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15" windowWidth="11355" windowHeight="8955" tabRatio="880" activeTab="18"/>
  </bookViews>
  <sheets>
    <sheet name="2000" sheetId="33" r:id="rId1"/>
    <sheet name="2001" sheetId="34" r:id="rId2"/>
    <sheet name="2002" sheetId="35" r:id="rId3"/>
    <sheet name="2003" sheetId="36" r:id="rId4"/>
    <sheet name="2004" sheetId="37" r:id="rId5"/>
    <sheet name="2005" sheetId="38" r:id="rId6"/>
    <sheet name="2006" sheetId="39" r:id="rId7"/>
    <sheet name="2007" sheetId="40" r:id="rId8"/>
    <sheet name="2008" sheetId="41" r:id="rId9"/>
    <sheet name="2009" sheetId="42" r:id="rId10"/>
    <sheet name="2010" sheetId="43" r:id="rId11"/>
    <sheet name="2011" sheetId="44" r:id="rId12"/>
    <sheet name="2012" sheetId="45" r:id="rId13"/>
    <sheet name="2013" sheetId="46" r:id="rId14"/>
    <sheet name="2014" sheetId="47" r:id="rId15"/>
    <sheet name="2015" sheetId="49" r:id="rId16"/>
    <sheet name="2016" sheetId="52" r:id="rId17"/>
    <sheet name="2017" sheetId="53" r:id="rId18"/>
    <sheet name="2018" sheetId="54" r:id="rId19"/>
    <sheet name="NOTE" sheetId="48" r:id="rId20"/>
  </sheets>
  <calcPr calcId="125725"/>
</workbook>
</file>

<file path=xl/calcChain.xml><?xml version="1.0" encoding="utf-8"?>
<calcChain xmlns="http://schemas.openxmlformats.org/spreadsheetml/2006/main">
  <c r="BF36" i="54"/>
  <c r="CZ36" s="1"/>
  <c r="CZ31" s="1"/>
  <c r="BK31"/>
  <c r="BG31"/>
  <c r="BY14"/>
  <c r="BY9"/>
  <c r="M9"/>
  <c r="DA68"/>
  <c r="CZ68"/>
  <c r="DA67"/>
  <c r="CZ67"/>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DA65"/>
  <c r="CZ65"/>
  <c r="DA64"/>
  <c r="DA63" s="1"/>
  <c r="CZ64"/>
  <c r="CY63"/>
  <c r="CX63"/>
  <c r="CW63"/>
  <c r="CV63"/>
  <c r="CU63"/>
  <c r="CT63"/>
  <c r="CT58" s="1"/>
  <c r="CS63"/>
  <c r="CR63"/>
  <c r="CQ63"/>
  <c r="CP63"/>
  <c r="CO63"/>
  <c r="CN63"/>
  <c r="CM63"/>
  <c r="CL63"/>
  <c r="CL58" s="1"/>
  <c r="CK63"/>
  <c r="CJ63"/>
  <c r="CI63"/>
  <c r="CH63"/>
  <c r="CG63"/>
  <c r="CF63"/>
  <c r="CE63"/>
  <c r="CD63"/>
  <c r="CD58" s="1"/>
  <c r="CC63"/>
  <c r="CB63"/>
  <c r="CA63"/>
  <c r="BZ63"/>
  <c r="BY63"/>
  <c r="BX63"/>
  <c r="BW63"/>
  <c r="BV63"/>
  <c r="BV58" s="1"/>
  <c r="BU63"/>
  <c r="BT63"/>
  <c r="BS63"/>
  <c r="BR63"/>
  <c r="BQ63"/>
  <c r="BP63"/>
  <c r="BO63"/>
  <c r="BN63"/>
  <c r="BN58" s="1"/>
  <c r="BM63"/>
  <c r="BL63"/>
  <c r="BK63"/>
  <c r="BJ63"/>
  <c r="BI63"/>
  <c r="BH63"/>
  <c r="BH58" s="1"/>
  <c r="BG63"/>
  <c r="BF63"/>
  <c r="BF58" s="1"/>
  <c r="BE63"/>
  <c r="BD63"/>
  <c r="BC63"/>
  <c r="BB63"/>
  <c r="BA63"/>
  <c r="AZ63"/>
  <c r="AZ58" s="1"/>
  <c r="AY63"/>
  <c r="AX63"/>
  <c r="AX58" s="1"/>
  <c r="AW63"/>
  <c r="AV63"/>
  <c r="AU63"/>
  <c r="AT63"/>
  <c r="AS63"/>
  <c r="AR63"/>
  <c r="AR58" s="1"/>
  <c r="AQ63"/>
  <c r="AP63"/>
  <c r="AO63"/>
  <c r="AN63"/>
  <c r="AM63"/>
  <c r="AL63"/>
  <c r="AK63"/>
  <c r="AJ63"/>
  <c r="AJ58" s="1"/>
  <c r="AI63"/>
  <c r="AH63"/>
  <c r="AH58" s="1"/>
  <c r="AG63"/>
  <c r="AF63"/>
  <c r="AF58" s="1"/>
  <c r="AE63"/>
  <c r="AD63"/>
  <c r="AC63"/>
  <c r="AB63"/>
  <c r="AA63"/>
  <c r="Z63"/>
  <c r="Y63"/>
  <c r="X63"/>
  <c r="X58" s="1"/>
  <c r="W63"/>
  <c r="V63"/>
  <c r="U63"/>
  <c r="T63"/>
  <c r="S63"/>
  <c r="R63"/>
  <c r="Q63"/>
  <c r="P63"/>
  <c r="P58" s="1"/>
  <c r="O63"/>
  <c r="N63"/>
  <c r="M63"/>
  <c r="M58"/>
  <c r="L63"/>
  <c r="L58" s="1"/>
  <c r="K63"/>
  <c r="J63"/>
  <c r="J58" s="1"/>
  <c r="I63"/>
  <c r="H63"/>
  <c r="H58"/>
  <c r="G63"/>
  <c r="F63"/>
  <c r="E63"/>
  <c r="D63"/>
  <c r="D58" s="1"/>
  <c r="C63"/>
  <c r="B63"/>
  <c r="B58" s="1"/>
  <c r="DA62"/>
  <c r="CZ62"/>
  <c r="DA61"/>
  <c r="CZ61"/>
  <c r="DA60"/>
  <c r="CZ60"/>
  <c r="DA59"/>
  <c r="CZ59"/>
  <c r="CY58"/>
  <c r="CV58"/>
  <c r="CU58"/>
  <c r="CQ58"/>
  <c r="CN58"/>
  <c r="CM58"/>
  <c r="CI58"/>
  <c r="CF58"/>
  <c r="CE58"/>
  <c r="CA58"/>
  <c r="BX58"/>
  <c r="BW58"/>
  <c r="BS58"/>
  <c r="BP58"/>
  <c r="BK58"/>
  <c r="BG58"/>
  <c r="BC58"/>
  <c r="AY58"/>
  <c r="AU58"/>
  <c r="AP58"/>
  <c r="AM58"/>
  <c r="AB58"/>
  <c r="Z58"/>
  <c r="T58"/>
  <c r="R58"/>
  <c r="G58"/>
  <c r="E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DA38"/>
  <c r="CZ38"/>
  <c r="DA37"/>
  <c r="CZ37"/>
  <c r="DA36"/>
  <c r="DA35"/>
  <c r="CZ35"/>
  <c r="DA34"/>
  <c r="CZ34"/>
  <c r="DA33"/>
  <c r="CZ33"/>
  <c r="DA32"/>
  <c r="CZ32"/>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J31"/>
  <c r="BI31"/>
  <c r="BH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DA30"/>
  <c r="CZ30"/>
  <c r="DA29"/>
  <c r="CZ29"/>
  <c r="DA28"/>
  <c r="CZ28"/>
  <c r="DA27"/>
  <c r="CZ27"/>
  <c r="DA26"/>
  <c r="DA25" s="1"/>
  <c r="CZ26"/>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DA24"/>
  <c r="CZ24"/>
  <c r="DA23"/>
  <c r="CZ23"/>
  <c r="DA22"/>
  <c r="CZ22"/>
  <c r="DA21"/>
  <c r="CZ21"/>
  <c r="DA20"/>
  <c r="CZ20"/>
  <c r="DA19"/>
  <c r="CZ19"/>
  <c r="DA18"/>
  <c r="DA14" s="1"/>
  <c r="CZ18"/>
  <c r="DA17"/>
  <c r="CZ17"/>
  <c r="DA16"/>
  <c r="CZ16"/>
  <c r="DA15"/>
  <c r="CZ15"/>
  <c r="CY14"/>
  <c r="CX14"/>
  <c r="CW14"/>
  <c r="CV14"/>
  <c r="CU14"/>
  <c r="CT14"/>
  <c r="CS14"/>
  <c r="CR14"/>
  <c r="CQ14"/>
  <c r="CP14"/>
  <c r="CO14"/>
  <c r="CN14"/>
  <c r="CM14"/>
  <c r="CL14"/>
  <c r="CK14"/>
  <c r="CJ14"/>
  <c r="CI14"/>
  <c r="CH14"/>
  <c r="CG14"/>
  <c r="CF14"/>
  <c r="CE14"/>
  <c r="CD14"/>
  <c r="CC14"/>
  <c r="CB14"/>
  <c r="CA14"/>
  <c r="BZ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DA13"/>
  <c r="CZ13"/>
  <c r="DA12"/>
  <c r="CZ12"/>
  <c r="DA11"/>
  <c r="CZ11"/>
  <c r="DA10"/>
  <c r="CZ10"/>
  <c r="CY9"/>
  <c r="CX9"/>
  <c r="CW9"/>
  <c r="CV9"/>
  <c r="CU9"/>
  <c r="CT9"/>
  <c r="CS9"/>
  <c r="CR9"/>
  <c r="CQ9"/>
  <c r="CP9"/>
  <c r="CO9"/>
  <c r="CN9"/>
  <c r="CM9"/>
  <c r="CL9"/>
  <c r="CK9"/>
  <c r="CJ9"/>
  <c r="CI9"/>
  <c r="CH9"/>
  <c r="CG9"/>
  <c r="CF9"/>
  <c r="CE9"/>
  <c r="CD9"/>
  <c r="CC9"/>
  <c r="CB9"/>
  <c r="CA9"/>
  <c r="BZ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L9"/>
  <c r="K9"/>
  <c r="J9"/>
  <c r="I9"/>
  <c r="H9"/>
  <c r="G9"/>
  <c r="F9"/>
  <c r="E9"/>
  <c r="D9"/>
  <c r="C9"/>
  <c r="B9"/>
  <c r="CZ41" i="53"/>
  <c r="CZ42"/>
  <c r="CZ43"/>
  <c r="CZ44"/>
  <c r="CZ45"/>
  <c r="CZ46"/>
  <c r="CZ47"/>
  <c r="CZ48"/>
  <c r="CZ49"/>
  <c r="CZ50"/>
  <c r="CZ51"/>
  <c r="CZ52"/>
  <c r="CZ53"/>
  <c r="CZ54"/>
  <c r="CZ55"/>
  <c r="CZ56"/>
  <c r="CZ57"/>
  <c r="CZ40"/>
  <c r="DA68"/>
  <c r="CZ68"/>
  <c r="DA67"/>
  <c r="CZ67"/>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DA65"/>
  <c r="CZ65"/>
  <c r="DA64"/>
  <c r="CZ64"/>
  <c r="CY63"/>
  <c r="CX63"/>
  <c r="CX58"/>
  <c r="CW63"/>
  <c r="CV63"/>
  <c r="CV58" s="1"/>
  <c r="CU63"/>
  <c r="CT63"/>
  <c r="CT58" s="1"/>
  <c r="CS63"/>
  <c r="CS58"/>
  <c r="CR63"/>
  <c r="CQ63"/>
  <c r="CP63"/>
  <c r="CP58" s="1"/>
  <c r="CO63"/>
  <c r="CN63"/>
  <c r="CN58"/>
  <c r="CM63"/>
  <c r="CL63"/>
  <c r="CK63"/>
  <c r="CK58"/>
  <c r="CJ63"/>
  <c r="CJ58" s="1"/>
  <c r="CI63"/>
  <c r="CH63"/>
  <c r="CH58"/>
  <c r="CG63"/>
  <c r="CF63"/>
  <c r="CF58" s="1"/>
  <c r="CE63"/>
  <c r="CD63"/>
  <c r="CD58" s="1"/>
  <c r="CC63"/>
  <c r="CB63"/>
  <c r="CB58" s="1"/>
  <c r="CA63"/>
  <c r="BZ63"/>
  <c r="BZ58"/>
  <c r="BY63"/>
  <c r="BX63"/>
  <c r="BW63"/>
  <c r="BV63"/>
  <c r="BV58" s="1"/>
  <c r="BU63"/>
  <c r="BT63"/>
  <c r="BT58" s="1"/>
  <c r="BS63"/>
  <c r="BR63"/>
  <c r="BR58" s="1"/>
  <c r="BQ63"/>
  <c r="BP63"/>
  <c r="BO63"/>
  <c r="BN63"/>
  <c r="BN58" s="1"/>
  <c r="BM63"/>
  <c r="BL63"/>
  <c r="BL58" s="1"/>
  <c r="BK63"/>
  <c r="BJ63"/>
  <c r="BI63"/>
  <c r="BH63"/>
  <c r="BH58" s="1"/>
  <c r="BG63"/>
  <c r="BF63"/>
  <c r="BE63"/>
  <c r="BE58"/>
  <c r="BD63"/>
  <c r="BC63"/>
  <c r="BB63"/>
  <c r="BA63"/>
  <c r="AZ63"/>
  <c r="AZ58" s="1"/>
  <c r="AY63"/>
  <c r="AX63"/>
  <c r="AX58" s="1"/>
  <c r="AW63"/>
  <c r="AV63"/>
  <c r="AV58" s="1"/>
  <c r="AU63"/>
  <c r="AT63"/>
  <c r="AS63"/>
  <c r="AR63"/>
  <c r="AR58" s="1"/>
  <c r="AQ63"/>
  <c r="AP63"/>
  <c r="AP58" s="1"/>
  <c r="AO63"/>
  <c r="AN63"/>
  <c r="AN58" s="1"/>
  <c r="AM63"/>
  <c r="AL63"/>
  <c r="AL58" s="1"/>
  <c r="AK63"/>
  <c r="AJ63"/>
  <c r="AI63"/>
  <c r="AH63"/>
  <c r="AH58" s="1"/>
  <c r="AG63"/>
  <c r="AF63"/>
  <c r="AE63"/>
  <c r="AD63"/>
  <c r="AD58" s="1"/>
  <c r="AC63"/>
  <c r="AB63"/>
  <c r="AB58" s="1"/>
  <c r="AA63"/>
  <c r="Z63"/>
  <c r="Z58"/>
  <c r="Y63"/>
  <c r="X63"/>
  <c r="X58"/>
  <c r="W63"/>
  <c r="V63"/>
  <c r="V58"/>
  <c r="U63"/>
  <c r="T63"/>
  <c r="T58" s="1"/>
  <c r="S63"/>
  <c r="R63"/>
  <c r="Q63"/>
  <c r="P63"/>
  <c r="P58"/>
  <c r="O63"/>
  <c r="N63"/>
  <c r="M63"/>
  <c r="M58"/>
  <c r="L63"/>
  <c r="L58" s="1"/>
  <c r="K63"/>
  <c r="J63"/>
  <c r="J58" s="1"/>
  <c r="I63"/>
  <c r="H63"/>
  <c r="H58" s="1"/>
  <c r="G63"/>
  <c r="F63"/>
  <c r="F58"/>
  <c r="E63"/>
  <c r="D63"/>
  <c r="C63"/>
  <c r="C58"/>
  <c r="B63"/>
  <c r="B58" s="1"/>
  <c r="DA62"/>
  <c r="CZ62"/>
  <c r="DA61"/>
  <c r="CZ61"/>
  <c r="DA60"/>
  <c r="CZ60"/>
  <c r="DA59"/>
  <c r="CZ59"/>
  <c r="CR58"/>
  <c r="CO58"/>
  <c r="CL58"/>
  <c r="CI58"/>
  <c r="CG58"/>
  <c r="CA58"/>
  <c r="BX58"/>
  <c r="BW58"/>
  <c r="BS58"/>
  <c r="BP58"/>
  <c r="BK58"/>
  <c r="BJ58"/>
  <c r="BF58"/>
  <c r="BD58"/>
  <c r="BB58"/>
  <c r="AU58"/>
  <c r="AT58"/>
  <c r="AS58"/>
  <c r="AJ58"/>
  <c r="AI58"/>
  <c r="AG58"/>
  <c r="AF58"/>
  <c r="AC58"/>
  <c r="AA58"/>
  <c r="R58"/>
  <c r="O58"/>
  <c r="N58"/>
  <c r="K58"/>
  <c r="E58"/>
  <c r="D58"/>
  <c r="DA57"/>
  <c r="DA56"/>
  <c r="DA55"/>
  <c r="DA54"/>
  <c r="DA53"/>
  <c r="DA52"/>
  <c r="DA51"/>
  <c r="DA50"/>
  <c r="DA49"/>
  <c r="DA48"/>
  <c r="DA47"/>
  <c r="DA46"/>
  <c r="DA45"/>
  <c r="DA44"/>
  <c r="DA43"/>
  <c r="DA42"/>
  <c r="DA41"/>
  <c r="DA40"/>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DA38"/>
  <c r="CZ38"/>
  <c r="DA37"/>
  <c r="CZ37"/>
  <c r="DA36"/>
  <c r="CZ36"/>
  <c r="DA35"/>
  <c r="CZ35"/>
  <c r="DA34"/>
  <c r="CZ34"/>
  <c r="DA33"/>
  <c r="CZ33"/>
  <c r="DA32"/>
  <c r="CZ32"/>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DA30"/>
  <c r="CZ30"/>
  <c r="DA29"/>
  <c r="CZ29"/>
  <c r="DA28"/>
  <c r="CZ28"/>
  <c r="DA27"/>
  <c r="CZ27"/>
  <c r="DA26"/>
  <c r="CZ26"/>
  <c r="CZ25" s="1"/>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DA24"/>
  <c r="CZ24"/>
  <c r="DA23"/>
  <c r="CZ23"/>
  <c r="DA22"/>
  <c r="CZ22"/>
  <c r="DA21"/>
  <c r="CZ21"/>
  <c r="DA20"/>
  <c r="CZ20"/>
  <c r="DA19"/>
  <c r="CZ19"/>
  <c r="DA18"/>
  <c r="CZ18"/>
  <c r="DA17"/>
  <c r="CZ17"/>
  <c r="DA16"/>
  <c r="CZ16"/>
  <c r="DA15"/>
  <c r="CZ15"/>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DA13"/>
  <c r="CZ13"/>
  <c r="DA12"/>
  <c r="CZ12"/>
  <c r="DA11"/>
  <c r="CZ11"/>
  <c r="CZ9"/>
  <c r="DA10"/>
  <c r="CZ10"/>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H9"/>
  <c r="G9"/>
  <c r="F9"/>
  <c r="E9"/>
  <c r="D9"/>
  <c r="C9"/>
  <c r="B9"/>
  <c r="DA68" i="52"/>
  <c r="CZ68"/>
  <c r="CZ66"/>
  <c r="DA67"/>
  <c r="CZ67"/>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DA65"/>
  <c r="CZ65"/>
  <c r="DA64"/>
  <c r="DA63"/>
  <c r="CZ64"/>
  <c r="CY63"/>
  <c r="CY58" s="1"/>
  <c r="CX63"/>
  <c r="CX58" s="1"/>
  <c r="CW63"/>
  <c r="CV63"/>
  <c r="CV58"/>
  <c r="CU63"/>
  <c r="CU58" s="1"/>
  <c r="CT63"/>
  <c r="CS63"/>
  <c r="CS58" s="1"/>
  <c r="CR63"/>
  <c r="CR58" s="1"/>
  <c r="CQ63"/>
  <c r="CP63"/>
  <c r="CP58" s="1"/>
  <c r="CO63"/>
  <c r="CN63"/>
  <c r="CN58" s="1"/>
  <c r="CM63"/>
  <c r="CL63"/>
  <c r="CK63"/>
  <c r="CJ63"/>
  <c r="CJ58" s="1"/>
  <c r="CI63"/>
  <c r="CI58" s="1"/>
  <c r="CH63"/>
  <c r="CG63"/>
  <c r="CG58" s="1"/>
  <c r="CF63"/>
  <c r="CE63"/>
  <c r="CE58" s="1"/>
  <c r="CD63"/>
  <c r="CD58" s="1"/>
  <c r="CC63"/>
  <c r="CC58" s="1"/>
  <c r="CB63"/>
  <c r="CA63"/>
  <c r="CA58"/>
  <c r="BZ63"/>
  <c r="BZ58" s="1"/>
  <c r="BY63"/>
  <c r="BX63"/>
  <c r="BX58" s="1"/>
  <c r="BW63"/>
  <c r="BW58" s="1"/>
  <c r="BV63"/>
  <c r="BV58" s="1"/>
  <c r="BU63"/>
  <c r="BU58" s="1"/>
  <c r="BT63"/>
  <c r="BT58" s="1"/>
  <c r="BS63"/>
  <c r="BS58" s="1"/>
  <c r="BR63"/>
  <c r="BR58" s="1"/>
  <c r="BQ63"/>
  <c r="BQ58" s="1"/>
  <c r="BP63"/>
  <c r="BO63"/>
  <c r="BO58"/>
  <c r="BN63"/>
  <c r="BM63"/>
  <c r="BL63"/>
  <c r="BL58"/>
  <c r="BK63"/>
  <c r="BK58" s="1"/>
  <c r="BJ63"/>
  <c r="BI63"/>
  <c r="BH63"/>
  <c r="BH58" s="1"/>
  <c r="BG63"/>
  <c r="BF63"/>
  <c r="BF58" s="1"/>
  <c r="BE63"/>
  <c r="BE58" s="1"/>
  <c r="BD63"/>
  <c r="BD58"/>
  <c r="BC63"/>
  <c r="BC58" s="1"/>
  <c r="BB63"/>
  <c r="BB58" s="1"/>
  <c r="BA63"/>
  <c r="BA58" s="1"/>
  <c r="AZ63"/>
  <c r="AZ58" s="1"/>
  <c r="AY63"/>
  <c r="AX63"/>
  <c r="AX58" s="1"/>
  <c r="AW63"/>
  <c r="AV63"/>
  <c r="AV58" s="1"/>
  <c r="AU63"/>
  <c r="AU58" s="1"/>
  <c r="AT63"/>
  <c r="AT58"/>
  <c r="AS63"/>
  <c r="AS58" s="1"/>
  <c r="AR63"/>
  <c r="AR58" s="1"/>
  <c r="AQ63"/>
  <c r="AQ58" s="1"/>
  <c r="AP63"/>
  <c r="AP58" s="1"/>
  <c r="AO63"/>
  <c r="AO58" s="1"/>
  <c r="AN63"/>
  <c r="AN58" s="1"/>
  <c r="AM63"/>
  <c r="AM58"/>
  <c r="AL63"/>
  <c r="AL58" s="1"/>
  <c r="AK63"/>
  <c r="AJ63"/>
  <c r="AI63"/>
  <c r="AI58" s="1"/>
  <c r="AH63"/>
  <c r="AH58"/>
  <c r="AG63"/>
  <c r="AF63"/>
  <c r="AF58" s="1"/>
  <c r="AE63"/>
  <c r="AE58" s="1"/>
  <c r="AD63"/>
  <c r="AD58" s="1"/>
  <c r="AC63"/>
  <c r="AB63"/>
  <c r="AB58"/>
  <c r="AA63"/>
  <c r="Z63"/>
  <c r="Y63"/>
  <c r="X63"/>
  <c r="X58" s="1"/>
  <c r="W63"/>
  <c r="V63"/>
  <c r="V58"/>
  <c r="U63"/>
  <c r="U58" s="1"/>
  <c r="T63"/>
  <c r="T58"/>
  <c r="S63"/>
  <c r="R63"/>
  <c r="Q63"/>
  <c r="P63"/>
  <c r="P58" s="1"/>
  <c r="O63"/>
  <c r="O58" s="1"/>
  <c r="N63"/>
  <c r="N58"/>
  <c r="M63"/>
  <c r="M58" s="1"/>
  <c r="L63"/>
  <c r="L58" s="1"/>
  <c r="K63"/>
  <c r="K58" s="1"/>
  <c r="J63"/>
  <c r="J58" s="1"/>
  <c r="I63"/>
  <c r="I58" s="1"/>
  <c r="H63"/>
  <c r="H58" s="1"/>
  <c r="G63"/>
  <c r="G58" s="1"/>
  <c r="F63"/>
  <c r="E63"/>
  <c r="D63"/>
  <c r="D58" s="1"/>
  <c r="C63"/>
  <c r="C58" s="1"/>
  <c r="B63"/>
  <c r="DA62"/>
  <c r="CZ62"/>
  <c r="DA61"/>
  <c r="CZ61"/>
  <c r="DA60"/>
  <c r="CZ60"/>
  <c r="DA59"/>
  <c r="CZ59"/>
  <c r="CW58"/>
  <c r="CT58"/>
  <c r="CO58"/>
  <c r="CL58"/>
  <c r="CK58"/>
  <c r="CH58"/>
  <c r="CF58"/>
  <c r="CB58"/>
  <c r="BY58"/>
  <c r="BP58"/>
  <c r="BN58"/>
  <c r="BM58"/>
  <c r="BJ58"/>
  <c r="BI58"/>
  <c r="BG58"/>
  <c r="AW58"/>
  <c r="AJ58"/>
  <c r="AG58"/>
  <c r="AC58"/>
  <c r="AA58"/>
  <c r="Z58"/>
  <c r="W58"/>
  <c r="R58"/>
  <c r="Q58"/>
  <c r="F58"/>
  <c r="E58"/>
  <c r="B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DA38"/>
  <c r="CZ38"/>
  <c r="DA37"/>
  <c r="CZ37"/>
  <c r="DA36"/>
  <c r="CZ36"/>
  <c r="DA35"/>
  <c r="CZ35"/>
  <c r="DA34"/>
  <c r="CZ34"/>
  <c r="DA33"/>
  <c r="CZ33"/>
  <c r="DA32"/>
  <c r="CZ32"/>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DA30"/>
  <c r="CZ30"/>
  <c r="DA29"/>
  <c r="CZ29"/>
  <c r="DA28"/>
  <c r="CZ28"/>
  <c r="DA27"/>
  <c r="CZ27"/>
  <c r="DA26"/>
  <c r="CZ26"/>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DA24"/>
  <c r="CZ24"/>
  <c r="DA23"/>
  <c r="CZ23"/>
  <c r="DA22"/>
  <c r="CZ22"/>
  <c r="DA21"/>
  <c r="CZ21"/>
  <c r="DA20"/>
  <c r="CZ20"/>
  <c r="DA19"/>
  <c r="CZ19"/>
  <c r="DA18"/>
  <c r="CZ18"/>
  <c r="DA17"/>
  <c r="CZ17"/>
  <c r="DA16"/>
  <c r="CZ16"/>
  <c r="DA15"/>
  <c r="CZ15"/>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DA13"/>
  <c r="CZ13"/>
  <c r="DA12"/>
  <c r="CZ12"/>
  <c r="DA11"/>
  <c r="CZ11"/>
  <c r="DA10"/>
  <c r="CZ10"/>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H9"/>
  <c r="G9"/>
  <c r="F9"/>
  <c r="E9"/>
  <c r="D9"/>
  <c r="C9"/>
  <c r="B9"/>
  <c r="DA68" i="47"/>
  <c r="CZ68"/>
  <c r="CZ66"/>
  <c r="DA67"/>
  <c r="DA66" s="1"/>
  <c r="CZ67"/>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DA65"/>
  <c r="CZ65"/>
  <c r="DA64"/>
  <c r="DA63" s="1"/>
  <c r="CZ64"/>
  <c r="CZ63"/>
  <c r="CY63"/>
  <c r="CX63"/>
  <c r="CW63"/>
  <c r="CV63"/>
  <c r="CV58"/>
  <c r="CU63"/>
  <c r="CU58" s="1"/>
  <c r="CT63"/>
  <c r="CS63"/>
  <c r="CR63"/>
  <c r="CR58" s="1"/>
  <c r="CQ63"/>
  <c r="CP63"/>
  <c r="CO63"/>
  <c r="CO58" s="1"/>
  <c r="CN63"/>
  <c r="CN58" s="1"/>
  <c r="CM63"/>
  <c r="CL63"/>
  <c r="CL58" s="1"/>
  <c r="CK63"/>
  <c r="CK58" s="1"/>
  <c r="CJ63"/>
  <c r="CJ58"/>
  <c r="CI63"/>
  <c r="CI58" s="1"/>
  <c r="CH63"/>
  <c r="CG63"/>
  <c r="CF63"/>
  <c r="CF58"/>
  <c r="CE63"/>
  <c r="CE58" s="1"/>
  <c r="CD63"/>
  <c r="CC63"/>
  <c r="CB63"/>
  <c r="CB58" s="1"/>
  <c r="CA63"/>
  <c r="BZ63"/>
  <c r="BY63"/>
  <c r="BX63"/>
  <c r="BX58" s="1"/>
  <c r="BW63"/>
  <c r="BV63"/>
  <c r="BV58" s="1"/>
  <c r="BU63"/>
  <c r="BU58" s="1"/>
  <c r="BT63"/>
  <c r="BT58"/>
  <c r="BS63"/>
  <c r="BS58" s="1"/>
  <c r="BR63"/>
  <c r="BQ63"/>
  <c r="BP63"/>
  <c r="BP58"/>
  <c r="BO63"/>
  <c r="BO58" s="1"/>
  <c r="BN63"/>
  <c r="BM63"/>
  <c r="BL63"/>
  <c r="BL58" s="1"/>
  <c r="BK63"/>
  <c r="BJ63"/>
  <c r="BI63"/>
  <c r="BI58" s="1"/>
  <c r="BH63"/>
  <c r="BH58" s="1"/>
  <c r="BG63"/>
  <c r="BF63"/>
  <c r="BF58" s="1"/>
  <c r="BE63"/>
  <c r="BE58" s="1"/>
  <c r="BD63"/>
  <c r="BD58"/>
  <c r="BC63"/>
  <c r="BB63"/>
  <c r="BA63"/>
  <c r="AZ63"/>
  <c r="AZ58"/>
  <c r="AY63"/>
  <c r="AY58" s="1"/>
  <c r="AX63"/>
  <c r="AW63"/>
  <c r="AV63"/>
  <c r="AV58" s="1"/>
  <c r="AU63"/>
  <c r="AT63"/>
  <c r="AS63"/>
  <c r="AR63"/>
  <c r="AR58" s="1"/>
  <c r="AQ63"/>
  <c r="AP63"/>
  <c r="AP58" s="1"/>
  <c r="AO63"/>
  <c r="AO58" s="1"/>
  <c r="AN63"/>
  <c r="AN58"/>
  <c r="AM63"/>
  <c r="AL63"/>
  <c r="AK63"/>
  <c r="AJ63"/>
  <c r="AJ58"/>
  <c r="AI63"/>
  <c r="AI58" s="1"/>
  <c r="AH63"/>
  <c r="AG63"/>
  <c r="AF63"/>
  <c r="AF58" s="1"/>
  <c r="AE63"/>
  <c r="AD63"/>
  <c r="AC63"/>
  <c r="AC58" s="1"/>
  <c r="AB63"/>
  <c r="AB58" s="1"/>
  <c r="AA63"/>
  <c r="Z63"/>
  <c r="Z58" s="1"/>
  <c r="Y63"/>
  <c r="Y58" s="1"/>
  <c r="X63"/>
  <c r="X58"/>
  <c r="W63"/>
  <c r="W58" s="1"/>
  <c r="V63"/>
  <c r="U63"/>
  <c r="T63"/>
  <c r="T58"/>
  <c r="S63"/>
  <c r="S58" s="1"/>
  <c r="R63"/>
  <c r="Q63"/>
  <c r="P63"/>
  <c r="P58" s="1"/>
  <c r="O63"/>
  <c r="N63"/>
  <c r="M63"/>
  <c r="L63"/>
  <c r="L58" s="1"/>
  <c r="K63"/>
  <c r="J63"/>
  <c r="J58" s="1"/>
  <c r="I63"/>
  <c r="I58" s="1"/>
  <c r="H63"/>
  <c r="H58"/>
  <c r="G63"/>
  <c r="G58" s="1"/>
  <c r="F63"/>
  <c r="E63"/>
  <c r="D63"/>
  <c r="D58"/>
  <c r="C63"/>
  <c r="C58" s="1"/>
  <c r="B63"/>
  <c r="DA62"/>
  <c r="CZ62"/>
  <c r="DA61"/>
  <c r="CZ61"/>
  <c r="DA60"/>
  <c r="CZ60"/>
  <c r="DA59"/>
  <c r="CZ59"/>
  <c r="CY58"/>
  <c r="CX58"/>
  <c r="CW58"/>
  <c r="CT58"/>
  <c r="CS58"/>
  <c r="CQ58"/>
  <c r="CP58"/>
  <c r="CM58"/>
  <c r="CH58"/>
  <c r="CG58"/>
  <c r="CD58"/>
  <c r="CC58"/>
  <c r="CA58"/>
  <c r="BZ58"/>
  <c r="BY58"/>
  <c r="BW58"/>
  <c r="BR58"/>
  <c r="BQ58"/>
  <c r="BN58"/>
  <c r="BM58"/>
  <c r="BK58"/>
  <c r="BJ58"/>
  <c r="BG58"/>
  <c r="BC58"/>
  <c r="BB58"/>
  <c r="BA58"/>
  <c r="AX58"/>
  <c r="AW58"/>
  <c r="AU58"/>
  <c r="AT58"/>
  <c r="AS58"/>
  <c r="AQ58"/>
  <c r="AM58"/>
  <c r="AL58"/>
  <c r="AK58"/>
  <c r="AH58"/>
  <c r="AG58"/>
  <c r="AE58"/>
  <c r="AD58"/>
  <c r="AA58"/>
  <c r="V58"/>
  <c r="U58"/>
  <c r="R58"/>
  <c r="Q58"/>
  <c r="O58"/>
  <c r="N58"/>
  <c r="M58"/>
  <c r="K58"/>
  <c r="F58"/>
  <c r="E58"/>
  <c r="B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DA39"/>
  <c r="CZ40"/>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DA38"/>
  <c r="CZ38"/>
  <c r="DA37"/>
  <c r="CZ37"/>
  <c r="DA36"/>
  <c r="CZ36"/>
  <c r="DA35"/>
  <c r="CZ35"/>
  <c r="DA34"/>
  <c r="CZ34"/>
  <c r="DA33"/>
  <c r="CZ33"/>
  <c r="DA32"/>
  <c r="DA31" s="1"/>
  <c r="CZ32"/>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DA30"/>
  <c r="CZ30"/>
  <c r="DA29"/>
  <c r="CZ29"/>
  <c r="DA28"/>
  <c r="CZ28"/>
  <c r="DA27"/>
  <c r="CZ27"/>
  <c r="DA26"/>
  <c r="CZ26"/>
  <c r="CZ25" s="1"/>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DA24"/>
  <c r="CZ24"/>
  <c r="DA23"/>
  <c r="CZ23"/>
  <c r="DA22"/>
  <c r="CZ22"/>
  <c r="DA21"/>
  <c r="CZ21"/>
  <c r="DA20"/>
  <c r="CZ20"/>
  <c r="DA19"/>
  <c r="CZ19"/>
  <c r="DA18"/>
  <c r="CZ18"/>
  <c r="DA17"/>
  <c r="CZ17"/>
  <c r="DA16"/>
  <c r="CZ16"/>
  <c r="DA15"/>
  <c r="DA14"/>
  <c r="CZ15"/>
  <c r="CZ14" s="1"/>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DA13"/>
  <c r="CZ13"/>
  <c r="DA12"/>
  <c r="CZ12"/>
  <c r="DA11"/>
  <c r="CZ11"/>
  <c r="DA10"/>
  <c r="CZ10"/>
  <c r="CZ9" s="1"/>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H9"/>
  <c r="G9"/>
  <c r="F9"/>
  <c r="E9"/>
  <c r="D9"/>
  <c r="C9"/>
  <c r="B9"/>
  <c r="DA68" i="49"/>
  <c r="CZ68"/>
  <c r="DA67"/>
  <c r="CZ67"/>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DA65"/>
  <c r="CZ65"/>
  <c r="DA64"/>
  <c r="DA63" s="1"/>
  <c r="CZ64"/>
  <c r="CZ63" s="1"/>
  <c r="CZ58" s="1"/>
  <c r="CY63"/>
  <c r="CY58" s="1"/>
  <c r="CX63"/>
  <c r="CX58"/>
  <c r="CW63"/>
  <c r="CW58" s="1"/>
  <c r="CV63"/>
  <c r="CV58" s="1"/>
  <c r="CU63"/>
  <c r="CU58" s="1"/>
  <c r="CT63"/>
  <c r="CT58" s="1"/>
  <c r="CS63"/>
  <c r="CS58" s="1"/>
  <c r="CR63"/>
  <c r="CR58" s="1"/>
  <c r="CQ63"/>
  <c r="CQ58" s="1"/>
  <c r="CP63"/>
  <c r="CP58" s="1"/>
  <c r="CO63"/>
  <c r="CO58" s="1"/>
  <c r="CN63"/>
  <c r="CN58" s="1"/>
  <c r="CM63"/>
  <c r="CM58"/>
  <c r="CL63"/>
  <c r="CL58" s="1"/>
  <c r="CK63"/>
  <c r="CJ63"/>
  <c r="CJ58" s="1"/>
  <c r="CI63"/>
  <c r="CI58" s="1"/>
  <c r="CH63"/>
  <c r="CH58" s="1"/>
  <c r="CG63"/>
  <c r="CF63"/>
  <c r="CF58"/>
  <c r="CE63"/>
  <c r="CE58" s="1"/>
  <c r="CD63"/>
  <c r="CD58"/>
  <c r="CC63"/>
  <c r="CC58" s="1"/>
  <c r="CB63"/>
  <c r="CB58"/>
  <c r="CA63"/>
  <c r="CA58" s="1"/>
  <c r="BZ63"/>
  <c r="BZ58"/>
  <c r="BY63"/>
  <c r="BY58" s="1"/>
  <c r="BX63"/>
  <c r="BX58" s="1"/>
  <c r="BW63"/>
  <c r="BW58" s="1"/>
  <c r="BV63"/>
  <c r="BV58" s="1"/>
  <c r="BU63"/>
  <c r="BU58" s="1"/>
  <c r="BT63"/>
  <c r="BT58" s="1"/>
  <c r="BS63"/>
  <c r="BS58"/>
  <c r="BR63"/>
  <c r="BR58" s="1"/>
  <c r="BQ63"/>
  <c r="BP63"/>
  <c r="BP58" s="1"/>
  <c r="BO63"/>
  <c r="BO58" s="1"/>
  <c r="BN63"/>
  <c r="BN58" s="1"/>
  <c r="BM63"/>
  <c r="BM58" s="1"/>
  <c r="BL63"/>
  <c r="BL58" s="1"/>
  <c r="BK63"/>
  <c r="BK58" s="1"/>
  <c r="BJ63"/>
  <c r="BJ58" s="1"/>
  <c r="BI63"/>
  <c r="BH63"/>
  <c r="BH58"/>
  <c r="BG63"/>
  <c r="BG58" s="1"/>
  <c r="BF63"/>
  <c r="BF58"/>
  <c r="BE63"/>
  <c r="BE58" s="1"/>
  <c r="BD63"/>
  <c r="BD58" s="1"/>
  <c r="BC63"/>
  <c r="BC58" s="1"/>
  <c r="BB63"/>
  <c r="BB58" s="1"/>
  <c r="BA63"/>
  <c r="BA58" s="1"/>
  <c r="AZ63"/>
  <c r="AZ58" s="1"/>
  <c r="AY63"/>
  <c r="AY58"/>
  <c r="AX63"/>
  <c r="AX58" s="1"/>
  <c r="AW63"/>
  <c r="AW58"/>
  <c r="AV63"/>
  <c r="AV58" s="1"/>
  <c r="AU63"/>
  <c r="AU58"/>
  <c r="AT63"/>
  <c r="AT58" s="1"/>
  <c r="AS63"/>
  <c r="AR63"/>
  <c r="AR58" s="1"/>
  <c r="AQ63"/>
  <c r="AQ58" s="1"/>
  <c r="AP63"/>
  <c r="AP58" s="1"/>
  <c r="AO63"/>
  <c r="AN63"/>
  <c r="AN58"/>
  <c r="AM63"/>
  <c r="AM58" s="1"/>
  <c r="AL63"/>
  <c r="AL58"/>
  <c r="AK63"/>
  <c r="AK58" s="1"/>
  <c r="AJ63"/>
  <c r="AJ58" s="1"/>
  <c r="AI63"/>
  <c r="AI58" s="1"/>
  <c r="AH63"/>
  <c r="AH58" s="1"/>
  <c r="AG63"/>
  <c r="AG58" s="1"/>
  <c r="AF63"/>
  <c r="AF58" s="1"/>
  <c r="AE63"/>
  <c r="AE58" s="1"/>
  <c r="AD63"/>
  <c r="AD58" s="1"/>
  <c r="AC63"/>
  <c r="AC58" s="1"/>
  <c r="AB63"/>
  <c r="AB58" s="1"/>
  <c r="AA63"/>
  <c r="AA58"/>
  <c r="Z63"/>
  <c r="Z58" s="1"/>
  <c r="Y63"/>
  <c r="X63"/>
  <c r="X58" s="1"/>
  <c r="W63"/>
  <c r="W58" s="1"/>
  <c r="V63"/>
  <c r="V58" s="1"/>
  <c r="U63"/>
  <c r="T63"/>
  <c r="T58"/>
  <c r="S63"/>
  <c r="S58" s="1"/>
  <c r="R63"/>
  <c r="R58"/>
  <c r="Q63"/>
  <c r="Q58" s="1"/>
  <c r="P63"/>
  <c r="P58"/>
  <c r="O63"/>
  <c r="O58" s="1"/>
  <c r="N63"/>
  <c r="N58"/>
  <c r="M63"/>
  <c r="M58" s="1"/>
  <c r="L63"/>
  <c r="L58" s="1"/>
  <c r="K63"/>
  <c r="K58" s="1"/>
  <c r="J63"/>
  <c r="J58" s="1"/>
  <c r="I63"/>
  <c r="I58" s="1"/>
  <c r="H63"/>
  <c r="H58" s="1"/>
  <c r="G63"/>
  <c r="G58"/>
  <c r="F63"/>
  <c r="F58" s="1"/>
  <c r="E63"/>
  <c r="D63"/>
  <c r="D58" s="1"/>
  <c r="C63"/>
  <c r="C58" s="1"/>
  <c r="B63"/>
  <c r="B58" s="1"/>
  <c r="DA62"/>
  <c r="CZ62"/>
  <c r="DA61"/>
  <c r="CZ61"/>
  <c r="DA60"/>
  <c r="CZ60"/>
  <c r="DA59"/>
  <c r="CZ59"/>
  <c r="CK58"/>
  <c r="CG58"/>
  <c r="BQ58"/>
  <c r="BI58"/>
  <c r="AS58"/>
  <c r="AO58"/>
  <c r="Y58"/>
  <c r="U58"/>
  <c r="E58"/>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DA38"/>
  <c r="CZ38"/>
  <c r="DA37"/>
  <c r="CZ37"/>
  <c r="DA36"/>
  <c r="CZ36"/>
  <c r="DA35"/>
  <c r="CZ35"/>
  <c r="DA34"/>
  <c r="CZ34"/>
  <c r="DA33"/>
  <c r="CZ33"/>
  <c r="DA32"/>
  <c r="CZ32"/>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DA30"/>
  <c r="CZ30"/>
  <c r="DA29"/>
  <c r="CZ29"/>
  <c r="DA28"/>
  <c r="CZ28"/>
  <c r="DA27"/>
  <c r="CZ27"/>
  <c r="DA26"/>
  <c r="CZ26"/>
  <c r="CZ25" s="1"/>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DA24"/>
  <c r="CZ24"/>
  <c r="DA23"/>
  <c r="CZ23"/>
  <c r="DA22"/>
  <c r="CZ22"/>
  <c r="DA21"/>
  <c r="CZ21"/>
  <c r="DA20"/>
  <c r="CZ20"/>
  <c r="DA19"/>
  <c r="CZ19"/>
  <c r="DA18"/>
  <c r="CZ18"/>
  <c r="DA17"/>
  <c r="CZ17"/>
  <c r="DA16"/>
  <c r="CZ16"/>
  <c r="DA15"/>
  <c r="CZ15"/>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DA13"/>
  <c r="CZ13"/>
  <c r="DA12"/>
  <c r="CZ12"/>
  <c r="DA11"/>
  <c r="CZ11"/>
  <c r="DA10"/>
  <c r="DA9" s="1"/>
  <c r="CZ10"/>
  <c r="CZ9" s="1"/>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H9"/>
  <c r="G9"/>
  <c r="F9"/>
  <c r="E9"/>
  <c r="D9"/>
  <c r="C9"/>
  <c r="B9"/>
  <c r="DA68" i="46"/>
  <c r="CZ68"/>
  <c r="DA67"/>
  <c r="DA66" s="1"/>
  <c r="CZ67"/>
  <c r="CZ66"/>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DA65"/>
  <c r="CZ65"/>
  <c r="DA64"/>
  <c r="DA63" s="1"/>
  <c r="CZ64"/>
  <c r="CZ63"/>
  <c r="CY63"/>
  <c r="CY58" s="1"/>
  <c r="CX63"/>
  <c r="CX58" s="1"/>
  <c r="CW63"/>
  <c r="CW58"/>
  <c r="CV63"/>
  <c r="CV58" s="1"/>
  <c r="CU63"/>
  <c r="CT63"/>
  <c r="CS63"/>
  <c r="CS58" s="1"/>
  <c r="CR63"/>
  <c r="CR58"/>
  <c r="CQ63"/>
  <c r="CQ58" s="1"/>
  <c r="CP63"/>
  <c r="CP58" s="1"/>
  <c r="CO63"/>
  <c r="CO58"/>
  <c r="CN63"/>
  <c r="CN58" s="1"/>
  <c r="CM63"/>
  <c r="CL63"/>
  <c r="CK63"/>
  <c r="CK58" s="1"/>
  <c r="CJ63"/>
  <c r="CJ58"/>
  <c r="CI63"/>
  <c r="CI58" s="1"/>
  <c r="CH63"/>
  <c r="CH58" s="1"/>
  <c r="CG63"/>
  <c r="CG58"/>
  <c r="CF63"/>
  <c r="CF58" s="1"/>
  <c r="CE63"/>
  <c r="CD63"/>
  <c r="CC63"/>
  <c r="CC58" s="1"/>
  <c r="CB63"/>
  <c r="CB58"/>
  <c r="CA63"/>
  <c r="CA58" s="1"/>
  <c r="BZ63"/>
  <c r="BZ58" s="1"/>
  <c r="BY63"/>
  <c r="BY58"/>
  <c r="BX63"/>
  <c r="BX58" s="1"/>
  <c r="BW63"/>
  <c r="BV63"/>
  <c r="BU63"/>
  <c r="BU58" s="1"/>
  <c r="BT63"/>
  <c r="BT58"/>
  <c r="BS63"/>
  <c r="BS58" s="1"/>
  <c r="BR63"/>
  <c r="BR58" s="1"/>
  <c r="BQ63"/>
  <c r="BQ58"/>
  <c r="BP63"/>
  <c r="BP58" s="1"/>
  <c r="BO63"/>
  <c r="BN63"/>
  <c r="BM63"/>
  <c r="BM58" s="1"/>
  <c r="BL63"/>
  <c r="BL58"/>
  <c r="BK63"/>
  <c r="BK58" s="1"/>
  <c r="BJ63"/>
  <c r="BJ58" s="1"/>
  <c r="BI63"/>
  <c r="BI58"/>
  <c r="BH63"/>
  <c r="BH58" s="1"/>
  <c r="BG63"/>
  <c r="BF63"/>
  <c r="BE63"/>
  <c r="BE58" s="1"/>
  <c r="BD63"/>
  <c r="BD58"/>
  <c r="BC63"/>
  <c r="BC58" s="1"/>
  <c r="BB63"/>
  <c r="BB58" s="1"/>
  <c r="BA63"/>
  <c r="BA58"/>
  <c r="AZ63"/>
  <c r="AZ58" s="1"/>
  <c r="AY63"/>
  <c r="AX63"/>
  <c r="AW63"/>
  <c r="AW58" s="1"/>
  <c r="AV63"/>
  <c r="AV58"/>
  <c r="AU63"/>
  <c r="AU58" s="1"/>
  <c r="AT63"/>
  <c r="AT58" s="1"/>
  <c r="AS63"/>
  <c r="AS58"/>
  <c r="AR63"/>
  <c r="AR58" s="1"/>
  <c r="AQ63"/>
  <c r="AP63"/>
  <c r="AO63"/>
  <c r="AO58" s="1"/>
  <c r="AN63"/>
  <c r="AN58"/>
  <c r="AM63"/>
  <c r="AM58" s="1"/>
  <c r="AL63"/>
  <c r="AL58" s="1"/>
  <c r="AK63"/>
  <c r="AK58"/>
  <c r="AJ63"/>
  <c r="AJ58" s="1"/>
  <c r="AI63"/>
  <c r="AI58" s="1"/>
  <c r="AH63"/>
  <c r="AG63"/>
  <c r="AG58" s="1"/>
  <c r="AF63"/>
  <c r="AF58" s="1"/>
  <c r="AE63"/>
  <c r="AE58" s="1"/>
  <c r="AD63"/>
  <c r="AD58" s="1"/>
  <c r="AC63"/>
  <c r="AC58" s="1"/>
  <c r="AB63"/>
  <c r="AB58" s="1"/>
  <c r="AA63"/>
  <c r="AA58" s="1"/>
  <c r="Z63"/>
  <c r="Y63"/>
  <c r="Y58" s="1"/>
  <c r="X63"/>
  <c r="X58" s="1"/>
  <c r="W63"/>
  <c r="W58" s="1"/>
  <c r="V63"/>
  <c r="V58" s="1"/>
  <c r="U63"/>
  <c r="U58" s="1"/>
  <c r="T63"/>
  <c r="T58" s="1"/>
  <c r="S63"/>
  <c r="S58" s="1"/>
  <c r="R63"/>
  <c r="Q63"/>
  <c r="Q58" s="1"/>
  <c r="P63"/>
  <c r="P58" s="1"/>
  <c r="O63"/>
  <c r="O58" s="1"/>
  <c r="N63"/>
  <c r="N58" s="1"/>
  <c r="M63"/>
  <c r="M58" s="1"/>
  <c r="L63"/>
  <c r="L58" s="1"/>
  <c r="K63"/>
  <c r="K58" s="1"/>
  <c r="J63"/>
  <c r="I63"/>
  <c r="I58" s="1"/>
  <c r="H63"/>
  <c r="H58" s="1"/>
  <c r="G63"/>
  <c r="G58" s="1"/>
  <c r="F63"/>
  <c r="F58" s="1"/>
  <c r="E63"/>
  <c r="E58" s="1"/>
  <c r="D63"/>
  <c r="D58" s="1"/>
  <c r="C63"/>
  <c r="C58" s="1"/>
  <c r="B63"/>
  <c r="DA62"/>
  <c r="CZ62"/>
  <c r="DA61"/>
  <c r="CZ61"/>
  <c r="DA60"/>
  <c r="CZ60"/>
  <c r="DA59"/>
  <c r="CZ59"/>
  <c r="CU58"/>
  <c r="CT58"/>
  <c r="CM58"/>
  <c r="CL58"/>
  <c r="CE58"/>
  <c r="CD58"/>
  <c r="BW58"/>
  <c r="BV58"/>
  <c r="BO58"/>
  <c r="BN58"/>
  <c r="BG58"/>
  <c r="BF58"/>
  <c r="AY58"/>
  <c r="AX58"/>
  <c r="AQ58"/>
  <c r="AP58"/>
  <c r="AH58"/>
  <c r="Z58"/>
  <c r="R58"/>
  <c r="J58"/>
  <c r="B58"/>
  <c r="DA57"/>
  <c r="CZ57"/>
  <c r="DA56"/>
  <c r="CZ56"/>
  <c r="DA55"/>
  <c r="CZ55"/>
  <c r="DA54"/>
  <c r="CZ54"/>
  <c r="DA53"/>
  <c r="CZ53"/>
  <c r="DA52"/>
  <c r="CZ52"/>
  <c r="DA51"/>
  <c r="CZ51"/>
  <c r="DA49"/>
  <c r="CZ49"/>
  <c r="DA48"/>
  <c r="CZ48"/>
  <c r="DA47"/>
  <c r="CZ47"/>
  <c r="DA46"/>
  <c r="CZ46"/>
  <c r="DA45"/>
  <c r="CZ45"/>
  <c r="DA44"/>
  <c r="CZ44"/>
  <c r="DA43"/>
  <c r="CZ43"/>
  <c r="DA42"/>
  <c r="CZ42"/>
  <c r="DA41"/>
  <c r="CZ41"/>
  <c r="DA40"/>
  <c r="DA39" s="1"/>
  <c r="CZ40"/>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F39"/>
  <c r="E39"/>
  <c r="D39"/>
  <c r="C39"/>
  <c r="B39"/>
  <c r="DA38"/>
  <c r="CZ38"/>
  <c r="DA37"/>
  <c r="CZ37"/>
  <c r="DA36"/>
  <c r="CZ36"/>
  <c r="DA35"/>
  <c r="CZ35"/>
  <c r="DA34"/>
  <c r="CZ34"/>
  <c r="DA33"/>
  <c r="CZ33"/>
  <c r="DA32"/>
  <c r="DA31"/>
  <c r="CZ32"/>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DA30"/>
  <c r="CZ30"/>
  <c r="DA29"/>
  <c r="CZ29"/>
  <c r="DA28"/>
  <c r="CZ28"/>
  <c r="DA27"/>
  <c r="CZ27"/>
  <c r="DA26"/>
  <c r="DA25" s="1"/>
  <c r="CZ26"/>
  <c r="CZ25" s="1"/>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DA24"/>
  <c r="CZ24"/>
  <c r="DA23"/>
  <c r="CZ23"/>
  <c r="DA22"/>
  <c r="CZ22"/>
  <c r="DA20"/>
  <c r="CZ20"/>
  <c r="DA19"/>
  <c r="CZ19"/>
  <c r="DA18"/>
  <c r="CZ18"/>
  <c r="DA17"/>
  <c r="CZ17"/>
  <c r="DA15"/>
  <c r="DA14" s="1"/>
  <c r="CZ15"/>
  <c r="CZ14" s="1"/>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DA13"/>
  <c r="CZ13"/>
  <c r="DA12"/>
  <c r="CZ12"/>
  <c r="DA11"/>
  <c r="CZ11"/>
  <c r="DA10"/>
  <c r="DA9" s="1"/>
  <c r="CZ10"/>
  <c r="CZ9" s="1"/>
  <c r="CY9"/>
  <c r="CX9"/>
  <c r="CW9"/>
  <c r="CV9"/>
  <c r="CU9"/>
  <c r="CT9"/>
  <c r="CS9"/>
  <c r="CR9"/>
  <c r="CQ9"/>
  <c r="CP9"/>
  <c r="CO9"/>
  <c r="CN9"/>
  <c r="CM9"/>
  <c r="CL9"/>
  <c r="CK9"/>
  <c r="CJ9"/>
  <c r="CI9"/>
  <c r="CH9"/>
  <c r="CG9"/>
  <c r="CF9"/>
  <c r="CE9"/>
  <c r="CD9"/>
  <c r="CC9"/>
  <c r="CB9"/>
  <c r="CA9"/>
  <c r="BZ9"/>
  <c r="BY9"/>
  <c r="BX9"/>
  <c r="BW9"/>
  <c r="BV9"/>
  <c r="BU9"/>
  <c r="BT9"/>
  <c r="BS9"/>
  <c r="BR9"/>
  <c r="BQ9"/>
  <c r="BP9"/>
  <c r="BO9"/>
  <c r="BN9"/>
  <c r="BM9"/>
  <c r="BL9"/>
  <c r="BK9"/>
  <c r="BJ9"/>
  <c r="BI9"/>
  <c r="BH9"/>
  <c r="BG9"/>
  <c r="BF9"/>
  <c r="BE9"/>
  <c r="BD9"/>
  <c r="BC9"/>
  <c r="BB9"/>
  <c r="BA9"/>
  <c r="AZ9"/>
  <c r="AY9"/>
  <c r="AX9"/>
  <c r="AW9"/>
  <c r="AV9"/>
  <c r="AU9"/>
  <c r="AT9"/>
  <c r="AS9"/>
  <c r="AR9"/>
  <c r="AQ9"/>
  <c r="AP9"/>
  <c r="AO9"/>
  <c r="AN9"/>
  <c r="AM9"/>
  <c r="AL9"/>
  <c r="AK9"/>
  <c r="AJ9"/>
  <c r="AI9"/>
  <c r="AH9"/>
  <c r="AG9"/>
  <c r="AF9"/>
  <c r="AE9"/>
  <c r="AD9"/>
  <c r="AC9"/>
  <c r="AB9"/>
  <c r="AA9"/>
  <c r="Z9"/>
  <c r="Y9"/>
  <c r="X9"/>
  <c r="W9"/>
  <c r="V9"/>
  <c r="U9"/>
  <c r="T9"/>
  <c r="S9"/>
  <c r="R9"/>
  <c r="Q9"/>
  <c r="P9"/>
  <c r="O9"/>
  <c r="N9"/>
  <c r="M9"/>
  <c r="L9"/>
  <c r="K9"/>
  <c r="J9"/>
  <c r="I9"/>
  <c r="H9"/>
  <c r="G9"/>
  <c r="F9"/>
  <c r="E9"/>
  <c r="D9"/>
  <c r="C9"/>
  <c r="B9"/>
  <c r="B63" i="33"/>
  <c r="B58" s="1"/>
  <c r="C63"/>
  <c r="C58" s="1"/>
  <c r="D63"/>
  <c r="D58" s="1"/>
  <c r="E63"/>
  <c r="F63"/>
  <c r="F58" s="1"/>
  <c r="G63"/>
  <c r="G58" s="1"/>
  <c r="H63"/>
  <c r="I63"/>
  <c r="I58" s="1"/>
  <c r="J63"/>
  <c r="J58" s="1"/>
  <c r="K63"/>
  <c r="K58"/>
  <c r="L63"/>
  <c r="M63"/>
  <c r="N63"/>
  <c r="N58"/>
  <c r="O63"/>
  <c r="P63"/>
  <c r="Q63"/>
  <c r="R63"/>
  <c r="R58" s="1"/>
  <c r="S63"/>
  <c r="T63"/>
  <c r="U63"/>
  <c r="U58" s="1"/>
  <c r="V63"/>
  <c r="V58" s="1"/>
  <c r="W63"/>
  <c r="X63"/>
  <c r="X58" s="1"/>
  <c r="Y63"/>
  <c r="Z63"/>
  <c r="Z58" s="1"/>
  <c r="AA63"/>
  <c r="AA58" s="1"/>
  <c r="AB63"/>
  <c r="AB58" s="1"/>
  <c r="AC63"/>
  <c r="AD63"/>
  <c r="AD58"/>
  <c r="AE63"/>
  <c r="AF63"/>
  <c r="AG63"/>
  <c r="AH63"/>
  <c r="AH58" s="1"/>
  <c r="AI63"/>
  <c r="AI58" s="1"/>
  <c r="AJ63"/>
  <c r="AK63"/>
  <c r="AK58" s="1"/>
  <c r="AL63"/>
  <c r="AL58" s="1"/>
  <c r="AM63"/>
  <c r="AM58"/>
  <c r="AN63"/>
  <c r="AN58" s="1"/>
  <c r="AO63"/>
  <c r="AO58" s="1"/>
  <c r="AP63"/>
  <c r="AP58"/>
  <c r="AQ63"/>
  <c r="AR63"/>
  <c r="AS63"/>
  <c r="AT63"/>
  <c r="AT58" s="1"/>
  <c r="AU63"/>
  <c r="AU58" s="1"/>
  <c r="AV63"/>
  <c r="AV58" s="1"/>
  <c r="AW63"/>
  <c r="AW58" s="1"/>
  <c r="AX63"/>
  <c r="AX58" s="1"/>
  <c r="AY63"/>
  <c r="AY58" s="1"/>
  <c r="AZ63"/>
  <c r="BA63"/>
  <c r="BB63"/>
  <c r="BB58" s="1"/>
  <c r="BC63"/>
  <c r="BC58" s="1"/>
  <c r="BD63"/>
  <c r="BD58" s="1"/>
  <c r="BE63"/>
  <c r="BE58" s="1"/>
  <c r="BF63"/>
  <c r="BF58" s="1"/>
  <c r="BG63"/>
  <c r="BH63"/>
  <c r="BI63"/>
  <c r="BJ63"/>
  <c r="BK63"/>
  <c r="BK58" s="1"/>
  <c r="BL63"/>
  <c r="BL58" s="1"/>
  <c r="BM63"/>
  <c r="BN63"/>
  <c r="BN58" s="1"/>
  <c r="BO63"/>
  <c r="BO58" s="1"/>
  <c r="BP63"/>
  <c r="BP58" s="1"/>
  <c r="BQ63"/>
  <c r="BQ58" s="1"/>
  <c r="BR63"/>
  <c r="BR58" s="1"/>
  <c r="BS63"/>
  <c r="BS58" s="1"/>
  <c r="BT63"/>
  <c r="BT58" s="1"/>
  <c r="BU63"/>
  <c r="BV63"/>
  <c r="BV58" s="1"/>
  <c r="BW63"/>
  <c r="BX63"/>
  <c r="BY63"/>
  <c r="BY58" s="1"/>
  <c r="BZ63"/>
  <c r="BZ58" s="1"/>
  <c r="CA63"/>
  <c r="CB63"/>
  <c r="CC63"/>
  <c r="CC58" s="1"/>
  <c r="CD63"/>
  <c r="CD58" s="1"/>
  <c r="CE63"/>
  <c r="CF63"/>
  <c r="CG63"/>
  <c r="CG58" s="1"/>
  <c r="CH63"/>
  <c r="CH58" s="1"/>
  <c r="CI63"/>
  <c r="CJ63"/>
  <c r="CK63"/>
  <c r="CK58" s="1"/>
  <c r="CL63"/>
  <c r="CL58" s="1"/>
  <c r="CM63"/>
  <c r="CN63"/>
  <c r="CO63"/>
  <c r="CO58" s="1"/>
  <c r="CP63"/>
  <c r="CP58" s="1"/>
  <c r="CQ63"/>
  <c r="CQ58"/>
  <c r="CR63"/>
  <c r="CR58" s="1"/>
  <c r="CS63"/>
  <c r="CS58" s="1"/>
  <c r="CT63"/>
  <c r="CT58"/>
  <c r="CU63"/>
  <c r="CV63"/>
  <c r="CW63"/>
  <c r="CX63"/>
  <c r="CX58" s="1"/>
  <c r="CY63"/>
  <c r="CY58" s="1"/>
  <c r="E58"/>
  <c r="H58"/>
  <c r="L58"/>
  <c r="M58"/>
  <c r="P58"/>
  <c r="Q58"/>
  <c r="S58"/>
  <c r="T58"/>
  <c r="W58"/>
  <c r="Y58"/>
  <c r="AC58"/>
  <c r="AF58"/>
  <c r="AG58"/>
  <c r="AJ58"/>
  <c r="AR58"/>
  <c r="AS58"/>
  <c r="AZ58"/>
  <c r="BA58"/>
  <c r="BH58"/>
  <c r="BI58"/>
  <c r="BJ58"/>
  <c r="BM58"/>
  <c r="BU58"/>
  <c r="BX58"/>
  <c r="CA58"/>
  <c r="CB58"/>
  <c r="CE58"/>
  <c r="CF58"/>
  <c r="CI58"/>
  <c r="CJ58"/>
  <c r="CN58"/>
  <c r="CU58"/>
  <c r="CV58"/>
  <c r="CW58"/>
  <c r="C66" i="34"/>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35"/>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3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37"/>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38"/>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39"/>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40"/>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41"/>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42"/>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43"/>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44"/>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45"/>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66" i="33"/>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B66" i="34"/>
  <c r="B66" i="35"/>
  <c r="B66" i="36"/>
  <c r="B66" i="37"/>
  <c r="B66" i="38"/>
  <c r="B66" i="39"/>
  <c r="B66" i="40"/>
  <c r="B66" i="41"/>
  <c r="B66" i="42"/>
  <c r="B66" i="43"/>
  <c r="B66" i="44"/>
  <c r="B66" i="45"/>
  <c r="B66" i="33"/>
  <c r="C63" i="34"/>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63" i="35"/>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63" i="36"/>
  <c r="C58" s="1"/>
  <c r="D63"/>
  <c r="E63"/>
  <c r="F63"/>
  <c r="G63"/>
  <c r="H63"/>
  <c r="I63"/>
  <c r="J63"/>
  <c r="K63"/>
  <c r="L63"/>
  <c r="M63"/>
  <c r="N63"/>
  <c r="O63"/>
  <c r="P63"/>
  <c r="Q63"/>
  <c r="R63"/>
  <c r="S63"/>
  <c r="T63"/>
  <c r="U63"/>
  <c r="V63"/>
  <c r="W63"/>
  <c r="W58" s="1"/>
  <c r="X63"/>
  <c r="Y63"/>
  <c r="Z63"/>
  <c r="AA63"/>
  <c r="AB63"/>
  <c r="AC63"/>
  <c r="AD63"/>
  <c r="AE63"/>
  <c r="AF63"/>
  <c r="AG63"/>
  <c r="AH63"/>
  <c r="AI63"/>
  <c r="AJ63"/>
  <c r="AK63"/>
  <c r="AL63"/>
  <c r="AM63"/>
  <c r="AN63"/>
  <c r="AO63"/>
  <c r="AP63"/>
  <c r="AQ63"/>
  <c r="AR63"/>
  <c r="AS63"/>
  <c r="AT63"/>
  <c r="AU63"/>
  <c r="AV63"/>
  <c r="AW63"/>
  <c r="AX63"/>
  <c r="AY63"/>
  <c r="AY58" s="1"/>
  <c r="AZ63"/>
  <c r="BA63"/>
  <c r="BB63"/>
  <c r="BC63"/>
  <c r="BD63"/>
  <c r="BE63"/>
  <c r="BF63"/>
  <c r="BG63"/>
  <c r="BG58" s="1"/>
  <c r="BH63"/>
  <c r="BI63"/>
  <c r="BJ63"/>
  <c r="BK63"/>
  <c r="BL63"/>
  <c r="BM63"/>
  <c r="BN63"/>
  <c r="BN58"/>
  <c r="BO63"/>
  <c r="BP63"/>
  <c r="BQ63"/>
  <c r="BR63"/>
  <c r="BS63"/>
  <c r="BT63"/>
  <c r="BU63"/>
  <c r="BV63"/>
  <c r="BW63"/>
  <c r="BX63"/>
  <c r="BY63"/>
  <c r="BZ63"/>
  <c r="BZ58" s="1"/>
  <c r="CA63"/>
  <c r="CB63"/>
  <c r="CC63"/>
  <c r="CD63"/>
  <c r="CE63"/>
  <c r="CF63"/>
  <c r="CG63"/>
  <c r="CH63"/>
  <c r="CI63"/>
  <c r="CJ63"/>
  <c r="CK63"/>
  <c r="CL63"/>
  <c r="CM63"/>
  <c r="CN63"/>
  <c r="CO63"/>
  <c r="CP63"/>
  <c r="CQ63"/>
  <c r="CR63"/>
  <c r="CS63"/>
  <c r="CT63"/>
  <c r="CT58" s="1"/>
  <c r="CU63"/>
  <c r="CV63"/>
  <c r="CW63"/>
  <c r="CX63"/>
  <c r="CY63"/>
  <c r="C63" i="37"/>
  <c r="D63"/>
  <c r="E63"/>
  <c r="E58" s="1"/>
  <c r="F63"/>
  <c r="G63"/>
  <c r="H63"/>
  <c r="I63"/>
  <c r="J63"/>
  <c r="K63"/>
  <c r="L63"/>
  <c r="M63"/>
  <c r="M58" s="1"/>
  <c r="N63"/>
  <c r="O63"/>
  <c r="P63"/>
  <c r="Q63"/>
  <c r="R63"/>
  <c r="S63"/>
  <c r="T63"/>
  <c r="U63"/>
  <c r="U58" s="1"/>
  <c r="V63"/>
  <c r="W63"/>
  <c r="X63"/>
  <c r="Y63"/>
  <c r="Z63"/>
  <c r="AA63"/>
  <c r="AB63"/>
  <c r="AC63"/>
  <c r="AC58" s="1"/>
  <c r="AD63"/>
  <c r="AE63"/>
  <c r="AF63"/>
  <c r="AG63"/>
  <c r="AH63"/>
  <c r="AI63"/>
  <c r="AJ63"/>
  <c r="AK63"/>
  <c r="AK58" s="1"/>
  <c r="AL63"/>
  <c r="AM63"/>
  <c r="AN63"/>
  <c r="AO63"/>
  <c r="AP63"/>
  <c r="AQ63"/>
  <c r="AR63"/>
  <c r="AS63"/>
  <c r="AS58" s="1"/>
  <c r="AT63"/>
  <c r="AU63"/>
  <c r="AV63"/>
  <c r="AW63"/>
  <c r="AX63"/>
  <c r="AY63"/>
  <c r="AZ63"/>
  <c r="BA63"/>
  <c r="BA58" s="1"/>
  <c r="BB63"/>
  <c r="BC63"/>
  <c r="BD63"/>
  <c r="BE63"/>
  <c r="BF63"/>
  <c r="BG63"/>
  <c r="BH63"/>
  <c r="BI63"/>
  <c r="BI58" s="1"/>
  <c r="BJ63"/>
  <c r="BK63"/>
  <c r="BL63"/>
  <c r="BM63"/>
  <c r="BN63"/>
  <c r="BO63"/>
  <c r="BP63"/>
  <c r="BQ63"/>
  <c r="BR63"/>
  <c r="BS63"/>
  <c r="BT63"/>
  <c r="BU63"/>
  <c r="BV63"/>
  <c r="BW63"/>
  <c r="BX63"/>
  <c r="BY63"/>
  <c r="BZ63"/>
  <c r="CA63"/>
  <c r="CB63"/>
  <c r="CC63"/>
  <c r="CC58" s="1"/>
  <c r="CD63"/>
  <c r="CE63"/>
  <c r="CF63"/>
  <c r="CG63"/>
  <c r="CH63"/>
  <c r="CI63"/>
  <c r="CJ63"/>
  <c r="CK63"/>
  <c r="CK58" s="1"/>
  <c r="CL63"/>
  <c r="CM63"/>
  <c r="CN63"/>
  <c r="CO63"/>
  <c r="CP63"/>
  <c r="CQ63"/>
  <c r="CR63"/>
  <c r="CS63"/>
  <c r="CT63"/>
  <c r="CU63"/>
  <c r="CV63"/>
  <c r="CW63"/>
  <c r="CX63"/>
  <c r="CY63"/>
  <c r="C63" i="38"/>
  <c r="D63"/>
  <c r="E63"/>
  <c r="F63"/>
  <c r="G63"/>
  <c r="H63"/>
  <c r="I63"/>
  <c r="J63"/>
  <c r="K63"/>
  <c r="L63"/>
  <c r="L58" s="1"/>
  <c r="M63"/>
  <c r="N63"/>
  <c r="O63"/>
  <c r="P63"/>
  <c r="Q63"/>
  <c r="R63"/>
  <c r="S63"/>
  <c r="T63"/>
  <c r="U63"/>
  <c r="V63"/>
  <c r="W63"/>
  <c r="X63"/>
  <c r="Y63"/>
  <c r="Z63"/>
  <c r="AA63"/>
  <c r="AB63"/>
  <c r="AC63"/>
  <c r="AD63"/>
  <c r="AE63"/>
  <c r="AF63"/>
  <c r="AF58" s="1"/>
  <c r="AG63"/>
  <c r="AH63"/>
  <c r="AI63"/>
  <c r="AJ63"/>
  <c r="AK63"/>
  <c r="AL63"/>
  <c r="AM63"/>
  <c r="AN63"/>
  <c r="AO63"/>
  <c r="AP63"/>
  <c r="AQ63"/>
  <c r="AR63"/>
  <c r="AR58" s="1"/>
  <c r="AS63"/>
  <c r="AT63"/>
  <c r="AU63"/>
  <c r="AV63"/>
  <c r="AW63"/>
  <c r="AX63"/>
  <c r="AY63"/>
  <c r="AZ63"/>
  <c r="BA63"/>
  <c r="BB63"/>
  <c r="BC63"/>
  <c r="BD63"/>
  <c r="BE63"/>
  <c r="BF63"/>
  <c r="BG63"/>
  <c r="BH63"/>
  <c r="BI63"/>
  <c r="BJ63"/>
  <c r="BK63"/>
  <c r="BL63"/>
  <c r="BL58" s="1"/>
  <c r="BM63"/>
  <c r="BN63"/>
  <c r="BO63"/>
  <c r="BP63"/>
  <c r="BQ63"/>
  <c r="BR63"/>
  <c r="BS63"/>
  <c r="BT63"/>
  <c r="BU63"/>
  <c r="BV63"/>
  <c r="BW63"/>
  <c r="BX63"/>
  <c r="BY63"/>
  <c r="BZ63"/>
  <c r="CA63"/>
  <c r="CB63"/>
  <c r="CC63"/>
  <c r="CD63"/>
  <c r="CE63"/>
  <c r="CF63"/>
  <c r="CF58" s="1"/>
  <c r="CG63"/>
  <c r="CH63"/>
  <c r="CI63"/>
  <c r="CJ63"/>
  <c r="CK63"/>
  <c r="CL63"/>
  <c r="CM63"/>
  <c r="CN63"/>
  <c r="CN58" s="1"/>
  <c r="CO63"/>
  <c r="CP63"/>
  <c r="CQ63"/>
  <c r="CR63"/>
  <c r="CS63"/>
  <c r="CT63"/>
  <c r="CU63"/>
  <c r="CV63"/>
  <c r="CW63"/>
  <c r="CX63"/>
  <c r="CY63"/>
  <c r="C63" i="39"/>
  <c r="C58" s="1"/>
  <c r="D63"/>
  <c r="E63"/>
  <c r="F63"/>
  <c r="G63"/>
  <c r="H63"/>
  <c r="I63"/>
  <c r="J63"/>
  <c r="K63"/>
  <c r="L63"/>
  <c r="M63"/>
  <c r="N63"/>
  <c r="O63"/>
  <c r="P63"/>
  <c r="Q63"/>
  <c r="R63"/>
  <c r="S63"/>
  <c r="T63"/>
  <c r="U63"/>
  <c r="V63"/>
  <c r="W63"/>
  <c r="W58" s="1"/>
  <c r="X63"/>
  <c r="Y63"/>
  <c r="Z63"/>
  <c r="AA63"/>
  <c r="AB63"/>
  <c r="AC63"/>
  <c r="AD63"/>
  <c r="AE63"/>
  <c r="AE58" s="1"/>
  <c r="AF63"/>
  <c r="AG63"/>
  <c r="AH63"/>
  <c r="AI63"/>
  <c r="AJ63"/>
  <c r="AK63"/>
  <c r="AL63"/>
  <c r="AM63"/>
  <c r="AN63"/>
  <c r="AO63"/>
  <c r="AP63"/>
  <c r="AQ63"/>
  <c r="AR63"/>
  <c r="AS63"/>
  <c r="AT63"/>
  <c r="AU63"/>
  <c r="AV63"/>
  <c r="AW63"/>
  <c r="AX63"/>
  <c r="AY63"/>
  <c r="AZ63"/>
  <c r="BA63"/>
  <c r="BB63"/>
  <c r="BC63"/>
  <c r="BD63"/>
  <c r="BE63"/>
  <c r="BF63"/>
  <c r="BG63"/>
  <c r="BG58" s="1"/>
  <c r="BH63"/>
  <c r="BI63"/>
  <c r="BJ63"/>
  <c r="BK63"/>
  <c r="BL63"/>
  <c r="BM63"/>
  <c r="BN63"/>
  <c r="BO63"/>
  <c r="BO58" s="1"/>
  <c r="BP63"/>
  <c r="BQ63"/>
  <c r="BR63"/>
  <c r="BS63"/>
  <c r="BT63"/>
  <c r="BU63"/>
  <c r="BV63"/>
  <c r="BW63"/>
  <c r="BX63"/>
  <c r="BY63"/>
  <c r="BZ63"/>
  <c r="CA63"/>
  <c r="CB63"/>
  <c r="CC63"/>
  <c r="CD63"/>
  <c r="CE63"/>
  <c r="CF63"/>
  <c r="CG63"/>
  <c r="CH63"/>
  <c r="CI63"/>
  <c r="CI58" s="1"/>
  <c r="CJ63"/>
  <c r="CK63"/>
  <c r="CL63"/>
  <c r="CM63"/>
  <c r="CN63"/>
  <c r="CO63"/>
  <c r="CP63"/>
  <c r="CQ63"/>
  <c r="CQ58" s="1"/>
  <c r="CR63"/>
  <c r="CS63"/>
  <c r="CT63"/>
  <c r="CU63"/>
  <c r="CV63"/>
  <c r="CW63"/>
  <c r="CX63"/>
  <c r="CY63"/>
  <c r="CY58" s="1"/>
  <c r="C63" i="40"/>
  <c r="D63"/>
  <c r="E63"/>
  <c r="F63"/>
  <c r="G63"/>
  <c r="H63"/>
  <c r="I63"/>
  <c r="J63"/>
  <c r="K63"/>
  <c r="L63"/>
  <c r="M63"/>
  <c r="N63"/>
  <c r="N58" s="1"/>
  <c r="O63"/>
  <c r="P63"/>
  <c r="Q63"/>
  <c r="R63"/>
  <c r="S63"/>
  <c r="T63"/>
  <c r="U63"/>
  <c r="V63"/>
  <c r="V58" s="1"/>
  <c r="W63"/>
  <c r="X63"/>
  <c r="Y63"/>
  <c r="Z63"/>
  <c r="AA63"/>
  <c r="AB63"/>
  <c r="AC63"/>
  <c r="AD63"/>
  <c r="AD58" s="1"/>
  <c r="AE63"/>
  <c r="AF63"/>
  <c r="AG63"/>
  <c r="AH63"/>
  <c r="AI63"/>
  <c r="AJ63"/>
  <c r="AK63"/>
  <c r="AL63"/>
  <c r="AL58" s="1"/>
  <c r="AM63"/>
  <c r="AN63"/>
  <c r="AO63"/>
  <c r="AP63"/>
  <c r="AQ63"/>
  <c r="AR63"/>
  <c r="AS63"/>
  <c r="AT63"/>
  <c r="AT58" s="1"/>
  <c r="AU63"/>
  <c r="AV63"/>
  <c r="AW63"/>
  <c r="AX63"/>
  <c r="AY63"/>
  <c r="AZ63"/>
  <c r="BA63"/>
  <c r="BB63"/>
  <c r="BB58" s="1"/>
  <c r="BC63"/>
  <c r="BD63"/>
  <c r="BE63"/>
  <c r="BF63"/>
  <c r="BG63"/>
  <c r="BH63"/>
  <c r="BI63"/>
  <c r="BJ63"/>
  <c r="BJ58" s="1"/>
  <c r="BK63"/>
  <c r="BL63"/>
  <c r="BM63"/>
  <c r="BN63"/>
  <c r="BO63"/>
  <c r="BP63"/>
  <c r="BQ63"/>
  <c r="BR63"/>
  <c r="BR58" s="1"/>
  <c r="BS63"/>
  <c r="BT63"/>
  <c r="BU63"/>
  <c r="BV63"/>
  <c r="BW63"/>
  <c r="BX63"/>
  <c r="BY63"/>
  <c r="BZ63"/>
  <c r="BZ58" s="1"/>
  <c r="CA63"/>
  <c r="CB63"/>
  <c r="CC63"/>
  <c r="CD63"/>
  <c r="CE63"/>
  <c r="CF63"/>
  <c r="CG63"/>
  <c r="CH63"/>
  <c r="CH58" s="1"/>
  <c r="CI63"/>
  <c r="CJ63"/>
  <c r="CK63"/>
  <c r="CL63"/>
  <c r="CM63"/>
  <c r="CN63"/>
  <c r="CO63"/>
  <c r="CP63"/>
  <c r="CP58" s="1"/>
  <c r="CQ63"/>
  <c r="CR63"/>
  <c r="CS63"/>
  <c r="CT63"/>
  <c r="CU63"/>
  <c r="CV63"/>
  <c r="CW63"/>
  <c r="CX63"/>
  <c r="CY63"/>
  <c r="C63" i="41"/>
  <c r="D63"/>
  <c r="E63"/>
  <c r="F63"/>
  <c r="G63"/>
  <c r="H63"/>
  <c r="H58"/>
  <c r="I63"/>
  <c r="J63"/>
  <c r="K63"/>
  <c r="L63"/>
  <c r="M63"/>
  <c r="N63"/>
  <c r="O63"/>
  <c r="P63"/>
  <c r="P58" s="1"/>
  <c r="Q63"/>
  <c r="R63"/>
  <c r="S63"/>
  <c r="T63"/>
  <c r="U63"/>
  <c r="V63"/>
  <c r="W63"/>
  <c r="W58" s="1"/>
  <c r="X63"/>
  <c r="X58" s="1"/>
  <c r="Y63"/>
  <c r="Z63"/>
  <c r="AA63"/>
  <c r="AB63"/>
  <c r="AC63"/>
  <c r="AD63"/>
  <c r="AD58" s="1"/>
  <c r="AE63"/>
  <c r="AE58" s="1"/>
  <c r="AF63"/>
  <c r="AF58"/>
  <c r="AG63"/>
  <c r="AH63"/>
  <c r="AI63"/>
  <c r="AJ63"/>
  <c r="AK63"/>
  <c r="AL63"/>
  <c r="AM63"/>
  <c r="AM58"/>
  <c r="AN63"/>
  <c r="AN58" s="1"/>
  <c r="AO63"/>
  <c r="AP63"/>
  <c r="AP58" s="1"/>
  <c r="AQ63"/>
  <c r="AR63"/>
  <c r="AS63"/>
  <c r="AT63"/>
  <c r="AU63"/>
  <c r="AU58" s="1"/>
  <c r="AV63"/>
  <c r="AV58"/>
  <c r="AW63"/>
  <c r="AX63"/>
  <c r="AY63"/>
  <c r="AZ63"/>
  <c r="AZ58" s="1"/>
  <c r="BA63"/>
  <c r="BB63"/>
  <c r="BC63"/>
  <c r="BC58"/>
  <c r="BD63"/>
  <c r="BD58" s="1"/>
  <c r="BE63"/>
  <c r="BF63"/>
  <c r="BG63"/>
  <c r="BH63"/>
  <c r="BI63"/>
  <c r="BJ63"/>
  <c r="BJ58" s="1"/>
  <c r="BK63"/>
  <c r="BK58" s="1"/>
  <c r="BL63"/>
  <c r="BM63"/>
  <c r="BM58" s="1"/>
  <c r="BN63"/>
  <c r="BO63"/>
  <c r="BP63"/>
  <c r="BQ63"/>
  <c r="BR63"/>
  <c r="BS63"/>
  <c r="BT63"/>
  <c r="BT58"/>
  <c r="BU63"/>
  <c r="BV63"/>
  <c r="BW63"/>
  <c r="BW58"/>
  <c r="BX63"/>
  <c r="BY63"/>
  <c r="BZ63"/>
  <c r="CA63"/>
  <c r="CB63"/>
  <c r="CC63"/>
  <c r="CD63"/>
  <c r="CE63"/>
  <c r="CE58" s="1"/>
  <c r="CF63"/>
  <c r="CF58" s="1"/>
  <c r="CG63"/>
  <c r="CH63"/>
  <c r="CI63"/>
  <c r="CJ63"/>
  <c r="CK63"/>
  <c r="CK58" s="1"/>
  <c r="CL63"/>
  <c r="CM63"/>
  <c r="CM58" s="1"/>
  <c r="CN63"/>
  <c r="CN58" s="1"/>
  <c r="CO63"/>
  <c r="CP63"/>
  <c r="CQ63"/>
  <c r="CR63"/>
  <c r="CS63"/>
  <c r="CT63"/>
  <c r="CU63"/>
  <c r="CU58" s="1"/>
  <c r="CV63"/>
  <c r="CV58" s="1"/>
  <c r="CW63"/>
  <c r="CW58" s="1"/>
  <c r="CX63"/>
  <c r="CY63"/>
  <c r="C63" i="42"/>
  <c r="D63"/>
  <c r="E63"/>
  <c r="F63"/>
  <c r="F58" s="1"/>
  <c r="G63"/>
  <c r="G58" s="1"/>
  <c r="H63"/>
  <c r="I63"/>
  <c r="J63"/>
  <c r="J58" s="1"/>
  <c r="K63"/>
  <c r="L63"/>
  <c r="M63"/>
  <c r="N63"/>
  <c r="N58" s="1"/>
  <c r="O63"/>
  <c r="O58" s="1"/>
  <c r="P63"/>
  <c r="Q63"/>
  <c r="R63"/>
  <c r="S63"/>
  <c r="T63"/>
  <c r="T58" s="1"/>
  <c r="U63"/>
  <c r="V63"/>
  <c r="V58" s="1"/>
  <c r="W63"/>
  <c r="W58" s="1"/>
  <c r="X63"/>
  <c r="Y63"/>
  <c r="Z63"/>
  <c r="AA63"/>
  <c r="AB63"/>
  <c r="AC63"/>
  <c r="AD63"/>
  <c r="AD58" s="1"/>
  <c r="AE63"/>
  <c r="AE58" s="1"/>
  <c r="AF63"/>
  <c r="AF58" s="1"/>
  <c r="AG63"/>
  <c r="AH63"/>
  <c r="AI63"/>
  <c r="AJ63"/>
  <c r="AK63"/>
  <c r="AL63"/>
  <c r="AL58" s="1"/>
  <c r="AM63"/>
  <c r="AM58" s="1"/>
  <c r="AN63"/>
  <c r="AO63"/>
  <c r="AP63"/>
  <c r="AP58" s="1"/>
  <c r="AQ63"/>
  <c r="AR63"/>
  <c r="AS63"/>
  <c r="AT63"/>
  <c r="AT58" s="1"/>
  <c r="AU63"/>
  <c r="AU58" s="1"/>
  <c r="AV63"/>
  <c r="AW63"/>
  <c r="AX63"/>
  <c r="AY63"/>
  <c r="AZ63"/>
  <c r="AZ58" s="1"/>
  <c r="BA63"/>
  <c r="BB63"/>
  <c r="BB58" s="1"/>
  <c r="BC63"/>
  <c r="BC58" s="1"/>
  <c r="BD63"/>
  <c r="BE63"/>
  <c r="BF63"/>
  <c r="BG63"/>
  <c r="BH63"/>
  <c r="BI63"/>
  <c r="BJ63"/>
  <c r="BJ58" s="1"/>
  <c r="BK63"/>
  <c r="BK58"/>
  <c r="BL63"/>
  <c r="BL58" s="1"/>
  <c r="BM63"/>
  <c r="BN63"/>
  <c r="BO63"/>
  <c r="BP63"/>
  <c r="BQ63"/>
  <c r="BR63"/>
  <c r="BR58"/>
  <c r="BS63"/>
  <c r="BS58" s="1"/>
  <c r="BT63"/>
  <c r="BU63"/>
  <c r="BV63"/>
  <c r="BV58" s="1"/>
  <c r="BW63"/>
  <c r="BX63"/>
  <c r="BY63"/>
  <c r="BZ63"/>
  <c r="BZ58" s="1"/>
  <c r="CA63"/>
  <c r="CA58"/>
  <c r="CB63"/>
  <c r="CC63"/>
  <c r="CD63"/>
  <c r="CE63"/>
  <c r="CE58"/>
  <c r="CF63"/>
  <c r="CG63"/>
  <c r="CH63"/>
  <c r="CH58"/>
  <c r="CI63"/>
  <c r="CJ63"/>
  <c r="CK63"/>
  <c r="CL63"/>
  <c r="CM63"/>
  <c r="CM58" s="1"/>
  <c r="CN63"/>
  <c r="CO63"/>
  <c r="CP63"/>
  <c r="CP58" s="1"/>
  <c r="CQ63"/>
  <c r="CR63"/>
  <c r="CS63"/>
  <c r="CT63"/>
  <c r="CU63"/>
  <c r="CU58"/>
  <c r="CV63"/>
  <c r="CW63"/>
  <c r="CX63"/>
  <c r="CY63"/>
  <c r="C63" i="43"/>
  <c r="D63"/>
  <c r="E63"/>
  <c r="E58"/>
  <c r="F63"/>
  <c r="F58" s="1"/>
  <c r="G63"/>
  <c r="H63"/>
  <c r="I63"/>
  <c r="J63"/>
  <c r="K63"/>
  <c r="L63"/>
  <c r="M63"/>
  <c r="M58" s="1"/>
  <c r="N63"/>
  <c r="N58"/>
  <c r="O63"/>
  <c r="P63"/>
  <c r="Q63"/>
  <c r="R63"/>
  <c r="S63"/>
  <c r="T63"/>
  <c r="U63"/>
  <c r="U58"/>
  <c r="V63"/>
  <c r="V58" s="1"/>
  <c r="W63"/>
  <c r="X63"/>
  <c r="Y63"/>
  <c r="Z63"/>
  <c r="AA63"/>
  <c r="AB63"/>
  <c r="AC63"/>
  <c r="AD63"/>
  <c r="AD58"/>
  <c r="AE63"/>
  <c r="AF63"/>
  <c r="AG63"/>
  <c r="AG58"/>
  <c r="AH63"/>
  <c r="AI63"/>
  <c r="AJ63"/>
  <c r="AK63"/>
  <c r="AL63"/>
  <c r="AL58" s="1"/>
  <c r="AM63"/>
  <c r="AN63"/>
  <c r="AO63"/>
  <c r="AO58" s="1"/>
  <c r="AP63"/>
  <c r="AQ63"/>
  <c r="AR63"/>
  <c r="AS63"/>
  <c r="AT63"/>
  <c r="AU63"/>
  <c r="AV63"/>
  <c r="AW63"/>
  <c r="AW58" s="1"/>
  <c r="AX63"/>
  <c r="AX58"/>
  <c r="AY63"/>
  <c r="AZ63"/>
  <c r="BA63"/>
  <c r="BB63"/>
  <c r="BB58" s="1"/>
  <c r="BC63"/>
  <c r="BD63"/>
  <c r="BE63"/>
  <c r="BF63"/>
  <c r="BF58" s="1"/>
  <c r="BG63"/>
  <c r="BH63"/>
  <c r="BI63"/>
  <c r="BJ63"/>
  <c r="BK63"/>
  <c r="BL63"/>
  <c r="BM63"/>
  <c r="BM58" s="1"/>
  <c r="BN63"/>
  <c r="BN58"/>
  <c r="BO63"/>
  <c r="BO58" s="1"/>
  <c r="BP63"/>
  <c r="BQ63"/>
  <c r="BR63"/>
  <c r="BS63"/>
  <c r="BS58" s="1"/>
  <c r="BT63"/>
  <c r="BT58"/>
  <c r="BU63"/>
  <c r="BV63"/>
  <c r="BW63"/>
  <c r="BX63"/>
  <c r="BY63"/>
  <c r="BY58" s="1"/>
  <c r="BZ63"/>
  <c r="CA63"/>
  <c r="CB63"/>
  <c r="CB58" s="1"/>
  <c r="CC63"/>
  <c r="CD63"/>
  <c r="CE63"/>
  <c r="CF63"/>
  <c r="CF58" s="1"/>
  <c r="CG63"/>
  <c r="CG58"/>
  <c r="CH63"/>
  <c r="CI63"/>
  <c r="CJ63"/>
  <c r="CK63"/>
  <c r="CL63"/>
  <c r="CM63"/>
  <c r="CN63"/>
  <c r="CO63"/>
  <c r="CO58" s="1"/>
  <c r="CP63"/>
  <c r="CQ63"/>
  <c r="CR63"/>
  <c r="CS63"/>
  <c r="CT63"/>
  <c r="CU63"/>
  <c r="CV63"/>
  <c r="CV58" s="1"/>
  <c r="CW63"/>
  <c r="CW58"/>
  <c r="CX63"/>
  <c r="CY63"/>
  <c r="C63" i="44"/>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63" i="45"/>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B63" i="34"/>
  <c r="B63" i="35"/>
  <c r="B58" s="1"/>
  <c r="B63" i="36"/>
  <c r="B63" i="37"/>
  <c r="B63" i="38"/>
  <c r="B63" i="39"/>
  <c r="B63" i="40"/>
  <c r="B63" i="41"/>
  <c r="B58" s="1"/>
  <c r="B63" i="42"/>
  <c r="B58" s="1"/>
  <c r="B63" i="43"/>
  <c r="B58" s="1"/>
  <c r="B63" i="44"/>
  <c r="B63" i="45"/>
  <c r="B58"/>
  <c r="C39" i="34"/>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35"/>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36"/>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37"/>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38"/>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40"/>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41"/>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42"/>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43"/>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44"/>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45"/>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39" i="33"/>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B39" i="34"/>
  <c r="B39" i="35"/>
  <c r="B39" i="36"/>
  <c r="B39" i="37"/>
  <c r="B39" i="38"/>
  <c r="B39" i="39"/>
  <c r="B39" i="40"/>
  <c r="B39" i="41"/>
  <c r="B39" i="42"/>
  <c r="B39" i="43"/>
  <c r="B39" i="44"/>
  <c r="B39" i="45"/>
  <c r="B39" i="33"/>
  <c r="C31" i="34"/>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35"/>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36"/>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37"/>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38"/>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39"/>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40"/>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4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42"/>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43"/>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44"/>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45"/>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31" i="33"/>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B31" i="34"/>
  <c r="B31" i="35"/>
  <c r="B31" i="36"/>
  <c r="B31" i="37"/>
  <c r="B31" i="38"/>
  <c r="B31" i="39"/>
  <c r="B31" i="40"/>
  <c r="B31" i="41"/>
  <c r="B31" i="42"/>
  <c r="B31" i="43"/>
  <c r="B31" i="44"/>
  <c r="B31" i="45"/>
  <c r="B31" i="33"/>
  <c r="C25" i="34"/>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3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36"/>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37"/>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38"/>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39"/>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40"/>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41"/>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42"/>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43"/>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44"/>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4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25" i="33"/>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B25" i="34"/>
  <c r="B25" i="35"/>
  <c r="B25" i="36"/>
  <c r="B25" i="37"/>
  <c r="B25" i="38"/>
  <c r="B25" i="39"/>
  <c r="B25" i="40"/>
  <c r="B25" i="41"/>
  <c r="B25" i="42"/>
  <c r="B25" i="43"/>
  <c r="B25" i="44"/>
  <c r="B25" i="45"/>
  <c r="B25" i="33"/>
  <c r="C14" i="3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35"/>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36"/>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37"/>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38"/>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39"/>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40"/>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41"/>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42"/>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43"/>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4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45"/>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14" i="33"/>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B14" i="34"/>
  <c r="B14" i="35"/>
  <c r="B14" i="36"/>
  <c r="B14" i="37"/>
  <c r="B14" i="38"/>
  <c r="B14" i="39"/>
  <c r="B14" i="40"/>
  <c r="B14" i="41"/>
  <c r="B14" i="42"/>
  <c r="B14" i="43"/>
  <c r="B14" i="44"/>
  <c r="B14" i="45"/>
  <c r="B14" i="33"/>
  <c r="C9" i="34"/>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35"/>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36"/>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37"/>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38"/>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3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40"/>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41"/>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42"/>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43"/>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44"/>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45"/>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9" i="33"/>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B9" i="34"/>
  <c r="B9" i="35"/>
  <c r="B9" i="36"/>
  <c r="B9" i="37"/>
  <c r="B9" i="38"/>
  <c r="B9" i="39"/>
  <c r="B9" i="40"/>
  <c r="B9" i="41"/>
  <c r="B9" i="42"/>
  <c r="B9" i="43"/>
  <c r="B9" i="44"/>
  <c r="B9" i="45"/>
  <c r="B9" i="33"/>
  <c r="DA68" i="45"/>
  <c r="CZ68"/>
  <c r="CZ66" s="1"/>
  <c r="DA67"/>
  <c r="CZ67"/>
  <c r="DA65"/>
  <c r="CZ65"/>
  <c r="CZ63" s="1"/>
  <c r="DA64"/>
  <c r="CZ64"/>
  <c r="DA62"/>
  <c r="CZ62"/>
  <c r="DA61"/>
  <c r="CZ61"/>
  <c r="DA60"/>
  <c r="CZ60"/>
  <c r="CZ58" s="1"/>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CZ41"/>
  <c r="CZ39" s="1"/>
  <c r="DA40"/>
  <c r="CZ40"/>
  <c r="DA38"/>
  <c r="CZ38"/>
  <c r="DA37"/>
  <c r="CZ37"/>
  <c r="DA36"/>
  <c r="CZ36"/>
  <c r="DA35"/>
  <c r="CZ35"/>
  <c r="DA34"/>
  <c r="CZ34"/>
  <c r="DA33"/>
  <c r="CZ33"/>
  <c r="DA32"/>
  <c r="CZ32"/>
  <c r="DA30"/>
  <c r="CZ30"/>
  <c r="DA29"/>
  <c r="CZ29"/>
  <c r="DA28"/>
  <c r="CZ28"/>
  <c r="DA27"/>
  <c r="DA25" s="1"/>
  <c r="CZ27"/>
  <c r="DA26"/>
  <c r="CZ26"/>
  <c r="DA24"/>
  <c r="CZ24"/>
  <c r="DA23"/>
  <c r="CZ23"/>
  <c r="DA22"/>
  <c r="CZ22"/>
  <c r="DA21"/>
  <c r="CZ21"/>
  <c r="DA20"/>
  <c r="CZ20"/>
  <c r="DA19"/>
  <c r="CZ19"/>
  <c r="DA18"/>
  <c r="CZ18"/>
  <c r="DA17"/>
  <c r="CZ17"/>
  <c r="DA16"/>
  <c r="CZ16"/>
  <c r="DA15"/>
  <c r="DA14" s="1"/>
  <c r="CZ15"/>
  <c r="CZ14" s="1"/>
  <c r="DA13"/>
  <c r="CZ13"/>
  <c r="DA12"/>
  <c r="CZ12"/>
  <c r="DA11"/>
  <c r="CZ11"/>
  <c r="DA10"/>
  <c r="CZ10"/>
  <c r="DA68" i="44"/>
  <c r="CZ68"/>
  <c r="DA67"/>
  <c r="CZ67"/>
  <c r="DA65"/>
  <c r="CZ65"/>
  <c r="DA64"/>
  <c r="CZ64"/>
  <c r="CZ63"/>
  <c r="DA62"/>
  <c r="CZ62"/>
  <c r="DA61"/>
  <c r="CZ61"/>
  <c r="DA60"/>
  <c r="CZ60"/>
  <c r="DA59"/>
  <c r="CZ59"/>
  <c r="CZ58" s="1"/>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DA39" s="1"/>
  <c r="CZ40"/>
  <c r="DA38"/>
  <c r="CZ38"/>
  <c r="DA37"/>
  <c r="CZ37"/>
  <c r="DA36"/>
  <c r="CZ36"/>
  <c r="DA35"/>
  <c r="CZ35"/>
  <c r="DA34"/>
  <c r="CZ34"/>
  <c r="DA33"/>
  <c r="CZ33"/>
  <c r="DA32"/>
  <c r="DA31" s="1"/>
  <c r="CZ32"/>
  <c r="DA30"/>
  <c r="CZ30"/>
  <c r="DA29"/>
  <c r="CZ29"/>
  <c r="DA28"/>
  <c r="CZ28"/>
  <c r="DA27"/>
  <c r="CZ27"/>
  <c r="DA26"/>
  <c r="CZ26"/>
  <c r="DA24"/>
  <c r="CZ24"/>
  <c r="DA23"/>
  <c r="CZ23"/>
  <c r="DA22"/>
  <c r="CZ22"/>
  <c r="DA21"/>
  <c r="CZ21"/>
  <c r="DA20"/>
  <c r="CZ20"/>
  <c r="DA19"/>
  <c r="CZ19"/>
  <c r="DA18"/>
  <c r="CZ18"/>
  <c r="DA17"/>
  <c r="CZ17"/>
  <c r="DA16"/>
  <c r="DA14" s="1"/>
  <c r="CZ16"/>
  <c r="DA15"/>
  <c r="CZ15"/>
  <c r="CZ14" s="1"/>
  <c r="DA13"/>
  <c r="CZ13"/>
  <c r="DA12"/>
  <c r="CZ12"/>
  <c r="DA11"/>
  <c r="CZ11"/>
  <c r="DA10"/>
  <c r="CZ10"/>
  <c r="DA68" i="43"/>
  <c r="CZ68"/>
  <c r="CZ66" s="1"/>
  <c r="DA67"/>
  <c r="DA66" s="1"/>
  <c r="CZ67"/>
  <c r="DA65"/>
  <c r="CZ65"/>
  <c r="DA64"/>
  <c r="CZ64"/>
  <c r="DA62"/>
  <c r="CZ62"/>
  <c r="DA61"/>
  <c r="CZ61"/>
  <c r="DA60"/>
  <c r="CZ60"/>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8"/>
  <c r="CZ38"/>
  <c r="DA37"/>
  <c r="CZ37"/>
  <c r="DA36"/>
  <c r="CZ36"/>
  <c r="DA35"/>
  <c r="CZ35"/>
  <c r="DA34"/>
  <c r="CZ34"/>
  <c r="DA33"/>
  <c r="CZ33"/>
  <c r="DA32"/>
  <c r="CZ32"/>
  <c r="CZ31" s="1"/>
  <c r="DA30"/>
  <c r="CZ30"/>
  <c r="DA29"/>
  <c r="CZ29"/>
  <c r="DA28"/>
  <c r="CZ28"/>
  <c r="DA27"/>
  <c r="CZ27"/>
  <c r="DA26"/>
  <c r="CZ26"/>
  <c r="CZ25" s="1"/>
  <c r="DA24"/>
  <c r="CZ24"/>
  <c r="DA23"/>
  <c r="CZ23"/>
  <c r="DA22"/>
  <c r="CZ22"/>
  <c r="DA21"/>
  <c r="CZ21"/>
  <c r="DA20"/>
  <c r="CZ20"/>
  <c r="DA19"/>
  <c r="CZ19"/>
  <c r="DA18"/>
  <c r="CZ18"/>
  <c r="DA17"/>
  <c r="CZ17"/>
  <c r="DA16"/>
  <c r="CZ16"/>
  <c r="DA15"/>
  <c r="CZ15"/>
  <c r="CZ14" s="1"/>
  <c r="DA13"/>
  <c r="CZ13"/>
  <c r="DA12"/>
  <c r="CZ12"/>
  <c r="DA11"/>
  <c r="CZ11"/>
  <c r="DA10"/>
  <c r="CZ10"/>
  <c r="CZ9" s="1"/>
  <c r="DA68" i="42"/>
  <c r="CZ68"/>
  <c r="DA67"/>
  <c r="DA66"/>
  <c r="CZ67"/>
  <c r="DA65"/>
  <c r="CZ65"/>
  <c r="DA64"/>
  <c r="DA63" s="1"/>
  <c r="CZ64"/>
  <c r="DA62"/>
  <c r="CZ62"/>
  <c r="DA61"/>
  <c r="CZ61"/>
  <c r="DA60"/>
  <c r="CZ60"/>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CZ41"/>
  <c r="CZ39" s="1"/>
  <c r="DA40"/>
  <c r="CZ40"/>
  <c r="DA38"/>
  <c r="CZ38"/>
  <c r="DA37"/>
  <c r="CZ37"/>
  <c r="DA36"/>
  <c r="CZ36"/>
  <c r="DA35"/>
  <c r="CZ35"/>
  <c r="DA34"/>
  <c r="CZ34"/>
  <c r="DA33"/>
  <c r="CZ33"/>
  <c r="DA32"/>
  <c r="DA31" s="1"/>
  <c r="CZ32"/>
  <c r="DA30"/>
  <c r="CZ30"/>
  <c r="DA29"/>
  <c r="CZ29"/>
  <c r="DA28"/>
  <c r="CZ28"/>
  <c r="DA27"/>
  <c r="CZ27"/>
  <c r="DA26"/>
  <c r="CZ26"/>
  <c r="DA24"/>
  <c r="CZ24"/>
  <c r="DA23"/>
  <c r="CZ23"/>
  <c r="DA22"/>
  <c r="CZ22"/>
  <c r="DA21"/>
  <c r="CZ21"/>
  <c r="DA20"/>
  <c r="CZ20"/>
  <c r="DA19"/>
  <c r="CZ19"/>
  <c r="DA18"/>
  <c r="CZ18"/>
  <c r="DA17"/>
  <c r="CZ17"/>
  <c r="DA16"/>
  <c r="CZ16"/>
  <c r="DA15"/>
  <c r="DA14" s="1"/>
  <c r="CZ15"/>
  <c r="DA13"/>
  <c r="CZ13"/>
  <c r="DA12"/>
  <c r="CZ12"/>
  <c r="DA11"/>
  <c r="CZ11"/>
  <c r="DA10"/>
  <c r="DA9" s="1"/>
  <c r="CZ10"/>
  <c r="DA68" i="41"/>
  <c r="DA66"/>
  <c r="CZ68"/>
  <c r="DA67"/>
  <c r="CZ67"/>
  <c r="DA65"/>
  <c r="DA63" s="1"/>
  <c r="CZ65"/>
  <c r="DA64"/>
  <c r="CZ64"/>
  <c r="CZ63" s="1"/>
  <c r="DA62"/>
  <c r="CZ62"/>
  <c r="DA61"/>
  <c r="CZ61"/>
  <c r="DA60"/>
  <c r="CZ60"/>
  <c r="DA59"/>
  <c r="CZ59"/>
  <c r="CZ58" s="1"/>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8"/>
  <c r="CZ38"/>
  <c r="DA37"/>
  <c r="CZ37"/>
  <c r="DA36"/>
  <c r="CZ36"/>
  <c r="DA35"/>
  <c r="CZ35"/>
  <c r="DA34"/>
  <c r="CZ34"/>
  <c r="DA33"/>
  <c r="DA31"/>
  <c r="CZ33"/>
  <c r="DA32"/>
  <c r="CZ32"/>
  <c r="DA30"/>
  <c r="CZ30"/>
  <c r="DA29"/>
  <c r="CZ29"/>
  <c r="DA28"/>
  <c r="CZ28"/>
  <c r="DA27"/>
  <c r="CZ27"/>
  <c r="DA26"/>
  <c r="DA25" s="1"/>
  <c r="CZ26"/>
  <c r="CZ25" s="1"/>
  <c r="DA24"/>
  <c r="CZ24"/>
  <c r="DA23"/>
  <c r="CZ23"/>
  <c r="DA22"/>
  <c r="CZ22"/>
  <c r="DA21"/>
  <c r="CZ21"/>
  <c r="DA20"/>
  <c r="CZ20"/>
  <c r="DA19"/>
  <c r="CZ19"/>
  <c r="DA18"/>
  <c r="CZ18"/>
  <c r="DA17"/>
  <c r="CZ17"/>
  <c r="DA16"/>
  <c r="CZ16"/>
  <c r="DA15"/>
  <c r="DA14" s="1"/>
  <c r="CZ15"/>
  <c r="DA13"/>
  <c r="CZ13"/>
  <c r="DA12"/>
  <c r="CZ12"/>
  <c r="DA11"/>
  <c r="CZ11"/>
  <c r="DA10"/>
  <c r="CZ10"/>
  <c r="CZ9" s="1"/>
  <c r="DA68" i="40"/>
  <c r="CZ68"/>
  <c r="DA67"/>
  <c r="CZ67"/>
  <c r="DA65"/>
  <c r="CZ65"/>
  <c r="DA64"/>
  <c r="DA63" s="1"/>
  <c r="DA58" s="1"/>
  <c r="CZ64"/>
  <c r="DA62"/>
  <c r="CZ62"/>
  <c r="DA61"/>
  <c r="CZ61"/>
  <c r="DA60"/>
  <c r="CZ60"/>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DA39" s="1"/>
  <c r="CZ41"/>
  <c r="DA40"/>
  <c r="CZ40"/>
  <c r="CZ39" s="1"/>
  <c r="DA38"/>
  <c r="CZ38"/>
  <c r="DA37"/>
  <c r="CZ37"/>
  <c r="DA36"/>
  <c r="CZ36"/>
  <c r="DA35"/>
  <c r="CZ35"/>
  <c r="DA34"/>
  <c r="CZ34"/>
  <c r="DA33"/>
  <c r="DA31" s="1"/>
  <c r="CZ33"/>
  <c r="DA32"/>
  <c r="CZ32"/>
  <c r="CZ31" s="1"/>
  <c r="DA30"/>
  <c r="CZ30"/>
  <c r="DA29"/>
  <c r="CZ29"/>
  <c r="DA28"/>
  <c r="CZ28"/>
  <c r="DA27"/>
  <c r="DA25" s="1"/>
  <c r="CZ27"/>
  <c r="DA26"/>
  <c r="CZ26"/>
  <c r="CZ25" s="1"/>
  <c r="DA24"/>
  <c r="CZ24"/>
  <c r="DA23"/>
  <c r="CZ23"/>
  <c r="DA22"/>
  <c r="CZ22"/>
  <c r="DA21"/>
  <c r="CZ21"/>
  <c r="DA20"/>
  <c r="CZ20"/>
  <c r="DA19"/>
  <c r="CZ19"/>
  <c r="DA18"/>
  <c r="CZ18"/>
  <c r="DA17"/>
  <c r="CZ17"/>
  <c r="DA16"/>
  <c r="CZ16"/>
  <c r="DA15"/>
  <c r="DA14" s="1"/>
  <c r="CZ15"/>
  <c r="CZ14" s="1"/>
  <c r="DA13"/>
  <c r="CZ13"/>
  <c r="DA12"/>
  <c r="CZ12"/>
  <c r="DA11"/>
  <c r="CZ11"/>
  <c r="DA10"/>
  <c r="CZ10"/>
  <c r="DA68" i="39"/>
  <c r="DA66"/>
  <c r="CZ68"/>
  <c r="DA67"/>
  <c r="CZ67"/>
  <c r="DA65"/>
  <c r="CZ65"/>
  <c r="DA64"/>
  <c r="DA63" s="1"/>
  <c r="DA58" s="1"/>
  <c r="CZ64"/>
  <c r="CZ63" s="1"/>
  <c r="DA62"/>
  <c r="CZ62"/>
  <c r="CZ58" s="1"/>
  <c r="DA61"/>
  <c r="CZ61"/>
  <c r="DA60"/>
  <c r="CZ60"/>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DA39" s="1"/>
  <c r="CZ41"/>
  <c r="DA40"/>
  <c r="CZ40"/>
  <c r="DA38"/>
  <c r="CZ38"/>
  <c r="DA37"/>
  <c r="CZ37"/>
  <c r="DA36"/>
  <c r="CZ36"/>
  <c r="DA35"/>
  <c r="CZ35"/>
  <c r="DA34"/>
  <c r="CZ34"/>
  <c r="DA33"/>
  <c r="CZ33"/>
  <c r="DA32"/>
  <c r="DA31" s="1"/>
  <c r="CZ32"/>
  <c r="DA30"/>
  <c r="CZ30"/>
  <c r="DA29"/>
  <c r="CZ29"/>
  <c r="DA28"/>
  <c r="CZ28"/>
  <c r="DA27"/>
  <c r="CZ27"/>
  <c r="DA26"/>
  <c r="CZ26"/>
  <c r="CZ25" s="1"/>
  <c r="DA24"/>
  <c r="CZ24"/>
  <c r="DA23"/>
  <c r="CZ23"/>
  <c r="DA22"/>
  <c r="CZ22"/>
  <c r="DA21"/>
  <c r="CZ21"/>
  <c r="DA20"/>
  <c r="CZ20"/>
  <c r="DA19"/>
  <c r="CZ19"/>
  <c r="DA18"/>
  <c r="CZ18"/>
  <c r="DA17"/>
  <c r="CZ17"/>
  <c r="DA16"/>
  <c r="CZ16"/>
  <c r="DA15"/>
  <c r="CZ15"/>
  <c r="DA13"/>
  <c r="CZ13"/>
  <c r="DA12"/>
  <c r="CZ12"/>
  <c r="DA11"/>
  <c r="CZ11"/>
  <c r="DA10"/>
  <c r="CZ10"/>
  <c r="DA68" i="38"/>
  <c r="DA66" s="1"/>
  <c r="CZ68"/>
  <c r="DA67"/>
  <c r="CZ67"/>
  <c r="CZ66" s="1"/>
  <c r="DA65"/>
  <c r="CZ65"/>
  <c r="DA64"/>
  <c r="DA63" s="1"/>
  <c r="DA58" s="1"/>
  <c r="CZ64"/>
  <c r="DA62"/>
  <c r="CZ62"/>
  <c r="DA61"/>
  <c r="CZ61"/>
  <c r="DA60"/>
  <c r="CZ60"/>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DA38"/>
  <c r="CZ38"/>
  <c r="DA37"/>
  <c r="CZ37"/>
  <c r="DA36"/>
  <c r="CZ36"/>
  <c r="DA35"/>
  <c r="CZ35"/>
  <c r="DA34"/>
  <c r="CZ34"/>
  <c r="DA33"/>
  <c r="CZ33"/>
  <c r="DA32"/>
  <c r="DA31" s="1"/>
  <c r="CZ32"/>
  <c r="DA30"/>
  <c r="CZ30"/>
  <c r="DA29"/>
  <c r="CZ29"/>
  <c r="DA28"/>
  <c r="CZ28"/>
  <c r="DA27"/>
  <c r="CZ27"/>
  <c r="DA26"/>
  <c r="CZ26"/>
  <c r="CZ25" s="1"/>
  <c r="DA24"/>
  <c r="CZ24"/>
  <c r="DA23"/>
  <c r="CZ23"/>
  <c r="DA22"/>
  <c r="CZ22"/>
  <c r="DA21"/>
  <c r="CZ21"/>
  <c r="DA20"/>
  <c r="CZ20"/>
  <c r="DA19"/>
  <c r="CZ19"/>
  <c r="DA18"/>
  <c r="CZ18"/>
  <c r="DA17"/>
  <c r="CZ17"/>
  <c r="DA16"/>
  <c r="CZ16"/>
  <c r="DA15"/>
  <c r="DA14" s="1"/>
  <c r="CZ15"/>
  <c r="DA13"/>
  <c r="CZ13"/>
  <c r="DA12"/>
  <c r="CZ12"/>
  <c r="DA11"/>
  <c r="CZ11"/>
  <c r="CZ9" s="1"/>
  <c r="DA10"/>
  <c r="CZ10"/>
  <c r="DA68" i="37"/>
  <c r="CZ68"/>
  <c r="CZ66"/>
  <c r="DA67"/>
  <c r="DA66"/>
  <c r="CZ67"/>
  <c r="DA65"/>
  <c r="CZ65"/>
  <c r="CZ63"/>
  <c r="DA64"/>
  <c r="DA63" s="1"/>
  <c r="DA58" s="1"/>
  <c r="CZ64"/>
  <c r="DA62"/>
  <c r="CZ62"/>
  <c r="DA61"/>
  <c r="CZ61"/>
  <c r="DA60"/>
  <c r="CZ60"/>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CZ40"/>
  <c r="CZ39" s="1"/>
  <c r="DA38"/>
  <c r="CZ38"/>
  <c r="DA37"/>
  <c r="CZ37"/>
  <c r="DA36"/>
  <c r="CZ36"/>
  <c r="DA35"/>
  <c r="CZ35"/>
  <c r="DA34"/>
  <c r="CZ34"/>
  <c r="DA33"/>
  <c r="DA31" s="1"/>
  <c r="CZ33"/>
  <c r="DA32"/>
  <c r="CZ32"/>
  <c r="DA30"/>
  <c r="CZ30"/>
  <c r="DA29"/>
  <c r="CZ29"/>
  <c r="DA28"/>
  <c r="CZ28"/>
  <c r="DA27"/>
  <c r="CZ27"/>
  <c r="DA26"/>
  <c r="CZ26"/>
  <c r="DA24"/>
  <c r="CZ24"/>
  <c r="DA23"/>
  <c r="CZ23"/>
  <c r="DA22"/>
  <c r="CZ22"/>
  <c r="DA21"/>
  <c r="CZ21"/>
  <c r="DA20"/>
  <c r="CZ20"/>
  <c r="DA19"/>
  <c r="CZ19"/>
  <c r="DA18"/>
  <c r="CZ18"/>
  <c r="DA17"/>
  <c r="CZ17"/>
  <c r="DA16"/>
  <c r="CZ16"/>
  <c r="DA15"/>
  <c r="DA14" s="1"/>
  <c r="CZ15"/>
  <c r="DA13"/>
  <c r="CZ13"/>
  <c r="DA12"/>
  <c r="CZ12"/>
  <c r="DA11"/>
  <c r="CZ11"/>
  <c r="DA10"/>
  <c r="DA9" s="1"/>
  <c r="CZ10"/>
  <c r="DA68" i="36"/>
  <c r="CZ68"/>
  <c r="DA67"/>
  <c r="DA66" s="1"/>
  <c r="CZ67"/>
  <c r="DA65"/>
  <c r="CZ65"/>
  <c r="DA64"/>
  <c r="DA63" s="1"/>
  <c r="DA58" s="1"/>
  <c r="CZ64"/>
  <c r="DA62"/>
  <c r="CZ62"/>
  <c r="DA61"/>
  <c r="CZ61"/>
  <c r="DA60"/>
  <c r="CZ60"/>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CZ41"/>
  <c r="DA40"/>
  <c r="DA39" s="1"/>
  <c r="CZ40"/>
  <c r="DA38"/>
  <c r="CZ38"/>
  <c r="DA37"/>
  <c r="CZ37"/>
  <c r="DA36"/>
  <c r="CZ36"/>
  <c r="DA35"/>
  <c r="CZ35"/>
  <c r="DA34"/>
  <c r="CZ34"/>
  <c r="DA33"/>
  <c r="DA31" s="1"/>
  <c r="CZ33"/>
  <c r="CZ31"/>
  <c r="DA32"/>
  <c r="CZ32"/>
  <c r="DA30"/>
  <c r="CZ30"/>
  <c r="DA29"/>
  <c r="CZ29"/>
  <c r="DA28"/>
  <c r="CZ28"/>
  <c r="DA27"/>
  <c r="DA25" s="1"/>
  <c r="CZ27"/>
  <c r="DA26"/>
  <c r="CZ26"/>
  <c r="DA24"/>
  <c r="CZ24"/>
  <c r="DA23"/>
  <c r="CZ23"/>
  <c r="DA22"/>
  <c r="CZ22"/>
  <c r="DA21"/>
  <c r="CZ21"/>
  <c r="DA20"/>
  <c r="CZ20"/>
  <c r="DA19"/>
  <c r="CZ19"/>
  <c r="DA18"/>
  <c r="CZ18"/>
  <c r="DA17"/>
  <c r="CZ17"/>
  <c r="DA16"/>
  <c r="DA14" s="1"/>
  <c r="CZ16"/>
  <c r="DA15"/>
  <c r="CZ15"/>
  <c r="DA13"/>
  <c r="CZ13"/>
  <c r="DA12"/>
  <c r="CZ12"/>
  <c r="DA11"/>
  <c r="CZ11"/>
  <c r="DA10"/>
  <c r="CZ10"/>
  <c r="CZ9" s="1"/>
  <c r="DA68" i="35"/>
  <c r="DA66" s="1"/>
  <c r="CZ68"/>
  <c r="CZ66" s="1"/>
  <c r="DA67"/>
  <c r="CZ67"/>
  <c r="DA65"/>
  <c r="CZ65"/>
  <c r="DA64"/>
  <c r="CZ64"/>
  <c r="DA62"/>
  <c r="CZ62"/>
  <c r="DA61"/>
  <c r="CZ61"/>
  <c r="DA60"/>
  <c r="CZ60"/>
  <c r="DA59"/>
  <c r="CZ59"/>
  <c r="CZ58" s="1"/>
  <c r="DA57"/>
  <c r="CZ57"/>
  <c r="DA56"/>
  <c r="CZ56"/>
  <c r="DA55"/>
  <c r="CZ55"/>
  <c r="DA54"/>
  <c r="CZ54"/>
  <c r="DA53"/>
  <c r="CZ53"/>
  <c r="DA52"/>
  <c r="CZ52"/>
  <c r="DA51"/>
  <c r="CZ51"/>
  <c r="DA50"/>
  <c r="CZ50"/>
  <c r="DA49"/>
  <c r="CZ49"/>
  <c r="DA48"/>
  <c r="CZ48"/>
  <c r="DA47"/>
  <c r="CZ47"/>
  <c r="DA46"/>
  <c r="CZ46"/>
  <c r="DA45"/>
  <c r="CZ45"/>
  <c r="DA44"/>
  <c r="CZ44"/>
  <c r="DA43"/>
  <c r="CZ43"/>
  <c r="DA42"/>
  <c r="CZ42"/>
  <c r="CZ39" s="1"/>
  <c r="DA41"/>
  <c r="CZ41"/>
  <c r="DA40"/>
  <c r="DA39" s="1"/>
  <c r="CZ40"/>
  <c r="DA38"/>
  <c r="CZ38"/>
  <c r="DA37"/>
  <c r="CZ37"/>
  <c r="DA36"/>
  <c r="CZ36"/>
  <c r="DA35"/>
  <c r="CZ35"/>
  <c r="DA34"/>
  <c r="CZ34"/>
  <c r="DA33"/>
  <c r="CZ33"/>
  <c r="DA32"/>
  <c r="CZ32"/>
  <c r="CZ31" s="1"/>
  <c r="DA30"/>
  <c r="CZ30"/>
  <c r="DA29"/>
  <c r="CZ29"/>
  <c r="DA28"/>
  <c r="CZ28"/>
  <c r="DA27"/>
  <c r="CZ27"/>
  <c r="DA26"/>
  <c r="CZ26"/>
  <c r="DA24"/>
  <c r="CZ24"/>
  <c r="DA23"/>
  <c r="CZ23"/>
  <c r="DA22"/>
  <c r="CZ22"/>
  <c r="DA21"/>
  <c r="CZ21"/>
  <c r="DA20"/>
  <c r="CZ20"/>
  <c r="DA19"/>
  <c r="CZ19"/>
  <c r="DA18"/>
  <c r="CZ18"/>
  <c r="DA17"/>
  <c r="CZ17"/>
  <c r="DA16"/>
  <c r="DA14" s="1"/>
  <c r="CZ16"/>
  <c r="DA15"/>
  <c r="CZ15"/>
  <c r="CZ14" s="1"/>
  <c r="DA13"/>
  <c r="CZ13"/>
  <c r="DA12"/>
  <c r="CZ12"/>
  <c r="DA11"/>
  <c r="DA9" s="1"/>
  <c r="CZ11"/>
  <c r="DA10"/>
  <c r="CZ10"/>
  <c r="CZ9" s="1"/>
  <c r="DA68" i="34"/>
  <c r="CZ68"/>
  <c r="CZ66" s="1"/>
  <c r="DA67"/>
  <c r="DA66" s="1"/>
  <c r="CZ67"/>
  <c r="DA65"/>
  <c r="CZ65"/>
  <c r="CZ63"/>
  <c r="DA64"/>
  <c r="CZ64"/>
  <c r="DA62"/>
  <c r="CZ62"/>
  <c r="DA61"/>
  <c r="CZ61"/>
  <c r="DA60"/>
  <c r="CZ60"/>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CZ41"/>
  <c r="CZ39" s="1"/>
  <c r="DA40"/>
  <c r="DA39" s="1"/>
  <c r="CZ40"/>
  <c r="DA38"/>
  <c r="CZ38"/>
  <c r="DA37"/>
  <c r="CZ37"/>
  <c r="DA36"/>
  <c r="CZ36"/>
  <c r="DA35"/>
  <c r="CZ35"/>
  <c r="DA34"/>
  <c r="CZ34"/>
  <c r="DA33"/>
  <c r="CZ33"/>
  <c r="DA32"/>
  <c r="DA31" s="1"/>
  <c r="CZ32"/>
  <c r="CZ31"/>
  <c r="DA30"/>
  <c r="CZ30"/>
  <c r="DA29"/>
  <c r="CZ29"/>
  <c r="DA28"/>
  <c r="CZ28"/>
  <c r="CZ25" s="1"/>
  <c r="DA27"/>
  <c r="CZ27"/>
  <c r="DA26"/>
  <c r="DA25"/>
  <c r="CZ26"/>
  <c r="DA24"/>
  <c r="CZ24"/>
  <c r="DA23"/>
  <c r="CZ23"/>
  <c r="DA22"/>
  <c r="CZ22"/>
  <c r="DA21"/>
  <c r="CZ21"/>
  <c r="DA20"/>
  <c r="CZ20"/>
  <c r="DA19"/>
  <c r="CZ19"/>
  <c r="DA18"/>
  <c r="CZ18"/>
  <c r="DA17"/>
  <c r="CZ17"/>
  <c r="DA16"/>
  <c r="CZ16"/>
  <c r="DA15"/>
  <c r="DA14" s="1"/>
  <c r="CZ15"/>
  <c r="DA13"/>
  <c r="CZ13"/>
  <c r="DA12"/>
  <c r="CZ12"/>
  <c r="DA11"/>
  <c r="CZ11"/>
  <c r="CZ9" s="1"/>
  <c r="DA10"/>
  <c r="DA9"/>
  <c r="CZ10"/>
  <c r="DA68" i="33"/>
  <c r="CZ68"/>
  <c r="DA67"/>
  <c r="DA66" s="1"/>
  <c r="CZ67"/>
  <c r="DA65"/>
  <c r="CZ65"/>
  <c r="DA64"/>
  <c r="CZ64"/>
  <c r="DA62"/>
  <c r="CZ62"/>
  <c r="DA61"/>
  <c r="CZ61"/>
  <c r="DA60"/>
  <c r="CZ60"/>
  <c r="DA59"/>
  <c r="CZ59"/>
  <c r="DA57"/>
  <c r="CZ57"/>
  <c r="DA56"/>
  <c r="CZ56"/>
  <c r="DA55"/>
  <c r="CZ55"/>
  <c r="DA54"/>
  <c r="CZ54"/>
  <c r="DA53"/>
  <c r="CZ53"/>
  <c r="DA52"/>
  <c r="CZ52"/>
  <c r="DA51"/>
  <c r="CZ51"/>
  <c r="DA50"/>
  <c r="CZ50"/>
  <c r="DA49"/>
  <c r="CZ49"/>
  <c r="DA48"/>
  <c r="CZ48"/>
  <c r="DA47"/>
  <c r="CZ47"/>
  <c r="DA46"/>
  <c r="CZ46"/>
  <c r="DA45"/>
  <c r="CZ45"/>
  <c r="DA44"/>
  <c r="CZ44"/>
  <c r="DA43"/>
  <c r="CZ43"/>
  <c r="DA42"/>
  <c r="CZ42"/>
  <c r="DA41"/>
  <c r="DA39" s="1"/>
  <c r="CZ41"/>
  <c r="DA40"/>
  <c r="CZ40"/>
  <c r="CZ39" s="1"/>
  <c r="DA38"/>
  <c r="CZ38"/>
  <c r="DA37"/>
  <c r="CZ37"/>
  <c r="DA36"/>
  <c r="CZ36"/>
  <c r="DA35"/>
  <c r="CZ35"/>
  <c r="DA34"/>
  <c r="CZ34"/>
  <c r="DA33"/>
  <c r="DA31" s="1"/>
  <c r="CZ33"/>
  <c r="DA32"/>
  <c r="CZ32"/>
  <c r="CZ31" s="1"/>
  <c r="DA30"/>
  <c r="CZ30"/>
  <c r="DA29"/>
  <c r="CZ29"/>
  <c r="DA28"/>
  <c r="CZ28"/>
  <c r="DA27"/>
  <c r="CZ27"/>
  <c r="CZ25" s="1"/>
  <c r="DA26"/>
  <c r="CZ26"/>
  <c r="DA24"/>
  <c r="CZ24"/>
  <c r="DA23"/>
  <c r="CZ23"/>
  <c r="DA22"/>
  <c r="CZ22"/>
  <c r="DA21"/>
  <c r="CZ21"/>
  <c r="DA20"/>
  <c r="CZ20"/>
  <c r="DA19"/>
  <c r="CZ19"/>
  <c r="DA18"/>
  <c r="CZ18"/>
  <c r="CZ14" s="1"/>
  <c r="DA17"/>
  <c r="CZ17"/>
  <c r="DA16"/>
  <c r="DA14"/>
  <c r="CZ16"/>
  <c r="DA15"/>
  <c r="CZ15"/>
  <c r="DA13"/>
  <c r="CZ13"/>
  <c r="DA12"/>
  <c r="CZ12"/>
  <c r="DA11"/>
  <c r="CZ11"/>
  <c r="DA10"/>
  <c r="CZ10"/>
  <c r="CZ9" s="1"/>
  <c r="CT58" i="43"/>
  <c r="CR58"/>
  <c r="CP58"/>
  <c r="CL58"/>
  <c r="CJ58"/>
  <c r="CH58"/>
  <c r="BZ58"/>
  <c r="BX58"/>
  <c r="BV58"/>
  <c r="BR58"/>
  <c r="BP58"/>
  <c r="BL58"/>
  <c r="BJ58"/>
  <c r="BH58"/>
  <c r="BD58"/>
  <c r="AZ58"/>
  <c r="AV58"/>
  <c r="AT58"/>
  <c r="AP58"/>
  <c r="AN58"/>
  <c r="AJ58"/>
  <c r="AH58"/>
  <c r="AF58"/>
  <c r="AB58"/>
  <c r="Z58"/>
  <c r="X58"/>
  <c r="T58"/>
  <c r="R58"/>
  <c r="P58"/>
  <c r="L58"/>
  <c r="J58"/>
  <c r="H58"/>
  <c r="CZ63"/>
  <c r="DA63"/>
  <c r="CY58"/>
  <c r="CU58"/>
  <c r="CS58"/>
  <c r="CQ58"/>
  <c r="CM58"/>
  <c r="CI58"/>
  <c r="CE58"/>
  <c r="CC58"/>
  <c r="CA58"/>
  <c r="BW58"/>
  <c r="BU58"/>
  <c r="BQ58"/>
  <c r="BK58"/>
  <c r="BI58"/>
  <c r="BG58"/>
  <c r="BC58"/>
  <c r="BA58"/>
  <c r="AY58"/>
  <c r="AU58"/>
  <c r="AS58"/>
  <c r="AQ58"/>
  <c r="AM58"/>
  <c r="AK58"/>
  <c r="AI58"/>
  <c r="AE58"/>
  <c r="AC58"/>
  <c r="Y58"/>
  <c r="W58"/>
  <c r="S58"/>
  <c r="Q58"/>
  <c r="O58"/>
  <c r="K58"/>
  <c r="I58"/>
  <c r="G58"/>
  <c r="C58"/>
  <c r="DA9"/>
  <c r="CX58" i="42"/>
  <c r="CV58"/>
  <c r="CR58"/>
  <c r="CN58"/>
  <c r="CL58"/>
  <c r="CF58"/>
  <c r="CD58"/>
  <c r="CB58"/>
  <c r="BX58"/>
  <c r="BT58"/>
  <c r="BP58"/>
  <c r="BN58"/>
  <c r="BH58"/>
  <c r="BF58"/>
  <c r="BD58"/>
  <c r="AX58"/>
  <c r="AV58"/>
  <c r="AR58"/>
  <c r="AN58"/>
  <c r="AJ58"/>
  <c r="AH58"/>
  <c r="AB58"/>
  <c r="Z58"/>
  <c r="X58"/>
  <c r="R58"/>
  <c r="P58"/>
  <c r="L58"/>
  <c r="H58"/>
  <c r="D58"/>
  <c r="CY58"/>
  <c r="CW58"/>
  <c r="CS58"/>
  <c r="CQ58"/>
  <c r="CO58"/>
  <c r="CK58"/>
  <c r="CI58"/>
  <c r="CG58"/>
  <c r="BY58"/>
  <c r="BW58"/>
  <c r="BU58"/>
  <c r="BQ58"/>
  <c r="BO58"/>
  <c r="BM58"/>
  <c r="BI58"/>
  <c r="BG58"/>
  <c r="BE58"/>
  <c r="BA58"/>
  <c r="AY58"/>
  <c r="AW58"/>
  <c r="AS58"/>
  <c r="AQ58"/>
  <c r="AO58"/>
  <c r="AK58"/>
  <c r="AI58"/>
  <c r="AG58"/>
  <c r="AC58"/>
  <c r="AA58"/>
  <c r="Y58"/>
  <c r="U58"/>
  <c r="S58"/>
  <c r="Q58"/>
  <c r="M58"/>
  <c r="K58"/>
  <c r="I58"/>
  <c r="E58"/>
  <c r="C58"/>
  <c r="DA25"/>
  <c r="CZ14"/>
  <c r="CX58" i="41"/>
  <c r="CT58"/>
  <c r="CR58"/>
  <c r="CP58"/>
  <c r="CL58"/>
  <c r="CJ58"/>
  <c r="CH58"/>
  <c r="CD58"/>
  <c r="BZ58"/>
  <c r="BX58"/>
  <c r="BV58"/>
  <c r="BR58"/>
  <c r="BP58"/>
  <c r="BN58"/>
  <c r="BH58"/>
  <c r="BF58"/>
  <c r="BB58"/>
  <c r="AX58"/>
  <c r="AT58"/>
  <c r="AR58"/>
  <c r="AL58"/>
  <c r="AJ58"/>
  <c r="AH58"/>
  <c r="AB58"/>
  <c r="Z58"/>
  <c r="V58"/>
  <c r="T58"/>
  <c r="R58"/>
  <c r="N58"/>
  <c r="L58"/>
  <c r="J58"/>
  <c r="F58"/>
  <c r="D58"/>
  <c r="CY58"/>
  <c r="CS58"/>
  <c r="CQ58"/>
  <c r="CO58"/>
  <c r="CG58"/>
  <c r="CC58"/>
  <c r="CA58"/>
  <c r="BY58"/>
  <c r="BU58"/>
  <c r="BS58"/>
  <c r="BQ58"/>
  <c r="BI58"/>
  <c r="BG58"/>
  <c r="BE58"/>
  <c r="BA58"/>
  <c r="AY58"/>
  <c r="AW58"/>
  <c r="AS58"/>
  <c r="AQ58"/>
  <c r="AO58"/>
  <c r="AK58"/>
  <c r="AI58"/>
  <c r="AG58"/>
  <c r="AC58"/>
  <c r="AA58"/>
  <c r="Y58"/>
  <c r="U58"/>
  <c r="S58"/>
  <c r="Q58"/>
  <c r="O58"/>
  <c r="M58"/>
  <c r="K58"/>
  <c r="I58"/>
  <c r="G58"/>
  <c r="E58"/>
  <c r="C58"/>
  <c r="CZ31"/>
  <c r="CZ14"/>
  <c r="CZ66" i="40"/>
  <c r="DA66"/>
  <c r="B58"/>
  <c r="CX58"/>
  <c r="CV58"/>
  <c r="CT58"/>
  <c r="CN58"/>
  <c r="CL58"/>
  <c r="CJ58"/>
  <c r="CF58"/>
  <c r="CD58"/>
  <c r="CB58"/>
  <c r="BX58"/>
  <c r="BV58"/>
  <c r="BT58"/>
  <c r="BP58"/>
  <c r="BN58"/>
  <c r="BL58"/>
  <c r="BH58"/>
  <c r="BF58"/>
  <c r="BD58"/>
  <c r="AZ58"/>
  <c r="AX58"/>
  <c r="AV58"/>
  <c r="AR58"/>
  <c r="AP58"/>
  <c r="AN58"/>
  <c r="AJ58"/>
  <c r="AH58"/>
  <c r="AF58"/>
  <c r="AB58"/>
  <c r="Z58"/>
  <c r="X58"/>
  <c r="T58"/>
  <c r="R58"/>
  <c r="P58"/>
  <c r="L58"/>
  <c r="J58"/>
  <c r="F58"/>
  <c r="D58"/>
  <c r="CZ63"/>
  <c r="CZ58" s="1"/>
  <c r="CW58"/>
  <c r="CU58"/>
  <c r="CS58"/>
  <c r="CQ58"/>
  <c r="CO58"/>
  <c r="CM58"/>
  <c r="CK58"/>
  <c r="CI58"/>
  <c r="CG58"/>
  <c r="CE58"/>
  <c r="CC58"/>
  <c r="CA58"/>
  <c r="BY58"/>
  <c r="BW58"/>
  <c r="BU58"/>
  <c r="BS58"/>
  <c r="BQ58"/>
  <c r="BO58"/>
  <c r="BM58"/>
  <c r="BK58"/>
  <c r="BI58"/>
  <c r="BG58"/>
  <c r="BE58"/>
  <c r="BC58"/>
  <c r="BA58"/>
  <c r="AY58"/>
  <c r="AW58"/>
  <c r="AU58"/>
  <c r="AS58"/>
  <c r="AQ58"/>
  <c r="AO58"/>
  <c r="AM58"/>
  <c r="AK58"/>
  <c r="AI58"/>
  <c r="AG58"/>
  <c r="AE58"/>
  <c r="AC58"/>
  <c r="AA58"/>
  <c r="Y58"/>
  <c r="W58"/>
  <c r="U58"/>
  <c r="S58"/>
  <c r="Q58"/>
  <c r="O58"/>
  <c r="M58"/>
  <c r="K58"/>
  <c r="I58"/>
  <c r="G58"/>
  <c r="C58"/>
  <c r="DA9"/>
  <c r="CZ66" i="39"/>
  <c r="B58"/>
  <c r="CW58"/>
  <c r="CU58"/>
  <c r="CS58"/>
  <c r="CO58"/>
  <c r="CM58"/>
  <c r="CK58"/>
  <c r="CG58"/>
  <c r="CE58"/>
  <c r="CA58"/>
  <c r="BY58"/>
  <c r="BW58"/>
  <c r="BU58"/>
  <c r="BS58"/>
  <c r="BM58"/>
  <c r="BK58"/>
  <c r="BI58"/>
  <c r="BE58"/>
  <c r="BC58"/>
  <c r="BA58"/>
  <c r="AW58"/>
  <c r="AU58"/>
  <c r="AS58"/>
  <c r="AQ58"/>
  <c r="AO58"/>
  <c r="AM58"/>
  <c r="AK58"/>
  <c r="AG58"/>
  <c r="AC58"/>
  <c r="AA58"/>
  <c r="Y58"/>
  <c r="U58"/>
  <c r="Q58"/>
  <c r="O58"/>
  <c r="M58"/>
  <c r="K58"/>
  <c r="G58"/>
  <c r="E58"/>
  <c r="CX58"/>
  <c r="CV58"/>
  <c r="CR58"/>
  <c r="CP58"/>
  <c r="CN58"/>
  <c r="CL58"/>
  <c r="CH58"/>
  <c r="CF58"/>
  <c r="CD58"/>
  <c r="CB58"/>
  <c r="BZ58"/>
  <c r="BX58"/>
  <c r="BV58"/>
  <c r="BR58"/>
  <c r="BP58"/>
  <c r="BN58"/>
  <c r="BL58"/>
  <c r="BJ58"/>
  <c r="BH58"/>
  <c r="BF58"/>
  <c r="BD58"/>
  <c r="BB58"/>
  <c r="AZ58"/>
  <c r="AX58"/>
  <c r="AT58"/>
  <c r="AR58"/>
  <c r="AP58"/>
  <c r="AN58"/>
  <c r="AL58"/>
  <c r="AJ58"/>
  <c r="AH58"/>
  <c r="AD58"/>
  <c r="AB58"/>
  <c r="Z58"/>
  <c r="X58"/>
  <c r="V58"/>
  <c r="T58"/>
  <c r="R58"/>
  <c r="N58"/>
  <c r="L58"/>
  <c r="J58"/>
  <c r="H58"/>
  <c r="F58"/>
  <c r="D58"/>
  <c r="DA25"/>
  <c r="CZ14"/>
  <c r="DA9"/>
  <c r="CZ63" i="38"/>
  <c r="CY58"/>
  <c r="CW58"/>
  <c r="CU58"/>
  <c r="CS58"/>
  <c r="CQ58"/>
  <c r="CO58"/>
  <c r="CM58"/>
  <c r="CK58"/>
  <c r="CI58"/>
  <c r="CG58"/>
  <c r="CE58"/>
  <c r="CC58"/>
  <c r="CA58"/>
  <c r="BY58"/>
  <c r="BW58"/>
  <c r="BU58"/>
  <c r="BS58"/>
  <c r="BQ58"/>
  <c r="BO58"/>
  <c r="BM58"/>
  <c r="BK58"/>
  <c r="BI58"/>
  <c r="BG58"/>
  <c r="BE58"/>
  <c r="BC58"/>
  <c r="BA58"/>
  <c r="AY58"/>
  <c r="AW58"/>
  <c r="AU58"/>
  <c r="AS58"/>
  <c r="AQ58"/>
  <c r="AO58"/>
  <c r="AM58"/>
  <c r="AK58"/>
  <c r="AI58"/>
  <c r="AG58"/>
  <c r="AE58"/>
  <c r="AC58"/>
  <c r="AA58"/>
  <c r="Y58"/>
  <c r="W58"/>
  <c r="U58"/>
  <c r="S58"/>
  <c r="Q58"/>
  <c r="O58"/>
  <c r="M58"/>
  <c r="K58"/>
  <c r="I58"/>
  <c r="G58"/>
  <c r="E58"/>
  <c r="B58"/>
  <c r="CX58"/>
  <c r="CV58"/>
  <c r="CT58"/>
  <c r="CP58"/>
  <c r="CL58"/>
  <c r="CJ58"/>
  <c r="CH58"/>
  <c r="CD58"/>
  <c r="CB58"/>
  <c r="BZ58"/>
  <c r="BV58"/>
  <c r="BT58"/>
  <c r="BR58"/>
  <c r="BN58"/>
  <c r="BJ58"/>
  <c r="BH58"/>
  <c r="BD58"/>
  <c r="BB58"/>
  <c r="AZ58"/>
  <c r="AV58"/>
  <c r="AT58"/>
  <c r="AN58"/>
  <c r="AL58"/>
  <c r="AJ58"/>
  <c r="AD58"/>
  <c r="AB58"/>
  <c r="X58"/>
  <c r="V58"/>
  <c r="T58"/>
  <c r="P58"/>
  <c r="N58"/>
  <c r="H58"/>
  <c r="F58"/>
  <c r="D58"/>
  <c r="CZ31"/>
  <c r="DA25"/>
  <c r="CZ14"/>
  <c r="DA9"/>
  <c r="B58" i="37"/>
  <c r="CY58"/>
  <c r="CW58"/>
  <c r="CU58"/>
  <c r="CQ58"/>
  <c r="CO58"/>
  <c r="CM58"/>
  <c r="CI58"/>
  <c r="CG58"/>
  <c r="CE58"/>
  <c r="BY58"/>
  <c r="BW58"/>
  <c r="BU58"/>
  <c r="BS58"/>
  <c r="BQ58"/>
  <c r="BO58"/>
  <c r="BM58"/>
  <c r="BG58"/>
  <c r="BE58"/>
  <c r="BC58"/>
  <c r="AY58"/>
  <c r="AW58"/>
  <c r="AU58"/>
  <c r="AQ58"/>
  <c r="AO58"/>
  <c r="AM58"/>
  <c r="AI58"/>
  <c r="AG58"/>
  <c r="AE58"/>
  <c r="AA58"/>
  <c r="Y58"/>
  <c r="W58"/>
  <c r="S58"/>
  <c r="Q58"/>
  <c r="O58"/>
  <c r="K58"/>
  <c r="I58"/>
  <c r="G58"/>
  <c r="C58"/>
  <c r="CX58"/>
  <c r="CV58"/>
  <c r="CT58"/>
  <c r="CR58"/>
  <c r="CN58"/>
  <c r="CL58"/>
  <c r="CJ58"/>
  <c r="CH58"/>
  <c r="CF58"/>
  <c r="CD58"/>
  <c r="CB58"/>
  <c r="BZ58"/>
  <c r="BX58"/>
  <c r="BV58"/>
  <c r="BT58"/>
  <c r="BR58"/>
  <c r="BP58"/>
  <c r="BN58"/>
  <c r="BL58"/>
  <c r="BJ58"/>
  <c r="BH58"/>
  <c r="BF58"/>
  <c r="BD58"/>
  <c r="BB58"/>
  <c r="AZ58"/>
  <c r="AX58"/>
  <c r="AV58"/>
  <c r="AT58"/>
  <c r="AR58"/>
  <c r="AP58"/>
  <c r="AN58"/>
  <c r="AL58"/>
  <c r="AJ58"/>
  <c r="AH58"/>
  <c r="AF58"/>
  <c r="AD58"/>
  <c r="AB58"/>
  <c r="Z58"/>
  <c r="X58"/>
  <c r="V58"/>
  <c r="T58"/>
  <c r="R58"/>
  <c r="P58"/>
  <c r="N58"/>
  <c r="L58"/>
  <c r="J58"/>
  <c r="H58"/>
  <c r="F58"/>
  <c r="DA25"/>
  <c r="CZ14"/>
  <c r="CZ9"/>
  <c r="CZ66" i="36"/>
  <c r="CZ63"/>
  <c r="CY58"/>
  <c r="CW58"/>
  <c r="CU58"/>
  <c r="CS58"/>
  <c r="CQ58"/>
  <c r="CO58"/>
  <c r="CM58"/>
  <c r="CK58"/>
  <c r="CI58"/>
  <c r="CG58"/>
  <c r="CE58"/>
  <c r="CC58"/>
  <c r="CA58"/>
  <c r="BY58"/>
  <c r="BW58"/>
  <c r="BU58"/>
  <c r="BS58"/>
  <c r="BQ58"/>
  <c r="BO58"/>
  <c r="BM58"/>
  <c r="BK58"/>
  <c r="BI58"/>
  <c r="BE58"/>
  <c r="BC58"/>
  <c r="BA58"/>
  <c r="AW58"/>
  <c r="AS58"/>
  <c r="AQ58"/>
  <c r="AO58"/>
  <c r="AM58"/>
  <c r="AK58"/>
  <c r="AI58"/>
  <c r="AG58"/>
  <c r="AC58"/>
  <c r="AA58"/>
  <c r="Y58"/>
  <c r="U58"/>
  <c r="S58"/>
  <c r="Q58"/>
  <c r="M58"/>
  <c r="K58"/>
  <c r="I58"/>
  <c r="G58"/>
  <c r="B58"/>
  <c r="CX58"/>
  <c r="CV58"/>
  <c r="CR58"/>
  <c r="CN58"/>
  <c r="CL58"/>
  <c r="CJ58"/>
  <c r="CF58"/>
  <c r="CD58"/>
  <c r="CB58"/>
  <c r="BV58"/>
  <c r="BT58"/>
  <c r="BR58"/>
  <c r="BP58"/>
  <c r="BL58"/>
  <c r="BJ58"/>
  <c r="BF58"/>
  <c r="BD58"/>
  <c r="BB58"/>
  <c r="AZ58"/>
  <c r="AX58"/>
  <c r="AV58"/>
  <c r="AT58"/>
  <c r="AP58"/>
  <c r="AN58"/>
  <c r="AL58"/>
  <c r="AJ58"/>
  <c r="AH58"/>
  <c r="AF58"/>
  <c r="AD58"/>
  <c r="AB58"/>
  <c r="Z58"/>
  <c r="X58"/>
  <c r="V58"/>
  <c r="T58"/>
  <c r="R58"/>
  <c r="P58"/>
  <c r="N58"/>
  <c r="J58"/>
  <c r="H58"/>
  <c r="F58"/>
  <c r="D58"/>
  <c r="CZ58"/>
  <c r="CZ25"/>
  <c r="CX58" i="35"/>
  <c r="CV58"/>
  <c r="CT58"/>
  <c r="CR58"/>
  <c r="CP58"/>
  <c r="CL58"/>
  <c r="CJ58"/>
  <c r="CH58"/>
  <c r="CF58"/>
  <c r="CD58"/>
  <c r="CB58"/>
  <c r="BZ58"/>
  <c r="BX58"/>
  <c r="BV58"/>
  <c r="BT58"/>
  <c r="BR58"/>
  <c r="BP58"/>
  <c r="BN58"/>
  <c r="BL58"/>
  <c r="BJ58"/>
  <c r="BH58"/>
  <c r="BF58"/>
  <c r="BD58"/>
  <c r="BB58"/>
  <c r="AZ58"/>
  <c r="AX58"/>
  <c r="AV58"/>
  <c r="AT58"/>
  <c r="AR58"/>
  <c r="AP58"/>
  <c r="AN58"/>
  <c r="AL58"/>
  <c r="AJ58"/>
  <c r="AH58"/>
  <c r="AF58"/>
  <c r="AD58"/>
  <c r="AB58"/>
  <c r="Z58"/>
  <c r="X58"/>
  <c r="V58"/>
  <c r="T58"/>
  <c r="R58"/>
  <c r="P58"/>
  <c r="N58"/>
  <c r="L58"/>
  <c r="J58"/>
  <c r="H58"/>
  <c r="F58"/>
  <c r="CZ63"/>
  <c r="CY58"/>
  <c r="CW58"/>
  <c r="CU58"/>
  <c r="CS58"/>
  <c r="CO58"/>
  <c r="CM58"/>
  <c r="CK58"/>
  <c r="CI58"/>
  <c r="CE58"/>
  <c r="CC58"/>
  <c r="CA58"/>
  <c r="BY58"/>
  <c r="BW58"/>
  <c r="BU58"/>
  <c r="BS58"/>
  <c r="BQ58"/>
  <c r="BO58"/>
  <c r="BM58"/>
  <c r="BK58"/>
  <c r="BI58"/>
  <c r="BG58"/>
  <c r="BE58"/>
  <c r="BC58"/>
  <c r="BA58"/>
  <c r="AY58"/>
  <c r="AW58"/>
  <c r="AU58"/>
  <c r="AS58"/>
  <c r="AQ58"/>
  <c r="AO58"/>
  <c r="AM58"/>
  <c r="AK58"/>
  <c r="AI58"/>
  <c r="AG58"/>
  <c r="AE58"/>
  <c r="AC58"/>
  <c r="AA58"/>
  <c r="Y58"/>
  <c r="W58"/>
  <c r="U58"/>
  <c r="S58"/>
  <c r="Q58"/>
  <c r="O58"/>
  <c r="M58"/>
  <c r="K58"/>
  <c r="I58"/>
  <c r="G58"/>
  <c r="E58"/>
  <c r="C58"/>
  <c r="DA31"/>
  <c r="CZ25"/>
  <c r="DA25"/>
  <c r="DA63" i="34"/>
  <c r="DA58"/>
  <c r="CY58"/>
  <c r="CW58"/>
  <c r="CU58"/>
  <c r="CS58"/>
  <c r="CQ58"/>
  <c r="CO58"/>
  <c r="CK58"/>
  <c r="CI58"/>
  <c r="CG58"/>
  <c r="CE58"/>
  <c r="CC58"/>
  <c r="CA58"/>
  <c r="BW58"/>
  <c r="BU58"/>
  <c r="BS58"/>
  <c r="BQ58"/>
  <c r="BM58"/>
  <c r="BK58"/>
  <c r="BI58"/>
  <c r="BG58"/>
  <c r="BE58"/>
  <c r="BC58"/>
  <c r="BA58"/>
  <c r="AY58"/>
  <c r="AW58"/>
  <c r="AU58"/>
  <c r="AS58"/>
  <c r="AQ58"/>
  <c r="AO58"/>
  <c r="AM58"/>
  <c r="AI58"/>
  <c r="AG58"/>
  <c r="AE58"/>
  <c r="AC58"/>
  <c r="AA58"/>
  <c r="Y58"/>
  <c r="W58"/>
  <c r="S58"/>
  <c r="Q58"/>
  <c r="O58"/>
  <c r="M58"/>
  <c r="K58"/>
  <c r="I58"/>
  <c r="G58"/>
  <c r="E58"/>
  <c r="C58"/>
  <c r="B58"/>
  <c r="CX58"/>
  <c r="CV58"/>
  <c r="CT58"/>
  <c r="CR58"/>
  <c r="CN58"/>
  <c r="CL58"/>
  <c r="CJ58"/>
  <c r="CH58"/>
  <c r="CF58"/>
  <c r="CD58"/>
  <c r="CB58"/>
  <c r="BZ58"/>
  <c r="BX58"/>
  <c r="BV58"/>
  <c r="BT58"/>
  <c r="BR58"/>
  <c r="BP58"/>
  <c r="BN58"/>
  <c r="BL58"/>
  <c r="BJ58"/>
  <c r="BH58"/>
  <c r="BF58"/>
  <c r="BD58"/>
  <c r="AZ58"/>
  <c r="AX58"/>
  <c r="AV58"/>
  <c r="AT58"/>
  <c r="AR58"/>
  <c r="AP58"/>
  <c r="AL58"/>
  <c r="AJ58"/>
  <c r="AH58"/>
  <c r="AF58"/>
  <c r="AD58"/>
  <c r="AB58"/>
  <c r="Z58"/>
  <c r="V58"/>
  <c r="T58"/>
  <c r="R58"/>
  <c r="P58"/>
  <c r="N58"/>
  <c r="L58"/>
  <c r="J58"/>
  <c r="F58"/>
  <c r="D58"/>
  <c r="CZ66" i="33"/>
  <c r="CZ63"/>
  <c r="CZ58"/>
  <c r="DA9"/>
  <c r="DA66" i="45"/>
  <c r="CX58"/>
  <c r="CV58"/>
  <c r="CT58"/>
  <c r="CR58"/>
  <c r="CP58"/>
  <c r="CN58"/>
  <c r="CL58"/>
  <c r="CJ58"/>
  <c r="CH58"/>
  <c r="CF58"/>
  <c r="CD58"/>
  <c r="CB58"/>
  <c r="BZ58"/>
  <c r="BX58"/>
  <c r="BV58"/>
  <c r="BT58"/>
  <c r="BR58"/>
  <c r="BP58"/>
  <c r="BN58"/>
  <c r="BL58"/>
  <c r="BJ58"/>
  <c r="BH58"/>
  <c r="BF58"/>
  <c r="BD58"/>
  <c r="BB58"/>
  <c r="AZ58"/>
  <c r="AX58"/>
  <c r="AV58"/>
  <c r="AT58"/>
  <c r="AR58"/>
  <c r="AP58"/>
  <c r="AN58"/>
  <c r="AL58"/>
  <c r="AJ58"/>
  <c r="AH58"/>
  <c r="AF58"/>
  <c r="AD58"/>
  <c r="AB58"/>
  <c r="Z58"/>
  <c r="X58"/>
  <c r="V58"/>
  <c r="T58"/>
  <c r="R58"/>
  <c r="P58"/>
  <c r="N58"/>
  <c r="L58"/>
  <c r="J58"/>
  <c r="H58"/>
  <c r="F58"/>
  <c r="D58"/>
  <c r="DA63"/>
  <c r="CY58"/>
  <c r="CW58"/>
  <c r="CU58"/>
  <c r="CS58"/>
  <c r="CQ58"/>
  <c r="CO58"/>
  <c r="CM58"/>
  <c r="CK58"/>
  <c r="CI58"/>
  <c r="CG58"/>
  <c r="CE58"/>
  <c r="CC58"/>
  <c r="CA58"/>
  <c r="BY58"/>
  <c r="BW58"/>
  <c r="BU58"/>
  <c r="BS58"/>
  <c r="BQ58"/>
  <c r="BO58"/>
  <c r="BM58"/>
  <c r="BK58"/>
  <c r="BI58"/>
  <c r="BG58"/>
  <c r="BE58"/>
  <c r="BC58"/>
  <c r="BA58"/>
  <c r="AY58"/>
  <c r="AW58"/>
  <c r="AU58"/>
  <c r="AS58"/>
  <c r="AQ58"/>
  <c r="AO58"/>
  <c r="AM58"/>
  <c r="AK58"/>
  <c r="AI58"/>
  <c r="AG58"/>
  <c r="AE58"/>
  <c r="AC58"/>
  <c r="AA58"/>
  <c r="Y58"/>
  <c r="W58"/>
  <c r="U58"/>
  <c r="S58"/>
  <c r="Q58"/>
  <c r="O58"/>
  <c r="M58"/>
  <c r="K58"/>
  <c r="I58"/>
  <c r="G58"/>
  <c r="E58"/>
  <c r="C58"/>
  <c r="CZ31"/>
  <c r="DA31"/>
  <c r="CZ25"/>
  <c r="DA9"/>
  <c r="CZ66" i="44"/>
  <c r="DA66"/>
  <c r="DA63"/>
  <c r="DA58"/>
  <c r="CY58"/>
  <c r="CW58"/>
  <c r="CU58"/>
  <c r="CS58"/>
  <c r="CQ58"/>
  <c r="CO58"/>
  <c r="CM58"/>
  <c r="CK58"/>
  <c r="CI58"/>
  <c r="CG58"/>
  <c r="CE58"/>
  <c r="CC58"/>
  <c r="CA58"/>
  <c r="BY58"/>
  <c r="BW58"/>
  <c r="BU58"/>
  <c r="BS58"/>
  <c r="BQ58"/>
  <c r="BO58"/>
  <c r="BM58"/>
  <c r="BK58"/>
  <c r="BI58"/>
  <c r="BG58"/>
  <c r="BE58"/>
  <c r="BC58"/>
  <c r="BA58"/>
  <c r="AY58"/>
  <c r="AW58"/>
  <c r="AU58"/>
  <c r="AS58"/>
  <c r="AQ58"/>
  <c r="AO58"/>
  <c r="AM58"/>
  <c r="AK58"/>
  <c r="AI58"/>
  <c r="AG58"/>
  <c r="AE58"/>
  <c r="AC58"/>
  <c r="AA58"/>
  <c r="Y58"/>
  <c r="W58"/>
  <c r="U58"/>
  <c r="S58"/>
  <c r="Q58"/>
  <c r="O58"/>
  <c r="M58"/>
  <c r="K58"/>
  <c r="I58"/>
  <c r="G58"/>
  <c r="E58"/>
  <c r="C58"/>
  <c r="B58"/>
  <c r="CX58"/>
  <c r="CV58"/>
  <c r="CT58"/>
  <c r="CR58"/>
  <c r="CP58"/>
  <c r="CN58"/>
  <c r="CL58"/>
  <c r="CJ58"/>
  <c r="CH58"/>
  <c r="CF58"/>
  <c r="CD58"/>
  <c r="CB58"/>
  <c r="BZ58"/>
  <c r="BX58"/>
  <c r="BV58"/>
  <c r="BT58"/>
  <c r="BR58"/>
  <c r="BP58"/>
  <c r="BN58"/>
  <c r="BL58"/>
  <c r="BJ58"/>
  <c r="BH58"/>
  <c r="BF58"/>
  <c r="BD58"/>
  <c r="BB58"/>
  <c r="AZ58"/>
  <c r="AX58"/>
  <c r="AV58"/>
  <c r="AT58"/>
  <c r="AR58"/>
  <c r="AP58"/>
  <c r="AN58"/>
  <c r="AL58"/>
  <c r="AJ58"/>
  <c r="AH58"/>
  <c r="AF58"/>
  <c r="AD58"/>
  <c r="AB58"/>
  <c r="Z58"/>
  <c r="X58"/>
  <c r="V58"/>
  <c r="T58"/>
  <c r="R58"/>
  <c r="P58"/>
  <c r="N58"/>
  <c r="L58"/>
  <c r="J58"/>
  <c r="H58"/>
  <c r="F58"/>
  <c r="D58"/>
  <c r="CZ39"/>
  <c r="CZ31"/>
  <c r="CZ25"/>
  <c r="DA25"/>
  <c r="CZ9"/>
  <c r="DA9"/>
  <c r="DA58" i="45"/>
  <c r="CZ39" i="39"/>
  <c r="CZ31"/>
  <c r="CZ39" i="43"/>
  <c r="CZ25" i="52"/>
  <c r="CZ66" i="49"/>
  <c r="DA39"/>
  <c r="CZ39"/>
  <c r="DA66"/>
  <c r="DA14"/>
  <c r="CZ14"/>
  <c r="DA31"/>
  <c r="CZ31"/>
  <c r="CZ39" i="52"/>
  <c r="CZ31"/>
  <c r="DA25" i="49"/>
  <c r="DA25" i="52"/>
  <c r="CZ14"/>
  <c r="CZ9"/>
  <c r="DA14"/>
  <c r="DA58"/>
  <c r="CZ63"/>
  <c r="CZ58"/>
  <c r="DA31"/>
  <c r="CZ66" i="53"/>
  <c r="CZ63"/>
  <c r="CZ58"/>
  <c r="CZ31"/>
  <c r="CZ14"/>
  <c r="DA9" i="52"/>
  <c r="DA39"/>
  <c r="DA25" i="53"/>
  <c r="DA66" i="52"/>
  <c r="DA66" i="53"/>
  <c r="DA31" i="54"/>
  <c r="DA14" i="53"/>
  <c r="CZ66" i="54"/>
  <c r="CZ39"/>
  <c r="CZ25"/>
  <c r="CZ9"/>
  <c r="DA39" i="53"/>
  <c r="DA9" i="54"/>
  <c r="CZ14"/>
  <c r="DA58"/>
  <c r="DA63" i="33"/>
  <c r="CZ25" i="37"/>
  <c r="DA14" i="43"/>
  <c r="CX58"/>
  <c r="CN58"/>
  <c r="CK58"/>
  <c r="CD58"/>
  <c r="BE58"/>
  <c r="AR58"/>
  <c r="AA58"/>
  <c r="D58"/>
  <c r="CT58" i="42"/>
  <c r="CJ58"/>
  <c r="CC58"/>
  <c r="CI58" i="41"/>
  <c r="CB58"/>
  <c r="BO58"/>
  <c r="BL58"/>
  <c r="CY58" i="40"/>
  <c r="CR58"/>
  <c r="H58"/>
  <c r="E58"/>
  <c r="CT58" i="39"/>
  <c r="CJ58"/>
  <c r="CC58"/>
  <c r="BT58"/>
  <c r="BQ58"/>
  <c r="AY58"/>
  <c r="AV58"/>
  <c r="AI58"/>
  <c r="AF58"/>
  <c r="S58"/>
  <c r="P58"/>
  <c r="I58"/>
  <c r="CR58" i="38"/>
  <c r="BX58"/>
  <c r="BP58"/>
  <c r="BF58"/>
  <c r="AX58"/>
  <c r="AP58"/>
  <c r="AH58"/>
  <c r="Z58"/>
  <c r="R58"/>
  <c r="J58"/>
  <c r="C58"/>
  <c r="CS58" i="37"/>
  <c r="CP58"/>
  <c r="CA58"/>
  <c r="BK58"/>
  <c r="D58"/>
  <c r="CP58" i="36"/>
  <c r="CH58"/>
  <c r="BX58"/>
  <c r="BH58"/>
  <c r="AU58"/>
  <c r="AR58"/>
  <c r="AE58"/>
  <c r="O58"/>
  <c r="L58"/>
  <c r="E58"/>
  <c r="CQ58" i="35"/>
  <c r="CN58"/>
  <c r="CG58"/>
  <c r="D58"/>
  <c r="CP58" i="34"/>
  <c r="CM58"/>
  <c r="BY58"/>
  <c r="BO58"/>
  <c r="BB58"/>
  <c r="AN58"/>
  <c r="AK58"/>
  <c r="X58"/>
  <c r="U58"/>
  <c r="H58"/>
  <c r="DA39" i="38"/>
  <c r="CZ9" i="40"/>
  <c r="CZ14" i="36"/>
  <c r="CZ39" i="41"/>
  <c r="CZ66"/>
  <c r="CZ9" i="42"/>
  <c r="CZ25"/>
  <c r="CZ66"/>
  <c r="DA39" i="37"/>
  <c r="CZ31" i="42"/>
  <c r="CZ63"/>
  <c r="CZ58"/>
  <c r="DA39" i="43"/>
  <c r="CZ31" i="37"/>
  <c r="DA39" i="45"/>
  <c r="DA39" i="42"/>
  <c r="DA31" i="43"/>
  <c r="CZ14" i="34"/>
  <c r="CZ39" i="38"/>
  <c r="AK58" i="52"/>
  <c r="CM58"/>
  <c r="Y58"/>
  <c r="CM58" i="33"/>
  <c r="BW58"/>
  <c r="BG58"/>
  <c r="AQ58"/>
  <c r="AE58"/>
  <c r="O58"/>
  <c r="S58" i="52"/>
  <c r="AE58" i="53"/>
  <c r="AY58" i="52"/>
  <c r="BC58" i="53"/>
  <c r="C58" i="54"/>
  <c r="Q58" i="53"/>
  <c r="BY58"/>
  <c r="CM58"/>
  <c r="CW58"/>
  <c r="AD58" i="54"/>
  <c r="AQ58"/>
  <c r="BO58"/>
  <c r="CP58"/>
  <c r="AW58" i="53"/>
  <c r="F58" i="54"/>
  <c r="S58"/>
  <c r="AI58"/>
  <c r="AT58"/>
  <c r="BR58"/>
  <c r="CZ63"/>
  <c r="K58"/>
  <c r="V58"/>
  <c r="AL58"/>
  <c r="BJ58"/>
  <c r="CH58"/>
  <c r="CX58"/>
  <c r="CQ58" i="52"/>
  <c r="DA31" i="53"/>
  <c r="AM58"/>
  <c r="BQ58"/>
  <c r="DA63"/>
  <c r="DA58" s="1"/>
  <c r="AO58"/>
  <c r="N58" i="54"/>
  <c r="AA58"/>
  <c r="BB58"/>
  <c r="BZ58"/>
  <c r="DA39"/>
  <c r="U58"/>
  <c r="AC58"/>
  <c r="AN58"/>
  <c r="AV58"/>
  <c r="BD58"/>
  <c r="BL58"/>
  <c r="BT58"/>
  <c r="CB58"/>
  <c r="CJ58"/>
  <c r="CR58"/>
  <c r="AK58"/>
  <c r="AO58"/>
  <c r="AS58"/>
  <c r="AW58"/>
  <c r="BA58"/>
  <c r="BE58"/>
  <c r="BI58"/>
  <c r="BM58"/>
  <c r="BQ58"/>
  <c r="BU58"/>
  <c r="BY58"/>
  <c r="CC58"/>
  <c r="CG58"/>
  <c r="CK58"/>
  <c r="CO58"/>
  <c r="CS58"/>
  <c r="CW58"/>
  <c r="CZ58"/>
  <c r="DA58" i="46"/>
  <c r="DA58" i="47"/>
  <c r="DA25" i="33"/>
  <c r="DA14" i="39"/>
  <c r="DA58" i="42"/>
  <c r="DA58" i="43"/>
  <c r="CZ31" i="46"/>
  <c r="DA58" i="49"/>
  <c r="CZ31" i="47"/>
  <c r="CZ39" i="53"/>
  <c r="CZ58" i="46" l="1"/>
  <c r="CZ58" i="47"/>
  <c r="DA58" i="41"/>
  <c r="DA66" i="54"/>
  <c r="BF31"/>
  <c r="W58"/>
  <c r="CZ58" i="38"/>
  <c r="DA58" i="33"/>
  <c r="DA25" i="43"/>
  <c r="DA25" i="47"/>
  <c r="DA9" i="53"/>
  <c r="AK58"/>
  <c r="BA58"/>
  <c r="CE58"/>
  <c r="CU58"/>
  <c r="DA9" i="47"/>
  <c r="CZ39"/>
  <c r="S58" i="53"/>
  <c r="Y58" i="54"/>
  <c r="CZ39" i="36"/>
  <c r="CZ58" i="37"/>
  <c r="DA39" i="41"/>
  <c r="AQ58" i="53"/>
  <c r="AY58"/>
  <c r="CZ58" i="34"/>
  <c r="DA63" i="35"/>
  <c r="DA58" s="1"/>
  <c r="DA9" i="36"/>
  <c r="CZ9" i="39"/>
  <c r="DA9" i="41"/>
  <c r="CZ58" i="43"/>
  <c r="CZ9" i="45"/>
  <c r="U58" i="53"/>
  <c r="G58"/>
  <c r="W58"/>
  <c r="Y58"/>
  <c r="CY58"/>
  <c r="O58" i="54"/>
  <c r="I58"/>
  <c r="BG58" i="53"/>
  <c r="BM58"/>
  <c r="I58"/>
  <c r="BI58"/>
  <c r="BO58"/>
  <c r="BU58"/>
  <c r="CC58"/>
  <c r="CQ58"/>
  <c r="AE58" i="54"/>
  <c r="Q58"/>
  <c r="AG58"/>
</calcChain>
</file>

<file path=xl/sharedStrings.xml><?xml version="1.0" encoding="utf-8"?>
<sst xmlns="http://schemas.openxmlformats.org/spreadsheetml/2006/main" count="6329" uniqueCount="168">
  <si>
    <t xml:space="preserve">ΕΚΤΑΣΗ </t>
  </si>
  <si>
    <t>ΠΑΡΑΓΩΓΗ</t>
  </si>
  <si>
    <t>(στρ.)</t>
  </si>
  <si>
    <t>(tn)</t>
  </si>
  <si>
    <t>Ανατολική Μακεδονία &amp; Θράκη</t>
  </si>
  <si>
    <t>Κεντρική Μακεδονία</t>
  </si>
  <si>
    <t>Δυτική Μακεδονία</t>
  </si>
  <si>
    <t>Ηπειρος</t>
  </si>
  <si>
    <t>Ιόνια Νησιά</t>
  </si>
  <si>
    <t>Δυτική Ελλάδα</t>
  </si>
  <si>
    <t>Στερρεά Ελλάδα</t>
  </si>
  <si>
    <t>Αττική</t>
  </si>
  <si>
    <t>Βόρειο Αιγαίο</t>
  </si>
  <si>
    <t>Νότιο Αιγαίο</t>
  </si>
  <si>
    <t>Κρήτη</t>
  </si>
  <si>
    <t xml:space="preserve">ΦΥΤΙΚΗ ΠΑΡΑΓΩΓΗ </t>
  </si>
  <si>
    <t>Έβρος</t>
  </si>
  <si>
    <t>Δράμα</t>
  </si>
  <si>
    <t>Ροδόπη</t>
  </si>
  <si>
    <t>Ξάνθη</t>
  </si>
  <si>
    <t>Καβάλα</t>
  </si>
  <si>
    <t>Σέρρες</t>
  </si>
  <si>
    <t>Θεσσαλονίκη</t>
  </si>
  <si>
    <t>Πέλλα</t>
  </si>
  <si>
    <t>Χαλκιδική</t>
  </si>
  <si>
    <t>Κιλκίς</t>
  </si>
  <si>
    <t>Ημαθία</t>
  </si>
  <si>
    <t>Κοζάνη</t>
  </si>
  <si>
    <t>Γρεβενά</t>
  </si>
  <si>
    <t>Καστοριά</t>
  </si>
  <si>
    <t>Φλώρινα</t>
  </si>
  <si>
    <t>Ιωάννινα</t>
  </si>
  <si>
    <t>Πρέβεζα</t>
  </si>
  <si>
    <t>Θεσπρωτία</t>
  </si>
  <si>
    <t>Άρτα</t>
  </si>
  <si>
    <t>Λάρισα</t>
  </si>
  <si>
    <t>Τρίκαλα</t>
  </si>
  <si>
    <t>Μαγνησία</t>
  </si>
  <si>
    <t>Λευκάδα</t>
  </si>
  <si>
    <t>Κέρκυρα</t>
  </si>
  <si>
    <t>Ζάκυνθος</t>
  </si>
  <si>
    <t>Κεφαλληνία</t>
  </si>
  <si>
    <t>Αιτωλοακαρνία</t>
  </si>
  <si>
    <t>Αχαϊα</t>
  </si>
  <si>
    <t>Ηλεία</t>
  </si>
  <si>
    <t>Φθιώτιδα</t>
  </si>
  <si>
    <t>Εύβοια</t>
  </si>
  <si>
    <t>Βοιώτια</t>
  </si>
  <si>
    <t>Φωκίδα</t>
  </si>
  <si>
    <t>Ευρυρτάνια</t>
  </si>
  <si>
    <t>Αρκαδία</t>
  </si>
  <si>
    <t>Λακωνία</t>
  </si>
  <si>
    <t>Μεσσηνία</t>
  </si>
  <si>
    <t>Αργολίδα</t>
  </si>
  <si>
    <t>Κορινθία</t>
  </si>
  <si>
    <t>Σάμος</t>
  </si>
  <si>
    <t>Χίος</t>
  </si>
  <si>
    <t>Λέσβος</t>
  </si>
  <si>
    <t>Δωδεκάνησα</t>
  </si>
  <si>
    <t>Κυκλάδες</t>
  </si>
  <si>
    <t>Λασίθι</t>
  </si>
  <si>
    <t>Ρέθυμνο</t>
  </si>
  <si>
    <t>Χανία</t>
  </si>
  <si>
    <t>Ηράκλειο</t>
  </si>
  <si>
    <t>Πιερία</t>
  </si>
  <si>
    <t>Θεσσαλία</t>
  </si>
  <si>
    <t>Καρδίτσα</t>
  </si>
  <si>
    <t>Πελλοπόνησος</t>
  </si>
  <si>
    <t>Εβρος</t>
  </si>
  <si>
    <t>Ροδοπη</t>
  </si>
  <si>
    <t>Καβαλα</t>
  </si>
  <si>
    <t>Σερρες</t>
  </si>
  <si>
    <t>Πελλα</t>
  </si>
  <si>
    <t>Κικλίς</t>
  </si>
  <si>
    <t>Γρεβενα</t>
  </si>
  <si>
    <t>Καστορια</t>
  </si>
  <si>
    <t>Πρεβεζα</t>
  </si>
  <si>
    <t>Θεσπρωτια</t>
  </si>
  <si>
    <t>Αρτα</t>
  </si>
  <si>
    <t>Λαρισα</t>
  </si>
  <si>
    <t>Τρικαλα</t>
  </si>
  <si>
    <t>Καρδιτσα</t>
  </si>
  <si>
    <t>Μαγνησια</t>
  </si>
  <si>
    <t>Λευκαδα</t>
  </si>
  <si>
    <t>Κερκυρα</t>
  </si>
  <si>
    <t>Ζακυνθος</t>
  </si>
  <si>
    <t>Κεφαλληνια</t>
  </si>
  <si>
    <t>Φθιωτιδα</t>
  </si>
  <si>
    <t>Βοιωτια</t>
  </si>
  <si>
    <t>Φωκιδα</t>
  </si>
  <si>
    <t>Ευρυτανια</t>
  </si>
  <si>
    <t>Αρκαδια</t>
  </si>
  <si>
    <t>Λακωνια</t>
  </si>
  <si>
    <t>Μεσσηνια</t>
  </si>
  <si>
    <t>Αργολιδα</t>
  </si>
  <si>
    <t>Κορινθια</t>
  </si>
  <si>
    <t>Σαμος</t>
  </si>
  <si>
    <t>Λεσβος</t>
  </si>
  <si>
    <t>Λασιθι</t>
  </si>
  <si>
    <t>Ρεθυμνο</t>
  </si>
  <si>
    <t>Χανια</t>
  </si>
  <si>
    <t>Ηρακλειο</t>
  </si>
  <si>
    <t>Μήλα</t>
  </si>
  <si>
    <t>Αχλάδια</t>
  </si>
  <si>
    <t>Κυδώνια</t>
  </si>
  <si>
    <t>Μούσμουλα</t>
  </si>
  <si>
    <t>Ροδάκινα εκπύρηνα (γιαρμάδες)</t>
  </si>
  <si>
    <t>Ροδάκινα συμπύρηνα</t>
  </si>
  <si>
    <t>Βερίκοκα</t>
  </si>
  <si>
    <t>Κεράσια</t>
  </si>
  <si>
    <t>Βύσσινα</t>
  </si>
  <si>
    <t>Δαμάσκηνα νωπά</t>
  </si>
  <si>
    <t>Δαμάσκηνα ξηρά</t>
  </si>
  <si>
    <t>Νεκταρίνια</t>
  </si>
  <si>
    <t>Κορόμηλα</t>
  </si>
  <si>
    <t>Δέσπολα</t>
  </si>
  <si>
    <t>Καρύδια</t>
  </si>
  <si>
    <t>Φουντούκια</t>
  </si>
  <si>
    <t>Αμύγδαλα</t>
  </si>
  <si>
    <t>Κάστανα</t>
  </si>
  <si>
    <t>Φιστίκια</t>
  </si>
  <si>
    <t>Φράπες, Grapefruit</t>
  </si>
  <si>
    <t>Λεμόνια</t>
  </si>
  <si>
    <t>Πορτοκάλια</t>
  </si>
  <si>
    <t xml:space="preserve">Μανταρίνια </t>
  </si>
  <si>
    <t>Νεράτζια</t>
  </si>
  <si>
    <t>Κίτρα</t>
  </si>
  <si>
    <t>Kumquat</t>
  </si>
  <si>
    <t>Φραγκοστάφυλα</t>
  </si>
  <si>
    <t>Βατόμουρα</t>
  </si>
  <si>
    <t>Σμέουρα</t>
  </si>
  <si>
    <t>Μύρτιλο</t>
  </si>
  <si>
    <t>Μάνγκο</t>
  </si>
  <si>
    <t>Λίτσι</t>
  </si>
  <si>
    <t>Γκουάβα</t>
  </si>
  <si>
    <t>Σύκα νωπά</t>
  </si>
  <si>
    <t>Σύκα ξηρά</t>
  </si>
  <si>
    <t>Ακτινίδια</t>
  </si>
  <si>
    <t>Αβοκάντο</t>
  </si>
  <si>
    <t>Μπανάνες υπό κάλυψη</t>
  </si>
  <si>
    <t>Μουριές (φύλλα)</t>
  </si>
  <si>
    <t>Ρόδια</t>
  </si>
  <si>
    <t>Χαρούπια</t>
  </si>
  <si>
    <t>Λωτοί</t>
  </si>
  <si>
    <t>Σταφύλια κοινών κρασάμπελων</t>
  </si>
  <si>
    <t>Επιτραπέζια σταφύλια</t>
  </si>
  <si>
    <t>Σύνολο Σταφυλιού για σταφίδα</t>
  </si>
  <si>
    <t>Σταφύλι για Κορινθιακή σταφιδα</t>
  </si>
  <si>
    <t>Σταφύλι για σταφίδα Σουλτανίνα</t>
  </si>
  <si>
    <t>Ελιές για λάδι</t>
  </si>
  <si>
    <t>Ελιές βρώσιμες</t>
  </si>
  <si>
    <t>Ροδάκινα  ΣΥΝΟΛΟ</t>
  </si>
  <si>
    <t>Δαμάσκηνα ΣΥΝΟΛΟ</t>
  </si>
  <si>
    <t>Σύκα ΣΥΝΟΛΟ</t>
  </si>
  <si>
    <t xml:space="preserve">Επισημαίνουμε ότι όλα τα αποστελλόμενα στοιχεία εκτάσεων και παραγωγής, προκύπτουν από στοιχεία που λαμβάνονται από τις αρμόδιες Διευθύνσεις Αγροτικής Οικονομίας και Κτηνιατρικής των Περιφερειακών Ενοτήτων της χώρας. Τα δεδομένα συγκεντρώνονται μέσω καταγραφών και εκτιμήσεων από τις ανωτέρω Υπηρεσίες. Τα τελικά στοιχεία έχουν διασταυρωθεί από την Υπηρεσία μας με αντίστοιχα στοιχεία από άλλες πηγές (π.χ. ΟΠΕΚΕΠΕ, Αρμόδιες κατά τομέα Δ/νσεις του ΥΠΑΑΤ, ΕΛ.ΣΤΑΤ., κλπ).   </t>
  </si>
  <si>
    <t>Σταφύλια για κρασί Προστ. Γεωγρ. Ένδειξης (ΠΓΕ)</t>
  </si>
  <si>
    <t>Φράουλες υπαίθρου</t>
  </si>
  <si>
    <t>Φράουλες υπό κάλυψη</t>
  </si>
  <si>
    <t>Συνολο Χώρας</t>
  </si>
  <si>
    <t xml:space="preserve">Σύνολο Μηλοειδών </t>
  </si>
  <si>
    <t xml:space="preserve">Συνολο Πυρηνοκάρπων </t>
  </si>
  <si>
    <t>Σύνολο Ακρόδρυων</t>
  </si>
  <si>
    <t>Σύνολο Εσπεριδοειδών</t>
  </si>
  <si>
    <t>Διάφορες οπώρες (Συνολο)</t>
  </si>
  <si>
    <t>Αμπέλια Συνολο</t>
  </si>
  <si>
    <t>Σταφύλια για κρασί Προστ. Ονομ. Προέλ. (ΠΟΠ)</t>
  </si>
  <si>
    <t xml:space="preserve">Σύνολο Ελαιοδένδρων </t>
  </si>
  <si>
    <t>Ροδάκινα ΣΥΝΟΛΟ</t>
  </si>
</sst>
</file>

<file path=xl/styles.xml><?xml version="1.0" encoding="utf-8"?>
<styleSheet xmlns="http://schemas.openxmlformats.org/spreadsheetml/2006/main">
  <fonts count="10">
    <font>
      <sz val="10"/>
      <name val="Arial Greek"/>
      <charset val="161"/>
    </font>
    <font>
      <sz val="8"/>
      <name val="Arial Greek"/>
      <charset val="161"/>
    </font>
    <font>
      <b/>
      <sz val="10.5"/>
      <name val="Consolas"/>
      <family val="3"/>
      <charset val="161"/>
    </font>
    <font>
      <b/>
      <sz val="10"/>
      <name val="Times New Roman"/>
      <family val="1"/>
      <charset val="161"/>
    </font>
    <font>
      <b/>
      <sz val="14"/>
      <name val="Times New Roman"/>
      <family val="1"/>
      <charset val="161"/>
    </font>
    <font>
      <sz val="10"/>
      <name val="Times New Roman"/>
      <family val="1"/>
      <charset val="161"/>
    </font>
    <font>
      <b/>
      <sz val="12"/>
      <name val="Times New Roman"/>
      <family val="1"/>
      <charset val="161"/>
    </font>
    <font>
      <sz val="14"/>
      <name val="Times New Roman"/>
      <family val="1"/>
      <charset val="161"/>
    </font>
    <font>
      <b/>
      <sz val="8"/>
      <name val="Times New Roman"/>
      <family val="1"/>
      <charset val="161"/>
    </font>
    <font>
      <b/>
      <sz val="11"/>
      <name val="Times New Roman"/>
      <family val="1"/>
      <charset val="161"/>
    </font>
  </fonts>
  <fills count="4">
    <fill>
      <patternFill patternType="none"/>
    </fill>
    <fill>
      <patternFill patternType="gray125"/>
    </fill>
    <fill>
      <patternFill patternType="solid">
        <fgColor indexed="13"/>
        <bgColor indexed="64"/>
      </patternFill>
    </fill>
    <fill>
      <patternFill patternType="solid">
        <fgColor indexed="44"/>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s>
  <cellStyleXfs count="1">
    <xf numFmtId="0" fontId="0" fillId="0" borderId="0"/>
  </cellStyleXfs>
  <cellXfs count="64">
    <xf numFmtId="0" fontId="0" fillId="0" borderId="0" xfId="0"/>
    <xf numFmtId="0" fontId="3" fillId="0" borderId="0" xfId="0" applyFont="1" applyAlignment="1">
      <alignment horizontal="left"/>
    </xf>
    <xf numFmtId="0" fontId="4" fillId="0" borderId="0" xfId="0" applyFont="1" applyBorder="1" applyAlignment="1">
      <alignment horizontal="center"/>
    </xf>
    <xf numFmtId="0" fontId="3" fillId="2" borderId="1" xfId="0" applyFont="1" applyFill="1" applyBorder="1" applyAlignment="1">
      <alignment horizontal="center"/>
    </xf>
    <xf numFmtId="0" fontId="5" fillId="0" borderId="0" xfId="0" applyFont="1"/>
    <xf numFmtId="0" fontId="6" fillId="0" borderId="0" xfId="0" applyFont="1" applyBorder="1"/>
    <xf numFmtId="0" fontId="4" fillId="0" borderId="2" xfId="0" applyFont="1" applyBorder="1"/>
    <xf numFmtId="0" fontId="7" fillId="0" borderId="0" xfId="0" applyFont="1"/>
    <xf numFmtId="0" fontId="3" fillId="0" borderId="0" xfId="0" applyFont="1" applyAlignment="1">
      <alignment horizontal="center"/>
    </xf>
    <xf numFmtId="0" fontId="8" fillId="0" borderId="3" xfId="0" applyFont="1" applyBorder="1" applyAlignment="1">
      <alignment horizontal="center"/>
    </xf>
    <xf numFmtId="0" fontId="3" fillId="0" borderId="4" xfId="0" applyFont="1" applyBorder="1" applyAlignment="1"/>
    <xf numFmtId="0" fontId="8" fillId="0" borderId="5" xfId="0" applyFont="1" applyBorder="1" applyAlignment="1">
      <alignment horizontal="center"/>
    </xf>
    <xf numFmtId="0" fontId="5" fillId="0" borderId="4" xfId="0" applyFont="1" applyBorder="1" applyAlignment="1"/>
    <xf numFmtId="0" fontId="3" fillId="0" borderId="6" xfId="0" applyFont="1" applyBorder="1"/>
    <xf numFmtId="0" fontId="3" fillId="0" borderId="5" xfId="0" applyFont="1" applyBorder="1"/>
    <xf numFmtId="3" fontId="5" fillId="0" borderId="5" xfId="0" applyNumberFormat="1" applyFont="1" applyBorder="1"/>
    <xf numFmtId="3" fontId="5" fillId="0" borderId="0" xfId="0" applyNumberFormat="1" applyFont="1"/>
    <xf numFmtId="0" fontId="5" fillId="0" borderId="7" xfId="0" applyFont="1" applyFill="1" applyBorder="1"/>
    <xf numFmtId="0" fontId="5" fillId="0" borderId="8" xfId="0" applyFont="1" applyFill="1" applyBorder="1"/>
    <xf numFmtId="0" fontId="5" fillId="0" borderId="0" xfId="0" applyFont="1" applyAlignment="1">
      <alignment horizontal="left"/>
    </xf>
    <xf numFmtId="0" fontId="5" fillId="0" borderId="4" xfId="0" applyFont="1" applyFill="1" applyBorder="1"/>
    <xf numFmtId="0" fontId="9" fillId="3" borderId="9" xfId="0" applyFont="1" applyFill="1" applyBorder="1" applyAlignment="1">
      <alignment horizontal="left"/>
    </xf>
    <xf numFmtId="3" fontId="9" fillId="3" borderId="1" xfId="0" applyNumberFormat="1" applyFont="1" applyFill="1" applyBorder="1" applyAlignment="1">
      <alignment horizontal="left"/>
    </xf>
    <xf numFmtId="0" fontId="9" fillId="3" borderId="8" xfId="0" applyFont="1" applyFill="1" applyBorder="1"/>
    <xf numFmtId="0" fontId="9" fillId="3" borderId="7" xfId="0" applyFont="1" applyFill="1" applyBorder="1"/>
    <xf numFmtId="0" fontId="5" fillId="0" borderId="7" xfId="0" applyFont="1" applyBorder="1"/>
    <xf numFmtId="0" fontId="5" fillId="0" borderId="8" xfId="0" applyFont="1" applyBorder="1"/>
    <xf numFmtId="49" fontId="5" fillId="0" borderId="7" xfId="0" applyNumberFormat="1" applyFont="1" applyFill="1" applyBorder="1" applyAlignment="1"/>
    <xf numFmtId="0" fontId="5" fillId="0" borderId="7" xfId="0" applyFont="1" applyBorder="1" applyAlignment="1">
      <alignment wrapText="1"/>
    </xf>
    <xf numFmtId="0" fontId="9" fillId="3" borderId="7" xfId="0" applyFont="1" applyFill="1" applyBorder="1" applyAlignment="1">
      <alignment horizontal="center"/>
    </xf>
    <xf numFmtId="0" fontId="5" fillId="0" borderId="10" xfId="0" applyFont="1" applyBorder="1" applyAlignment="1">
      <alignment wrapText="1"/>
    </xf>
    <xf numFmtId="3" fontId="9" fillId="3" borderId="1" xfId="0" applyNumberFormat="1" applyFont="1" applyFill="1" applyBorder="1"/>
    <xf numFmtId="1" fontId="5" fillId="0" borderId="1" xfId="0" applyNumberFormat="1" applyFont="1" applyBorder="1" applyAlignment="1"/>
    <xf numFmtId="3" fontId="5" fillId="0" borderId="1" xfId="0" applyNumberFormat="1" applyFont="1" applyBorder="1" applyAlignment="1"/>
    <xf numFmtId="3" fontId="9" fillId="3" borderId="1" xfId="0" applyNumberFormat="1" applyFont="1" applyFill="1" applyBorder="1" applyAlignment="1"/>
    <xf numFmtId="3" fontId="5" fillId="0" borderId="1" xfId="0" applyNumberFormat="1" applyFont="1" applyBorder="1"/>
    <xf numFmtId="3" fontId="5" fillId="0" borderId="1" xfId="0" applyNumberFormat="1" applyFont="1" applyFill="1" applyBorder="1"/>
    <xf numFmtId="3" fontId="6" fillId="0" borderId="0" xfId="0" applyNumberFormat="1" applyFont="1" applyBorder="1"/>
    <xf numFmtId="3" fontId="5" fillId="0" borderId="1" xfId="0" applyNumberFormat="1" applyFont="1" applyFill="1" applyBorder="1" applyAlignment="1"/>
    <xf numFmtId="0" fontId="3" fillId="0" borderId="12" xfId="0" applyFont="1" applyBorder="1" applyAlignment="1">
      <alignment horizontal="center"/>
    </xf>
    <xf numFmtId="0" fontId="3" fillId="0" borderId="12" xfId="0" applyFont="1" applyBorder="1" applyAlignment="1">
      <alignment horizont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xf>
    <xf numFmtId="0" fontId="7" fillId="0" borderId="11" xfId="0" applyFont="1" applyBorder="1" applyAlignment="1">
      <alignment horizontal="center" vertical="center" wrapText="1"/>
    </xf>
    <xf numFmtId="0" fontId="4" fillId="0" borderId="11" xfId="0" quotePrefix="1" applyFont="1" applyBorder="1" applyAlignment="1">
      <alignment horizontal="center" vertical="center" wrapText="1"/>
    </xf>
    <xf numFmtId="0" fontId="4" fillId="0" borderId="11" xfId="0" applyFont="1" applyBorder="1" applyAlignment="1">
      <alignment horizontal="center"/>
    </xf>
    <xf numFmtId="0" fontId="7" fillId="0" borderId="11" xfId="0" applyFont="1" applyBorder="1" applyAlignment="1"/>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4" fillId="0" borderId="13" xfId="0" applyFont="1" applyBorder="1" applyAlignment="1">
      <alignment horizontal="center"/>
    </xf>
    <xf numFmtId="0" fontId="4" fillId="0" borderId="15" xfId="0" applyFont="1" applyBorder="1" applyAlignment="1">
      <alignment horizontal="center"/>
    </xf>
    <xf numFmtId="0" fontId="4" fillId="0" borderId="14" xfId="0" applyFont="1" applyBorder="1" applyAlignment="1">
      <alignment horizontal="center"/>
    </xf>
    <xf numFmtId="0" fontId="4" fillId="0" borderId="1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quotePrefix="1" applyFont="1" applyBorder="1" applyAlignment="1">
      <alignment horizontal="center" vertical="center" wrapText="1"/>
    </xf>
    <xf numFmtId="0" fontId="4" fillId="0" borderId="15" xfId="0" quotePrefix="1" applyFont="1" applyBorder="1" applyAlignment="1">
      <alignment horizontal="center" vertical="center" wrapText="1"/>
    </xf>
    <xf numFmtId="0" fontId="4" fillId="0" borderId="14" xfId="0" quotePrefix="1" applyFont="1" applyBorder="1" applyAlignment="1">
      <alignment horizontal="center" vertical="center" wrapText="1"/>
    </xf>
    <xf numFmtId="0" fontId="4" fillId="0" borderId="13" xfId="0" applyFont="1" applyBorder="1" applyAlignment="1">
      <alignment horizontal="center" vertical="center"/>
    </xf>
    <xf numFmtId="0" fontId="4" fillId="0" borderId="15" xfId="0" applyFont="1" applyBorder="1" applyAlignment="1">
      <alignment horizontal="center" vertical="center"/>
    </xf>
    <xf numFmtId="0" fontId="4" fillId="0" borderId="14" xfId="0" applyFont="1" applyBorder="1" applyAlignment="1">
      <alignment horizontal="center" vertical="center"/>
    </xf>
    <xf numFmtId="0" fontId="2"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wrapText="1"/>
    </xf>
  </cellXfs>
  <cellStyles count="1">
    <cellStyle name="Κανονικό"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DA3771"/>
  <sheetViews>
    <sheetView workbookViewId="0">
      <pane xSplit="1" ySplit="1" topLeftCell="B53" activePane="bottomRight" state="frozen"/>
      <selection activeCell="A69" sqref="A69:XFD621"/>
      <selection pane="topRight" activeCell="A69" sqref="A69:XFD621"/>
      <selection pane="bottomLeft" activeCell="A69" sqref="A69:XFD621"/>
      <selection pane="bottomRight"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2000</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690.96901831947673</v>
      </c>
      <c r="C9" s="31">
        <f t="shared" ref="C9:BN9" si="0">SUM(C10:C13)</f>
        <v>597.43570523685878</v>
      </c>
      <c r="D9" s="31">
        <f t="shared" si="0"/>
        <v>377.03325886749786</v>
      </c>
      <c r="E9" s="31">
        <f t="shared" si="0"/>
        <v>801.76611975955336</v>
      </c>
      <c r="F9" s="31">
        <f t="shared" si="0"/>
        <v>609.85903612398783</v>
      </c>
      <c r="G9" s="31">
        <f t="shared" si="0"/>
        <v>1028.5799562963246</v>
      </c>
      <c r="H9" s="31">
        <f t="shared" si="0"/>
        <v>290.39501187223402</v>
      </c>
      <c r="I9" s="31">
        <f t="shared" si="0"/>
        <v>106.7593749204888</v>
      </c>
      <c r="J9" s="31">
        <f t="shared" si="0"/>
        <v>1161.3554817054646</v>
      </c>
      <c r="K9" s="31">
        <f t="shared" si="0"/>
        <v>1224.5814623299475</v>
      </c>
      <c r="L9" s="31">
        <f t="shared" si="0"/>
        <v>370.69638365452545</v>
      </c>
      <c r="M9" s="31">
        <f t="shared" si="0"/>
        <v>666.41777359911168</v>
      </c>
      <c r="N9" s="31">
        <f t="shared" si="0"/>
        <v>1122.8429450407255</v>
      </c>
      <c r="O9" s="31">
        <f t="shared" si="0"/>
        <v>3244.0227883301109</v>
      </c>
      <c r="P9" s="31">
        <f t="shared" si="0"/>
        <v>24348.975473758823</v>
      </c>
      <c r="Q9" s="31">
        <f t="shared" si="0"/>
        <v>50628.598550181967</v>
      </c>
      <c r="R9" s="31">
        <f t="shared" si="0"/>
        <v>3227.9727760108954</v>
      </c>
      <c r="S9" s="31">
        <f t="shared" si="0"/>
        <v>8146.4698631913398</v>
      </c>
      <c r="T9" s="31">
        <f t="shared" si="0"/>
        <v>586.26913317615174</v>
      </c>
      <c r="U9" s="31">
        <f t="shared" si="0"/>
        <v>589.67980479589221</v>
      </c>
      <c r="V9" s="31">
        <f t="shared" si="0"/>
        <v>157.57480524070797</v>
      </c>
      <c r="W9" s="31">
        <f t="shared" si="0"/>
        <v>256.73982292439104</v>
      </c>
      <c r="X9" s="31">
        <f t="shared" si="0"/>
        <v>35703.857002560639</v>
      </c>
      <c r="Y9" s="31">
        <f t="shared" si="0"/>
        <v>99628.968039248954</v>
      </c>
      <c r="Z9" s="31">
        <f t="shared" si="0"/>
        <v>10355.901106148078</v>
      </c>
      <c r="AA9" s="31">
        <f t="shared" si="0"/>
        <v>26488.134122167154</v>
      </c>
      <c r="AB9" s="31">
        <f t="shared" si="0"/>
        <v>2061.1730510444099</v>
      </c>
      <c r="AC9" s="31">
        <f t="shared" si="0"/>
        <v>597.66871094762303</v>
      </c>
      <c r="AD9" s="31">
        <f t="shared" si="0"/>
        <v>15781.716724847598</v>
      </c>
      <c r="AE9" s="31">
        <f t="shared" si="0"/>
        <v>46630.682306810522</v>
      </c>
      <c r="AF9" s="31">
        <f t="shared" si="0"/>
        <v>5035.6796327423108</v>
      </c>
      <c r="AG9" s="31">
        <f t="shared" si="0"/>
        <v>4711.6418024562618</v>
      </c>
      <c r="AH9" s="31">
        <f t="shared" si="0"/>
        <v>1427.1397326514923</v>
      </c>
      <c r="AI9" s="31">
        <f t="shared" si="0"/>
        <v>1310.5089282304002</v>
      </c>
      <c r="AJ9" s="31">
        <f t="shared" si="0"/>
        <v>59.941742808962459</v>
      </c>
      <c r="AK9" s="31">
        <f t="shared" si="0"/>
        <v>87.619848653724091</v>
      </c>
      <c r="AL9" s="31">
        <f t="shared" si="0"/>
        <v>39.448092946335372</v>
      </c>
      <c r="AM9" s="31">
        <f t="shared" si="0"/>
        <v>81.258665471023335</v>
      </c>
      <c r="AN9" s="31">
        <f t="shared" si="0"/>
        <v>2941.6501641531841</v>
      </c>
      <c r="AO9" s="31">
        <f t="shared" si="0"/>
        <v>1851.2082559208902</v>
      </c>
      <c r="AP9" s="31">
        <f t="shared" si="0"/>
        <v>26447.676694073249</v>
      </c>
      <c r="AQ9" s="31">
        <f t="shared" si="0"/>
        <v>90241.218008386146</v>
      </c>
      <c r="AR9" s="31">
        <f t="shared" si="0"/>
        <v>0</v>
      </c>
      <c r="AS9" s="31">
        <f t="shared" si="0"/>
        <v>0</v>
      </c>
      <c r="AT9" s="31">
        <f t="shared" si="0"/>
        <v>0</v>
      </c>
      <c r="AU9" s="31">
        <f t="shared" si="0"/>
        <v>0</v>
      </c>
      <c r="AV9" s="31">
        <f t="shared" si="0"/>
        <v>27934.447064008986</v>
      </c>
      <c r="AW9" s="31">
        <f t="shared" si="0"/>
        <v>29210.54883465045</v>
      </c>
      <c r="AX9" s="31">
        <f t="shared" si="0"/>
        <v>122.29661029743363</v>
      </c>
      <c r="AY9" s="31">
        <f t="shared" si="0"/>
        <v>36.768906832067159</v>
      </c>
      <c r="AZ9" s="31">
        <f t="shared" si="0"/>
        <v>427.02778519388386</v>
      </c>
      <c r="BA9" s="31">
        <f t="shared" si="0"/>
        <v>232.90411180662056</v>
      </c>
      <c r="BB9" s="31">
        <f t="shared" si="0"/>
        <v>0</v>
      </c>
      <c r="BC9" s="31">
        <f t="shared" si="0"/>
        <v>0</v>
      </c>
      <c r="BD9" s="31">
        <f t="shared" si="0"/>
        <v>433.9722803170306</v>
      </c>
      <c r="BE9" s="31">
        <f t="shared" si="0"/>
        <v>115.65597197796373</v>
      </c>
      <c r="BF9" s="31">
        <f t="shared" si="0"/>
        <v>867.63881835791153</v>
      </c>
      <c r="BG9" s="31">
        <f t="shared" si="0"/>
        <v>2464.8073676266822</v>
      </c>
      <c r="BH9" s="31">
        <f t="shared" si="0"/>
        <v>3465.8674571234023</v>
      </c>
      <c r="BI9" s="31">
        <f t="shared" si="0"/>
        <v>4492.3941204001867</v>
      </c>
      <c r="BJ9" s="31">
        <f t="shared" si="0"/>
        <v>512.94125106549336</v>
      </c>
      <c r="BK9" s="31">
        <f t="shared" si="0"/>
        <v>478.8286340170875</v>
      </c>
      <c r="BL9" s="31">
        <f t="shared" si="0"/>
        <v>1146.9002638047718</v>
      </c>
      <c r="BM9" s="31">
        <f t="shared" si="0"/>
        <v>2334.7256583859548</v>
      </c>
      <c r="BN9" s="31">
        <f t="shared" si="0"/>
        <v>5408.7090817207581</v>
      </c>
      <c r="BO9" s="31">
        <f t="shared" ref="BO9:DA9" si="1">SUM(BO10:BO13)</f>
        <v>2042.406315377754</v>
      </c>
      <c r="BP9" s="31">
        <f t="shared" si="1"/>
        <v>193.49480577913971</v>
      </c>
      <c r="BQ9" s="31">
        <f t="shared" si="1"/>
        <v>374.13413357309116</v>
      </c>
      <c r="BR9" s="31">
        <f t="shared" si="1"/>
        <v>112.44594948683631</v>
      </c>
      <c r="BS9" s="31">
        <f t="shared" si="1"/>
        <v>129.13391202284399</v>
      </c>
      <c r="BT9" s="31">
        <f t="shared" si="1"/>
        <v>358.69425847291825</v>
      </c>
      <c r="BU9" s="31">
        <f t="shared" si="1"/>
        <v>346.15055931359137</v>
      </c>
      <c r="BV9" s="31">
        <f t="shared" si="1"/>
        <v>207.95912343007029</v>
      </c>
      <c r="BW9" s="31">
        <f t="shared" si="1"/>
        <v>101.67862164341786</v>
      </c>
      <c r="BX9" s="31">
        <f t="shared" si="1"/>
        <v>3085.7643010278234</v>
      </c>
      <c r="BY9" s="31">
        <f t="shared" si="1"/>
        <v>5362.2296586906214</v>
      </c>
      <c r="BZ9" s="31">
        <f t="shared" si="1"/>
        <v>126.69935019429562</v>
      </c>
      <c r="CA9" s="31">
        <f t="shared" si="1"/>
        <v>615.77550666785908</v>
      </c>
      <c r="CB9" s="31">
        <f t="shared" si="1"/>
        <v>356.32736998602758</v>
      </c>
      <c r="CC9" s="31">
        <f t="shared" si="1"/>
        <v>381.89046977683495</v>
      </c>
      <c r="CD9" s="31">
        <f t="shared" si="1"/>
        <v>273.36997292801459</v>
      </c>
      <c r="CE9" s="31">
        <f t="shared" si="1"/>
        <v>589.6542163936117</v>
      </c>
      <c r="CF9" s="31">
        <f t="shared" si="1"/>
        <v>5849.2686872717049</v>
      </c>
      <c r="CG9" s="31">
        <f t="shared" si="1"/>
        <v>7027.5441256439835</v>
      </c>
      <c r="CH9" s="31">
        <f t="shared" si="1"/>
        <v>231.24499133217836</v>
      </c>
      <c r="CI9" s="31">
        <f t="shared" si="1"/>
        <v>165.28023194689669</v>
      </c>
      <c r="CJ9" s="31">
        <f t="shared" si="1"/>
        <v>364.63128753950281</v>
      </c>
      <c r="CK9" s="31">
        <f t="shared" si="1"/>
        <v>15.715582660166985</v>
      </c>
      <c r="CL9" s="31">
        <f t="shared" si="1"/>
        <v>1935.1021605681453</v>
      </c>
      <c r="CM9" s="31">
        <f t="shared" si="1"/>
        <v>499.17489241619558</v>
      </c>
      <c r="CN9" s="31">
        <f t="shared" si="1"/>
        <v>67.123077187042185</v>
      </c>
      <c r="CO9" s="31">
        <f t="shared" si="1"/>
        <v>97.123103681028766</v>
      </c>
      <c r="CP9" s="31">
        <f t="shared" si="1"/>
        <v>20.958364591147788</v>
      </c>
      <c r="CQ9" s="31">
        <f t="shared" si="1"/>
        <v>19.37435282436153</v>
      </c>
      <c r="CR9" s="31">
        <f t="shared" si="1"/>
        <v>5746.3208672477549</v>
      </c>
      <c r="CS9" s="31">
        <f t="shared" si="1"/>
        <v>291.70560452192717</v>
      </c>
      <c r="CT9" s="31">
        <f t="shared" si="1"/>
        <v>572.45335758774536</v>
      </c>
      <c r="CU9" s="31">
        <f t="shared" si="1"/>
        <v>340.59082688788715</v>
      </c>
      <c r="CV9" s="31">
        <f t="shared" si="1"/>
        <v>356.56862883509399</v>
      </c>
      <c r="CW9" s="31">
        <f t="shared" si="1"/>
        <v>474.76347675666733</v>
      </c>
      <c r="CX9" s="31">
        <f t="shared" si="1"/>
        <v>2220.6455668981389</v>
      </c>
      <c r="CY9" s="31">
        <f t="shared" si="1"/>
        <v>2890.080893645526</v>
      </c>
      <c r="CZ9" s="31">
        <f t="shared" si="1"/>
        <v>195197</v>
      </c>
      <c r="DA9" s="31">
        <f t="shared" si="1"/>
        <v>400050.99999999994</v>
      </c>
    </row>
    <row r="10" spans="1:105" ht="13.5" thickBot="1">
      <c r="A10" s="25" t="s">
        <v>102</v>
      </c>
      <c r="B10" s="32">
        <v>551.01393971620109</v>
      </c>
      <c r="C10" s="32">
        <v>420.94654254095462</v>
      </c>
      <c r="D10" s="33">
        <v>287.48553376497449</v>
      </c>
      <c r="E10" s="33">
        <v>668.25263628376558</v>
      </c>
      <c r="F10" s="33">
        <v>419.24973674058788</v>
      </c>
      <c r="G10" s="33">
        <v>657.7289727202417</v>
      </c>
      <c r="H10" s="33">
        <v>225.19700144923004</v>
      </c>
      <c r="I10" s="33">
        <v>71.034729053786094</v>
      </c>
      <c r="J10" s="33">
        <v>584.55391865544823</v>
      </c>
      <c r="K10" s="33">
        <v>695.8772531380157</v>
      </c>
      <c r="L10" s="33">
        <v>191.65702250998302</v>
      </c>
      <c r="M10" s="33">
        <v>389.37555185038303</v>
      </c>
      <c r="N10" s="33">
        <v>658.82101487806653</v>
      </c>
      <c r="O10" s="33">
        <v>2367.8243017928703</v>
      </c>
      <c r="P10" s="33">
        <v>20928.946858090145</v>
      </c>
      <c r="Q10" s="33">
        <v>45041.280051882146</v>
      </c>
      <c r="R10" s="33">
        <v>2994.640976718485</v>
      </c>
      <c r="S10" s="33">
        <v>7603.3469246459936</v>
      </c>
      <c r="T10" s="33">
        <v>299.46409767184844</v>
      </c>
      <c r="U10" s="33">
        <v>292.68939286050755</v>
      </c>
      <c r="V10" s="33">
        <v>128.0508481644824</v>
      </c>
      <c r="W10" s="33">
        <v>206.19803294779575</v>
      </c>
      <c r="X10" s="33">
        <v>27790.268263947535</v>
      </c>
      <c r="Y10" s="33">
        <v>85504.766453631411</v>
      </c>
      <c r="Z10" s="33">
        <v>10181.779320842847</v>
      </c>
      <c r="AA10" s="33">
        <v>26309.158908809666</v>
      </c>
      <c r="AB10" s="33">
        <v>1868.6559694723344</v>
      </c>
      <c r="AC10" s="33">
        <v>539.33775763059816</v>
      </c>
      <c r="AD10" s="33">
        <v>15572.13307893612</v>
      </c>
      <c r="AE10" s="33">
        <v>46041.028090416912</v>
      </c>
      <c r="AF10" s="33">
        <v>4188.9037982338168</v>
      </c>
      <c r="AG10" s="33">
        <v>4033.194060720522</v>
      </c>
      <c r="AH10" s="33">
        <v>802.56378176055387</v>
      </c>
      <c r="AI10" s="33">
        <v>605.11065490262229</v>
      </c>
      <c r="AJ10" s="33">
        <v>11.978563906873939</v>
      </c>
      <c r="AK10" s="33">
        <v>0</v>
      </c>
      <c r="AL10" s="33">
        <v>23.957127813747878</v>
      </c>
      <c r="AM10" s="33">
        <v>52.618317817619328</v>
      </c>
      <c r="AN10" s="33">
        <v>2263.9485783991745</v>
      </c>
      <c r="AO10" s="33">
        <v>1322.0352351676856</v>
      </c>
      <c r="AP10" s="33">
        <v>15723.062984162731</v>
      </c>
      <c r="AQ10" s="33">
        <v>60434.768929426682</v>
      </c>
      <c r="AR10" s="33">
        <v>0</v>
      </c>
      <c r="AS10" s="33">
        <v>0</v>
      </c>
      <c r="AT10" s="33">
        <v>0</v>
      </c>
      <c r="AU10" s="33">
        <v>0</v>
      </c>
      <c r="AV10" s="33">
        <v>25154.98420443527</v>
      </c>
      <c r="AW10" s="33">
        <v>26309.158908809666</v>
      </c>
      <c r="AX10" s="33">
        <v>19.165702250998301</v>
      </c>
      <c r="AY10" s="33">
        <v>13.154579454404832</v>
      </c>
      <c r="AZ10" s="33">
        <v>59.892819534369686</v>
      </c>
      <c r="BA10" s="33">
        <v>39.463738363214503</v>
      </c>
      <c r="BB10" s="33">
        <v>0</v>
      </c>
      <c r="BC10" s="33">
        <v>0</v>
      </c>
      <c r="BD10" s="33">
        <v>95.828511254991511</v>
      </c>
      <c r="BE10" s="33">
        <v>26.309158908809664</v>
      </c>
      <c r="BF10" s="33">
        <v>257.53912399778966</v>
      </c>
      <c r="BG10" s="33">
        <v>1315.4579454404834</v>
      </c>
      <c r="BH10" s="33">
        <v>2994.640976718485</v>
      </c>
      <c r="BI10" s="33">
        <v>3946.3738363214502</v>
      </c>
      <c r="BJ10" s="33">
        <v>239.57127813747874</v>
      </c>
      <c r="BK10" s="33">
        <v>286.76983210602538</v>
      </c>
      <c r="BL10" s="33">
        <v>1078.0707516186544</v>
      </c>
      <c r="BM10" s="33">
        <v>2236.2785072488218</v>
      </c>
      <c r="BN10" s="33">
        <v>1377.534849290503</v>
      </c>
      <c r="BO10" s="33">
        <v>1223.3758892596495</v>
      </c>
      <c r="BP10" s="33">
        <v>29.946409767184843</v>
      </c>
      <c r="BQ10" s="33">
        <v>65.772897272024167</v>
      </c>
      <c r="BR10" s="33">
        <v>71.871383441243623</v>
      </c>
      <c r="BS10" s="33">
        <v>72.35018699922658</v>
      </c>
      <c r="BT10" s="33">
        <v>299.46409767184844</v>
      </c>
      <c r="BU10" s="33">
        <v>297.29349566954926</v>
      </c>
      <c r="BV10" s="33">
        <v>47.914255627495756</v>
      </c>
      <c r="BW10" s="33">
        <v>10.523663563523867</v>
      </c>
      <c r="BX10" s="33">
        <v>2994.640976718485</v>
      </c>
      <c r="BY10" s="33">
        <v>4604.1028090416921</v>
      </c>
      <c r="BZ10" s="33">
        <v>0</v>
      </c>
      <c r="CA10" s="33">
        <v>0</v>
      </c>
      <c r="CB10" s="33">
        <v>179.67845860310908</v>
      </c>
      <c r="CC10" s="33">
        <v>124.96850481684592</v>
      </c>
      <c r="CD10" s="33">
        <v>0</v>
      </c>
      <c r="CE10" s="33">
        <v>0</v>
      </c>
      <c r="CF10" s="33">
        <v>3833.1404501996599</v>
      </c>
      <c r="CG10" s="33">
        <v>4077.9196308654987</v>
      </c>
      <c r="CH10" s="33">
        <v>173.68917664967211</v>
      </c>
      <c r="CI10" s="33">
        <v>110.49846741700061</v>
      </c>
      <c r="CJ10" s="33">
        <v>119.78563906873937</v>
      </c>
      <c r="CK10" s="33">
        <v>5.2618317817619333</v>
      </c>
      <c r="CL10" s="33">
        <v>1197.8563906873937</v>
      </c>
      <c r="CM10" s="33">
        <v>394.63738363214503</v>
      </c>
      <c r="CN10" s="33">
        <v>21.561415032373091</v>
      </c>
      <c r="CO10" s="33">
        <v>21.310418716135828</v>
      </c>
      <c r="CP10" s="33">
        <v>0</v>
      </c>
      <c r="CQ10" s="33">
        <v>0</v>
      </c>
      <c r="CR10" s="33">
        <v>2299.8842701197959</v>
      </c>
      <c r="CS10" s="33">
        <v>197.31869181607252</v>
      </c>
      <c r="CT10" s="33">
        <v>167.69989469623513</v>
      </c>
      <c r="CU10" s="33">
        <v>197.31869181607252</v>
      </c>
      <c r="CV10" s="33">
        <v>287.48553376497449</v>
      </c>
      <c r="CW10" s="33">
        <v>302.55532745131114</v>
      </c>
      <c r="CX10" s="33">
        <v>658.82101487806653</v>
      </c>
      <c r="CY10" s="33">
        <v>1085.2528049883988</v>
      </c>
      <c r="CZ10" s="33">
        <f t="shared" ref="CZ10:DA57" si="2">B10+D10+F10+H10+J10+L10+N10+P10+R10+T10+V10+X10+Z10+AB10+AD10+AF10+AH10+AJ10+AL10+AN10+AP10+AR10+AT10+AV10+AX10+AZ10+BB10+BD10+BF10+BH10+BJ10+BL10+BN10+BP10+BR10+BT10+BV10+BX10+BZ10+CB10+CD10+CF10+CH10+CJ10+CL10+CN10+CP10+CR10+CT10+CV10+CX10</f>
        <v>149357</v>
      </c>
      <c r="DA10" s="33">
        <f t="shared" si="2"/>
        <v>330219.99999999994</v>
      </c>
    </row>
    <row r="11" spans="1:105" ht="13.5" thickBot="1">
      <c r="A11" s="25" t="s">
        <v>103</v>
      </c>
      <c r="B11" s="32">
        <v>133.95128673472715</v>
      </c>
      <c r="C11" s="32">
        <v>173.10563066983886</v>
      </c>
      <c r="D11" s="33">
        <v>84.74469160768453</v>
      </c>
      <c r="E11" s="33">
        <v>129.7239276065946</v>
      </c>
      <c r="F11" s="33">
        <v>178.60171564630286</v>
      </c>
      <c r="G11" s="33">
        <v>320.09800318510349</v>
      </c>
      <c r="H11" s="33">
        <v>51.029061613229395</v>
      </c>
      <c r="I11" s="33">
        <v>33.694526651063526</v>
      </c>
      <c r="J11" s="33">
        <v>550.38487882840275</v>
      </c>
      <c r="K11" s="33">
        <v>479.30464161137871</v>
      </c>
      <c r="L11" s="33">
        <v>174.95678267392935</v>
      </c>
      <c r="M11" s="33">
        <v>259.4478552131892</v>
      </c>
      <c r="N11" s="33">
        <v>455.61662154669102</v>
      </c>
      <c r="O11" s="33">
        <v>842.36316627658812</v>
      </c>
      <c r="P11" s="33">
        <v>3336.9361362079649</v>
      </c>
      <c r="Q11" s="33">
        <v>5160.3167566103793</v>
      </c>
      <c r="R11" s="33">
        <v>227.80831077334551</v>
      </c>
      <c r="S11" s="33">
        <v>470.03864678233623</v>
      </c>
      <c r="T11" s="33">
        <v>282.48230535894839</v>
      </c>
      <c r="U11" s="33">
        <v>287.24583970031659</v>
      </c>
      <c r="V11" s="33">
        <v>29.523957076225575</v>
      </c>
      <c r="W11" s="33">
        <v>50.54178997659529</v>
      </c>
      <c r="X11" s="33">
        <v>7745.4825662937474</v>
      </c>
      <c r="Y11" s="33">
        <v>12635.447494148822</v>
      </c>
      <c r="Z11" s="33">
        <v>154.90965132587493</v>
      </c>
      <c r="AA11" s="33">
        <v>84.236316627658809</v>
      </c>
      <c r="AB11" s="33">
        <v>187.7140480772367</v>
      </c>
      <c r="AC11" s="33">
        <v>48.857063644042121</v>
      </c>
      <c r="AD11" s="33">
        <v>209.58364591147787</v>
      </c>
      <c r="AE11" s="33">
        <v>589.6542163936117</v>
      </c>
      <c r="AF11" s="33">
        <v>846.53568283375182</v>
      </c>
      <c r="AG11" s="33">
        <v>676.41762252010028</v>
      </c>
      <c r="AH11" s="33">
        <v>528.51528099416157</v>
      </c>
      <c r="AI11" s="33">
        <v>421.18158313829406</v>
      </c>
      <c r="AJ11" s="33">
        <v>45.561662154669101</v>
      </c>
      <c r="AK11" s="33">
        <v>84.236316627658809</v>
      </c>
      <c r="AL11" s="33">
        <v>15.490965132587494</v>
      </c>
      <c r="AM11" s="33">
        <v>28.640347653404</v>
      </c>
      <c r="AN11" s="33">
        <v>656.08793502723506</v>
      </c>
      <c r="AO11" s="33">
        <v>488.57063644042114</v>
      </c>
      <c r="AP11" s="33">
        <v>10709.724306076519</v>
      </c>
      <c r="AQ11" s="33">
        <v>29700.882879746227</v>
      </c>
      <c r="AR11" s="33">
        <v>0</v>
      </c>
      <c r="AS11" s="33">
        <v>0</v>
      </c>
      <c r="AT11" s="33">
        <v>0</v>
      </c>
      <c r="AU11" s="33">
        <v>0</v>
      </c>
      <c r="AV11" s="33">
        <v>2642.5764049708077</v>
      </c>
      <c r="AW11" s="33">
        <v>2021.6715990638115</v>
      </c>
      <c r="AX11" s="33">
        <v>91.123324309338201</v>
      </c>
      <c r="AY11" s="33">
        <v>16.847263325531763</v>
      </c>
      <c r="AZ11" s="33">
        <v>364.49329723735281</v>
      </c>
      <c r="BA11" s="33">
        <v>185.31989658084939</v>
      </c>
      <c r="BB11" s="33">
        <v>0</v>
      </c>
      <c r="BC11" s="33">
        <v>0</v>
      </c>
      <c r="BD11" s="33">
        <v>318.93163508268373</v>
      </c>
      <c r="BE11" s="33">
        <v>75.812684964892938</v>
      </c>
      <c r="BF11" s="33">
        <v>574.07694314883065</v>
      </c>
      <c r="BG11" s="33">
        <v>1061.3775895085012</v>
      </c>
      <c r="BH11" s="33">
        <v>455.61662154669102</v>
      </c>
      <c r="BI11" s="33">
        <v>505.41789976595288</v>
      </c>
      <c r="BJ11" s="33">
        <v>273.36997292801459</v>
      </c>
      <c r="BK11" s="33">
        <v>192.05880191106212</v>
      </c>
      <c r="BL11" s="33">
        <v>63.786327016536738</v>
      </c>
      <c r="BM11" s="33">
        <v>84.236316627658809</v>
      </c>
      <c r="BN11" s="33">
        <v>3918.3029453015429</v>
      </c>
      <c r="BO11" s="33">
        <v>758.12684964892935</v>
      </c>
      <c r="BP11" s="33">
        <v>159.46581754134186</v>
      </c>
      <c r="BQ11" s="33">
        <v>294.82710819680585</v>
      </c>
      <c r="BR11" s="33">
        <v>40.094262696108807</v>
      </c>
      <c r="BS11" s="33">
        <v>54.753605807978232</v>
      </c>
      <c r="BT11" s="33">
        <v>59.230160801069836</v>
      </c>
      <c r="BU11" s="33">
        <v>48.857063644042121</v>
      </c>
      <c r="BV11" s="33">
        <v>157.64335105515511</v>
      </c>
      <c r="BW11" s="33">
        <v>88.448132459041759</v>
      </c>
      <c r="BX11" s="33">
        <v>91.123324309338201</v>
      </c>
      <c r="BY11" s="33">
        <v>758.12684964892935</v>
      </c>
      <c r="BZ11" s="33">
        <v>68.342493232003648</v>
      </c>
      <c r="CA11" s="33">
        <v>221.12033114760439</v>
      </c>
      <c r="CB11" s="33">
        <v>134.86251997782054</v>
      </c>
      <c r="CC11" s="33">
        <v>155.41600417803051</v>
      </c>
      <c r="CD11" s="33">
        <v>273.36997292801459</v>
      </c>
      <c r="CE11" s="33">
        <v>589.6542163936117</v>
      </c>
      <c r="CF11" s="33">
        <v>2015.6479337225612</v>
      </c>
      <c r="CG11" s="33">
        <v>2948.2710819680588</v>
      </c>
      <c r="CH11" s="33">
        <v>54.673994585602927</v>
      </c>
      <c r="CI11" s="33">
        <v>48.01470047776553</v>
      </c>
      <c r="CJ11" s="33">
        <v>236.92064320427934</v>
      </c>
      <c r="CK11" s="33">
        <v>8.4236316627658816</v>
      </c>
      <c r="CL11" s="33">
        <v>665.20026745816892</v>
      </c>
      <c r="CM11" s="33">
        <v>84.236316627658809</v>
      </c>
      <c r="CN11" s="33">
        <v>45.561662154669101</v>
      </c>
      <c r="CO11" s="33">
        <v>75.812684964892938</v>
      </c>
      <c r="CP11" s="33">
        <v>20.958364591147788</v>
      </c>
      <c r="CQ11" s="33">
        <v>19.37435282436153</v>
      </c>
      <c r="CR11" s="33">
        <v>3408.0123291692485</v>
      </c>
      <c r="CS11" s="33">
        <v>84.236316627658809</v>
      </c>
      <c r="CT11" s="33">
        <v>357.20343129260573</v>
      </c>
      <c r="CU11" s="33">
        <v>126.35447494148822</v>
      </c>
      <c r="CV11" s="33">
        <v>54.673994585602927</v>
      </c>
      <c r="CW11" s="33">
        <v>84.236316627658809</v>
      </c>
      <c r="CX11" s="33">
        <v>1549.0965132587494</v>
      </c>
      <c r="CY11" s="33">
        <v>1768.9626491808351</v>
      </c>
      <c r="CZ11" s="33">
        <f t="shared" si="2"/>
        <v>44700</v>
      </c>
      <c r="DA11" s="33">
        <f t="shared" si="2"/>
        <v>65323.999999999985</v>
      </c>
    </row>
    <row r="12" spans="1:105" ht="13.5" thickBot="1">
      <c r="A12" s="26" t="s">
        <v>104</v>
      </c>
      <c r="B12" s="32">
        <v>6.0037918685485572</v>
      </c>
      <c r="C12" s="32">
        <v>3.3835320260652835</v>
      </c>
      <c r="D12" s="33">
        <v>4.8030334948388447</v>
      </c>
      <c r="E12" s="33">
        <v>3.7895558691931175</v>
      </c>
      <c r="F12" s="33">
        <v>12.007583737097114</v>
      </c>
      <c r="G12" s="33">
        <v>50.752980390979253</v>
      </c>
      <c r="H12" s="33">
        <v>14.168948809774594</v>
      </c>
      <c r="I12" s="33">
        <v>2.0301192156391701</v>
      </c>
      <c r="J12" s="33">
        <v>26.41668422161365</v>
      </c>
      <c r="K12" s="33">
        <v>49.399567580553139</v>
      </c>
      <c r="L12" s="33">
        <v>4.0825784706130186</v>
      </c>
      <c r="M12" s="33">
        <v>17.594366535539471</v>
      </c>
      <c r="N12" s="33">
        <v>8.4053086159679786</v>
      </c>
      <c r="O12" s="33">
        <v>33.835320260652836</v>
      </c>
      <c r="P12" s="33">
        <v>83.092479460712028</v>
      </c>
      <c r="Q12" s="33">
        <v>427.0017416894388</v>
      </c>
      <c r="R12" s="33">
        <v>5.5234885190646725</v>
      </c>
      <c r="S12" s="33">
        <v>73.084291763010114</v>
      </c>
      <c r="T12" s="33">
        <v>4.3227301453549609</v>
      </c>
      <c r="U12" s="33">
        <v>9.7445722350680164</v>
      </c>
      <c r="V12" s="33">
        <v>0</v>
      </c>
      <c r="W12" s="33">
        <v>0</v>
      </c>
      <c r="X12" s="33">
        <v>168.10617231935962</v>
      </c>
      <c r="Y12" s="33">
        <v>1488.7540914687247</v>
      </c>
      <c r="Z12" s="33">
        <v>19.212133979355379</v>
      </c>
      <c r="AA12" s="33">
        <v>94.738896729827943</v>
      </c>
      <c r="AB12" s="33">
        <v>4.8030334948388447</v>
      </c>
      <c r="AC12" s="33">
        <v>9.4738896729827946</v>
      </c>
      <c r="AD12" s="33">
        <v>0</v>
      </c>
      <c r="AE12" s="33">
        <v>0</v>
      </c>
      <c r="AF12" s="33">
        <v>0.24015167474194227</v>
      </c>
      <c r="AG12" s="33">
        <v>2.0301192156391701</v>
      </c>
      <c r="AH12" s="33">
        <v>96.060669896776915</v>
      </c>
      <c r="AI12" s="33">
        <v>284.21669018948376</v>
      </c>
      <c r="AJ12" s="33">
        <v>2.4015167474194223</v>
      </c>
      <c r="AK12" s="33">
        <v>3.3835320260652835</v>
      </c>
      <c r="AL12" s="33">
        <v>0</v>
      </c>
      <c r="AM12" s="33">
        <v>0</v>
      </c>
      <c r="AN12" s="33">
        <v>21.613650726774807</v>
      </c>
      <c r="AO12" s="33">
        <v>40.6023843127834</v>
      </c>
      <c r="AP12" s="33">
        <v>14.889403834000422</v>
      </c>
      <c r="AQ12" s="33">
        <v>105.56619921323684</v>
      </c>
      <c r="AR12" s="33">
        <v>0</v>
      </c>
      <c r="AS12" s="33">
        <v>0</v>
      </c>
      <c r="AT12" s="33">
        <v>0</v>
      </c>
      <c r="AU12" s="33">
        <v>0</v>
      </c>
      <c r="AV12" s="33">
        <v>136.88645460290709</v>
      </c>
      <c r="AW12" s="33">
        <v>879.71832677697375</v>
      </c>
      <c r="AX12" s="33">
        <v>12.007583737097114</v>
      </c>
      <c r="AY12" s="33">
        <v>6.7670640521305669</v>
      </c>
      <c r="AZ12" s="33">
        <v>2.6416684221613651</v>
      </c>
      <c r="BA12" s="33">
        <v>8.1204768625566803</v>
      </c>
      <c r="BB12" s="33">
        <v>0</v>
      </c>
      <c r="BC12" s="33">
        <v>0</v>
      </c>
      <c r="BD12" s="33">
        <v>19.212133979355379</v>
      </c>
      <c r="BE12" s="33">
        <v>13.534128104261134</v>
      </c>
      <c r="BF12" s="33">
        <v>36.022751211291336</v>
      </c>
      <c r="BG12" s="33">
        <v>87.971832677697364</v>
      </c>
      <c r="BH12" s="33">
        <v>15.609858858226248</v>
      </c>
      <c r="BI12" s="33">
        <v>40.6023843127834</v>
      </c>
      <c r="BJ12" s="33">
        <v>0</v>
      </c>
      <c r="BK12" s="33">
        <v>0</v>
      </c>
      <c r="BL12" s="33">
        <v>5.0431851695807879</v>
      </c>
      <c r="BM12" s="33">
        <v>14.210834509474189</v>
      </c>
      <c r="BN12" s="33">
        <v>112.87128712871288</v>
      </c>
      <c r="BO12" s="33">
        <v>60.9035764691751</v>
      </c>
      <c r="BP12" s="33">
        <v>4.0825784706130186</v>
      </c>
      <c r="BQ12" s="33">
        <v>13.534128104261134</v>
      </c>
      <c r="BR12" s="33">
        <v>0.48030334948388453</v>
      </c>
      <c r="BS12" s="33">
        <v>2.0301192156391701</v>
      </c>
      <c r="BT12" s="33">
        <v>0</v>
      </c>
      <c r="BU12" s="33">
        <v>0</v>
      </c>
      <c r="BV12" s="33">
        <v>2.4015167474194223</v>
      </c>
      <c r="BW12" s="33">
        <v>2.7068256208522268</v>
      </c>
      <c r="BX12" s="33">
        <v>0</v>
      </c>
      <c r="BY12" s="33">
        <v>0</v>
      </c>
      <c r="BZ12" s="33">
        <v>58.356856962291978</v>
      </c>
      <c r="CA12" s="33">
        <v>394.65517552025472</v>
      </c>
      <c r="CB12" s="33">
        <v>41.786391405097959</v>
      </c>
      <c r="CC12" s="33">
        <v>101.50596078195851</v>
      </c>
      <c r="CD12" s="33">
        <v>0</v>
      </c>
      <c r="CE12" s="33">
        <v>0</v>
      </c>
      <c r="CF12" s="33">
        <v>0.48030334948388453</v>
      </c>
      <c r="CG12" s="33">
        <v>1.3534128104261134</v>
      </c>
      <c r="CH12" s="33">
        <v>2.8818200969033074</v>
      </c>
      <c r="CI12" s="33">
        <v>6.7670640521305669</v>
      </c>
      <c r="CJ12" s="33">
        <v>7.9250052664840949</v>
      </c>
      <c r="CK12" s="33">
        <v>2.0301192156391701</v>
      </c>
      <c r="CL12" s="33">
        <v>72.045502422582672</v>
      </c>
      <c r="CM12" s="33">
        <v>20.3011921563917</v>
      </c>
      <c r="CN12" s="33">
        <v>0</v>
      </c>
      <c r="CO12" s="33">
        <v>0</v>
      </c>
      <c r="CP12" s="33">
        <v>0</v>
      </c>
      <c r="CQ12" s="33">
        <v>0</v>
      </c>
      <c r="CR12" s="33">
        <v>38.424267958710757</v>
      </c>
      <c r="CS12" s="33">
        <v>10.15059607819585</v>
      </c>
      <c r="CT12" s="33">
        <v>47.550031598904567</v>
      </c>
      <c r="CU12" s="33">
        <v>16.917660130326418</v>
      </c>
      <c r="CV12" s="33">
        <v>14.409100484516538</v>
      </c>
      <c r="CW12" s="33">
        <v>87.971832677697364</v>
      </c>
      <c r="CX12" s="33">
        <v>12.72803876132294</v>
      </c>
      <c r="CY12" s="33">
        <v>35.865439476292003</v>
      </c>
      <c r="CZ12" s="33">
        <f t="shared" si="2"/>
        <v>1140</v>
      </c>
      <c r="DA12" s="33">
        <f t="shared" si="2"/>
        <v>4507.0000000000018</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1188.9432446801445</v>
      </c>
      <c r="C14" s="34">
        <f t="shared" ref="C14:BN14" si="3">SUM(C15:C24)</f>
        <v>520.00216359992498</v>
      </c>
      <c r="D14" s="34">
        <f t="shared" si="3"/>
        <v>283.29070990808037</v>
      </c>
      <c r="E14" s="34">
        <f t="shared" si="3"/>
        <v>79.624188345089493</v>
      </c>
      <c r="F14" s="34">
        <f t="shared" si="3"/>
        <v>3354.2023263214983</v>
      </c>
      <c r="G14" s="34">
        <f t="shared" si="3"/>
        <v>709.55221173810378</v>
      </c>
      <c r="H14" s="34">
        <f t="shared" si="3"/>
        <v>1301.9711076409326</v>
      </c>
      <c r="I14" s="34">
        <f t="shared" si="3"/>
        <v>938.37298589267834</v>
      </c>
      <c r="J14" s="34">
        <f t="shared" si="3"/>
        <v>906.58420921132847</v>
      </c>
      <c r="K14" s="34">
        <f t="shared" si="3"/>
        <v>735.25216301295109</v>
      </c>
      <c r="L14" s="34">
        <f t="shared" si="3"/>
        <v>1394.5899630467011</v>
      </c>
      <c r="M14" s="34">
        <f t="shared" si="3"/>
        <v>1855.504121871279</v>
      </c>
      <c r="N14" s="34">
        <f t="shared" si="3"/>
        <v>2074.3779076593432</v>
      </c>
      <c r="O14" s="34">
        <f t="shared" si="3"/>
        <v>5066.1812767854435</v>
      </c>
      <c r="P14" s="34">
        <f t="shared" si="3"/>
        <v>255057.64511902592</v>
      </c>
      <c r="Q14" s="34">
        <f t="shared" si="3"/>
        <v>541165.69657140865</v>
      </c>
      <c r="R14" s="34">
        <f t="shared" si="3"/>
        <v>10019.389723886505</v>
      </c>
      <c r="S14" s="34">
        <f t="shared" si="3"/>
        <v>13116.910041726249</v>
      </c>
      <c r="T14" s="34">
        <f t="shared" si="3"/>
        <v>6945.5016805500036</v>
      </c>
      <c r="U14" s="34">
        <f t="shared" si="3"/>
        <v>13063.998973102334</v>
      </c>
      <c r="V14" s="34">
        <f t="shared" si="3"/>
        <v>1194.4246394342308</v>
      </c>
      <c r="W14" s="34">
        <f t="shared" si="3"/>
        <v>540.54230955811249</v>
      </c>
      <c r="X14" s="34">
        <f t="shared" si="3"/>
        <v>265615.18003800669</v>
      </c>
      <c r="Y14" s="34">
        <f t="shared" si="3"/>
        <v>545118.80509940581</v>
      </c>
      <c r="Z14" s="34">
        <f t="shared" si="3"/>
        <v>18236.964519954399</v>
      </c>
      <c r="AA14" s="34">
        <f t="shared" si="3"/>
        <v>32330.969764431135</v>
      </c>
      <c r="AB14" s="34">
        <f t="shared" si="3"/>
        <v>1311.8344275269353</v>
      </c>
      <c r="AC14" s="34">
        <f t="shared" si="3"/>
        <v>177.48951852852144</v>
      </c>
      <c r="AD14" s="34">
        <f t="shared" si="3"/>
        <v>0</v>
      </c>
      <c r="AE14" s="34">
        <f t="shared" si="3"/>
        <v>0</v>
      </c>
      <c r="AF14" s="34">
        <f t="shared" si="3"/>
        <v>1098.511707299253</v>
      </c>
      <c r="AG14" s="34">
        <f t="shared" si="3"/>
        <v>5075.5330097361266</v>
      </c>
      <c r="AH14" s="34">
        <f t="shared" si="3"/>
        <v>1127.8642338770223</v>
      </c>
      <c r="AI14" s="34">
        <f t="shared" si="3"/>
        <v>1528.4287793784442</v>
      </c>
      <c r="AJ14" s="34">
        <f t="shared" si="3"/>
        <v>113.8948953967633</v>
      </c>
      <c r="AK14" s="34">
        <f t="shared" si="3"/>
        <v>427.39673566749372</v>
      </c>
      <c r="AL14" s="34">
        <f t="shared" si="3"/>
        <v>16.933444851421378</v>
      </c>
      <c r="AM14" s="34">
        <f t="shared" si="3"/>
        <v>5.5186919452025718</v>
      </c>
      <c r="AN14" s="34">
        <f t="shared" si="3"/>
        <v>964.63301584090209</v>
      </c>
      <c r="AO14" s="34">
        <f t="shared" si="3"/>
        <v>1337.1018910627379</v>
      </c>
      <c r="AP14" s="34">
        <f t="shared" si="3"/>
        <v>10567.637930372621</v>
      </c>
      <c r="AQ14" s="34">
        <f t="shared" si="3"/>
        <v>26881.936056446801</v>
      </c>
      <c r="AR14" s="34">
        <f t="shared" si="3"/>
        <v>0</v>
      </c>
      <c r="AS14" s="34">
        <f t="shared" si="3"/>
        <v>0</v>
      </c>
      <c r="AT14" s="34">
        <f t="shared" si="3"/>
        <v>0</v>
      </c>
      <c r="AU14" s="34">
        <f t="shared" si="3"/>
        <v>0</v>
      </c>
      <c r="AV14" s="34">
        <f t="shared" si="3"/>
        <v>4188.673251605057</v>
      </c>
      <c r="AW14" s="34">
        <f t="shared" si="3"/>
        <v>4374.4291864674633</v>
      </c>
      <c r="AX14" s="34">
        <f t="shared" si="3"/>
        <v>12.899061237631065</v>
      </c>
      <c r="AY14" s="34">
        <f t="shared" si="3"/>
        <v>4.1662325109130132</v>
      </c>
      <c r="AZ14" s="34">
        <f t="shared" si="3"/>
        <v>100.7824879560627</v>
      </c>
      <c r="BA14" s="34">
        <f t="shared" si="3"/>
        <v>108.43633172484172</v>
      </c>
      <c r="BB14" s="34">
        <f t="shared" si="3"/>
        <v>0</v>
      </c>
      <c r="BC14" s="34">
        <f t="shared" si="3"/>
        <v>0</v>
      </c>
      <c r="BD14" s="34">
        <f t="shared" si="3"/>
        <v>304.75781503276926</v>
      </c>
      <c r="BE14" s="34">
        <f t="shared" si="3"/>
        <v>182.45308783754237</v>
      </c>
      <c r="BF14" s="34">
        <f t="shared" si="3"/>
        <v>648.80435333245248</v>
      </c>
      <c r="BG14" s="34">
        <f t="shared" si="3"/>
        <v>1714.308209966661</v>
      </c>
      <c r="BH14" s="34">
        <f t="shared" si="3"/>
        <v>726.87258774278666</v>
      </c>
      <c r="BI14" s="34">
        <f t="shared" si="3"/>
        <v>774.56137562748177</v>
      </c>
      <c r="BJ14" s="34">
        <f t="shared" si="3"/>
        <v>814.71046548097945</v>
      </c>
      <c r="BK14" s="34">
        <f t="shared" si="3"/>
        <v>579.15419521043361</v>
      </c>
      <c r="BL14" s="34">
        <f t="shared" si="3"/>
        <v>1480.1294509192883</v>
      </c>
      <c r="BM14" s="34">
        <f t="shared" si="3"/>
        <v>359.66163301439695</v>
      </c>
      <c r="BN14" s="34">
        <f t="shared" si="3"/>
        <v>4499.9836251072584</v>
      </c>
      <c r="BO14" s="34">
        <f t="shared" ref="BO14:DA14" si="4">SUM(BO15:BO24)</f>
        <v>613.73280219242724</v>
      </c>
      <c r="BP14" s="34">
        <f t="shared" si="4"/>
        <v>208.93186040727954</v>
      </c>
      <c r="BQ14" s="34">
        <f t="shared" si="4"/>
        <v>269.06510204807824</v>
      </c>
      <c r="BR14" s="34">
        <f t="shared" si="4"/>
        <v>82.065283886818079</v>
      </c>
      <c r="BS14" s="34">
        <f t="shared" si="4"/>
        <v>64.387529651311468</v>
      </c>
      <c r="BT14" s="34">
        <f t="shared" si="4"/>
        <v>154.12087849447653</v>
      </c>
      <c r="BU14" s="34">
        <f t="shared" si="4"/>
        <v>74.197872855599016</v>
      </c>
      <c r="BV14" s="34">
        <f t="shared" si="4"/>
        <v>139.04225905422237</v>
      </c>
      <c r="BW14" s="34">
        <f t="shared" si="4"/>
        <v>78.485488628613723</v>
      </c>
      <c r="BX14" s="34">
        <f t="shared" si="4"/>
        <v>1439.7272810335123</v>
      </c>
      <c r="BY14" s="34">
        <f t="shared" si="4"/>
        <v>2388.19764669285</v>
      </c>
      <c r="BZ14" s="34">
        <f t="shared" si="4"/>
        <v>109.79855430259722</v>
      </c>
      <c r="CA14" s="34">
        <f t="shared" si="4"/>
        <v>269.90053320158637</v>
      </c>
      <c r="CB14" s="34">
        <f t="shared" si="4"/>
        <v>311.2455651293136</v>
      </c>
      <c r="CC14" s="34">
        <f t="shared" si="4"/>
        <v>379.27016188710127</v>
      </c>
      <c r="CD14" s="34">
        <f t="shared" si="4"/>
        <v>11719.052997744266</v>
      </c>
      <c r="CE14" s="34">
        <f t="shared" si="4"/>
        <v>24012.635548617436</v>
      </c>
      <c r="CF14" s="34">
        <f t="shared" si="4"/>
        <v>14228.361392137835</v>
      </c>
      <c r="CG14" s="34">
        <f t="shared" si="4"/>
        <v>10500.275577056569</v>
      </c>
      <c r="CH14" s="34">
        <f t="shared" si="4"/>
        <v>174.47558856630911</v>
      </c>
      <c r="CI14" s="34">
        <f t="shared" si="4"/>
        <v>236.50927379070768</v>
      </c>
      <c r="CJ14" s="34">
        <f t="shared" si="4"/>
        <v>272.11202540990104</v>
      </c>
      <c r="CK14" s="34">
        <f t="shared" si="4"/>
        <v>33.022100805578816</v>
      </c>
      <c r="CL14" s="34">
        <f t="shared" si="4"/>
        <v>1582.0791742143078</v>
      </c>
      <c r="CM14" s="34">
        <f t="shared" si="4"/>
        <v>425.29388747172737</v>
      </c>
      <c r="CN14" s="34">
        <f t="shared" si="4"/>
        <v>273.29304866156588</v>
      </c>
      <c r="CO14" s="34">
        <f t="shared" si="4"/>
        <v>384.26149078728849</v>
      </c>
      <c r="CP14" s="34">
        <f t="shared" si="4"/>
        <v>0</v>
      </c>
      <c r="CQ14" s="34">
        <f t="shared" si="4"/>
        <v>0</v>
      </c>
      <c r="CR14" s="34">
        <f t="shared" si="4"/>
        <v>1211.1145837122342</v>
      </c>
      <c r="CS14" s="34">
        <f t="shared" si="4"/>
        <v>106.8794778107543</v>
      </c>
      <c r="CT14" s="34">
        <f t="shared" si="4"/>
        <v>1036.3406254917609</v>
      </c>
      <c r="CU14" s="34">
        <f t="shared" si="4"/>
        <v>187.98755744942451</v>
      </c>
      <c r="CV14" s="34">
        <f t="shared" si="4"/>
        <v>122.7166128111997</v>
      </c>
      <c r="CW14" s="34">
        <f t="shared" si="4"/>
        <v>194.38161303547676</v>
      </c>
      <c r="CX14" s="34">
        <f t="shared" si="4"/>
        <v>513.53432603742192</v>
      </c>
      <c r="CY14" s="34">
        <f t="shared" si="4"/>
        <v>494.52953001443518</v>
      </c>
      <c r="CZ14" s="34">
        <f t="shared" si="4"/>
        <v>629130.00000000012</v>
      </c>
      <c r="DA14" s="34">
        <f t="shared" si="4"/>
        <v>1239484.9999999998</v>
      </c>
    </row>
    <row r="15" spans="1:105" ht="13.5" thickBot="1">
      <c r="A15" s="25" t="s">
        <v>106</v>
      </c>
      <c r="B15" s="32">
        <v>970.55764752227469</v>
      </c>
      <c r="C15" s="32">
        <v>351.45520666599589</v>
      </c>
      <c r="D15" s="33">
        <v>161.75960792037912</v>
      </c>
      <c r="E15" s="33">
        <v>0</v>
      </c>
      <c r="F15" s="33">
        <v>274.50115283458268</v>
      </c>
      <c r="G15" s="33">
        <v>284.00420740686542</v>
      </c>
      <c r="H15" s="33">
        <v>1115.1609333904923</v>
      </c>
      <c r="I15" s="33">
        <v>898.16330592421184</v>
      </c>
      <c r="J15" s="33">
        <v>0</v>
      </c>
      <c r="K15" s="33">
        <v>0</v>
      </c>
      <c r="L15" s="33">
        <v>367.63547254631612</v>
      </c>
      <c r="M15" s="33">
        <v>905.26341110938336</v>
      </c>
      <c r="N15" s="33">
        <v>1495.0509216883522</v>
      </c>
      <c r="O15" s="33">
        <v>4615.0683703615623</v>
      </c>
      <c r="P15" s="33">
        <v>159833.19804423643</v>
      </c>
      <c r="Q15" s="33">
        <v>445652.30215766799</v>
      </c>
      <c r="R15" s="33">
        <v>2941.083780370529</v>
      </c>
      <c r="S15" s="33">
        <v>4153.5615333254063</v>
      </c>
      <c r="T15" s="33">
        <v>0</v>
      </c>
      <c r="U15" s="33">
        <v>0</v>
      </c>
      <c r="V15" s="33">
        <v>0</v>
      </c>
      <c r="W15" s="33">
        <v>0</v>
      </c>
      <c r="X15" s="33">
        <v>227933.99297871598</v>
      </c>
      <c r="Y15" s="33">
        <v>461506.83703615621</v>
      </c>
      <c r="Z15" s="33">
        <v>15930.870477007034</v>
      </c>
      <c r="AA15" s="33">
        <v>26625.394444393631</v>
      </c>
      <c r="AB15" s="33">
        <v>19.607225202470193</v>
      </c>
      <c r="AC15" s="33">
        <v>7.1001051851716355</v>
      </c>
      <c r="AD15" s="33">
        <v>0</v>
      </c>
      <c r="AE15" s="33">
        <v>0</v>
      </c>
      <c r="AF15" s="33">
        <v>318.61740954014067</v>
      </c>
      <c r="AG15" s="33">
        <v>1792.7765592558378</v>
      </c>
      <c r="AH15" s="33">
        <v>588.21675607410589</v>
      </c>
      <c r="AI15" s="33">
        <v>1189.2676185162488</v>
      </c>
      <c r="AJ15" s="33">
        <v>61.272578757719351</v>
      </c>
      <c r="AK15" s="33">
        <v>301.75447036979449</v>
      </c>
      <c r="AL15" s="33">
        <v>0</v>
      </c>
      <c r="AM15" s="33">
        <v>0</v>
      </c>
      <c r="AN15" s="33">
        <v>507.33695211391631</v>
      </c>
      <c r="AO15" s="33">
        <v>958.51419999817062</v>
      </c>
      <c r="AP15" s="33">
        <v>4070.9501326628742</v>
      </c>
      <c r="AQ15" s="33">
        <v>14739.818364416313</v>
      </c>
      <c r="AR15" s="33">
        <v>0</v>
      </c>
      <c r="AS15" s="33">
        <v>0</v>
      </c>
      <c r="AT15" s="33">
        <v>0</v>
      </c>
      <c r="AU15" s="33">
        <v>0</v>
      </c>
      <c r="AV15" s="33">
        <v>2156.7947722717213</v>
      </c>
      <c r="AW15" s="33">
        <v>3550.0525925858174</v>
      </c>
      <c r="AX15" s="33">
        <v>0</v>
      </c>
      <c r="AY15" s="33">
        <v>0</v>
      </c>
      <c r="AZ15" s="33">
        <v>49.018063006175488</v>
      </c>
      <c r="BA15" s="33">
        <v>71.001051851716355</v>
      </c>
      <c r="BB15" s="33">
        <v>0</v>
      </c>
      <c r="BC15" s="33">
        <v>0</v>
      </c>
      <c r="BD15" s="33">
        <v>122.5451575154387</v>
      </c>
      <c r="BE15" s="33">
        <v>35.500525925858177</v>
      </c>
      <c r="BF15" s="33">
        <v>428.9080513040355</v>
      </c>
      <c r="BG15" s="33">
        <v>1242.518407405036</v>
      </c>
      <c r="BH15" s="33">
        <v>0</v>
      </c>
      <c r="BI15" s="33">
        <v>0</v>
      </c>
      <c r="BJ15" s="33">
        <v>0</v>
      </c>
      <c r="BK15" s="33">
        <v>0</v>
      </c>
      <c r="BL15" s="33">
        <v>0</v>
      </c>
      <c r="BM15" s="33">
        <v>0</v>
      </c>
      <c r="BN15" s="33">
        <v>2021.9950990047387</v>
      </c>
      <c r="BO15" s="33">
        <v>461.50683703615624</v>
      </c>
      <c r="BP15" s="33">
        <v>73.527094509263236</v>
      </c>
      <c r="BQ15" s="33">
        <v>127.80189333308944</v>
      </c>
      <c r="BR15" s="33">
        <v>0</v>
      </c>
      <c r="BS15" s="33">
        <v>0</v>
      </c>
      <c r="BT15" s="33">
        <v>0</v>
      </c>
      <c r="BU15" s="33">
        <v>0</v>
      </c>
      <c r="BV15" s="33">
        <v>0</v>
      </c>
      <c r="BW15" s="33">
        <v>0</v>
      </c>
      <c r="BX15" s="33">
        <v>98.036126012350977</v>
      </c>
      <c r="BY15" s="33">
        <v>284.00420740686542</v>
      </c>
      <c r="BZ15" s="33">
        <v>12.254515751543872</v>
      </c>
      <c r="CA15" s="33">
        <v>44.37565740732272</v>
      </c>
      <c r="CB15" s="33">
        <v>0</v>
      </c>
      <c r="CC15" s="33">
        <v>0</v>
      </c>
      <c r="CD15" s="33">
        <v>0</v>
      </c>
      <c r="CE15" s="33">
        <v>0</v>
      </c>
      <c r="CF15" s="33">
        <v>0</v>
      </c>
      <c r="CG15" s="33">
        <v>0</v>
      </c>
      <c r="CH15" s="33">
        <v>102.93793231296851</v>
      </c>
      <c r="CI15" s="33">
        <v>152.65226148119015</v>
      </c>
      <c r="CJ15" s="33">
        <v>0</v>
      </c>
      <c r="CK15" s="33">
        <v>0</v>
      </c>
      <c r="CL15" s="33">
        <v>784.28900809880781</v>
      </c>
      <c r="CM15" s="33">
        <v>284.00420740686542</v>
      </c>
      <c r="CN15" s="33">
        <v>0</v>
      </c>
      <c r="CO15" s="33">
        <v>0</v>
      </c>
      <c r="CP15" s="33">
        <v>0</v>
      </c>
      <c r="CQ15" s="33">
        <v>0</v>
      </c>
      <c r="CR15" s="33">
        <v>490.18063006175481</v>
      </c>
      <c r="CS15" s="33">
        <v>56.800841481373084</v>
      </c>
      <c r="CT15" s="33">
        <v>139.70147956760013</v>
      </c>
      <c r="CU15" s="33">
        <v>35.500525925858177</v>
      </c>
      <c r="CV15" s="33">
        <v>0</v>
      </c>
      <c r="CW15" s="33">
        <v>0</v>
      </c>
      <c r="CX15" s="33">
        <v>0</v>
      </c>
      <c r="CY15" s="33">
        <v>0</v>
      </c>
      <c r="CZ15" s="33">
        <f t="shared" si="2"/>
        <v>423070.00000000017</v>
      </c>
      <c r="DA15" s="33">
        <f t="shared" si="2"/>
        <v>970326.99999999977</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34.397496633682842</v>
      </c>
      <c r="C17" s="32">
        <v>55.827515646234374</v>
      </c>
      <c r="D17" s="33">
        <v>4.2996870792103552</v>
      </c>
      <c r="E17" s="33">
        <v>4.1662325109130132</v>
      </c>
      <c r="F17" s="33">
        <v>17.198748316841421</v>
      </c>
      <c r="G17" s="33">
        <v>16.664930043652053</v>
      </c>
      <c r="H17" s="33">
        <v>21.498435396051775</v>
      </c>
      <c r="I17" s="33">
        <v>4.9994790130956162</v>
      </c>
      <c r="J17" s="33">
        <v>246.80203834667438</v>
      </c>
      <c r="K17" s="33">
        <v>247.474211148233</v>
      </c>
      <c r="L17" s="33">
        <v>25.798122475262129</v>
      </c>
      <c r="M17" s="33">
        <v>17.498176545834657</v>
      </c>
      <c r="N17" s="33">
        <v>30.097809554472484</v>
      </c>
      <c r="O17" s="33">
        <v>58.327255152782186</v>
      </c>
      <c r="P17" s="33">
        <v>13722.021344591927</v>
      </c>
      <c r="Q17" s="33">
        <v>18676.387099920856</v>
      </c>
      <c r="R17" s="33">
        <v>1289.9061237631065</v>
      </c>
      <c r="S17" s="33">
        <v>283.30381074208492</v>
      </c>
      <c r="T17" s="33">
        <v>6449.5306188155328</v>
      </c>
      <c r="U17" s="33">
        <v>12498.697532739041</v>
      </c>
      <c r="V17" s="33">
        <v>153.15485376147285</v>
      </c>
      <c r="W17" s="33">
        <v>121.15404141735043</v>
      </c>
      <c r="X17" s="33">
        <v>1461.8936069315207</v>
      </c>
      <c r="Y17" s="33">
        <v>2499.7395065478081</v>
      </c>
      <c r="Z17" s="33">
        <v>51.596244950524259</v>
      </c>
      <c r="AA17" s="33">
        <v>33.329860087304105</v>
      </c>
      <c r="AB17" s="33">
        <v>8.5993741584207104</v>
      </c>
      <c r="AC17" s="33">
        <v>1.6664930043652053</v>
      </c>
      <c r="AD17" s="33">
        <v>0</v>
      </c>
      <c r="AE17" s="33">
        <v>0</v>
      </c>
      <c r="AF17" s="33">
        <v>78.254304841628468</v>
      </c>
      <c r="AG17" s="33">
        <v>84.991143222625482</v>
      </c>
      <c r="AH17" s="33">
        <v>51.596244950524259</v>
      </c>
      <c r="AI17" s="33">
        <v>41.662325109130137</v>
      </c>
      <c r="AJ17" s="33">
        <v>12.899061237631065</v>
      </c>
      <c r="AK17" s="33">
        <v>24.997395065478077</v>
      </c>
      <c r="AL17" s="33">
        <v>0</v>
      </c>
      <c r="AM17" s="33">
        <v>0</v>
      </c>
      <c r="AN17" s="33">
        <v>97.172927990154022</v>
      </c>
      <c r="AO17" s="33">
        <v>166.64930043652055</v>
      </c>
      <c r="AP17" s="33">
        <v>1768.0313269712979</v>
      </c>
      <c r="AQ17" s="33">
        <v>3425.4763704726797</v>
      </c>
      <c r="AR17" s="33">
        <v>0</v>
      </c>
      <c r="AS17" s="33">
        <v>0</v>
      </c>
      <c r="AT17" s="33">
        <v>0</v>
      </c>
      <c r="AU17" s="33">
        <v>0</v>
      </c>
      <c r="AV17" s="33">
        <v>257.9812247526213</v>
      </c>
      <c r="AW17" s="33">
        <v>291.63627576391093</v>
      </c>
      <c r="AX17" s="33">
        <v>12.899061237631065</v>
      </c>
      <c r="AY17" s="33">
        <v>4.1662325109130132</v>
      </c>
      <c r="AZ17" s="33">
        <v>25.798122475262129</v>
      </c>
      <c r="BA17" s="33">
        <v>24.997395065478077</v>
      </c>
      <c r="BB17" s="33">
        <v>0</v>
      </c>
      <c r="BC17" s="33">
        <v>0</v>
      </c>
      <c r="BD17" s="33">
        <v>128.99061237631065</v>
      </c>
      <c r="BE17" s="33">
        <v>124.9869753273904</v>
      </c>
      <c r="BF17" s="33">
        <v>103.19248990104852</v>
      </c>
      <c r="BG17" s="33">
        <v>199.97916052382462</v>
      </c>
      <c r="BH17" s="33">
        <v>51.596244950524259</v>
      </c>
      <c r="BI17" s="33">
        <v>74.992185196434235</v>
      </c>
      <c r="BJ17" s="33">
        <v>171.9874831684142</v>
      </c>
      <c r="BK17" s="33">
        <v>149.98437039286847</v>
      </c>
      <c r="BL17" s="33">
        <v>43.856808207945619</v>
      </c>
      <c r="BM17" s="33">
        <v>1.6664930043652053</v>
      </c>
      <c r="BN17" s="33">
        <v>572.71831895081925</v>
      </c>
      <c r="BO17" s="33">
        <v>74.992185196434235</v>
      </c>
      <c r="BP17" s="33">
        <v>60.195619108944967</v>
      </c>
      <c r="BQ17" s="33">
        <v>70.82595268552123</v>
      </c>
      <c r="BR17" s="33">
        <v>8.5993741584207104</v>
      </c>
      <c r="BS17" s="33">
        <v>16.664930043652053</v>
      </c>
      <c r="BT17" s="33">
        <v>1.7198748316841419</v>
      </c>
      <c r="BU17" s="33">
        <v>1.6664930043652053</v>
      </c>
      <c r="BV17" s="33">
        <v>67.075118435681546</v>
      </c>
      <c r="BW17" s="33">
        <v>66.659720174608211</v>
      </c>
      <c r="BX17" s="33">
        <v>515.9624495052426</v>
      </c>
      <c r="BY17" s="33">
        <v>1249.8697532739041</v>
      </c>
      <c r="BZ17" s="33">
        <v>34.397496633682842</v>
      </c>
      <c r="CA17" s="33">
        <v>84.991143222625482</v>
      </c>
      <c r="CB17" s="33">
        <v>180.58685732683489</v>
      </c>
      <c r="CC17" s="33">
        <v>333.2986008730411</v>
      </c>
      <c r="CD17" s="33">
        <v>11566.158243075854</v>
      </c>
      <c r="CE17" s="33">
        <v>23330.902061112873</v>
      </c>
      <c r="CF17" s="33">
        <v>13501.877366136356</v>
      </c>
      <c r="CG17" s="33">
        <v>9998.9580261912324</v>
      </c>
      <c r="CH17" s="33">
        <v>34.397496633682842</v>
      </c>
      <c r="CI17" s="33">
        <v>53.32777613968657</v>
      </c>
      <c r="CJ17" s="33">
        <v>91.153366079259527</v>
      </c>
      <c r="CK17" s="33">
        <v>14.998437039286847</v>
      </c>
      <c r="CL17" s="33">
        <v>103.19248990104852</v>
      </c>
      <c r="CM17" s="33">
        <v>16.664930043652053</v>
      </c>
      <c r="CN17" s="33">
        <v>167.68779608920383</v>
      </c>
      <c r="CO17" s="33">
        <v>194.97968151072902</v>
      </c>
      <c r="CP17" s="33">
        <v>0</v>
      </c>
      <c r="CQ17" s="33">
        <v>0</v>
      </c>
      <c r="CR17" s="33">
        <v>477.2652657923494</v>
      </c>
      <c r="CS17" s="33">
        <v>34.163106589486709</v>
      </c>
      <c r="CT17" s="33">
        <v>171.9874831684142</v>
      </c>
      <c r="CU17" s="33">
        <v>58.327255152782186</v>
      </c>
      <c r="CV17" s="33">
        <v>85.9937415842071</v>
      </c>
      <c r="CW17" s="33">
        <v>166.64930043652055</v>
      </c>
      <c r="CX17" s="33">
        <v>257.9812247526213</v>
      </c>
      <c r="CY17" s="33">
        <v>266.63888069843284</v>
      </c>
      <c r="CZ17" s="33">
        <f t="shared" si="2"/>
        <v>54220</v>
      </c>
      <c r="DA17" s="33">
        <f t="shared" si="2"/>
        <v>75170</v>
      </c>
    </row>
    <row r="18" spans="1:105" ht="13.5" thickBot="1">
      <c r="A18" s="25" t="s">
        <v>109</v>
      </c>
      <c r="B18" s="32">
        <v>68.58045164825657</v>
      </c>
      <c r="C18" s="32">
        <v>37.054074489217271</v>
      </c>
      <c r="D18" s="33">
        <v>82.127207529393672</v>
      </c>
      <c r="E18" s="33">
        <v>34.294728516615983</v>
      </c>
      <c r="F18" s="33">
        <v>2937.9526817216083</v>
      </c>
      <c r="G18" s="33">
        <v>394.19228180018371</v>
      </c>
      <c r="H18" s="33">
        <v>94.827291167959714</v>
      </c>
      <c r="I18" s="33">
        <v>13.402537581206246</v>
      </c>
      <c r="J18" s="33">
        <v>519.85675693863618</v>
      </c>
      <c r="K18" s="33">
        <v>451.74435494301059</v>
      </c>
      <c r="L18" s="33">
        <v>975.36642344187123</v>
      </c>
      <c r="M18" s="33">
        <v>906.64224814042257</v>
      </c>
      <c r="N18" s="33">
        <v>508.00334554264123</v>
      </c>
      <c r="O18" s="33">
        <v>315.35382544014698</v>
      </c>
      <c r="P18" s="33">
        <v>55769.453945913723</v>
      </c>
      <c r="Q18" s="33">
        <v>27263.126593864305</v>
      </c>
      <c r="R18" s="33">
        <v>4910.6990069121994</v>
      </c>
      <c r="S18" s="33">
        <v>6937.7841596832332</v>
      </c>
      <c r="T18" s="33">
        <v>287.86856247416335</v>
      </c>
      <c r="U18" s="33">
        <v>187.63552613688745</v>
      </c>
      <c r="V18" s="33">
        <v>1016.0066910852825</v>
      </c>
      <c r="W18" s="33">
        <v>378.4245905281764</v>
      </c>
      <c r="X18" s="33">
        <v>6773.37794056855</v>
      </c>
      <c r="Y18" s="33">
        <v>3941.9228180018367</v>
      </c>
      <c r="Z18" s="33">
        <v>508.00334554264123</v>
      </c>
      <c r="AA18" s="33">
        <v>197.09614090009185</v>
      </c>
      <c r="AB18" s="33">
        <v>1252.2282467626108</v>
      </c>
      <c r="AC18" s="33">
        <v>163.98398922887642</v>
      </c>
      <c r="AD18" s="33">
        <v>0</v>
      </c>
      <c r="AE18" s="33">
        <v>0</v>
      </c>
      <c r="AF18" s="33">
        <v>186.26789336563513</v>
      </c>
      <c r="AG18" s="33">
        <v>81.203610050837852</v>
      </c>
      <c r="AH18" s="33">
        <v>338.66889702842752</v>
      </c>
      <c r="AI18" s="33">
        <v>204.97998653609551</v>
      </c>
      <c r="AJ18" s="33">
        <v>16.933444851421378</v>
      </c>
      <c r="AK18" s="33">
        <v>31.535382544014698</v>
      </c>
      <c r="AL18" s="33">
        <v>16.933444851421378</v>
      </c>
      <c r="AM18" s="33">
        <v>5.5186919452025718</v>
      </c>
      <c r="AN18" s="33">
        <v>245.53495034560996</v>
      </c>
      <c r="AO18" s="33">
        <v>110.37383890405142</v>
      </c>
      <c r="AP18" s="33">
        <v>3124.220575087244</v>
      </c>
      <c r="AQ18" s="33">
        <v>2909.1390396853558</v>
      </c>
      <c r="AR18" s="33">
        <v>0</v>
      </c>
      <c r="AS18" s="33">
        <v>0</v>
      </c>
      <c r="AT18" s="33">
        <v>0</v>
      </c>
      <c r="AU18" s="33">
        <v>0</v>
      </c>
      <c r="AV18" s="33">
        <v>1168.4076947480748</v>
      </c>
      <c r="AW18" s="33">
        <v>326.3912093305521</v>
      </c>
      <c r="AX18" s="33">
        <v>0</v>
      </c>
      <c r="AY18" s="33">
        <v>0</v>
      </c>
      <c r="AZ18" s="33">
        <v>25.400167277132059</v>
      </c>
      <c r="BA18" s="33">
        <v>11.825768454005512</v>
      </c>
      <c r="BB18" s="33">
        <v>0</v>
      </c>
      <c r="BC18" s="33">
        <v>0</v>
      </c>
      <c r="BD18" s="33">
        <v>42.33361212855344</v>
      </c>
      <c r="BE18" s="33">
        <v>15.767691272007349</v>
      </c>
      <c r="BF18" s="33">
        <v>25.400167277132059</v>
      </c>
      <c r="BG18" s="33">
        <v>22.863152344410654</v>
      </c>
      <c r="BH18" s="33">
        <v>550.33695767119468</v>
      </c>
      <c r="BI18" s="33">
        <v>473.03073816022049</v>
      </c>
      <c r="BJ18" s="33">
        <v>612.14403137888269</v>
      </c>
      <c r="BK18" s="33">
        <v>370.54074489217271</v>
      </c>
      <c r="BL18" s="33">
        <v>1248.8415577923265</v>
      </c>
      <c r="BM18" s="33">
        <v>322.44928651255032</v>
      </c>
      <c r="BN18" s="33">
        <v>1735.6780972706911</v>
      </c>
      <c r="BO18" s="33">
        <v>39.419228180018372</v>
      </c>
      <c r="BP18" s="33">
        <v>16.933444851421378</v>
      </c>
      <c r="BQ18" s="33">
        <v>14.190922144806615</v>
      </c>
      <c r="BR18" s="33">
        <v>50.800334554264118</v>
      </c>
      <c r="BS18" s="33">
        <v>15.767691272007349</v>
      </c>
      <c r="BT18" s="33">
        <v>152.40100366279239</v>
      </c>
      <c r="BU18" s="33">
        <v>72.531379851233808</v>
      </c>
      <c r="BV18" s="33">
        <v>71.967140618540839</v>
      </c>
      <c r="BW18" s="33">
        <v>11.825768454005512</v>
      </c>
      <c r="BX18" s="33">
        <v>592.67056979974814</v>
      </c>
      <c r="BY18" s="33">
        <v>551.86919452025722</v>
      </c>
      <c r="BZ18" s="33">
        <v>24.553495034560992</v>
      </c>
      <c r="CA18" s="33">
        <v>48.01261992326237</v>
      </c>
      <c r="CB18" s="33">
        <v>105.83403032138359</v>
      </c>
      <c r="CC18" s="33">
        <v>31.535382544014698</v>
      </c>
      <c r="CD18" s="33">
        <v>0</v>
      </c>
      <c r="CE18" s="33">
        <v>0</v>
      </c>
      <c r="CF18" s="33">
        <v>413.17605437468154</v>
      </c>
      <c r="CG18" s="33">
        <v>275.93459726012861</v>
      </c>
      <c r="CH18" s="33">
        <v>21.16680606427672</v>
      </c>
      <c r="CI18" s="33">
        <v>13.402537581206246</v>
      </c>
      <c r="CJ18" s="33">
        <v>128.69418087080246</v>
      </c>
      <c r="CK18" s="33">
        <v>11.825768454005512</v>
      </c>
      <c r="CL18" s="33">
        <v>465.66973341408777</v>
      </c>
      <c r="CM18" s="33">
        <v>78.838456360036744</v>
      </c>
      <c r="CN18" s="33">
        <v>0</v>
      </c>
      <c r="CO18" s="33">
        <v>0</v>
      </c>
      <c r="CP18" s="33">
        <v>0</v>
      </c>
      <c r="CQ18" s="33">
        <v>0</v>
      </c>
      <c r="CR18" s="33">
        <v>110.06739153423894</v>
      </c>
      <c r="CS18" s="33">
        <v>5.5186919452025718</v>
      </c>
      <c r="CT18" s="33">
        <v>637.54419865601483</v>
      </c>
      <c r="CU18" s="33">
        <v>86.722301996040414</v>
      </c>
      <c r="CV18" s="33">
        <v>25.400167277132059</v>
      </c>
      <c r="CW18" s="33">
        <v>23.651536908011025</v>
      </c>
      <c r="CX18" s="33">
        <v>211.66806064276719</v>
      </c>
      <c r="CY18" s="33">
        <v>157.67691272007349</v>
      </c>
      <c r="CZ18" s="33">
        <f t="shared" si="2"/>
        <v>88069.999999999985</v>
      </c>
      <c r="DA18" s="33">
        <f t="shared" si="2"/>
        <v>47547.000000000022</v>
      </c>
    </row>
    <row r="19" spans="1:105" ht="13.5" thickBot="1">
      <c r="A19" s="25" t="s">
        <v>110</v>
      </c>
      <c r="B19" s="32">
        <v>78.832255010257228</v>
      </c>
      <c r="C19" s="32">
        <v>40.286319529861963</v>
      </c>
      <c r="D19" s="33">
        <v>0</v>
      </c>
      <c r="E19" s="33">
        <v>0</v>
      </c>
      <c r="F19" s="33">
        <v>0</v>
      </c>
      <c r="G19" s="33">
        <v>0</v>
      </c>
      <c r="H19" s="33">
        <v>34.842985639892696</v>
      </c>
      <c r="I19" s="33">
        <v>2.4791581249145822</v>
      </c>
      <c r="J19" s="33">
        <v>26.132239229919524</v>
      </c>
      <c r="K19" s="33">
        <v>9.9166324996583288</v>
      </c>
      <c r="L19" s="33">
        <v>0</v>
      </c>
      <c r="M19" s="33">
        <v>0</v>
      </c>
      <c r="N19" s="33">
        <v>9.7995897112198218</v>
      </c>
      <c r="O19" s="33">
        <v>6.1978953122864553</v>
      </c>
      <c r="P19" s="33">
        <v>59.886381568565575</v>
      </c>
      <c r="Q19" s="33">
        <v>19.833264999316658</v>
      </c>
      <c r="R19" s="33">
        <v>0</v>
      </c>
      <c r="S19" s="33">
        <v>0</v>
      </c>
      <c r="T19" s="33">
        <v>0</v>
      </c>
      <c r="U19" s="33">
        <v>0</v>
      </c>
      <c r="V19" s="33">
        <v>0</v>
      </c>
      <c r="W19" s="33">
        <v>0</v>
      </c>
      <c r="X19" s="33">
        <v>0</v>
      </c>
      <c r="Y19" s="33">
        <v>0</v>
      </c>
      <c r="Z19" s="33">
        <v>10.888433012466468</v>
      </c>
      <c r="AA19" s="33">
        <v>4.9583162498291644</v>
      </c>
      <c r="AB19" s="33">
        <v>7.621903108726527</v>
      </c>
      <c r="AC19" s="33">
        <v>3.7187371873718735</v>
      </c>
      <c r="AD19" s="33">
        <v>0</v>
      </c>
      <c r="AE19" s="33">
        <v>0</v>
      </c>
      <c r="AF19" s="33">
        <v>8.710746409973174</v>
      </c>
      <c r="AG19" s="33">
        <v>9.9166324996583288</v>
      </c>
      <c r="AH19" s="33">
        <v>87.107464099731743</v>
      </c>
      <c r="AI19" s="33">
        <v>73.135164684980168</v>
      </c>
      <c r="AJ19" s="33">
        <v>0</v>
      </c>
      <c r="AK19" s="33">
        <v>0</v>
      </c>
      <c r="AL19" s="33">
        <v>0</v>
      </c>
      <c r="AM19" s="33">
        <v>0</v>
      </c>
      <c r="AN19" s="33">
        <v>65.330598074798814</v>
      </c>
      <c r="AO19" s="33">
        <v>13.635369687030202</v>
      </c>
      <c r="AP19" s="33">
        <v>4.355373204986587</v>
      </c>
      <c r="AQ19" s="33">
        <v>3.7187371873718735</v>
      </c>
      <c r="AR19" s="33">
        <v>0</v>
      </c>
      <c r="AS19" s="33">
        <v>0</v>
      </c>
      <c r="AT19" s="33">
        <v>0</v>
      </c>
      <c r="AU19" s="33">
        <v>0</v>
      </c>
      <c r="AV19" s="33">
        <v>163.32649518699702</v>
      </c>
      <c r="AW19" s="33">
        <v>19.833264999316658</v>
      </c>
      <c r="AX19" s="33">
        <v>0</v>
      </c>
      <c r="AY19" s="33">
        <v>0</v>
      </c>
      <c r="AZ19" s="33">
        <v>0</v>
      </c>
      <c r="BA19" s="33">
        <v>0</v>
      </c>
      <c r="BB19" s="33">
        <v>0</v>
      </c>
      <c r="BC19" s="33">
        <v>0</v>
      </c>
      <c r="BD19" s="33">
        <v>10.888433012466468</v>
      </c>
      <c r="BE19" s="33">
        <v>6.1978953122864553</v>
      </c>
      <c r="BF19" s="33">
        <v>0</v>
      </c>
      <c r="BG19" s="33">
        <v>69.416427497608296</v>
      </c>
      <c r="BH19" s="33">
        <v>54.442165062332336</v>
      </c>
      <c r="BI19" s="33">
        <v>55.781057810578098</v>
      </c>
      <c r="BJ19" s="33">
        <v>0</v>
      </c>
      <c r="BK19" s="33">
        <v>0</v>
      </c>
      <c r="BL19" s="33">
        <v>21.776866024932936</v>
      </c>
      <c r="BM19" s="33">
        <v>12.395790624572911</v>
      </c>
      <c r="BN19" s="33">
        <v>0</v>
      </c>
      <c r="BO19" s="33">
        <v>0</v>
      </c>
      <c r="BP19" s="33">
        <v>27.221082531166168</v>
      </c>
      <c r="BQ19" s="33">
        <v>23.552002186688533</v>
      </c>
      <c r="BR19" s="33">
        <v>10.888433012466468</v>
      </c>
      <c r="BS19" s="33">
        <v>6.1978953122864553</v>
      </c>
      <c r="BT19" s="33">
        <v>0</v>
      </c>
      <c r="BU19" s="33">
        <v>0</v>
      </c>
      <c r="BV19" s="33">
        <v>0</v>
      </c>
      <c r="BW19" s="33">
        <v>0</v>
      </c>
      <c r="BX19" s="33">
        <v>217.76866024932934</v>
      </c>
      <c r="BY19" s="33">
        <v>247.91581249145821</v>
      </c>
      <c r="BZ19" s="33">
        <v>35.931828941139344</v>
      </c>
      <c r="CA19" s="33">
        <v>83.299712997129973</v>
      </c>
      <c r="CB19" s="33">
        <v>16.332649518699704</v>
      </c>
      <c r="CC19" s="33">
        <v>12.395790624572911</v>
      </c>
      <c r="CD19" s="33">
        <v>0</v>
      </c>
      <c r="CE19" s="33">
        <v>0</v>
      </c>
      <c r="CF19" s="33">
        <v>121.95044973962443</v>
      </c>
      <c r="CG19" s="33">
        <v>143.79117124504577</v>
      </c>
      <c r="CH19" s="33">
        <v>7.621903108726527</v>
      </c>
      <c r="CI19" s="33">
        <v>8.6770534372010371</v>
      </c>
      <c r="CJ19" s="33">
        <v>52.264478459839047</v>
      </c>
      <c r="CK19" s="33">
        <v>6.1978953122864553</v>
      </c>
      <c r="CL19" s="33">
        <v>108.88433012466467</v>
      </c>
      <c r="CM19" s="33">
        <v>12.395790624572911</v>
      </c>
      <c r="CN19" s="33">
        <v>0</v>
      </c>
      <c r="CO19" s="33">
        <v>0</v>
      </c>
      <c r="CP19" s="33">
        <v>0</v>
      </c>
      <c r="CQ19" s="33">
        <v>0</v>
      </c>
      <c r="CR19" s="33">
        <v>50.086791857345752</v>
      </c>
      <c r="CS19" s="33">
        <v>3.7187371873718735</v>
      </c>
      <c r="CT19" s="33">
        <v>87.107464099731743</v>
      </c>
      <c r="CU19" s="33">
        <v>7.4374743747437471</v>
      </c>
      <c r="CV19" s="33">
        <v>0</v>
      </c>
      <c r="CW19" s="33">
        <v>0</v>
      </c>
      <c r="CX19" s="33">
        <v>0</v>
      </c>
      <c r="CY19" s="33">
        <v>0</v>
      </c>
      <c r="CZ19" s="33">
        <f t="shared" si="2"/>
        <v>1380.0000000000002</v>
      </c>
      <c r="DA19" s="33">
        <f t="shared" si="2"/>
        <v>906.99999999999989</v>
      </c>
    </row>
    <row r="20" spans="1:105" ht="13.5" thickBot="1">
      <c r="A20" s="25" t="s">
        <v>111</v>
      </c>
      <c r="B20" s="32">
        <v>24.343813492200145</v>
      </c>
      <c r="C20" s="32">
        <v>7.018934188425713</v>
      </c>
      <c r="D20" s="33">
        <v>19.814731912255933</v>
      </c>
      <c r="E20" s="33">
        <v>5.7130859673232557</v>
      </c>
      <c r="F20" s="33">
        <v>124.54974344846586</v>
      </c>
      <c r="G20" s="33">
        <v>14.690792487402657</v>
      </c>
      <c r="H20" s="33">
        <v>22.645407899721068</v>
      </c>
      <c r="I20" s="33">
        <v>13.87463734921362</v>
      </c>
      <c r="J20" s="33">
        <v>113.79317469609835</v>
      </c>
      <c r="K20" s="33">
        <v>26.116964422049168</v>
      </c>
      <c r="L20" s="33">
        <v>15.851785529804745</v>
      </c>
      <c r="M20" s="33">
        <v>4.2848144754924409</v>
      </c>
      <c r="N20" s="33">
        <v>8.4920279623953991</v>
      </c>
      <c r="O20" s="33">
        <v>3.0605817682088867</v>
      </c>
      <c r="P20" s="33">
        <v>4229.5960604704014</v>
      </c>
      <c r="Q20" s="33">
        <v>1734.5337074362496</v>
      </c>
      <c r="R20" s="33">
        <v>113.22703949860532</v>
      </c>
      <c r="S20" s="33">
        <v>106.10016796457475</v>
      </c>
      <c r="T20" s="33">
        <v>16.984055924790798</v>
      </c>
      <c r="U20" s="33">
        <v>6.1211635364177734</v>
      </c>
      <c r="V20" s="33">
        <v>16.700988326044286</v>
      </c>
      <c r="W20" s="33">
        <v>18.057432432432432</v>
      </c>
      <c r="X20" s="33">
        <v>1924.8596714762905</v>
      </c>
      <c r="Y20" s="33">
        <v>816.15513818903639</v>
      </c>
      <c r="Z20" s="33">
        <v>130.21109542339613</v>
      </c>
      <c r="AA20" s="33">
        <v>16.323102763780732</v>
      </c>
      <c r="AB20" s="33">
        <v>23.777678294707115</v>
      </c>
      <c r="AC20" s="33">
        <v>1.0201939227362957</v>
      </c>
      <c r="AD20" s="33">
        <v>0</v>
      </c>
      <c r="AE20" s="33">
        <v>0</v>
      </c>
      <c r="AF20" s="33">
        <v>59.444195736767796</v>
      </c>
      <c r="AG20" s="33">
        <v>6.1211635364177734</v>
      </c>
      <c r="AH20" s="33">
        <v>62.274871724232931</v>
      </c>
      <c r="AI20" s="33">
        <v>19.383684531989616</v>
      </c>
      <c r="AJ20" s="33">
        <v>11.322703949860534</v>
      </c>
      <c r="AK20" s="33">
        <v>7.7534738127958471</v>
      </c>
      <c r="AL20" s="33">
        <v>0</v>
      </c>
      <c r="AM20" s="33">
        <v>0</v>
      </c>
      <c r="AN20" s="33">
        <v>33.968111849581597</v>
      </c>
      <c r="AO20" s="33">
        <v>6.1211635364177734</v>
      </c>
      <c r="AP20" s="33">
        <v>191.91983195013603</v>
      </c>
      <c r="AQ20" s="33">
        <v>152.2129332722553</v>
      </c>
      <c r="AR20" s="33">
        <v>0</v>
      </c>
      <c r="AS20" s="33">
        <v>0</v>
      </c>
      <c r="AT20" s="33">
        <v>0</v>
      </c>
      <c r="AU20" s="33">
        <v>0</v>
      </c>
      <c r="AV20" s="33">
        <v>396.29463824511862</v>
      </c>
      <c r="AW20" s="33">
        <v>118.3424950374103</v>
      </c>
      <c r="AX20" s="33">
        <v>0</v>
      </c>
      <c r="AY20" s="33">
        <v>0</v>
      </c>
      <c r="AZ20" s="33">
        <v>0.56613519749302665</v>
      </c>
      <c r="BA20" s="33">
        <v>0.6121163536417773</v>
      </c>
      <c r="BB20" s="33">
        <v>0</v>
      </c>
      <c r="BC20" s="33">
        <v>0</v>
      </c>
      <c r="BD20" s="33">
        <v>0</v>
      </c>
      <c r="BE20" s="33">
        <v>0</v>
      </c>
      <c r="BF20" s="33">
        <v>33.968111849581597</v>
      </c>
      <c r="BG20" s="33">
        <v>15.91502519468621</v>
      </c>
      <c r="BH20" s="33">
        <v>16.984055924790798</v>
      </c>
      <c r="BI20" s="33">
        <v>7.1413574591540687</v>
      </c>
      <c r="BJ20" s="33">
        <v>0</v>
      </c>
      <c r="BK20" s="33">
        <v>0</v>
      </c>
      <c r="BL20" s="33">
        <v>153.42263852061021</v>
      </c>
      <c r="BM20" s="33">
        <v>12.242327072835547</v>
      </c>
      <c r="BN20" s="33">
        <v>144.36447536072177</v>
      </c>
      <c r="BO20" s="33">
        <v>9.1817453046266611</v>
      </c>
      <c r="BP20" s="33">
        <v>22.645407899721068</v>
      </c>
      <c r="BQ20" s="33">
        <v>12.242327072835547</v>
      </c>
      <c r="BR20" s="33">
        <v>5.661351974930267</v>
      </c>
      <c r="BS20" s="33">
        <v>5.305008398228737</v>
      </c>
      <c r="BT20" s="33">
        <v>0</v>
      </c>
      <c r="BU20" s="33">
        <v>0</v>
      </c>
      <c r="BV20" s="33">
        <v>0</v>
      </c>
      <c r="BW20" s="33">
        <v>0</v>
      </c>
      <c r="BX20" s="33">
        <v>0</v>
      </c>
      <c r="BY20" s="33">
        <v>0</v>
      </c>
      <c r="BZ20" s="33">
        <v>1.1322703949860533</v>
      </c>
      <c r="CA20" s="33">
        <v>1.0405978011910213</v>
      </c>
      <c r="CB20" s="33">
        <v>8.4920279623953991</v>
      </c>
      <c r="CC20" s="33">
        <v>2.0403878454725914</v>
      </c>
      <c r="CD20" s="33">
        <v>0</v>
      </c>
      <c r="CE20" s="33">
        <v>0</v>
      </c>
      <c r="CF20" s="33">
        <v>176.06804642033129</v>
      </c>
      <c r="CG20" s="33">
        <v>33.870438234845018</v>
      </c>
      <c r="CH20" s="33">
        <v>4.5290815799442132</v>
      </c>
      <c r="CI20" s="33">
        <v>1.632310276378073</v>
      </c>
      <c r="CJ20" s="33">
        <v>0</v>
      </c>
      <c r="CK20" s="33">
        <v>0</v>
      </c>
      <c r="CL20" s="33">
        <v>28.30675987465133</v>
      </c>
      <c r="CM20" s="33">
        <v>6.1211635364177734</v>
      </c>
      <c r="CN20" s="33">
        <v>21.513137504735013</v>
      </c>
      <c r="CO20" s="33">
        <v>9.3041685753550158</v>
      </c>
      <c r="CP20" s="33">
        <v>0</v>
      </c>
      <c r="CQ20" s="33">
        <v>0</v>
      </c>
      <c r="CR20" s="33">
        <v>45.290815799442136</v>
      </c>
      <c r="CS20" s="33">
        <v>1.2242327072835546</v>
      </c>
      <c r="CT20" s="33">
        <v>0</v>
      </c>
      <c r="CU20" s="33">
        <v>0</v>
      </c>
      <c r="CV20" s="33">
        <v>11.322703949860534</v>
      </c>
      <c r="CW20" s="33">
        <v>4.0807756909451829</v>
      </c>
      <c r="CX20" s="33">
        <v>5.661351974930267</v>
      </c>
      <c r="CY20" s="33">
        <v>2.0403878454725914</v>
      </c>
      <c r="CZ20" s="33">
        <f t="shared" si="2"/>
        <v>8219.9999999999982</v>
      </c>
      <c r="DA20" s="33">
        <f t="shared" si="2"/>
        <v>3207.0000000000009</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12.23158037347303</v>
      </c>
      <c r="C22" s="32">
        <v>28.360113080189794</v>
      </c>
      <c r="D22" s="33">
        <v>15.289475466841285</v>
      </c>
      <c r="E22" s="33">
        <v>35.450141350237239</v>
      </c>
      <c r="F22" s="33">
        <v>0</v>
      </c>
      <c r="G22" s="33">
        <v>0</v>
      </c>
      <c r="H22" s="33">
        <v>12.996054146815093</v>
      </c>
      <c r="I22" s="33">
        <v>5.4538679000364993</v>
      </c>
      <c r="J22" s="33">
        <v>0</v>
      </c>
      <c r="K22" s="33">
        <v>0</v>
      </c>
      <c r="L22" s="33">
        <v>9.9381590534468351</v>
      </c>
      <c r="M22" s="33">
        <v>21.815471600145997</v>
      </c>
      <c r="N22" s="33">
        <v>22.934213200261929</v>
      </c>
      <c r="O22" s="33">
        <v>68.173348750456242</v>
      </c>
      <c r="P22" s="33">
        <v>21443.489342244902</v>
      </c>
      <c r="Q22" s="33">
        <v>47819.513747520017</v>
      </c>
      <c r="R22" s="33">
        <v>764.47377334206431</v>
      </c>
      <c r="S22" s="33">
        <v>1636.1603700109497</v>
      </c>
      <c r="T22" s="33">
        <v>191.11844333551608</v>
      </c>
      <c r="U22" s="33">
        <v>371.54475068998653</v>
      </c>
      <c r="V22" s="33">
        <v>8.5621062614311185</v>
      </c>
      <c r="W22" s="33">
        <v>22.906245180153295</v>
      </c>
      <c r="X22" s="33">
        <v>27521.055840314315</v>
      </c>
      <c r="Y22" s="33">
        <v>76354.150600510984</v>
      </c>
      <c r="Z22" s="33">
        <v>1605.3949240183351</v>
      </c>
      <c r="AA22" s="33">
        <v>5453.8679000364982</v>
      </c>
      <c r="AB22" s="33">
        <v>0</v>
      </c>
      <c r="AC22" s="33">
        <v>0</v>
      </c>
      <c r="AD22" s="33">
        <v>0</v>
      </c>
      <c r="AE22" s="33">
        <v>0</v>
      </c>
      <c r="AF22" s="33">
        <v>447.21715740510763</v>
      </c>
      <c r="AG22" s="33">
        <v>3100.5239011707495</v>
      </c>
      <c r="AH22" s="33">
        <v>0</v>
      </c>
      <c r="AI22" s="33">
        <v>0</v>
      </c>
      <c r="AJ22" s="33">
        <v>11.467106600130965</v>
      </c>
      <c r="AK22" s="33">
        <v>61.356013875410611</v>
      </c>
      <c r="AL22" s="33">
        <v>0</v>
      </c>
      <c r="AM22" s="33">
        <v>0</v>
      </c>
      <c r="AN22" s="33">
        <v>15.289475466841285</v>
      </c>
      <c r="AO22" s="33">
        <v>81.80801850054749</v>
      </c>
      <c r="AP22" s="33">
        <v>1408.1606904960825</v>
      </c>
      <c r="AQ22" s="33">
        <v>5651.5706114128225</v>
      </c>
      <c r="AR22" s="33">
        <v>0</v>
      </c>
      <c r="AS22" s="33">
        <v>0</v>
      </c>
      <c r="AT22" s="33">
        <v>0</v>
      </c>
      <c r="AU22" s="33">
        <v>0</v>
      </c>
      <c r="AV22" s="33">
        <v>45.868426400523859</v>
      </c>
      <c r="AW22" s="33">
        <v>68.173348750456242</v>
      </c>
      <c r="AX22" s="33">
        <v>0</v>
      </c>
      <c r="AY22" s="33">
        <v>0</v>
      </c>
      <c r="AZ22" s="33">
        <v>0</v>
      </c>
      <c r="BA22" s="33">
        <v>0</v>
      </c>
      <c r="BB22" s="33">
        <v>0</v>
      </c>
      <c r="BC22" s="33">
        <v>0</v>
      </c>
      <c r="BD22" s="33">
        <v>0</v>
      </c>
      <c r="BE22" s="33">
        <v>0</v>
      </c>
      <c r="BF22" s="33">
        <v>57.33553300065482</v>
      </c>
      <c r="BG22" s="33">
        <v>163.61603700109498</v>
      </c>
      <c r="BH22" s="33">
        <v>53.5131641339445</v>
      </c>
      <c r="BI22" s="33">
        <v>163.61603700109498</v>
      </c>
      <c r="BJ22" s="33">
        <v>30.57895093368257</v>
      </c>
      <c r="BK22" s="33">
        <v>58.629079925392368</v>
      </c>
      <c r="BL22" s="33">
        <v>12.23158037347303</v>
      </c>
      <c r="BM22" s="33">
        <v>10.907735800072999</v>
      </c>
      <c r="BN22" s="33">
        <v>25.22763452028812</v>
      </c>
      <c r="BO22" s="33">
        <v>28.632806475191618</v>
      </c>
      <c r="BP22" s="33">
        <v>8.4092115067627073</v>
      </c>
      <c r="BQ22" s="33">
        <v>20.452004625136873</v>
      </c>
      <c r="BR22" s="33">
        <v>6.1157901867365148</v>
      </c>
      <c r="BS22" s="33">
        <v>20.452004625136873</v>
      </c>
      <c r="BT22" s="33">
        <v>0</v>
      </c>
      <c r="BU22" s="33">
        <v>0</v>
      </c>
      <c r="BV22" s="33">
        <v>0</v>
      </c>
      <c r="BW22" s="33">
        <v>0</v>
      </c>
      <c r="BX22" s="33">
        <v>15.289475466841285</v>
      </c>
      <c r="BY22" s="33">
        <v>54.538679000364986</v>
      </c>
      <c r="BZ22" s="33">
        <v>1.5289475466841287</v>
      </c>
      <c r="CA22" s="33">
        <v>8.1808018500547472</v>
      </c>
      <c r="CB22" s="33">
        <v>0</v>
      </c>
      <c r="CC22" s="33">
        <v>0</v>
      </c>
      <c r="CD22" s="33">
        <v>152.89475466841287</v>
      </c>
      <c r="CE22" s="33">
        <v>681.73348750456228</v>
      </c>
      <c r="CF22" s="33">
        <v>15.289475466841285</v>
      </c>
      <c r="CG22" s="33">
        <v>47.721344125319362</v>
      </c>
      <c r="CH22" s="33">
        <v>3.8223688667103213</v>
      </c>
      <c r="CI22" s="33">
        <v>6.8173348750456233</v>
      </c>
      <c r="CJ22" s="33">
        <v>0</v>
      </c>
      <c r="CK22" s="33">
        <v>0</v>
      </c>
      <c r="CL22" s="33">
        <v>91.736852801047718</v>
      </c>
      <c r="CM22" s="33">
        <v>27.269339500182493</v>
      </c>
      <c r="CN22" s="33">
        <v>84.092115067627063</v>
      </c>
      <c r="CO22" s="33">
        <v>179.97764070120445</v>
      </c>
      <c r="CP22" s="33">
        <v>0</v>
      </c>
      <c r="CQ22" s="33">
        <v>0</v>
      </c>
      <c r="CR22" s="33">
        <v>38.223688667103218</v>
      </c>
      <c r="CS22" s="33">
        <v>5.4538679000364993</v>
      </c>
      <c r="CT22" s="33">
        <v>0</v>
      </c>
      <c r="CU22" s="33">
        <v>0</v>
      </c>
      <c r="CV22" s="33">
        <v>0</v>
      </c>
      <c r="CW22" s="33">
        <v>0</v>
      </c>
      <c r="CX22" s="33">
        <v>38.223688667103218</v>
      </c>
      <c r="CY22" s="33">
        <v>68.173348750456242</v>
      </c>
      <c r="CZ22" s="33">
        <f t="shared" si="2"/>
        <v>54169.999999999985</v>
      </c>
      <c r="DA22" s="33">
        <f t="shared" si="2"/>
        <v>142326.99999999997</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4142.145965107612</v>
      </c>
      <c r="C25" s="34">
        <f t="shared" ref="C25:BN25" si="5">SUM(C26:C30)</f>
        <v>547.71536488479558</v>
      </c>
      <c r="D25" s="34">
        <f t="shared" si="5"/>
        <v>1260.8524506381461</v>
      </c>
      <c r="E25" s="34">
        <f t="shared" si="5"/>
        <v>147.74130341472716</v>
      </c>
      <c r="F25" s="34">
        <f t="shared" si="5"/>
        <v>764.55823532755767</v>
      </c>
      <c r="G25" s="34">
        <f t="shared" si="5"/>
        <v>95.715931842411607</v>
      </c>
      <c r="H25" s="34">
        <f t="shared" si="5"/>
        <v>895.46981947572931</v>
      </c>
      <c r="I25" s="34">
        <f t="shared" si="5"/>
        <v>245.34568962951562</v>
      </c>
      <c r="J25" s="34">
        <f t="shared" si="5"/>
        <v>24511.814547681661</v>
      </c>
      <c r="K25" s="34">
        <f t="shared" si="5"/>
        <v>5534.2536975281264</v>
      </c>
      <c r="L25" s="34">
        <f t="shared" si="5"/>
        <v>28148.947974994273</v>
      </c>
      <c r="M25" s="34">
        <f t="shared" si="5"/>
        <v>8397.2544520823503</v>
      </c>
      <c r="N25" s="34">
        <f t="shared" si="5"/>
        <v>5712.9392049391963</v>
      </c>
      <c r="O25" s="34">
        <f t="shared" si="5"/>
        <v>983.60304204728936</v>
      </c>
      <c r="P25" s="34">
        <f t="shared" si="5"/>
        <v>4887.1915766787097</v>
      </c>
      <c r="Q25" s="34">
        <f t="shared" si="5"/>
        <v>634.98700603584371</v>
      </c>
      <c r="R25" s="34">
        <f t="shared" si="5"/>
        <v>7523.4065214680686</v>
      </c>
      <c r="S25" s="34">
        <f t="shared" si="5"/>
        <v>1898.0336437731053</v>
      </c>
      <c r="T25" s="34">
        <f t="shared" si="5"/>
        <v>5167.9376885958682</v>
      </c>
      <c r="U25" s="34">
        <f t="shared" si="5"/>
        <v>961.70510652307439</v>
      </c>
      <c r="V25" s="34">
        <f t="shared" si="5"/>
        <v>5879.5486249115638</v>
      </c>
      <c r="W25" s="34">
        <f t="shared" si="5"/>
        <v>643.69391112642586</v>
      </c>
      <c r="X25" s="34">
        <f t="shared" si="5"/>
        <v>1601.8412855499448</v>
      </c>
      <c r="Y25" s="34">
        <f t="shared" si="5"/>
        <v>654.2955910544697</v>
      </c>
      <c r="Z25" s="34">
        <f t="shared" si="5"/>
        <v>10830.552167977374</v>
      </c>
      <c r="AA25" s="34">
        <f t="shared" si="5"/>
        <v>3021.120000379608</v>
      </c>
      <c r="AB25" s="34">
        <f t="shared" si="5"/>
        <v>4902.4035404900105</v>
      </c>
      <c r="AC25" s="34">
        <f t="shared" si="5"/>
        <v>654.16269673734428</v>
      </c>
      <c r="AD25" s="34">
        <f t="shared" si="5"/>
        <v>1948.1792613866664</v>
      </c>
      <c r="AE25" s="34">
        <f t="shared" si="5"/>
        <v>934.00731843921733</v>
      </c>
      <c r="AF25" s="34">
        <f t="shared" si="5"/>
        <v>5130.3551316981066</v>
      </c>
      <c r="AG25" s="34">
        <f t="shared" si="5"/>
        <v>1990.9153707645698</v>
      </c>
      <c r="AH25" s="34">
        <f t="shared" si="5"/>
        <v>10033.398900019734</v>
      </c>
      <c r="AI25" s="34">
        <f t="shared" si="5"/>
        <v>1734.584286239209</v>
      </c>
      <c r="AJ25" s="34">
        <f t="shared" si="5"/>
        <v>415.65087744910124</v>
      </c>
      <c r="AK25" s="34">
        <f t="shared" si="5"/>
        <v>137.74319974967383</v>
      </c>
      <c r="AL25" s="34">
        <f t="shared" si="5"/>
        <v>1219.1003354064533</v>
      </c>
      <c r="AM25" s="34">
        <f t="shared" si="5"/>
        <v>313.49437445246997</v>
      </c>
      <c r="AN25" s="34">
        <f t="shared" si="5"/>
        <v>18685.626604011417</v>
      </c>
      <c r="AO25" s="34">
        <f t="shared" si="5"/>
        <v>3062.5146490897446</v>
      </c>
      <c r="AP25" s="34">
        <f t="shared" si="5"/>
        <v>68761.723355385388</v>
      </c>
      <c r="AQ25" s="34">
        <f t="shared" si="5"/>
        <v>22719.333839358183</v>
      </c>
      <c r="AR25" s="34">
        <f t="shared" si="5"/>
        <v>0</v>
      </c>
      <c r="AS25" s="34">
        <f t="shared" si="5"/>
        <v>0</v>
      </c>
      <c r="AT25" s="34">
        <f t="shared" si="5"/>
        <v>25</v>
      </c>
      <c r="AU25" s="34">
        <f t="shared" si="5"/>
        <v>2</v>
      </c>
      <c r="AV25" s="34">
        <f t="shared" si="5"/>
        <v>40727.728805511681</v>
      </c>
      <c r="AW25" s="34">
        <f t="shared" si="5"/>
        <v>9322.7855115926832</v>
      </c>
      <c r="AX25" s="34">
        <f t="shared" si="5"/>
        <v>908.52794813350806</v>
      </c>
      <c r="AY25" s="34">
        <f t="shared" si="5"/>
        <v>63.472685591296916</v>
      </c>
      <c r="AZ25" s="34">
        <f t="shared" si="5"/>
        <v>963.27522338029871</v>
      </c>
      <c r="BA25" s="34">
        <f t="shared" si="5"/>
        <v>585.68024077888572</v>
      </c>
      <c r="BB25" s="34">
        <f t="shared" si="5"/>
        <v>0</v>
      </c>
      <c r="BC25" s="34">
        <f t="shared" si="5"/>
        <v>0</v>
      </c>
      <c r="BD25" s="34">
        <f t="shared" si="5"/>
        <v>955.69779415944686</v>
      </c>
      <c r="BE25" s="34">
        <f t="shared" si="5"/>
        <v>432.8512111142432</v>
      </c>
      <c r="BF25" s="34">
        <f t="shared" si="5"/>
        <v>8451.557417944201</v>
      </c>
      <c r="BG25" s="34">
        <f t="shared" si="5"/>
        <v>4220.7421120901745</v>
      </c>
      <c r="BH25" s="34">
        <f t="shared" si="5"/>
        <v>4649.5991082711162</v>
      </c>
      <c r="BI25" s="34">
        <f t="shared" si="5"/>
        <v>2078.5658226279484</v>
      </c>
      <c r="BJ25" s="34">
        <f t="shared" si="5"/>
        <v>2302.9443545962877</v>
      </c>
      <c r="BK25" s="34">
        <f t="shared" si="5"/>
        <v>773.42373262862077</v>
      </c>
      <c r="BL25" s="34">
        <f t="shared" si="5"/>
        <v>19683.537567693187</v>
      </c>
      <c r="BM25" s="34">
        <f t="shared" si="5"/>
        <v>5337.9355604297452</v>
      </c>
      <c r="BN25" s="34">
        <f t="shared" si="5"/>
        <v>34359.680784661658</v>
      </c>
      <c r="BO25" s="34">
        <f t="shared" ref="BO25:DA25" si="6">SUM(BO26:BO30)</f>
        <v>5154.8790666632221</v>
      </c>
      <c r="BP25" s="34">
        <f t="shared" si="6"/>
        <v>2521.5412640341856</v>
      </c>
      <c r="BQ25" s="34">
        <f t="shared" si="6"/>
        <v>702.66778391149649</v>
      </c>
      <c r="BR25" s="34">
        <f t="shared" si="6"/>
        <v>1889.3617400460539</v>
      </c>
      <c r="BS25" s="34">
        <f t="shared" si="6"/>
        <v>237.26221578416408</v>
      </c>
      <c r="BT25" s="34">
        <f t="shared" si="6"/>
        <v>867.19788688687129</v>
      </c>
      <c r="BU25" s="34">
        <f t="shared" si="6"/>
        <v>511.682286440518</v>
      </c>
      <c r="BV25" s="34">
        <f t="shared" si="6"/>
        <v>18261.987766233196</v>
      </c>
      <c r="BW25" s="34">
        <f t="shared" si="6"/>
        <v>2676.1344484901811</v>
      </c>
      <c r="BX25" s="34">
        <f t="shared" si="6"/>
        <v>17332.7259296064</v>
      </c>
      <c r="BY25" s="34">
        <f t="shared" si="6"/>
        <v>4008.1193655685524</v>
      </c>
      <c r="BZ25" s="34">
        <f t="shared" si="6"/>
        <v>7419.1788956412092</v>
      </c>
      <c r="CA25" s="34">
        <f t="shared" si="6"/>
        <v>2282.0841138236033</v>
      </c>
      <c r="CB25" s="34">
        <f t="shared" si="6"/>
        <v>969.88969047296337</v>
      </c>
      <c r="CC25" s="34">
        <f t="shared" si="6"/>
        <v>300.15564188244321</v>
      </c>
      <c r="CD25" s="34">
        <f t="shared" si="6"/>
        <v>1978.7810826416635</v>
      </c>
      <c r="CE25" s="34">
        <f t="shared" si="6"/>
        <v>759.44080527064614</v>
      </c>
      <c r="CF25" s="34">
        <f t="shared" si="6"/>
        <v>5917.541786153256</v>
      </c>
      <c r="CG25" s="34">
        <f t="shared" si="6"/>
        <v>1059.447872874277</v>
      </c>
      <c r="CH25" s="34">
        <f t="shared" si="6"/>
        <v>66.697595339656175</v>
      </c>
      <c r="CI25" s="34">
        <f t="shared" si="6"/>
        <v>32.899806893838608</v>
      </c>
      <c r="CJ25" s="34">
        <f t="shared" si="6"/>
        <v>4929.9676027380119</v>
      </c>
      <c r="CK25" s="34">
        <f t="shared" si="6"/>
        <v>95.715931842411607</v>
      </c>
      <c r="CL25" s="34">
        <f t="shared" si="6"/>
        <v>9920.9430217194003</v>
      </c>
      <c r="CM25" s="34">
        <f t="shared" si="6"/>
        <v>3265.0520119516877</v>
      </c>
      <c r="CN25" s="34">
        <f t="shared" si="6"/>
        <v>179.6330338412551</v>
      </c>
      <c r="CO25" s="34">
        <f t="shared" si="6"/>
        <v>67.334024145901353</v>
      </c>
      <c r="CP25" s="34">
        <f t="shared" si="6"/>
        <v>181.06383342108018</v>
      </c>
      <c r="CQ25" s="34">
        <f t="shared" si="6"/>
        <v>915.43671590056658</v>
      </c>
      <c r="CR25" s="34">
        <f t="shared" si="6"/>
        <v>5395.414051336229</v>
      </c>
      <c r="CS25" s="34">
        <f t="shared" si="6"/>
        <v>85.664058234944193</v>
      </c>
      <c r="CT25" s="34">
        <f t="shared" si="6"/>
        <v>1049.6202026224435</v>
      </c>
      <c r="CU25" s="34">
        <f t="shared" si="6"/>
        <v>169.42859054455926</v>
      </c>
      <c r="CV25" s="34">
        <f t="shared" si="6"/>
        <v>5033.4106970560333</v>
      </c>
      <c r="CW25" s="34">
        <f t="shared" si="6"/>
        <v>617.79820119742658</v>
      </c>
      <c r="CX25" s="34">
        <f t="shared" si="6"/>
        <v>3783.0508466661154</v>
      </c>
      <c r="CY25" s="34">
        <f t="shared" si="6"/>
        <v>1890.7197065738085</v>
      </c>
      <c r="CZ25" s="34">
        <f t="shared" si="6"/>
        <v>413149.2</v>
      </c>
      <c r="DA25" s="34">
        <f t="shared" si="6"/>
        <v>102961.60000000001</v>
      </c>
    </row>
    <row r="26" spans="1:105" ht="13.5" thickBot="1">
      <c r="A26" s="25" t="s">
        <v>116</v>
      </c>
      <c r="B26" s="32">
        <v>2266.1741740747484</v>
      </c>
      <c r="C26" s="32">
        <v>188.73377669461772</v>
      </c>
      <c r="D26" s="33">
        <v>471.69846025938858</v>
      </c>
      <c r="E26" s="33">
        <v>20.785658226279484</v>
      </c>
      <c r="F26" s="33">
        <v>134.7709886455396</v>
      </c>
      <c r="G26" s="33">
        <v>16.628526581023586</v>
      </c>
      <c r="H26" s="33">
        <v>239.2185048458328</v>
      </c>
      <c r="I26" s="33">
        <v>148.82531290016109</v>
      </c>
      <c r="J26" s="33">
        <v>822.77688568101928</v>
      </c>
      <c r="K26" s="33">
        <v>355.01904250485359</v>
      </c>
      <c r="L26" s="33">
        <v>1145.5534034870866</v>
      </c>
      <c r="M26" s="33">
        <v>320.09913668470409</v>
      </c>
      <c r="N26" s="33">
        <v>572.7767017435433</v>
      </c>
      <c r="O26" s="33">
        <v>166.28526581023587</v>
      </c>
      <c r="P26" s="33">
        <v>790.43184840608978</v>
      </c>
      <c r="Q26" s="33">
        <v>212.8451402371019</v>
      </c>
      <c r="R26" s="33">
        <v>1266.8472932680725</v>
      </c>
      <c r="S26" s="33">
        <v>669.29819488619944</v>
      </c>
      <c r="T26" s="33">
        <v>559.29960287898939</v>
      </c>
      <c r="U26" s="33">
        <v>103.51257796687183</v>
      </c>
      <c r="V26" s="33">
        <v>322.50697582877632</v>
      </c>
      <c r="W26" s="33">
        <v>124.7139493576769</v>
      </c>
      <c r="X26" s="33">
        <v>478.43700969166559</v>
      </c>
      <c r="Y26" s="33">
        <v>99.771159486141514</v>
      </c>
      <c r="Z26" s="33">
        <v>3739.8949349137238</v>
      </c>
      <c r="AA26" s="33">
        <v>1829.1379239125945</v>
      </c>
      <c r="AB26" s="33">
        <v>3711.5930272981605</v>
      </c>
      <c r="AC26" s="33">
        <v>405.73604857697552</v>
      </c>
      <c r="AD26" s="33">
        <v>1212.9388978098564</v>
      </c>
      <c r="AE26" s="33">
        <v>681.76958982196709</v>
      </c>
      <c r="AF26" s="33">
        <v>1357.1438556605838</v>
      </c>
      <c r="AG26" s="33">
        <v>419.03886984179434</v>
      </c>
      <c r="AH26" s="33">
        <v>5087.6048213691201</v>
      </c>
      <c r="AI26" s="33">
        <v>914.56896195629724</v>
      </c>
      <c r="AJ26" s="33">
        <v>336.92747161384898</v>
      </c>
      <c r="AK26" s="33">
        <v>108.08542277665332</v>
      </c>
      <c r="AL26" s="33">
        <v>370.62021877523387</v>
      </c>
      <c r="AM26" s="33">
        <v>166.28526581023587</v>
      </c>
      <c r="AN26" s="33">
        <v>6293.8051697466999</v>
      </c>
      <c r="AO26" s="33">
        <v>798.16927588913211</v>
      </c>
      <c r="AP26" s="33">
        <v>5376.0147370705745</v>
      </c>
      <c r="AQ26" s="33">
        <v>2321.3423107108924</v>
      </c>
      <c r="AR26" s="33">
        <v>0</v>
      </c>
      <c r="AS26" s="33">
        <v>0</v>
      </c>
      <c r="AT26" s="33">
        <v>0</v>
      </c>
      <c r="AU26" s="33">
        <v>0</v>
      </c>
      <c r="AV26" s="33">
        <v>557.951892992534</v>
      </c>
      <c r="AW26" s="33">
        <v>227.81081416002314</v>
      </c>
      <c r="AX26" s="33">
        <v>121.29388978098565</v>
      </c>
      <c r="AY26" s="33">
        <v>4.1571316452558964</v>
      </c>
      <c r="AZ26" s="33">
        <v>67.385494322769802</v>
      </c>
      <c r="BA26" s="33">
        <v>49.885579743070757</v>
      </c>
      <c r="BB26" s="33">
        <v>0</v>
      </c>
      <c r="BC26" s="33">
        <v>0</v>
      </c>
      <c r="BD26" s="33">
        <v>168.46373580692449</v>
      </c>
      <c r="BE26" s="33">
        <v>37.414184807303066</v>
      </c>
      <c r="BF26" s="33">
        <v>2021.5648296830939</v>
      </c>
      <c r="BG26" s="33">
        <v>1247.1394935767689</v>
      </c>
      <c r="BH26" s="33">
        <v>4649.5991082711162</v>
      </c>
      <c r="BI26" s="33">
        <v>2078.5658226279484</v>
      </c>
      <c r="BJ26" s="33">
        <v>1246.6316449712413</v>
      </c>
      <c r="BK26" s="33">
        <v>384.53467718617043</v>
      </c>
      <c r="BL26" s="33">
        <v>2897.5762558791012</v>
      </c>
      <c r="BM26" s="33">
        <v>424.02742781610146</v>
      </c>
      <c r="BN26" s="33">
        <v>5660.3815231126628</v>
      </c>
      <c r="BO26" s="33">
        <v>997.71159486141516</v>
      </c>
      <c r="BP26" s="33">
        <v>363.88166934295691</v>
      </c>
      <c r="BQ26" s="33">
        <v>179.58808707505474</v>
      </c>
      <c r="BR26" s="33">
        <v>0</v>
      </c>
      <c r="BS26" s="33">
        <v>0</v>
      </c>
      <c r="BT26" s="33">
        <v>741.24043755046773</v>
      </c>
      <c r="BU26" s="33">
        <v>478.07013920442807</v>
      </c>
      <c r="BV26" s="33">
        <v>13.477098864553961</v>
      </c>
      <c r="BW26" s="33">
        <v>0.33257053162047173</v>
      </c>
      <c r="BX26" s="33">
        <v>9097.0417335739221</v>
      </c>
      <c r="BY26" s="33">
        <v>1346.9106530629106</v>
      </c>
      <c r="BZ26" s="33">
        <v>3369.27471613849</v>
      </c>
      <c r="CA26" s="33">
        <v>1290.3736626874304</v>
      </c>
      <c r="CB26" s="33">
        <v>673.85494322769796</v>
      </c>
      <c r="CC26" s="33">
        <v>249.42789871535379</v>
      </c>
      <c r="CD26" s="33">
        <v>404.31296593661875</v>
      </c>
      <c r="CE26" s="33">
        <v>166.28526581023587</v>
      </c>
      <c r="CF26" s="33">
        <v>2425.8777956197127</v>
      </c>
      <c r="CG26" s="33">
        <v>383.28753769259362</v>
      </c>
      <c r="CH26" s="33">
        <v>13.477098864553961</v>
      </c>
      <c r="CI26" s="33">
        <v>12.471394935767689</v>
      </c>
      <c r="CJ26" s="33">
        <v>269.54197729107921</v>
      </c>
      <c r="CK26" s="33">
        <v>16.628526581023586</v>
      </c>
      <c r="CL26" s="33">
        <v>336.92747161384898</v>
      </c>
      <c r="CM26" s="33">
        <v>16.628526581023586</v>
      </c>
      <c r="CN26" s="33">
        <v>12.803243921326262</v>
      </c>
      <c r="CO26" s="33">
        <v>6.3188401007889627</v>
      </c>
      <c r="CP26" s="33">
        <v>0</v>
      </c>
      <c r="CQ26" s="33">
        <v>0</v>
      </c>
      <c r="CR26" s="33">
        <v>491.9141085562195</v>
      </c>
      <c r="CS26" s="33">
        <v>35.751332149200714</v>
      </c>
      <c r="CT26" s="33">
        <v>569.40742702740476</v>
      </c>
      <c r="CU26" s="33">
        <v>149.65673922921226</v>
      </c>
      <c r="CV26" s="33">
        <v>33.692747161384901</v>
      </c>
      <c r="CW26" s="33">
        <v>24.942789871535378</v>
      </c>
      <c r="CX26" s="33">
        <v>505.39120742077347</v>
      </c>
      <c r="CY26" s="33">
        <v>249.42789871535379</v>
      </c>
      <c r="CZ26" s="33">
        <f t="shared" si="2"/>
        <v>73270</v>
      </c>
      <c r="DA26" s="33">
        <f t="shared" si="2"/>
        <v>20127.999999999996</v>
      </c>
    </row>
    <row r="27" spans="1:105" ht="13.5" thickBot="1">
      <c r="A27" s="25" t="s">
        <v>117</v>
      </c>
      <c r="B27" s="32">
        <v>138.36445852387399</v>
      </c>
      <c r="C27" s="32">
        <v>17.8582498191962</v>
      </c>
      <c r="D27" s="33">
        <v>363.20670362516927</v>
      </c>
      <c r="E27" s="33">
        <v>25.001549746874677</v>
      </c>
      <c r="F27" s="33">
        <v>0</v>
      </c>
      <c r="G27" s="33">
        <v>0</v>
      </c>
      <c r="H27" s="33">
        <v>373.58403801445979</v>
      </c>
      <c r="I27" s="33">
        <v>47.62199951785653</v>
      </c>
      <c r="J27" s="33">
        <v>1532.3863781519046</v>
      </c>
      <c r="K27" s="33">
        <v>395.85787099218237</v>
      </c>
      <c r="L27" s="33">
        <v>93.396009503614948</v>
      </c>
      <c r="M27" s="33">
        <v>48.217274511829729</v>
      </c>
      <c r="N27" s="33">
        <v>0</v>
      </c>
      <c r="O27" s="33">
        <v>0</v>
      </c>
      <c r="P27" s="33">
        <v>117.60978974529291</v>
      </c>
      <c r="Q27" s="33">
        <v>26.787374728794298</v>
      </c>
      <c r="R27" s="33">
        <v>2940.2447436323228</v>
      </c>
      <c r="S27" s="33">
        <v>744.09374246650816</v>
      </c>
      <c r="T27" s="33">
        <v>345.91114630968502</v>
      </c>
      <c r="U27" s="33">
        <v>279.77924716740711</v>
      </c>
      <c r="V27" s="33">
        <v>97.892854405640861</v>
      </c>
      <c r="W27" s="33">
        <v>0</v>
      </c>
      <c r="X27" s="33">
        <v>0</v>
      </c>
      <c r="Y27" s="33">
        <v>0</v>
      </c>
      <c r="Z27" s="33">
        <v>622.64006335743306</v>
      </c>
      <c r="AA27" s="33">
        <v>89.291249095980987</v>
      </c>
      <c r="AB27" s="33">
        <v>103.77334389290552</v>
      </c>
      <c r="AC27" s="33">
        <v>8.9291249095980998</v>
      </c>
      <c r="AD27" s="33">
        <v>252.51513680607007</v>
      </c>
      <c r="AE27" s="33">
        <v>142.8659985535696</v>
      </c>
      <c r="AF27" s="33">
        <v>20.754668778581102</v>
      </c>
      <c r="AG27" s="33">
        <v>5.6551124427454624</v>
      </c>
      <c r="AH27" s="33">
        <v>2213.8313363819839</v>
      </c>
      <c r="AI27" s="33">
        <v>342.28312153459376</v>
      </c>
      <c r="AJ27" s="33">
        <v>0</v>
      </c>
      <c r="AK27" s="33">
        <v>0</v>
      </c>
      <c r="AL27" s="33">
        <v>6.9182229261937005</v>
      </c>
      <c r="AM27" s="33">
        <v>1.4286599855356956</v>
      </c>
      <c r="AN27" s="33">
        <v>3638.9852591778863</v>
      </c>
      <c r="AO27" s="33">
        <v>1190.5499879464132</v>
      </c>
      <c r="AP27" s="33">
        <v>366.66581508826613</v>
      </c>
      <c r="AQ27" s="33">
        <v>62.50387436718669</v>
      </c>
      <c r="AR27" s="33">
        <v>0</v>
      </c>
      <c r="AS27" s="33">
        <v>0</v>
      </c>
      <c r="AT27" s="33">
        <v>0</v>
      </c>
      <c r="AU27" s="33">
        <v>0</v>
      </c>
      <c r="AV27" s="33">
        <v>0</v>
      </c>
      <c r="AW27" s="33">
        <v>0</v>
      </c>
      <c r="AX27" s="33">
        <v>0</v>
      </c>
      <c r="AY27" s="33">
        <v>0</v>
      </c>
      <c r="AZ27" s="33">
        <v>0</v>
      </c>
      <c r="BA27" s="33">
        <v>0</v>
      </c>
      <c r="BB27" s="33">
        <v>0</v>
      </c>
      <c r="BC27" s="33">
        <v>0</v>
      </c>
      <c r="BD27" s="33">
        <v>0</v>
      </c>
      <c r="BE27" s="33">
        <v>0</v>
      </c>
      <c r="BF27" s="33">
        <v>103.77334389290552</v>
      </c>
      <c r="BG27" s="33">
        <v>13.393687364397149</v>
      </c>
      <c r="BH27" s="33">
        <v>0</v>
      </c>
      <c r="BI27" s="33">
        <v>0</v>
      </c>
      <c r="BJ27" s="33">
        <v>0</v>
      </c>
      <c r="BK27" s="33">
        <v>0</v>
      </c>
      <c r="BL27" s="33">
        <v>69.182229261936996</v>
      </c>
      <c r="BM27" s="33">
        <v>11.905499879464132</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138.36445852387399</v>
      </c>
      <c r="CS27" s="33">
        <v>2.9763749698660331</v>
      </c>
      <c r="CT27" s="33">
        <v>0</v>
      </c>
      <c r="CU27" s="33">
        <v>0</v>
      </c>
      <c r="CV27" s="33">
        <v>0</v>
      </c>
      <c r="CW27" s="33">
        <v>0</v>
      </c>
      <c r="CX27" s="33">
        <v>0</v>
      </c>
      <c r="CY27" s="33">
        <v>0</v>
      </c>
      <c r="CZ27" s="33">
        <f t="shared" si="2"/>
        <v>13540</v>
      </c>
      <c r="DA27" s="33">
        <f t="shared" si="2"/>
        <v>3456.9999999999995</v>
      </c>
    </row>
    <row r="28" spans="1:105" ht="13.5" thickBot="1">
      <c r="A28" s="25" t="s">
        <v>118</v>
      </c>
      <c r="B28" s="32">
        <v>1585.4893935219802</v>
      </c>
      <c r="C28" s="32">
        <v>328.21273183476035</v>
      </c>
      <c r="D28" s="33">
        <v>385.744688592736</v>
      </c>
      <c r="E28" s="33">
        <v>96.882071445200339</v>
      </c>
      <c r="F28" s="33">
        <v>629.78724668201801</v>
      </c>
      <c r="G28" s="33">
        <v>79.087405261388028</v>
      </c>
      <c r="H28" s="33">
        <v>165.31915225402972</v>
      </c>
      <c r="I28" s="33">
        <v>41.520887762228718</v>
      </c>
      <c r="J28" s="33">
        <v>22042.55363387063</v>
      </c>
      <c r="K28" s="33">
        <v>4745.2443156832824</v>
      </c>
      <c r="L28" s="33">
        <v>26765.957983985765</v>
      </c>
      <c r="M28" s="33">
        <v>8007.5997827155388</v>
      </c>
      <c r="N28" s="33">
        <v>4880.8511617856393</v>
      </c>
      <c r="O28" s="33">
        <v>790.87405261388028</v>
      </c>
      <c r="P28" s="33">
        <v>1045.4468294921498</v>
      </c>
      <c r="Q28" s="33">
        <v>243.1937711787682</v>
      </c>
      <c r="R28" s="33">
        <v>787.23405835252242</v>
      </c>
      <c r="S28" s="33">
        <v>215.51317933728239</v>
      </c>
      <c r="T28" s="33">
        <v>976.17023235712782</v>
      </c>
      <c r="U28" s="33">
        <v>196.13676504824232</v>
      </c>
      <c r="V28" s="33">
        <v>1646.4213096384656</v>
      </c>
      <c r="W28" s="33">
        <v>340.07584262396853</v>
      </c>
      <c r="X28" s="33">
        <v>1023.4042758582792</v>
      </c>
      <c r="Y28" s="33">
        <v>474.52443156832817</v>
      </c>
      <c r="Z28" s="33">
        <v>5353.1915967971536</v>
      </c>
      <c r="AA28" s="33">
        <v>810.6459039292273</v>
      </c>
      <c r="AB28" s="33">
        <v>836.04256997037885</v>
      </c>
      <c r="AC28" s="33">
        <v>229.3534752580253</v>
      </c>
      <c r="AD28" s="33">
        <v>130.68085368651873</v>
      </c>
      <c r="AE28" s="33">
        <v>49.429628288367518</v>
      </c>
      <c r="AF28" s="33">
        <v>2501.8298374443161</v>
      </c>
      <c r="AG28" s="33">
        <v>1494.7519594402338</v>
      </c>
      <c r="AH28" s="33">
        <v>1102.1276816935315</v>
      </c>
      <c r="AI28" s="33">
        <v>316.34962104555211</v>
      </c>
      <c r="AJ28" s="33">
        <v>78.723405835252251</v>
      </c>
      <c r="AK28" s="33">
        <v>29.657776973020511</v>
      </c>
      <c r="AL28" s="33">
        <v>787.23405835252242</v>
      </c>
      <c r="AM28" s="33">
        <v>138.40295920742906</v>
      </c>
      <c r="AN28" s="33">
        <v>1527.2340732038936</v>
      </c>
      <c r="AO28" s="33">
        <v>197.71851315347007</v>
      </c>
      <c r="AP28" s="33">
        <v>46966.383921311492</v>
      </c>
      <c r="AQ28" s="33">
        <v>17693.829742104037</v>
      </c>
      <c r="AR28" s="33">
        <v>0</v>
      </c>
      <c r="AS28" s="33">
        <v>0</v>
      </c>
      <c r="AT28" s="33">
        <v>0</v>
      </c>
      <c r="AU28" s="33">
        <v>0</v>
      </c>
      <c r="AV28" s="33">
        <v>29478.766549068561</v>
      </c>
      <c r="AW28" s="33">
        <v>6850.9464807677377</v>
      </c>
      <c r="AX28" s="33">
        <v>787.23405835252242</v>
      </c>
      <c r="AY28" s="33">
        <v>59.315553946041021</v>
      </c>
      <c r="AZ28" s="33">
        <v>787.23405835252242</v>
      </c>
      <c r="BA28" s="33">
        <v>494.29628288367519</v>
      </c>
      <c r="BB28" s="33">
        <v>0</v>
      </c>
      <c r="BC28" s="33">
        <v>0</v>
      </c>
      <c r="BD28" s="33">
        <v>787.23405835252242</v>
      </c>
      <c r="BE28" s="33">
        <v>395.43702630694014</v>
      </c>
      <c r="BF28" s="33">
        <v>5668.0852201381613</v>
      </c>
      <c r="BG28" s="33">
        <v>2847.1465894099692</v>
      </c>
      <c r="BH28" s="33">
        <v>0</v>
      </c>
      <c r="BI28" s="33">
        <v>0</v>
      </c>
      <c r="BJ28" s="33">
        <v>551.06384084676574</v>
      </c>
      <c r="BK28" s="33">
        <v>346.00739801857264</v>
      </c>
      <c r="BL28" s="33">
        <v>2204.255363387063</v>
      </c>
      <c r="BM28" s="33">
        <v>355.89332367624615</v>
      </c>
      <c r="BN28" s="33">
        <v>25427.660084786476</v>
      </c>
      <c r="BO28" s="33">
        <v>3499.6176828164207</v>
      </c>
      <c r="BP28" s="33">
        <v>1007.6595946912288</v>
      </c>
      <c r="BQ28" s="33">
        <v>253.07969683644171</v>
      </c>
      <c r="BR28" s="33">
        <v>1889.3617400460539</v>
      </c>
      <c r="BS28" s="33">
        <v>237.26221578416408</v>
      </c>
      <c r="BT28" s="33">
        <v>125.9574493364036</v>
      </c>
      <c r="BU28" s="33">
        <v>33.612147236089918</v>
      </c>
      <c r="BV28" s="33">
        <v>1448.5106673686414</v>
      </c>
      <c r="BW28" s="33">
        <v>675.80187795856079</v>
      </c>
      <c r="BX28" s="33">
        <v>629.78724668201801</v>
      </c>
      <c r="BY28" s="33">
        <v>79.087405261388028</v>
      </c>
      <c r="BZ28" s="33">
        <v>787.23405835252242</v>
      </c>
      <c r="CA28" s="33">
        <v>642.58516774877785</v>
      </c>
      <c r="CB28" s="33">
        <v>78.723405835252251</v>
      </c>
      <c r="CC28" s="33">
        <v>13.840295920742907</v>
      </c>
      <c r="CD28" s="33">
        <v>1574.4681167050448</v>
      </c>
      <c r="CE28" s="33">
        <v>593.1555394604103</v>
      </c>
      <c r="CF28" s="33">
        <v>3243.4043204123923</v>
      </c>
      <c r="CG28" s="33">
        <v>632.69924209110422</v>
      </c>
      <c r="CH28" s="33">
        <v>31.4893623341009</v>
      </c>
      <c r="CI28" s="33">
        <v>15.817481052277607</v>
      </c>
      <c r="CJ28" s="33">
        <v>4660.4256254469328</v>
      </c>
      <c r="CK28" s="33">
        <v>79.087405261388028</v>
      </c>
      <c r="CL28" s="33">
        <v>787.23405835252242</v>
      </c>
      <c r="CM28" s="33">
        <v>19.771851315347007</v>
      </c>
      <c r="CN28" s="33">
        <v>133.82978991992883</v>
      </c>
      <c r="CO28" s="33">
        <v>42.015184045112392</v>
      </c>
      <c r="CP28" s="33">
        <v>181.06383342108018</v>
      </c>
      <c r="CQ28" s="33">
        <v>915.43671590056658</v>
      </c>
      <c r="CR28" s="33">
        <v>4723.4043501151345</v>
      </c>
      <c r="CS28" s="33">
        <v>45.475258025298125</v>
      </c>
      <c r="CT28" s="33">
        <v>480.21277559503875</v>
      </c>
      <c r="CU28" s="33">
        <v>19.771851315347007</v>
      </c>
      <c r="CV28" s="33">
        <v>110.21276816935315</v>
      </c>
      <c r="CW28" s="33">
        <v>39.543702630694014</v>
      </c>
      <c r="CX28" s="33">
        <v>3227.6596392453421</v>
      </c>
      <c r="CY28" s="33">
        <v>1621.2918078584546</v>
      </c>
      <c r="CZ28" s="33">
        <f t="shared" si="2"/>
        <v>212030.00000000003</v>
      </c>
      <c r="DA28" s="33">
        <f t="shared" si="2"/>
        <v>57327</v>
      </c>
    </row>
    <row r="29" spans="1:105" ht="13.5" thickBot="1">
      <c r="A29" s="25" t="s">
        <v>119</v>
      </c>
      <c r="B29" s="32">
        <v>152.11793898700918</v>
      </c>
      <c r="C29" s="32">
        <v>12.91060653622127</v>
      </c>
      <c r="D29" s="33">
        <v>40.202598160852432</v>
      </c>
      <c r="E29" s="33">
        <v>5.072023996372641</v>
      </c>
      <c r="F29" s="33">
        <v>0</v>
      </c>
      <c r="G29" s="33">
        <v>0</v>
      </c>
      <c r="H29" s="33">
        <v>117.34812436140709</v>
      </c>
      <c r="I29" s="33">
        <v>7.3774894492692962</v>
      </c>
      <c r="J29" s="33">
        <v>89.09764997810538</v>
      </c>
      <c r="K29" s="33">
        <v>22.13246834780789</v>
      </c>
      <c r="L29" s="33">
        <v>126.04057801780762</v>
      </c>
      <c r="M29" s="33">
        <v>16.138258170276586</v>
      </c>
      <c r="N29" s="33">
        <v>217.31134141001314</v>
      </c>
      <c r="O29" s="33">
        <v>18.443723623173241</v>
      </c>
      <c r="P29" s="33">
        <v>2933.7031090351775</v>
      </c>
      <c r="Q29" s="33">
        <v>152.16071989117924</v>
      </c>
      <c r="R29" s="33">
        <v>2499.080426215151</v>
      </c>
      <c r="S29" s="33">
        <v>265.12852708311533</v>
      </c>
      <c r="T29" s="33">
        <v>1086.5567070500656</v>
      </c>
      <c r="U29" s="33">
        <v>32.276516340553172</v>
      </c>
      <c r="V29" s="33">
        <v>3812.7274850386807</v>
      </c>
      <c r="W29" s="33">
        <v>178.90411914478042</v>
      </c>
      <c r="X29" s="33">
        <v>0</v>
      </c>
      <c r="Y29" s="33">
        <v>0</v>
      </c>
      <c r="Z29" s="33">
        <v>1064.8255729090642</v>
      </c>
      <c r="AA29" s="33">
        <v>272.04492344180534</v>
      </c>
      <c r="AB29" s="33">
        <v>250.99459932856519</v>
      </c>
      <c r="AC29" s="33">
        <v>10.144047992745282</v>
      </c>
      <c r="AD29" s="33">
        <v>352.04437308422126</v>
      </c>
      <c r="AE29" s="33">
        <v>59.942101775313027</v>
      </c>
      <c r="AF29" s="33">
        <v>1250.6267698146257</v>
      </c>
      <c r="AG29" s="33">
        <v>71.46942903979631</v>
      </c>
      <c r="AH29" s="33">
        <v>1629.8350605750984</v>
      </c>
      <c r="AI29" s="33">
        <v>161.38258170276586</v>
      </c>
      <c r="AJ29" s="33">
        <v>0</v>
      </c>
      <c r="AK29" s="33">
        <v>0</v>
      </c>
      <c r="AL29" s="33">
        <v>54.327835352503286</v>
      </c>
      <c r="AM29" s="33">
        <v>7.3774894492692962</v>
      </c>
      <c r="AN29" s="33">
        <v>7225.6021018829369</v>
      </c>
      <c r="AO29" s="33">
        <v>876.07687210072891</v>
      </c>
      <c r="AP29" s="33">
        <v>14042.658881915049</v>
      </c>
      <c r="AQ29" s="33">
        <v>1787.6579121760665</v>
      </c>
      <c r="AR29" s="33">
        <v>0</v>
      </c>
      <c r="AS29" s="33">
        <v>0</v>
      </c>
      <c r="AT29" s="33">
        <v>0</v>
      </c>
      <c r="AU29" s="33">
        <v>0</v>
      </c>
      <c r="AV29" s="33">
        <v>9779.0103634505904</v>
      </c>
      <c r="AW29" s="33">
        <v>2121.0282166649226</v>
      </c>
      <c r="AX29" s="33">
        <v>0</v>
      </c>
      <c r="AY29" s="33">
        <v>0</v>
      </c>
      <c r="AZ29" s="33">
        <v>108.65567070500657</v>
      </c>
      <c r="BA29" s="33">
        <v>41.498378152139793</v>
      </c>
      <c r="BB29" s="33">
        <v>0</v>
      </c>
      <c r="BC29" s="33">
        <v>0</v>
      </c>
      <c r="BD29" s="33">
        <v>0</v>
      </c>
      <c r="BE29" s="33">
        <v>0</v>
      </c>
      <c r="BF29" s="33">
        <v>651.93402423003943</v>
      </c>
      <c r="BG29" s="33">
        <v>110.66234173903945</v>
      </c>
      <c r="BH29" s="33">
        <v>0</v>
      </c>
      <c r="BI29" s="33">
        <v>0</v>
      </c>
      <c r="BJ29" s="33">
        <v>505.24886877828055</v>
      </c>
      <c r="BK29" s="33">
        <v>42.881657423877783</v>
      </c>
      <c r="BL29" s="33">
        <v>1412.5237191650854</v>
      </c>
      <c r="BM29" s="33">
        <v>46.109309057933103</v>
      </c>
      <c r="BN29" s="33">
        <v>271.6391767625164</v>
      </c>
      <c r="BO29" s="33">
        <v>147.54978898538593</v>
      </c>
      <c r="BP29" s="33">
        <v>0</v>
      </c>
      <c r="BQ29" s="33">
        <v>0</v>
      </c>
      <c r="BR29" s="33">
        <v>0</v>
      </c>
      <c r="BS29" s="33">
        <v>0</v>
      </c>
      <c r="BT29" s="33">
        <v>0</v>
      </c>
      <c r="BU29" s="33">
        <v>0</v>
      </c>
      <c r="BV29" s="33">
        <v>0</v>
      </c>
      <c r="BW29" s="33">
        <v>0</v>
      </c>
      <c r="BX29" s="33">
        <v>7605.8969493504592</v>
      </c>
      <c r="BY29" s="33">
        <v>2582.1213072442538</v>
      </c>
      <c r="BZ29" s="33">
        <v>3259.6701211501968</v>
      </c>
      <c r="CA29" s="33">
        <v>348.12528338739497</v>
      </c>
      <c r="CB29" s="33">
        <v>217.31134141001314</v>
      </c>
      <c r="CC29" s="33">
        <v>36.887447246346483</v>
      </c>
      <c r="CD29" s="33">
        <v>0</v>
      </c>
      <c r="CE29" s="33">
        <v>0</v>
      </c>
      <c r="CF29" s="33">
        <v>3.2596701211501973</v>
      </c>
      <c r="CG29" s="33">
        <v>0.46109309057933101</v>
      </c>
      <c r="CH29" s="33">
        <v>21.731134141001313</v>
      </c>
      <c r="CI29" s="33">
        <v>4.6109309057933103</v>
      </c>
      <c r="CJ29" s="33">
        <v>0</v>
      </c>
      <c r="CK29" s="33">
        <v>0</v>
      </c>
      <c r="CL29" s="33">
        <v>8746.7814917530286</v>
      </c>
      <c r="CM29" s="33">
        <v>3227.6516340553171</v>
      </c>
      <c r="CN29" s="33">
        <v>0</v>
      </c>
      <c r="CO29" s="33">
        <v>0</v>
      </c>
      <c r="CP29" s="33">
        <v>0</v>
      </c>
      <c r="CQ29" s="33">
        <v>0</v>
      </c>
      <c r="CR29" s="33">
        <v>21.731134141001313</v>
      </c>
      <c r="CS29" s="33">
        <v>0.46109309057933101</v>
      </c>
      <c r="CT29" s="33">
        <v>0</v>
      </c>
      <c r="CU29" s="33">
        <v>0</v>
      </c>
      <c r="CV29" s="33">
        <v>4889.5051817252952</v>
      </c>
      <c r="CW29" s="33">
        <v>553.31170869519724</v>
      </c>
      <c r="CX29" s="33">
        <v>0</v>
      </c>
      <c r="CY29" s="33">
        <v>0</v>
      </c>
      <c r="CZ29" s="33">
        <f t="shared" si="2"/>
        <v>74440</v>
      </c>
      <c r="DA29" s="33">
        <f t="shared" si="2"/>
        <v>13220.000000000002</v>
      </c>
    </row>
    <row r="30" spans="1:105" ht="13.5" thickBot="1">
      <c r="A30" s="26" t="s">
        <v>120</v>
      </c>
      <c r="B30" s="32">
        <v>0</v>
      </c>
      <c r="C30" s="32">
        <v>0</v>
      </c>
      <c r="D30" s="33">
        <v>0</v>
      </c>
      <c r="E30" s="33">
        <v>0</v>
      </c>
      <c r="F30" s="33">
        <v>0</v>
      </c>
      <c r="G30" s="33">
        <v>0</v>
      </c>
      <c r="H30" s="33">
        <v>0</v>
      </c>
      <c r="I30" s="33">
        <v>0</v>
      </c>
      <c r="J30" s="33">
        <v>25</v>
      </c>
      <c r="K30" s="33">
        <v>16</v>
      </c>
      <c r="L30" s="33">
        <v>18</v>
      </c>
      <c r="M30" s="33">
        <v>5.2</v>
      </c>
      <c r="N30" s="33">
        <v>42</v>
      </c>
      <c r="O30" s="33">
        <v>8</v>
      </c>
      <c r="P30" s="33">
        <v>0</v>
      </c>
      <c r="Q30" s="33">
        <v>0</v>
      </c>
      <c r="R30" s="33">
        <v>30</v>
      </c>
      <c r="S30" s="33">
        <v>4</v>
      </c>
      <c r="T30" s="33">
        <v>2200</v>
      </c>
      <c r="U30" s="33">
        <v>350</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2010</v>
      </c>
      <c r="AQ30" s="33">
        <v>854</v>
      </c>
      <c r="AR30" s="33">
        <v>0</v>
      </c>
      <c r="AS30" s="33">
        <v>0</v>
      </c>
      <c r="AT30" s="33">
        <v>25</v>
      </c>
      <c r="AU30" s="33">
        <v>2</v>
      </c>
      <c r="AV30" s="33">
        <v>912</v>
      </c>
      <c r="AW30" s="33">
        <v>123</v>
      </c>
      <c r="AX30" s="33">
        <v>0</v>
      </c>
      <c r="AY30" s="33">
        <v>0</v>
      </c>
      <c r="AZ30" s="33">
        <v>0</v>
      </c>
      <c r="BA30" s="33">
        <v>0</v>
      </c>
      <c r="BB30" s="33">
        <v>0</v>
      </c>
      <c r="BC30" s="33">
        <v>0</v>
      </c>
      <c r="BD30" s="33">
        <v>0</v>
      </c>
      <c r="BE30" s="33">
        <v>0</v>
      </c>
      <c r="BF30" s="33">
        <v>6.2</v>
      </c>
      <c r="BG30" s="33">
        <v>2.4</v>
      </c>
      <c r="BH30" s="33">
        <v>0</v>
      </c>
      <c r="BI30" s="33">
        <v>0</v>
      </c>
      <c r="BJ30" s="33">
        <v>0</v>
      </c>
      <c r="BK30" s="33">
        <v>0</v>
      </c>
      <c r="BL30" s="33">
        <v>13100</v>
      </c>
      <c r="BM30" s="33">
        <v>4500</v>
      </c>
      <c r="BN30" s="33">
        <v>3000</v>
      </c>
      <c r="BO30" s="33">
        <v>510</v>
      </c>
      <c r="BP30" s="33">
        <v>1150</v>
      </c>
      <c r="BQ30" s="33">
        <v>270</v>
      </c>
      <c r="BR30" s="33">
        <v>0</v>
      </c>
      <c r="BS30" s="33">
        <v>0</v>
      </c>
      <c r="BT30" s="33">
        <v>0</v>
      </c>
      <c r="BU30" s="33">
        <v>0</v>
      </c>
      <c r="BV30" s="33">
        <v>16800</v>
      </c>
      <c r="BW30" s="33">
        <v>2000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39869.199999999997</v>
      </c>
      <c r="DA30" s="33">
        <f t="shared" si="2"/>
        <v>8829.6</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5.1894372506249447</v>
      </c>
      <c r="K31" s="34">
        <f t="shared" si="7"/>
        <v>5.2747690029391849</v>
      </c>
      <c r="L31" s="34">
        <f t="shared" si="7"/>
        <v>0</v>
      </c>
      <c r="M31" s="34">
        <f t="shared" si="7"/>
        <v>0</v>
      </c>
      <c r="N31" s="34">
        <f t="shared" si="7"/>
        <v>0</v>
      </c>
      <c r="O31" s="34">
        <f t="shared" si="7"/>
        <v>0</v>
      </c>
      <c r="P31" s="34">
        <f t="shared" si="7"/>
        <v>0</v>
      </c>
      <c r="Q31" s="34">
        <f t="shared" si="7"/>
        <v>0</v>
      </c>
      <c r="R31" s="34">
        <f t="shared" si="7"/>
        <v>0</v>
      </c>
      <c r="S31" s="34">
        <f t="shared" si="7"/>
        <v>0</v>
      </c>
      <c r="T31" s="34">
        <f t="shared" si="7"/>
        <v>127.36614712696696</v>
      </c>
      <c r="U31" s="34">
        <f t="shared" si="7"/>
        <v>238.04753497324643</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40.891941297436809</v>
      </c>
      <c r="AI31" s="34">
        <f t="shared" si="7"/>
        <v>46.110685764221074</v>
      </c>
      <c r="AJ31" s="34">
        <f t="shared" si="7"/>
        <v>6334.5016299842473</v>
      </c>
      <c r="AK31" s="34">
        <f t="shared" si="7"/>
        <v>3744.7833799286</v>
      </c>
      <c r="AL31" s="34">
        <f t="shared" si="7"/>
        <v>10441.702576496229</v>
      </c>
      <c r="AM31" s="34">
        <f t="shared" si="7"/>
        <v>31509.023027444066</v>
      </c>
      <c r="AN31" s="34">
        <f t="shared" si="7"/>
        <v>60294.917495355396</v>
      </c>
      <c r="AO31" s="34">
        <f t="shared" si="7"/>
        <v>81058.944198495505</v>
      </c>
      <c r="AP31" s="34">
        <f t="shared" si="7"/>
        <v>3.3358188664310426</v>
      </c>
      <c r="AQ31" s="34">
        <f t="shared" si="7"/>
        <v>3.996150521998814</v>
      </c>
      <c r="AR31" s="34">
        <f t="shared" si="7"/>
        <v>0</v>
      </c>
      <c r="AS31" s="34">
        <f t="shared" si="7"/>
        <v>0</v>
      </c>
      <c r="AT31" s="34">
        <f t="shared" si="7"/>
        <v>0</v>
      </c>
      <c r="AU31" s="34">
        <f t="shared" si="7"/>
        <v>0</v>
      </c>
      <c r="AV31" s="34">
        <f t="shared" si="7"/>
        <v>410.95767481495449</v>
      </c>
      <c r="AW31" s="34">
        <f t="shared" si="7"/>
        <v>215.35731265088828</v>
      </c>
      <c r="AX31" s="34">
        <f t="shared" si="7"/>
        <v>2379.368538861575</v>
      </c>
      <c r="AY31" s="34">
        <f t="shared" si="7"/>
        <v>837.36639813486113</v>
      </c>
      <c r="AZ31" s="34">
        <f t="shared" si="7"/>
        <v>7625.644092198997</v>
      </c>
      <c r="BA31" s="34">
        <f t="shared" si="7"/>
        <v>6712.3347451291993</v>
      </c>
      <c r="BB31" s="34">
        <f t="shared" si="7"/>
        <v>1749.2991616940192</v>
      </c>
      <c r="BC31" s="34">
        <f t="shared" si="7"/>
        <v>7306.8285580537231</v>
      </c>
      <c r="BD31" s="34">
        <f t="shared" si="7"/>
        <v>1473.3209148131511</v>
      </c>
      <c r="BE31" s="34">
        <f t="shared" si="7"/>
        <v>1528.8575794483427</v>
      </c>
      <c r="BF31" s="34">
        <f t="shared" si="7"/>
        <v>32047.633027716125</v>
      </c>
      <c r="BG31" s="34">
        <f t="shared" si="7"/>
        <v>73194.725745330259</v>
      </c>
      <c r="BH31" s="34">
        <f t="shared" si="7"/>
        <v>49343.995378207015</v>
      </c>
      <c r="BI31" s="34">
        <f t="shared" si="7"/>
        <v>55250.526356255679</v>
      </c>
      <c r="BJ31" s="34">
        <f t="shared" si="7"/>
        <v>18146.84787545037</v>
      </c>
      <c r="BK31" s="34">
        <f t="shared" si="7"/>
        <v>52210.266719667678</v>
      </c>
      <c r="BL31" s="34">
        <f t="shared" si="7"/>
        <v>1.6344276841171252</v>
      </c>
      <c r="BM31" s="34">
        <f t="shared" si="7"/>
        <v>2.1425997425997423</v>
      </c>
      <c r="BN31" s="34">
        <f t="shared" si="7"/>
        <v>9197.7662343677111</v>
      </c>
      <c r="BO31" s="34">
        <f t="shared" ref="BO31:DA31" si="8">SUM(BO32:BO38)</f>
        <v>10522.868634496619</v>
      </c>
      <c r="BP31" s="34">
        <f t="shared" si="8"/>
        <v>70.097673773399833</v>
      </c>
      <c r="BQ31" s="34">
        <f t="shared" si="8"/>
        <v>129.45510664252032</v>
      </c>
      <c r="BR31" s="34">
        <f t="shared" si="8"/>
        <v>3698.7340540097202</v>
      </c>
      <c r="BS31" s="34">
        <f t="shared" si="8"/>
        <v>2612.1657731419132</v>
      </c>
      <c r="BT31" s="34">
        <f t="shared" si="8"/>
        <v>2.8457780908142749</v>
      </c>
      <c r="BU31" s="34">
        <f t="shared" si="8"/>
        <v>3.5196116195792984</v>
      </c>
      <c r="BV31" s="34">
        <f t="shared" si="8"/>
        <v>10322.228297773501</v>
      </c>
      <c r="BW31" s="34">
        <f t="shared" si="8"/>
        <v>7975.4958455694896</v>
      </c>
      <c r="BX31" s="34">
        <f t="shared" si="8"/>
        <v>1271.4015243089616</v>
      </c>
      <c r="BY31" s="34">
        <f t="shared" si="8"/>
        <v>2220.3684671789556</v>
      </c>
      <c r="BZ31" s="34">
        <f t="shared" si="8"/>
        <v>89914.305187213933</v>
      </c>
      <c r="CA31" s="34">
        <f t="shared" si="8"/>
        <v>272843.57549019868</v>
      </c>
      <c r="CB31" s="34">
        <f t="shared" si="8"/>
        <v>8352.8819520296274</v>
      </c>
      <c r="CC31" s="34">
        <f t="shared" si="8"/>
        <v>12036.62588675617</v>
      </c>
      <c r="CD31" s="34">
        <f t="shared" si="8"/>
        <v>130125.51818949207</v>
      </c>
      <c r="CE31" s="34">
        <f t="shared" si="8"/>
        <v>334963.80307295814</v>
      </c>
      <c r="CF31" s="34">
        <f t="shared" si="8"/>
        <v>46844.762183892744</v>
      </c>
      <c r="CG31" s="34">
        <f t="shared" si="8"/>
        <v>25770.973331997928</v>
      </c>
      <c r="CH31" s="34">
        <f t="shared" si="8"/>
        <v>1073.8204934861712</v>
      </c>
      <c r="CI31" s="34">
        <f t="shared" si="8"/>
        <v>945.14746415761499</v>
      </c>
      <c r="CJ31" s="34">
        <f t="shared" si="8"/>
        <v>5661.864392571365</v>
      </c>
      <c r="CK31" s="34">
        <f t="shared" si="8"/>
        <v>2738.633361667728</v>
      </c>
      <c r="CL31" s="34">
        <f t="shared" si="8"/>
        <v>1502.3591165671912</v>
      </c>
      <c r="CM31" s="34">
        <f t="shared" si="8"/>
        <v>356.67012688953338</v>
      </c>
      <c r="CN31" s="34">
        <f t="shared" si="8"/>
        <v>5257.887153610659</v>
      </c>
      <c r="CO31" s="34">
        <f t="shared" si="8"/>
        <v>7865.6302728205328</v>
      </c>
      <c r="CP31" s="34">
        <f t="shared" si="8"/>
        <v>232.8376856682051</v>
      </c>
      <c r="CQ31" s="34">
        <f t="shared" si="8"/>
        <v>26.548022823112579</v>
      </c>
      <c r="CR31" s="34">
        <f t="shared" si="8"/>
        <v>5206.2967812481447</v>
      </c>
      <c r="CS31" s="34">
        <f t="shared" si="8"/>
        <v>663.79708914537036</v>
      </c>
      <c r="CT31" s="34">
        <f t="shared" si="8"/>
        <v>4127.625552901507</v>
      </c>
      <c r="CU31" s="34">
        <f t="shared" si="8"/>
        <v>4261.0842043738594</v>
      </c>
      <c r="CV31" s="34">
        <f t="shared" si="8"/>
        <v>47701.931170205549</v>
      </c>
      <c r="CW31" s="34">
        <f t="shared" si="8"/>
        <v>79456.682419259523</v>
      </c>
      <c r="CX31" s="34">
        <f t="shared" si="8"/>
        <v>11293.730440971076</v>
      </c>
      <c r="CY31" s="34">
        <f t="shared" si="8"/>
        <v>25592.303187840254</v>
      </c>
      <c r="CZ31" s="34">
        <f t="shared" si="8"/>
        <v>572285.5</v>
      </c>
      <c r="DA31" s="34">
        <f t="shared" si="8"/>
        <v>1104849.9331300813</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27.240461401952086</v>
      </c>
      <c r="AK32" s="33">
        <v>8.5703989703989691</v>
      </c>
      <c r="AL32" s="33">
        <v>0</v>
      </c>
      <c r="AM32" s="33">
        <v>0</v>
      </c>
      <c r="AN32" s="33">
        <v>31.59893522626442</v>
      </c>
      <c r="AO32" s="33">
        <v>8.5703989703989691</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20.157941437444542</v>
      </c>
      <c r="BG32" s="33">
        <v>9.4274388674388661</v>
      </c>
      <c r="BH32" s="33">
        <v>43.58473824312334</v>
      </c>
      <c r="BI32" s="33">
        <v>85.703989703989706</v>
      </c>
      <c r="BJ32" s="33">
        <v>49.032830523513752</v>
      </c>
      <c r="BK32" s="33">
        <v>68.563191763191753</v>
      </c>
      <c r="BL32" s="33">
        <v>1.6344276841171252</v>
      </c>
      <c r="BM32" s="33">
        <v>2.1425997425997423</v>
      </c>
      <c r="BN32" s="33">
        <v>0</v>
      </c>
      <c r="BO32" s="33">
        <v>0</v>
      </c>
      <c r="BP32" s="33">
        <v>0</v>
      </c>
      <c r="BQ32" s="33">
        <v>0</v>
      </c>
      <c r="BR32" s="33">
        <v>0</v>
      </c>
      <c r="BS32" s="33">
        <v>0</v>
      </c>
      <c r="BT32" s="33">
        <v>0</v>
      </c>
      <c r="BU32" s="33">
        <v>0</v>
      </c>
      <c r="BV32" s="33">
        <v>10.896184560780835</v>
      </c>
      <c r="BW32" s="33">
        <v>12.855598455598455</v>
      </c>
      <c r="BX32" s="33">
        <v>0</v>
      </c>
      <c r="BY32" s="33">
        <v>0</v>
      </c>
      <c r="BZ32" s="33">
        <v>2179.2369121561669</v>
      </c>
      <c r="CA32" s="33">
        <v>6856.3191763191762</v>
      </c>
      <c r="CB32" s="33">
        <v>62.108251996450754</v>
      </c>
      <c r="CC32" s="33">
        <v>77.133590733590736</v>
      </c>
      <c r="CD32" s="33">
        <v>125.30612244897958</v>
      </c>
      <c r="CE32" s="33">
        <v>214.25997425997426</v>
      </c>
      <c r="CF32" s="33">
        <v>30.509316770186338</v>
      </c>
      <c r="CG32" s="33">
        <v>41.994954954954949</v>
      </c>
      <c r="CH32" s="33">
        <v>1.0896184560780835</v>
      </c>
      <c r="CI32" s="33">
        <v>0.85703989703989703</v>
      </c>
      <c r="CJ32" s="33">
        <v>0</v>
      </c>
      <c r="CK32" s="33">
        <v>0</v>
      </c>
      <c r="CL32" s="33">
        <v>0</v>
      </c>
      <c r="CM32" s="33">
        <v>0</v>
      </c>
      <c r="CN32" s="33">
        <v>8.1721384205856253</v>
      </c>
      <c r="CO32" s="33">
        <v>5.1422393822393824</v>
      </c>
      <c r="CP32" s="33">
        <v>32.688553682342501</v>
      </c>
      <c r="CQ32" s="33">
        <v>2.5711196911196912</v>
      </c>
      <c r="CR32" s="33">
        <v>0</v>
      </c>
      <c r="CS32" s="33">
        <v>0</v>
      </c>
      <c r="CT32" s="33">
        <v>0</v>
      </c>
      <c r="CU32" s="33">
        <v>0</v>
      </c>
      <c r="CV32" s="33">
        <v>354.12599822537715</v>
      </c>
      <c r="CW32" s="33">
        <v>771.33590733590734</v>
      </c>
      <c r="CX32" s="33">
        <v>92.617568766637092</v>
      </c>
      <c r="CY32" s="33">
        <v>158.55238095238096</v>
      </c>
      <c r="CZ32" s="33">
        <f t="shared" si="2"/>
        <v>3070.0000000000005</v>
      </c>
      <c r="DA32" s="33">
        <f t="shared" si="2"/>
        <v>8323.9999999999982</v>
      </c>
    </row>
    <row r="33" spans="1:105" ht="13.5" thickBot="1">
      <c r="A33" s="25" t="s">
        <v>122</v>
      </c>
      <c r="B33" s="32">
        <v>0</v>
      </c>
      <c r="C33" s="32">
        <v>0</v>
      </c>
      <c r="D33" s="33">
        <v>0</v>
      </c>
      <c r="E33" s="33">
        <v>0</v>
      </c>
      <c r="F33" s="33">
        <v>0</v>
      </c>
      <c r="G33" s="33">
        <v>0</v>
      </c>
      <c r="H33" s="33">
        <v>0</v>
      </c>
      <c r="I33" s="33">
        <v>0</v>
      </c>
      <c r="J33" s="33">
        <v>1.67394851090894</v>
      </c>
      <c r="K33" s="33">
        <v>0.71381168719281152</v>
      </c>
      <c r="L33" s="33">
        <v>0</v>
      </c>
      <c r="M33" s="33">
        <v>0</v>
      </c>
      <c r="N33" s="33">
        <v>0</v>
      </c>
      <c r="O33" s="33">
        <v>0</v>
      </c>
      <c r="P33" s="33">
        <v>0</v>
      </c>
      <c r="Q33" s="33">
        <v>0</v>
      </c>
      <c r="R33" s="33">
        <v>0</v>
      </c>
      <c r="S33" s="33">
        <v>0</v>
      </c>
      <c r="T33" s="33">
        <v>73.653734479993375</v>
      </c>
      <c r="U33" s="33">
        <v>157.03857118241854</v>
      </c>
      <c r="V33" s="33">
        <v>0</v>
      </c>
      <c r="W33" s="33">
        <v>0</v>
      </c>
      <c r="X33" s="33">
        <v>0</v>
      </c>
      <c r="Y33" s="33">
        <v>0</v>
      </c>
      <c r="Z33" s="33">
        <v>0</v>
      </c>
      <c r="AA33" s="33">
        <v>0</v>
      </c>
      <c r="AB33" s="33">
        <v>0</v>
      </c>
      <c r="AC33" s="33">
        <v>0</v>
      </c>
      <c r="AD33" s="33">
        <v>0</v>
      </c>
      <c r="AE33" s="33">
        <v>0</v>
      </c>
      <c r="AF33" s="33">
        <v>0</v>
      </c>
      <c r="AG33" s="33">
        <v>0</v>
      </c>
      <c r="AH33" s="33">
        <v>6.6957940436357601</v>
      </c>
      <c r="AI33" s="33">
        <v>7.1381168719281147</v>
      </c>
      <c r="AJ33" s="33">
        <v>2510.9227663634101</v>
      </c>
      <c r="AK33" s="33">
        <v>1665.5606034498935</v>
      </c>
      <c r="AL33" s="33">
        <v>159.02510853634931</v>
      </c>
      <c r="AM33" s="33">
        <v>523.46190394139512</v>
      </c>
      <c r="AN33" s="33">
        <v>870.45322567264884</v>
      </c>
      <c r="AO33" s="33">
        <v>713.81168719281152</v>
      </c>
      <c r="AP33" s="33">
        <v>1.67394851090894</v>
      </c>
      <c r="AQ33" s="33">
        <v>2.3793722906427051</v>
      </c>
      <c r="AR33" s="33">
        <v>0</v>
      </c>
      <c r="AS33" s="33">
        <v>0</v>
      </c>
      <c r="AT33" s="33">
        <v>0</v>
      </c>
      <c r="AU33" s="33">
        <v>0</v>
      </c>
      <c r="AV33" s="33">
        <v>83.697425545447004</v>
      </c>
      <c r="AW33" s="33">
        <v>59.484307266067631</v>
      </c>
      <c r="AX33" s="33">
        <v>1948.4760666980062</v>
      </c>
      <c r="AY33" s="33">
        <v>713.81168719281152</v>
      </c>
      <c r="AZ33" s="33">
        <v>2678.3176174543041</v>
      </c>
      <c r="BA33" s="33">
        <v>3093.1839778355165</v>
      </c>
      <c r="BB33" s="33">
        <v>1339.1588087271521</v>
      </c>
      <c r="BC33" s="33">
        <v>5710.4934975424922</v>
      </c>
      <c r="BD33" s="33">
        <v>887.19271078173824</v>
      </c>
      <c r="BE33" s="33">
        <v>1070.7175307892173</v>
      </c>
      <c r="BF33" s="33">
        <v>194.17802726543704</v>
      </c>
      <c r="BG33" s="33">
        <v>640.05114618288758</v>
      </c>
      <c r="BH33" s="33">
        <v>41848.712772723498</v>
      </c>
      <c r="BI33" s="33">
        <v>47587.445812854101</v>
      </c>
      <c r="BJ33" s="33">
        <v>1464.7049470453226</v>
      </c>
      <c r="BK33" s="33">
        <v>4163.9015086247337</v>
      </c>
      <c r="BL33" s="33">
        <v>0</v>
      </c>
      <c r="BM33" s="33">
        <v>0</v>
      </c>
      <c r="BN33" s="33">
        <v>4502.9214943450488</v>
      </c>
      <c r="BO33" s="33">
        <v>3521.4709901512033</v>
      </c>
      <c r="BP33" s="33">
        <v>33.478970218178802</v>
      </c>
      <c r="BQ33" s="33">
        <v>71.381168719281149</v>
      </c>
      <c r="BR33" s="33">
        <v>2510.9227663634101</v>
      </c>
      <c r="BS33" s="33">
        <v>2022.4664470462992</v>
      </c>
      <c r="BT33" s="33">
        <v>1.67394851090894</v>
      </c>
      <c r="BU33" s="33">
        <v>2.3793722906427051</v>
      </c>
      <c r="BV33" s="33">
        <v>7967.9949119265548</v>
      </c>
      <c r="BW33" s="33">
        <v>5907.981397665837</v>
      </c>
      <c r="BX33" s="33">
        <v>58.588197881812903</v>
      </c>
      <c r="BY33" s="33">
        <v>166.55606034498936</v>
      </c>
      <c r="BZ33" s="33">
        <v>4184.8712772723502</v>
      </c>
      <c r="CA33" s="33">
        <v>17873.844647308</v>
      </c>
      <c r="CB33" s="33">
        <v>2176.1330641816221</v>
      </c>
      <c r="CC33" s="33">
        <v>3331.121206899787</v>
      </c>
      <c r="CD33" s="33">
        <v>669.57940436357603</v>
      </c>
      <c r="CE33" s="33">
        <v>3569.0584359640575</v>
      </c>
      <c r="CF33" s="33">
        <v>32580.059867820699</v>
      </c>
      <c r="CG33" s="33">
        <v>16322.493913808958</v>
      </c>
      <c r="CH33" s="33">
        <v>61.936094903630774</v>
      </c>
      <c r="CI33" s="33">
        <v>71.381168719281149</v>
      </c>
      <c r="CJ33" s="33">
        <v>1673.9485109089401</v>
      </c>
      <c r="CK33" s="33">
        <v>380.69956650283285</v>
      </c>
      <c r="CL33" s="33">
        <v>334.78970218178802</v>
      </c>
      <c r="CM33" s="33">
        <v>154.65919889177582</v>
      </c>
      <c r="CN33" s="33">
        <v>1171.7639576362581</v>
      </c>
      <c r="CO33" s="33">
        <v>2498.3409051748404</v>
      </c>
      <c r="CP33" s="33">
        <v>100.4369106545364</v>
      </c>
      <c r="CQ33" s="33">
        <v>14.276233743856229</v>
      </c>
      <c r="CR33" s="33">
        <v>3515.2918729087742</v>
      </c>
      <c r="CS33" s="33">
        <v>440.18387376890041</v>
      </c>
      <c r="CT33" s="33">
        <v>770.01631501811244</v>
      </c>
      <c r="CU33" s="33">
        <v>1189.6861453213526</v>
      </c>
      <c r="CV33" s="33">
        <v>1339.1588087271521</v>
      </c>
      <c r="CW33" s="33">
        <v>3569.0584359640575</v>
      </c>
      <c r="CX33" s="33">
        <v>3347.8970218178802</v>
      </c>
      <c r="CY33" s="33">
        <v>12253.76729680993</v>
      </c>
      <c r="CZ33" s="33">
        <f t="shared" si="2"/>
        <v>121070</v>
      </c>
      <c r="DA33" s="33">
        <f t="shared" si="2"/>
        <v>139470</v>
      </c>
    </row>
    <row r="34" spans="1:105" ht="13.5" thickBot="1">
      <c r="A34" s="25" t="s">
        <v>123</v>
      </c>
      <c r="B34" s="32">
        <v>0</v>
      </c>
      <c r="C34" s="32">
        <v>0</v>
      </c>
      <c r="D34" s="33">
        <v>0</v>
      </c>
      <c r="E34" s="33">
        <v>0</v>
      </c>
      <c r="F34" s="33">
        <v>0</v>
      </c>
      <c r="G34" s="33">
        <v>0</v>
      </c>
      <c r="H34" s="33">
        <v>0</v>
      </c>
      <c r="I34" s="33">
        <v>0</v>
      </c>
      <c r="J34" s="33">
        <v>3.5154887397160044</v>
      </c>
      <c r="K34" s="33">
        <v>4.5609573157463732</v>
      </c>
      <c r="L34" s="33">
        <v>0</v>
      </c>
      <c r="M34" s="33">
        <v>0</v>
      </c>
      <c r="N34" s="33">
        <v>0</v>
      </c>
      <c r="O34" s="33">
        <v>0</v>
      </c>
      <c r="P34" s="33">
        <v>0</v>
      </c>
      <c r="Q34" s="33">
        <v>0</v>
      </c>
      <c r="R34" s="33">
        <v>0</v>
      </c>
      <c r="S34" s="33">
        <v>0</v>
      </c>
      <c r="T34" s="33">
        <v>52.732331095740058</v>
      </c>
      <c r="U34" s="33">
        <v>79.531693193327399</v>
      </c>
      <c r="V34" s="33">
        <v>0</v>
      </c>
      <c r="W34" s="33">
        <v>0</v>
      </c>
      <c r="X34" s="33">
        <v>0</v>
      </c>
      <c r="Y34" s="33">
        <v>0</v>
      </c>
      <c r="Z34" s="33">
        <v>0</v>
      </c>
      <c r="AA34" s="33">
        <v>0</v>
      </c>
      <c r="AB34" s="33">
        <v>0</v>
      </c>
      <c r="AC34" s="33">
        <v>0</v>
      </c>
      <c r="AD34" s="33">
        <v>0</v>
      </c>
      <c r="AE34" s="33">
        <v>0</v>
      </c>
      <c r="AF34" s="33">
        <v>0</v>
      </c>
      <c r="AG34" s="33">
        <v>0</v>
      </c>
      <c r="AH34" s="33">
        <v>29.29573949763337</v>
      </c>
      <c r="AI34" s="33">
        <v>34.207179868097803</v>
      </c>
      <c r="AJ34" s="33">
        <v>3398.3057817254712</v>
      </c>
      <c r="AK34" s="33">
        <v>1824.3829262985496</v>
      </c>
      <c r="AL34" s="33">
        <v>4277.1779666544726</v>
      </c>
      <c r="AM34" s="33">
        <v>13112.752282770824</v>
      </c>
      <c r="AN34" s="33">
        <v>55427.539129522338</v>
      </c>
      <c r="AO34" s="33">
        <v>74115.556380878581</v>
      </c>
      <c r="AP34" s="33">
        <v>1.1718295799053349</v>
      </c>
      <c r="AQ34" s="33">
        <v>1.1402393289365933</v>
      </c>
      <c r="AR34" s="33">
        <v>0</v>
      </c>
      <c r="AS34" s="33">
        <v>0</v>
      </c>
      <c r="AT34" s="33">
        <v>0</v>
      </c>
      <c r="AU34" s="33">
        <v>0</v>
      </c>
      <c r="AV34" s="33">
        <v>292.95739497633372</v>
      </c>
      <c r="AW34" s="33">
        <v>142.52991611707418</v>
      </c>
      <c r="AX34" s="33">
        <v>417.17133044629918</v>
      </c>
      <c r="AY34" s="33">
        <v>114.02393289365935</v>
      </c>
      <c r="AZ34" s="33">
        <v>4687.3183196213395</v>
      </c>
      <c r="BA34" s="33">
        <v>3420.7179868097801</v>
      </c>
      <c r="BB34" s="33">
        <v>410.14035296686717</v>
      </c>
      <c r="BC34" s="33">
        <v>1596.3350605112307</v>
      </c>
      <c r="BD34" s="33">
        <v>527.32331095740062</v>
      </c>
      <c r="BE34" s="33">
        <v>410.48615841717367</v>
      </c>
      <c r="BF34" s="33">
        <v>29530.105413614434</v>
      </c>
      <c r="BG34" s="33">
        <v>68961.674614085176</v>
      </c>
      <c r="BH34" s="33">
        <v>7030.9774794320083</v>
      </c>
      <c r="BI34" s="33">
        <v>3990.8376512780769</v>
      </c>
      <c r="BJ34" s="33">
        <v>16054.065244703088</v>
      </c>
      <c r="BK34" s="33">
        <v>46749.812486400326</v>
      </c>
      <c r="BL34" s="33">
        <v>0</v>
      </c>
      <c r="BM34" s="33">
        <v>0</v>
      </c>
      <c r="BN34" s="33">
        <v>4570.1353616308052</v>
      </c>
      <c r="BO34" s="33">
        <v>6841.4359736195602</v>
      </c>
      <c r="BP34" s="33">
        <v>11.718295799053347</v>
      </c>
      <c r="BQ34" s="33">
        <v>11.402393289365934</v>
      </c>
      <c r="BR34" s="33">
        <v>820.28070593373434</v>
      </c>
      <c r="BS34" s="33">
        <v>399.08376512780768</v>
      </c>
      <c r="BT34" s="33">
        <v>1.1718295799053349</v>
      </c>
      <c r="BU34" s="33">
        <v>1.1402393289365933</v>
      </c>
      <c r="BV34" s="33">
        <v>1652.279707666522</v>
      </c>
      <c r="BW34" s="33">
        <v>1505.6860338607717</v>
      </c>
      <c r="BX34" s="33">
        <v>820.28070593373434</v>
      </c>
      <c r="BY34" s="33">
        <v>1596.3350605112307</v>
      </c>
      <c r="BZ34" s="33">
        <v>82028.070593373443</v>
      </c>
      <c r="CA34" s="33">
        <v>245151.45572136756</v>
      </c>
      <c r="CB34" s="33">
        <v>5706.8100541389804</v>
      </c>
      <c r="CC34" s="33">
        <v>7958.8705159774217</v>
      </c>
      <c r="CD34" s="33">
        <v>119526.61715034414</v>
      </c>
      <c r="CE34" s="33">
        <v>319267.01210224617</v>
      </c>
      <c r="CF34" s="33">
        <v>13124.491294939749</v>
      </c>
      <c r="CG34" s="33">
        <v>8939.4763388628926</v>
      </c>
      <c r="CH34" s="33">
        <v>1001.9142908190612</v>
      </c>
      <c r="CI34" s="33">
        <v>863.16117200500128</v>
      </c>
      <c r="CJ34" s="33">
        <v>2431.5463783035698</v>
      </c>
      <c r="CK34" s="33">
        <v>1881.3948927453789</v>
      </c>
      <c r="CL34" s="33">
        <v>996.05514291953455</v>
      </c>
      <c r="CM34" s="33">
        <v>171.03589934048901</v>
      </c>
      <c r="CN34" s="33">
        <v>2988.1654287586039</v>
      </c>
      <c r="CO34" s="33">
        <v>4361.4154331824693</v>
      </c>
      <c r="CP34" s="33">
        <v>70.309774794320091</v>
      </c>
      <c r="CQ34" s="33">
        <v>6.8414359736195607</v>
      </c>
      <c r="CR34" s="33">
        <v>1195.2661715034415</v>
      </c>
      <c r="CS34" s="33">
        <v>165.33470269580604</v>
      </c>
      <c r="CT34" s="33">
        <v>2495.9970051983632</v>
      </c>
      <c r="CU34" s="33">
        <v>2394.5025907668464</v>
      </c>
      <c r="CV34" s="33">
        <v>44529.52403640272</v>
      </c>
      <c r="CW34" s="33">
        <v>74115.556380878581</v>
      </c>
      <c r="CX34" s="33">
        <v>7089.5689584272759</v>
      </c>
      <c r="CY34" s="33">
        <v>12434.309882053551</v>
      </c>
      <c r="CZ34" s="33">
        <f t="shared" si="2"/>
        <v>413200.00000000006</v>
      </c>
      <c r="DA34" s="33">
        <f t="shared" si="2"/>
        <v>902624.00000000012</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0.98008155123353569</v>
      </c>
      <c r="U35" s="33">
        <v>1.4772705975004994</v>
      </c>
      <c r="V35" s="33">
        <v>0</v>
      </c>
      <c r="W35" s="33">
        <v>0</v>
      </c>
      <c r="X35" s="33">
        <v>0</v>
      </c>
      <c r="Y35" s="33">
        <v>0</v>
      </c>
      <c r="Z35" s="33">
        <v>0</v>
      </c>
      <c r="AA35" s="33">
        <v>0</v>
      </c>
      <c r="AB35" s="33">
        <v>0</v>
      </c>
      <c r="AC35" s="33">
        <v>0</v>
      </c>
      <c r="AD35" s="33">
        <v>0</v>
      </c>
      <c r="AE35" s="33">
        <v>0</v>
      </c>
      <c r="AF35" s="33">
        <v>0</v>
      </c>
      <c r="AG35" s="33">
        <v>0</v>
      </c>
      <c r="AH35" s="33">
        <v>4.9004077561676782</v>
      </c>
      <c r="AI35" s="33">
        <v>4.7653890241951586</v>
      </c>
      <c r="AJ35" s="33">
        <v>392.0326204934143</v>
      </c>
      <c r="AK35" s="33">
        <v>238.26945120975796</v>
      </c>
      <c r="AL35" s="33">
        <v>6002.9995013054067</v>
      </c>
      <c r="AM35" s="33">
        <v>17870.208840731844</v>
      </c>
      <c r="AN35" s="33">
        <v>3920.3262049341429</v>
      </c>
      <c r="AO35" s="33">
        <v>6195.0057314537062</v>
      </c>
      <c r="AP35" s="33">
        <v>0.49004077561676784</v>
      </c>
      <c r="AQ35" s="33">
        <v>0.47653890241951585</v>
      </c>
      <c r="AR35" s="33">
        <v>0</v>
      </c>
      <c r="AS35" s="33">
        <v>0</v>
      </c>
      <c r="AT35" s="33">
        <v>0</v>
      </c>
      <c r="AU35" s="33">
        <v>0</v>
      </c>
      <c r="AV35" s="33">
        <v>34.302854293173752</v>
      </c>
      <c r="AW35" s="33">
        <v>13.343089267746443</v>
      </c>
      <c r="AX35" s="33">
        <v>13.7211417172695</v>
      </c>
      <c r="AY35" s="33">
        <v>9.5307780483903173</v>
      </c>
      <c r="AZ35" s="33">
        <v>98.008155123353575</v>
      </c>
      <c r="BA35" s="33">
        <v>95.307780483903173</v>
      </c>
      <c r="BB35" s="33">
        <v>0</v>
      </c>
      <c r="BC35" s="33">
        <v>0</v>
      </c>
      <c r="BD35" s="33">
        <v>58.804893074012149</v>
      </c>
      <c r="BE35" s="33">
        <v>47.653890241951586</v>
      </c>
      <c r="BF35" s="33">
        <v>2303.1916453988092</v>
      </c>
      <c r="BG35" s="33">
        <v>3583.5725461947591</v>
      </c>
      <c r="BH35" s="33">
        <v>245.02038780838393</v>
      </c>
      <c r="BI35" s="33">
        <v>476.53890241951592</v>
      </c>
      <c r="BJ35" s="33">
        <v>539.04485317844467</v>
      </c>
      <c r="BK35" s="33">
        <v>1157.9895328794237</v>
      </c>
      <c r="BL35" s="33">
        <v>0</v>
      </c>
      <c r="BM35" s="33">
        <v>0</v>
      </c>
      <c r="BN35" s="33">
        <v>112.7093783918566</v>
      </c>
      <c r="BO35" s="33">
        <v>142.96167072585476</v>
      </c>
      <c r="BP35" s="33">
        <v>4.9004077561676782</v>
      </c>
      <c r="BQ35" s="33">
        <v>6.6715446338732214</v>
      </c>
      <c r="BR35" s="33">
        <v>367.53058171257589</v>
      </c>
      <c r="BS35" s="33">
        <v>190.61556096780635</v>
      </c>
      <c r="BT35" s="33">
        <v>0</v>
      </c>
      <c r="BU35" s="33">
        <v>0</v>
      </c>
      <c r="BV35" s="33">
        <v>690.95749361964272</v>
      </c>
      <c r="BW35" s="33">
        <v>548.9728155872823</v>
      </c>
      <c r="BX35" s="33">
        <v>392.0326204934143</v>
      </c>
      <c r="BY35" s="33">
        <v>457.47734632273529</v>
      </c>
      <c r="BZ35" s="33">
        <v>1519.1264044119803</v>
      </c>
      <c r="CA35" s="33">
        <v>2961.6892785372911</v>
      </c>
      <c r="CB35" s="33">
        <v>367.53058171257589</v>
      </c>
      <c r="CC35" s="33">
        <v>619.50057314537071</v>
      </c>
      <c r="CD35" s="33">
        <v>9800.8155123353572</v>
      </c>
      <c r="CE35" s="33">
        <v>11913.472560487897</v>
      </c>
      <c r="CF35" s="33">
        <v>1102.1017043621111</v>
      </c>
      <c r="CG35" s="33">
        <v>467.00812437112552</v>
      </c>
      <c r="CH35" s="33">
        <v>5.8804893074012146</v>
      </c>
      <c r="CI35" s="33">
        <v>7.1480835362927388</v>
      </c>
      <c r="CJ35" s="33">
        <v>1556.3695033588549</v>
      </c>
      <c r="CK35" s="33">
        <v>476.53890241951592</v>
      </c>
      <c r="CL35" s="33">
        <v>171.51427146586875</v>
      </c>
      <c r="CM35" s="33">
        <v>30.975028657268535</v>
      </c>
      <c r="CN35" s="33">
        <v>1029.0856287952124</v>
      </c>
      <c r="CO35" s="33">
        <v>1000.7316950809833</v>
      </c>
      <c r="CP35" s="33">
        <v>29.402446537006075</v>
      </c>
      <c r="CQ35" s="33">
        <v>2.8592334145170955</v>
      </c>
      <c r="CR35" s="33">
        <v>465.53873683592946</v>
      </c>
      <c r="CS35" s="33">
        <v>55.278512680663837</v>
      </c>
      <c r="CT35" s="33">
        <v>147.01223268503037</v>
      </c>
      <c r="CU35" s="33">
        <v>171.55400487102571</v>
      </c>
      <c r="CV35" s="33">
        <v>1470.1223268503036</v>
      </c>
      <c r="CW35" s="33">
        <v>1000.7316950809833</v>
      </c>
      <c r="CX35" s="33">
        <v>563.54689195928313</v>
      </c>
      <c r="CY35" s="33">
        <v>595.67362802439482</v>
      </c>
      <c r="CZ35" s="33">
        <f t="shared" si="2"/>
        <v>33410</v>
      </c>
      <c r="DA35" s="33">
        <f t="shared" si="2"/>
        <v>50343.999999999993</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1.04</v>
      </c>
      <c r="AN36" s="33">
        <v>30</v>
      </c>
      <c r="AO36" s="33">
        <v>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100</v>
      </c>
      <c r="BI36" s="33">
        <v>3000</v>
      </c>
      <c r="BJ36" s="33">
        <v>40</v>
      </c>
      <c r="BK36" s="33">
        <v>70</v>
      </c>
      <c r="BL36" s="33">
        <v>0</v>
      </c>
      <c r="BM36" s="33">
        <v>0</v>
      </c>
      <c r="BN36" s="33">
        <v>7</v>
      </c>
      <c r="BO36" s="33">
        <v>15</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5</v>
      </c>
      <c r="CG36" s="33">
        <v>0</v>
      </c>
      <c r="CH36" s="33">
        <v>2</v>
      </c>
      <c r="CI36" s="33">
        <v>1.6</v>
      </c>
      <c r="CJ36" s="33">
        <v>0</v>
      </c>
      <c r="CK36" s="33">
        <v>0</v>
      </c>
      <c r="CL36" s="33">
        <v>0</v>
      </c>
      <c r="CM36" s="33">
        <v>0</v>
      </c>
      <c r="CN36" s="33">
        <v>60</v>
      </c>
      <c r="CO36" s="33">
        <v>0</v>
      </c>
      <c r="CP36" s="33">
        <v>0</v>
      </c>
      <c r="CQ36" s="33">
        <v>0</v>
      </c>
      <c r="CR36" s="33">
        <v>30</v>
      </c>
      <c r="CS36" s="33">
        <v>3</v>
      </c>
      <c r="CT36" s="33">
        <v>700</v>
      </c>
      <c r="CU36" s="33">
        <v>500</v>
      </c>
      <c r="CV36" s="33">
        <v>0</v>
      </c>
      <c r="CW36" s="33">
        <v>0</v>
      </c>
      <c r="CX36" s="33">
        <v>200</v>
      </c>
      <c r="CY36" s="33">
        <v>150</v>
      </c>
      <c r="CZ36" s="33">
        <f t="shared" si="2"/>
        <v>1238</v>
      </c>
      <c r="DA36" s="33">
        <f t="shared" si="2"/>
        <v>3854.64</v>
      </c>
    </row>
    <row r="37" spans="1:105" ht="13.5" thickBot="1">
      <c r="A37" s="25" t="s">
        <v>126</v>
      </c>
      <c r="B37" s="32">
        <v>0</v>
      </c>
      <c r="C37" s="32">
        <v>0</v>
      </c>
      <c r="D37" s="33">
        <v>0</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4</v>
      </c>
      <c r="AL37" s="33">
        <v>1</v>
      </c>
      <c r="AM37" s="33">
        <v>1.04</v>
      </c>
      <c r="AN37" s="33">
        <v>10</v>
      </c>
      <c r="AO37" s="33">
        <v>5</v>
      </c>
      <c r="AP37" s="33">
        <v>0</v>
      </c>
      <c r="AQ37" s="33">
        <v>0</v>
      </c>
      <c r="AR37" s="33">
        <v>0</v>
      </c>
      <c r="AS37" s="33">
        <v>0</v>
      </c>
      <c r="AT37" s="33">
        <v>0</v>
      </c>
      <c r="AU37" s="33">
        <v>0</v>
      </c>
      <c r="AV37" s="33">
        <v>0</v>
      </c>
      <c r="AW37" s="33">
        <v>0</v>
      </c>
      <c r="AX37" s="33">
        <v>0</v>
      </c>
      <c r="AY37" s="33">
        <v>0</v>
      </c>
      <c r="AZ37" s="33">
        <v>2</v>
      </c>
      <c r="BA37" s="33">
        <v>0</v>
      </c>
      <c r="BB37" s="33">
        <v>0</v>
      </c>
      <c r="BC37" s="33">
        <v>0</v>
      </c>
      <c r="BD37" s="33">
        <v>0</v>
      </c>
      <c r="BE37" s="33">
        <v>0</v>
      </c>
      <c r="BF37" s="33">
        <v>0</v>
      </c>
      <c r="BG37" s="33">
        <v>0</v>
      </c>
      <c r="BH37" s="33">
        <v>0.7</v>
      </c>
      <c r="BI37" s="33">
        <v>0</v>
      </c>
      <c r="BJ37" s="33">
        <v>0</v>
      </c>
      <c r="BK37" s="33">
        <v>0</v>
      </c>
      <c r="BL37" s="33">
        <v>0</v>
      </c>
      <c r="BM37" s="33">
        <v>0</v>
      </c>
      <c r="BN37" s="33">
        <v>5</v>
      </c>
      <c r="BO37" s="33">
        <v>2</v>
      </c>
      <c r="BP37" s="33">
        <v>0</v>
      </c>
      <c r="BQ37" s="33">
        <v>0</v>
      </c>
      <c r="BR37" s="33">
        <v>0</v>
      </c>
      <c r="BS37" s="33">
        <v>0</v>
      </c>
      <c r="BT37" s="33">
        <v>0</v>
      </c>
      <c r="BU37" s="33">
        <v>0</v>
      </c>
      <c r="BV37" s="33">
        <v>0</v>
      </c>
      <c r="BW37" s="33">
        <v>0</v>
      </c>
      <c r="BX37" s="33">
        <v>0.5</v>
      </c>
      <c r="BY37" s="33">
        <v>0</v>
      </c>
      <c r="BZ37" s="33">
        <v>3</v>
      </c>
      <c r="CA37" s="33">
        <v>0.26666666666666666</v>
      </c>
      <c r="CB37" s="33">
        <v>0.3</v>
      </c>
      <c r="CC37" s="33">
        <v>0</v>
      </c>
      <c r="CD37" s="33">
        <v>3.2</v>
      </c>
      <c r="CE37" s="33">
        <v>0</v>
      </c>
      <c r="CF37" s="33">
        <v>2.5</v>
      </c>
      <c r="CG37" s="33">
        <v>0</v>
      </c>
      <c r="CH37" s="33">
        <v>1</v>
      </c>
      <c r="CI37" s="33">
        <v>1</v>
      </c>
      <c r="CJ37" s="33">
        <v>0</v>
      </c>
      <c r="CK37" s="33">
        <v>0</v>
      </c>
      <c r="CL37" s="33">
        <v>0</v>
      </c>
      <c r="CM37" s="33">
        <v>0</v>
      </c>
      <c r="CN37" s="33">
        <v>0.2</v>
      </c>
      <c r="CO37" s="33">
        <v>0</v>
      </c>
      <c r="CP37" s="33">
        <v>0</v>
      </c>
      <c r="CQ37" s="33">
        <v>0</v>
      </c>
      <c r="CR37" s="33">
        <v>0</v>
      </c>
      <c r="CS37" s="33">
        <v>0</v>
      </c>
      <c r="CT37" s="33">
        <v>14.6</v>
      </c>
      <c r="CU37" s="33">
        <v>5.3414634146341458</v>
      </c>
      <c r="CV37" s="33">
        <v>8</v>
      </c>
      <c r="CW37" s="33">
        <v>0</v>
      </c>
      <c r="CX37" s="33">
        <v>0.1</v>
      </c>
      <c r="CY37" s="33">
        <v>0</v>
      </c>
      <c r="CZ37" s="33">
        <f t="shared" si="2"/>
        <v>55.100000000000009</v>
      </c>
      <c r="DA37" s="33">
        <f t="shared" si="2"/>
        <v>18.648130081300813</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0.5</v>
      </c>
      <c r="AM38" s="33">
        <v>0.52</v>
      </c>
      <c r="AN38" s="33">
        <v>5</v>
      </c>
      <c r="AO38" s="33">
        <v>1</v>
      </c>
      <c r="AP38" s="33">
        <v>0</v>
      </c>
      <c r="AQ38" s="33">
        <v>0</v>
      </c>
      <c r="AR38" s="33">
        <v>0</v>
      </c>
      <c r="AS38" s="33">
        <v>0</v>
      </c>
      <c r="AT38" s="33">
        <v>0</v>
      </c>
      <c r="AU38" s="33">
        <v>0</v>
      </c>
      <c r="AV38" s="33">
        <v>0</v>
      </c>
      <c r="AW38" s="33">
        <v>0</v>
      </c>
      <c r="AX38" s="33">
        <v>0</v>
      </c>
      <c r="AY38" s="33">
        <v>0</v>
      </c>
      <c r="AZ38" s="33">
        <v>160</v>
      </c>
      <c r="BA38" s="33">
        <v>103.125</v>
      </c>
      <c r="BB38" s="33">
        <v>0</v>
      </c>
      <c r="BC38" s="33">
        <v>0</v>
      </c>
      <c r="BD38" s="33">
        <v>0</v>
      </c>
      <c r="BE38" s="33">
        <v>0</v>
      </c>
      <c r="BF38" s="33">
        <v>0</v>
      </c>
      <c r="BG38" s="33">
        <v>0</v>
      </c>
      <c r="BH38" s="33">
        <v>75</v>
      </c>
      <c r="BI38" s="33">
        <v>110</v>
      </c>
      <c r="BJ38" s="33">
        <v>0</v>
      </c>
      <c r="BK38" s="33">
        <v>0</v>
      </c>
      <c r="BL38" s="33">
        <v>0</v>
      </c>
      <c r="BM38" s="33">
        <v>0</v>
      </c>
      <c r="BN38" s="33">
        <v>0</v>
      </c>
      <c r="BO38" s="33">
        <v>0</v>
      </c>
      <c r="BP38" s="33">
        <v>0</v>
      </c>
      <c r="BQ38" s="33">
        <v>0</v>
      </c>
      <c r="BR38" s="33">
        <v>0</v>
      </c>
      <c r="BS38" s="33">
        <v>0</v>
      </c>
      <c r="BT38" s="33">
        <v>0</v>
      </c>
      <c r="BU38" s="33">
        <v>0</v>
      </c>
      <c r="BV38" s="33">
        <v>0.1</v>
      </c>
      <c r="BW38" s="33">
        <v>0</v>
      </c>
      <c r="BX38" s="33">
        <v>0</v>
      </c>
      <c r="BY38" s="33">
        <v>0</v>
      </c>
      <c r="BZ38" s="33">
        <v>0</v>
      </c>
      <c r="CA38" s="33">
        <v>0</v>
      </c>
      <c r="CB38" s="33">
        <v>0</v>
      </c>
      <c r="CC38" s="33">
        <v>0</v>
      </c>
      <c r="CD38" s="33">
        <v>0</v>
      </c>
      <c r="CE38" s="33">
        <v>0</v>
      </c>
      <c r="CF38" s="33">
        <v>0.1</v>
      </c>
      <c r="CG38" s="33">
        <v>0</v>
      </c>
      <c r="CH38" s="33">
        <v>0</v>
      </c>
      <c r="CI38" s="33">
        <v>0</v>
      </c>
      <c r="CJ38" s="33">
        <v>0</v>
      </c>
      <c r="CK38" s="33">
        <v>0</v>
      </c>
      <c r="CL38" s="33">
        <v>0</v>
      </c>
      <c r="CM38" s="33">
        <v>0</v>
      </c>
      <c r="CN38" s="33">
        <v>0.5</v>
      </c>
      <c r="CO38" s="33">
        <v>0</v>
      </c>
      <c r="CP38" s="33">
        <v>0</v>
      </c>
      <c r="CQ38" s="33">
        <v>0</v>
      </c>
      <c r="CR38" s="33">
        <v>0.2</v>
      </c>
      <c r="CS38" s="33">
        <v>0</v>
      </c>
      <c r="CT38" s="33">
        <v>0</v>
      </c>
      <c r="CU38" s="33">
        <v>0</v>
      </c>
      <c r="CV38" s="33">
        <v>1</v>
      </c>
      <c r="CW38" s="33">
        <v>0</v>
      </c>
      <c r="CX38" s="33">
        <v>0</v>
      </c>
      <c r="CY38" s="33">
        <v>0</v>
      </c>
      <c r="CZ38" s="33">
        <f t="shared" si="2"/>
        <v>242.39999999999998</v>
      </c>
      <c r="DA38" s="33">
        <f t="shared" si="2"/>
        <v>214.64499999999998</v>
      </c>
    </row>
    <row r="39" spans="1:105" ht="15" thickBot="1">
      <c r="A39" s="24" t="s">
        <v>163</v>
      </c>
      <c r="B39" s="34">
        <f>SUM(B40:B57)</f>
        <v>394.48962212530353</v>
      </c>
      <c r="C39" s="34">
        <f t="shared" ref="C39:BN39" si="9">SUM(C40:C57)</f>
        <v>321.50524554401932</v>
      </c>
      <c r="D39" s="34">
        <f t="shared" si="9"/>
        <v>1841.6457415206144</v>
      </c>
      <c r="E39" s="34">
        <f t="shared" si="9"/>
        <v>880.71217983068857</v>
      </c>
      <c r="F39" s="34">
        <f t="shared" si="9"/>
        <v>932.78032522105718</v>
      </c>
      <c r="G39" s="34">
        <f t="shared" si="9"/>
        <v>968.7787244027171</v>
      </c>
      <c r="H39" s="34">
        <f t="shared" si="9"/>
        <v>3775.2287362620968</v>
      </c>
      <c r="I39" s="34">
        <f t="shared" si="9"/>
        <v>3885.3319416966942</v>
      </c>
      <c r="J39" s="34">
        <f t="shared" si="9"/>
        <v>6903.1326119238756</v>
      </c>
      <c r="K39" s="34">
        <f t="shared" si="9"/>
        <v>9868.0789804850519</v>
      </c>
      <c r="L39" s="34">
        <f t="shared" si="9"/>
        <v>1911.1195570642503</v>
      </c>
      <c r="M39" s="34">
        <f t="shared" si="9"/>
        <v>1270.8005587959249</v>
      </c>
      <c r="N39" s="34">
        <f t="shared" si="9"/>
        <v>1415.2534019838338</v>
      </c>
      <c r="O39" s="34">
        <f t="shared" si="9"/>
        <v>572.10248563338519</v>
      </c>
      <c r="P39" s="34">
        <f t="shared" si="9"/>
        <v>5466.7831801082375</v>
      </c>
      <c r="Q39" s="34">
        <f t="shared" si="9"/>
        <v>9133.146253345818</v>
      </c>
      <c r="R39" s="34">
        <f t="shared" si="9"/>
        <v>16506.624872898632</v>
      </c>
      <c r="S39" s="34">
        <f t="shared" si="9"/>
        <v>32756.143136555154</v>
      </c>
      <c r="T39" s="34">
        <f t="shared" si="9"/>
        <v>647.36617624041321</v>
      </c>
      <c r="U39" s="34">
        <f t="shared" si="9"/>
        <v>692.36878069199872</v>
      </c>
      <c r="V39" s="34">
        <f t="shared" si="9"/>
        <v>2972.4790577555168</v>
      </c>
      <c r="W39" s="34">
        <f t="shared" si="9"/>
        <v>618.63154543360747</v>
      </c>
      <c r="X39" s="34">
        <f t="shared" si="9"/>
        <v>4649.2056216125829</v>
      </c>
      <c r="Y39" s="34">
        <f t="shared" si="9"/>
        <v>7341.8462610684328</v>
      </c>
      <c r="Z39" s="34">
        <f t="shared" si="9"/>
        <v>162.22284259890364</v>
      </c>
      <c r="AA39" s="34">
        <f t="shared" si="9"/>
        <v>52.563693514284566</v>
      </c>
      <c r="AB39" s="34">
        <f t="shared" si="9"/>
        <v>1.2</v>
      </c>
      <c r="AC39" s="34">
        <f t="shared" si="9"/>
        <v>0</v>
      </c>
      <c r="AD39" s="34">
        <f t="shared" si="9"/>
        <v>19.100000000000001</v>
      </c>
      <c r="AE39" s="34">
        <f t="shared" si="9"/>
        <v>0</v>
      </c>
      <c r="AF39" s="34">
        <f t="shared" si="9"/>
        <v>68.552854812398039</v>
      </c>
      <c r="AG39" s="34">
        <f t="shared" si="9"/>
        <v>1.0485320551228281</v>
      </c>
      <c r="AH39" s="34">
        <f t="shared" si="9"/>
        <v>4677.7529214117067</v>
      </c>
      <c r="AI39" s="34">
        <f t="shared" si="9"/>
        <v>3807.3599180599545</v>
      </c>
      <c r="AJ39" s="34">
        <f t="shared" si="9"/>
        <v>509.82880593189122</v>
      </c>
      <c r="AK39" s="34">
        <f t="shared" si="9"/>
        <v>975.68951490390862</v>
      </c>
      <c r="AL39" s="34">
        <f t="shared" si="9"/>
        <v>594.59976457061521</v>
      </c>
      <c r="AM39" s="34">
        <f t="shared" si="9"/>
        <v>1491.6032511762899</v>
      </c>
      <c r="AN39" s="34">
        <f t="shared" si="9"/>
        <v>7562.770547967084</v>
      </c>
      <c r="AO39" s="34">
        <f t="shared" si="9"/>
        <v>11942.90022900204</v>
      </c>
      <c r="AP39" s="34">
        <f t="shared" si="9"/>
        <v>2510.2686431203938</v>
      </c>
      <c r="AQ39" s="34">
        <f t="shared" si="9"/>
        <v>4074.7313359016043</v>
      </c>
      <c r="AR39" s="34">
        <f t="shared" si="9"/>
        <v>579.80000000000007</v>
      </c>
      <c r="AS39" s="34">
        <f t="shared" si="9"/>
        <v>0</v>
      </c>
      <c r="AT39" s="34">
        <f t="shared" si="9"/>
        <v>277.19548304087164</v>
      </c>
      <c r="AU39" s="34">
        <f t="shared" si="9"/>
        <v>95.340078739425778</v>
      </c>
      <c r="AV39" s="34">
        <f t="shared" si="9"/>
        <v>2226.4004005689662</v>
      </c>
      <c r="AW39" s="34">
        <f t="shared" si="9"/>
        <v>591.51857357869926</v>
      </c>
      <c r="AX39" s="34">
        <f t="shared" si="9"/>
        <v>1628.8848020034432</v>
      </c>
      <c r="AY39" s="34">
        <f t="shared" si="9"/>
        <v>140.88768611724541</v>
      </c>
      <c r="AZ39" s="34">
        <f t="shared" si="9"/>
        <v>161.31623598589653</v>
      </c>
      <c r="BA39" s="34">
        <f t="shared" si="9"/>
        <v>129.02962872881804</v>
      </c>
      <c r="BB39" s="34">
        <f t="shared" si="9"/>
        <v>9.1</v>
      </c>
      <c r="BC39" s="34">
        <f t="shared" si="9"/>
        <v>0</v>
      </c>
      <c r="BD39" s="34">
        <f t="shared" si="9"/>
        <v>2638.3156832055092</v>
      </c>
      <c r="BE39" s="34">
        <f t="shared" si="9"/>
        <v>769.48227364484967</v>
      </c>
      <c r="BF39" s="34">
        <f t="shared" si="9"/>
        <v>2169.5153631361386</v>
      </c>
      <c r="BG39" s="34">
        <f t="shared" si="9"/>
        <v>2928.3232714961423</v>
      </c>
      <c r="BH39" s="34">
        <f t="shared" si="9"/>
        <v>2916.890448350327</v>
      </c>
      <c r="BI39" s="34">
        <f t="shared" si="9"/>
        <v>3808.7788173116382</v>
      </c>
      <c r="BJ39" s="34">
        <f t="shared" si="9"/>
        <v>6061.9726052780006</v>
      </c>
      <c r="BK39" s="34">
        <f t="shared" si="9"/>
        <v>8107.1405287533471</v>
      </c>
      <c r="BL39" s="34">
        <f t="shared" si="9"/>
        <v>3048.7464790636523</v>
      </c>
      <c r="BM39" s="34">
        <f t="shared" si="9"/>
        <v>3348.5472170630119</v>
      </c>
      <c r="BN39" s="34">
        <f t="shared" si="9"/>
        <v>22730.236487252296</v>
      </c>
      <c r="BO39" s="34">
        <f t="shared" ref="BO39:DA39" si="10">SUM(BO40:BO57)</f>
        <v>4265.0838162870805</v>
      </c>
      <c r="BP39" s="34">
        <f t="shared" si="10"/>
        <v>800.65586804380382</v>
      </c>
      <c r="BQ39" s="34">
        <f t="shared" si="10"/>
        <v>1692.9710477132917</v>
      </c>
      <c r="BR39" s="34">
        <f t="shared" si="10"/>
        <v>401.76164328112918</v>
      </c>
      <c r="BS39" s="34">
        <f t="shared" si="10"/>
        <v>724.68085065478374</v>
      </c>
      <c r="BT39" s="34">
        <f t="shared" si="10"/>
        <v>0</v>
      </c>
      <c r="BU39" s="34">
        <f t="shared" si="10"/>
        <v>0</v>
      </c>
      <c r="BV39" s="34">
        <f t="shared" si="10"/>
        <v>5044.127641258413</v>
      </c>
      <c r="BW39" s="34">
        <f t="shared" si="10"/>
        <v>7583.0080543550412</v>
      </c>
      <c r="BX39" s="34">
        <f t="shared" si="10"/>
        <v>3787.2539208013773</v>
      </c>
      <c r="BY39" s="34">
        <f t="shared" si="10"/>
        <v>333.47537223449081</v>
      </c>
      <c r="BZ39" s="34">
        <f t="shared" si="10"/>
        <v>1032.9998606153695</v>
      </c>
      <c r="CA39" s="34">
        <f t="shared" si="10"/>
        <v>7794.415229397986</v>
      </c>
      <c r="CB39" s="34">
        <f t="shared" si="10"/>
        <v>169.34553891584935</v>
      </c>
      <c r="CC39" s="34">
        <f t="shared" si="10"/>
        <v>143.41895428259124</v>
      </c>
      <c r="CD39" s="34">
        <f t="shared" si="10"/>
        <v>1310</v>
      </c>
      <c r="CE39" s="34">
        <f t="shared" si="10"/>
        <v>2320.6333333333332</v>
      </c>
      <c r="CF39" s="34">
        <f t="shared" si="10"/>
        <v>452.59813308492079</v>
      </c>
      <c r="CG39" s="34">
        <f t="shared" si="10"/>
        <v>102.56256264538378</v>
      </c>
      <c r="CH39" s="34">
        <f t="shared" si="10"/>
        <v>370.39092318320218</v>
      </c>
      <c r="CI39" s="34">
        <f t="shared" si="10"/>
        <v>165.79968814923058</v>
      </c>
      <c r="CJ39" s="34">
        <f t="shared" si="10"/>
        <v>138</v>
      </c>
      <c r="CK39" s="34">
        <f t="shared" si="10"/>
        <v>15</v>
      </c>
      <c r="CL39" s="34">
        <f t="shared" si="10"/>
        <v>16593.624980435121</v>
      </c>
      <c r="CM39" s="34">
        <f t="shared" si="10"/>
        <v>471.29228705748466</v>
      </c>
      <c r="CN39" s="34">
        <f t="shared" si="10"/>
        <v>1886.7888975536871</v>
      </c>
      <c r="CO39" s="34">
        <f t="shared" si="10"/>
        <v>2360.5001827857186</v>
      </c>
      <c r="CP39" s="34">
        <f t="shared" si="10"/>
        <v>15.8</v>
      </c>
      <c r="CQ39" s="34">
        <f t="shared" si="10"/>
        <v>0</v>
      </c>
      <c r="CR39" s="34">
        <f t="shared" si="10"/>
        <v>9570.3368953267218</v>
      </c>
      <c r="CS39" s="34">
        <f t="shared" si="10"/>
        <v>370.14547542316308</v>
      </c>
      <c r="CT39" s="34">
        <f t="shared" si="10"/>
        <v>14498.788744318386</v>
      </c>
      <c r="CU39" s="34">
        <f t="shared" si="10"/>
        <v>2572.1997131662533</v>
      </c>
      <c r="CV39" s="34">
        <f t="shared" si="10"/>
        <v>5486.4368089142481</v>
      </c>
      <c r="CW39" s="34">
        <f t="shared" si="10"/>
        <v>4795.9885338086006</v>
      </c>
      <c r="CX39" s="34">
        <f t="shared" si="10"/>
        <v>9977.5108712532565</v>
      </c>
      <c r="CY39" s="34">
        <f t="shared" si="10"/>
        <v>6422.478317621908</v>
      </c>
      <c r="CZ39" s="34">
        <f t="shared" si="10"/>
        <v>179507.20000000001</v>
      </c>
      <c r="DA39" s="34">
        <f t="shared" si="10"/>
        <v>152708.04406244625</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0</v>
      </c>
      <c r="C41" s="32">
        <v>0</v>
      </c>
      <c r="D41" s="33">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c r="AA41" s="33">
        <v>0</v>
      </c>
      <c r="AB41" s="33">
        <v>0</v>
      </c>
      <c r="AC41" s="33">
        <v>0</v>
      </c>
      <c r="AD41" s="33">
        <v>0</v>
      </c>
      <c r="AE41" s="33">
        <v>0</v>
      </c>
      <c r="AF41" s="33">
        <v>0</v>
      </c>
      <c r="AG41" s="33">
        <v>0</v>
      </c>
      <c r="AH41" s="33">
        <v>0</v>
      </c>
      <c r="AI41" s="33">
        <v>0</v>
      </c>
      <c r="AJ41" s="33">
        <v>0</v>
      </c>
      <c r="AK41" s="33">
        <v>0</v>
      </c>
      <c r="AL41" s="33">
        <v>0</v>
      </c>
      <c r="AM41" s="33">
        <v>0</v>
      </c>
      <c r="AN41" s="33">
        <v>0</v>
      </c>
      <c r="AO41" s="33">
        <v>0</v>
      </c>
      <c r="AP41" s="33">
        <v>0</v>
      </c>
      <c r="AQ41" s="33">
        <v>0</v>
      </c>
      <c r="AR41" s="33">
        <v>0</v>
      </c>
      <c r="AS41" s="33">
        <v>0</v>
      </c>
      <c r="AT41" s="33">
        <v>0</v>
      </c>
      <c r="AU41" s="33">
        <v>0</v>
      </c>
      <c r="AV41" s="33">
        <v>0</v>
      </c>
      <c r="AW41" s="33">
        <v>0</v>
      </c>
      <c r="AX41" s="33">
        <v>0</v>
      </c>
      <c r="AY41" s="33">
        <v>0</v>
      </c>
      <c r="AZ41" s="33">
        <v>0</v>
      </c>
      <c r="BA41" s="33">
        <v>0</v>
      </c>
      <c r="BB41" s="33">
        <v>0</v>
      </c>
      <c r="BC41" s="33">
        <v>0</v>
      </c>
      <c r="BD41" s="33">
        <v>0</v>
      </c>
      <c r="BE41" s="33">
        <v>0</v>
      </c>
      <c r="BF41" s="33">
        <v>0</v>
      </c>
      <c r="BG41" s="33">
        <v>0</v>
      </c>
      <c r="BH41" s="33">
        <v>0</v>
      </c>
      <c r="BI41" s="33">
        <v>0</v>
      </c>
      <c r="BJ41" s="33">
        <v>0</v>
      </c>
      <c r="BK41" s="33">
        <v>0</v>
      </c>
      <c r="BL41" s="33">
        <v>0</v>
      </c>
      <c r="BM41" s="33">
        <v>0</v>
      </c>
      <c r="BN41" s="33">
        <v>0</v>
      </c>
      <c r="BO41" s="33">
        <v>0</v>
      </c>
      <c r="BP41" s="33">
        <v>0</v>
      </c>
      <c r="BQ41" s="33">
        <v>0</v>
      </c>
      <c r="BR41" s="33">
        <v>0</v>
      </c>
      <c r="BS41" s="33">
        <v>0</v>
      </c>
      <c r="BT41" s="33">
        <v>0</v>
      </c>
      <c r="BU41" s="33">
        <v>0</v>
      </c>
      <c r="BV41" s="33">
        <v>0</v>
      </c>
      <c r="BW41" s="33">
        <v>0</v>
      </c>
      <c r="BX41" s="33">
        <v>0</v>
      </c>
      <c r="BY41" s="33">
        <v>0</v>
      </c>
      <c r="BZ41" s="33">
        <v>0</v>
      </c>
      <c r="CA41" s="33">
        <v>0</v>
      </c>
      <c r="CB41" s="33">
        <v>0</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0</v>
      </c>
      <c r="DA41" s="33">
        <f t="shared" si="2"/>
        <v>0</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26.101141924959215</v>
      </c>
      <c r="C43" s="32">
        <v>2.5164769322947871</v>
      </c>
      <c r="D43" s="33">
        <v>3.9151712887438821</v>
      </c>
      <c r="E43" s="33">
        <v>0</v>
      </c>
      <c r="F43" s="33">
        <v>0</v>
      </c>
      <c r="G43" s="33">
        <v>0</v>
      </c>
      <c r="H43" s="33">
        <v>0</v>
      </c>
      <c r="I43" s="33">
        <v>0</v>
      </c>
      <c r="J43" s="33">
        <v>0</v>
      </c>
      <c r="K43" s="33">
        <v>0</v>
      </c>
      <c r="L43" s="33">
        <v>0</v>
      </c>
      <c r="M43" s="33">
        <v>0</v>
      </c>
      <c r="N43" s="33">
        <v>0</v>
      </c>
      <c r="O43" s="33">
        <v>0</v>
      </c>
      <c r="P43" s="33">
        <v>26.101141924959215</v>
      </c>
      <c r="Q43" s="33">
        <v>1.0065907729179149</v>
      </c>
      <c r="R43" s="33">
        <v>0</v>
      </c>
      <c r="S43" s="33">
        <v>0</v>
      </c>
      <c r="T43" s="33">
        <v>0</v>
      </c>
      <c r="U43" s="33">
        <v>0</v>
      </c>
      <c r="V43" s="33">
        <v>0</v>
      </c>
      <c r="W43" s="33">
        <v>0</v>
      </c>
      <c r="X43" s="33">
        <v>0</v>
      </c>
      <c r="Y43" s="33">
        <v>0</v>
      </c>
      <c r="Z43" s="33">
        <v>0</v>
      </c>
      <c r="AA43" s="33">
        <v>0</v>
      </c>
      <c r="AB43" s="33">
        <v>0</v>
      </c>
      <c r="AC43" s="33">
        <v>0</v>
      </c>
      <c r="AD43" s="33">
        <v>0</v>
      </c>
      <c r="AE43" s="33">
        <v>0</v>
      </c>
      <c r="AF43" s="33">
        <v>65.252854812398041</v>
      </c>
      <c r="AG43" s="33">
        <v>1.0485320551228281</v>
      </c>
      <c r="AH43" s="33">
        <v>10.87547580206634</v>
      </c>
      <c r="AI43" s="33">
        <v>0.1677651288196525</v>
      </c>
      <c r="AJ43" s="33">
        <v>0</v>
      </c>
      <c r="AK43" s="33">
        <v>0</v>
      </c>
      <c r="AL43" s="33">
        <v>0</v>
      </c>
      <c r="AM43" s="33">
        <v>0</v>
      </c>
      <c r="AN43" s="33">
        <v>0</v>
      </c>
      <c r="AO43" s="33">
        <v>0</v>
      </c>
      <c r="AP43" s="33">
        <v>28.276237085372486</v>
      </c>
      <c r="AQ43" s="33">
        <v>2.5164769322947871</v>
      </c>
      <c r="AR43" s="33">
        <v>0</v>
      </c>
      <c r="AS43" s="33">
        <v>0</v>
      </c>
      <c r="AT43" s="33">
        <v>0</v>
      </c>
      <c r="AU43" s="33">
        <v>0</v>
      </c>
      <c r="AV43" s="33">
        <v>0</v>
      </c>
      <c r="AW43" s="33">
        <v>0</v>
      </c>
      <c r="AX43" s="33">
        <v>0</v>
      </c>
      <c r="AY43" s="33">
        <v>0</v>
      </c>
      <c r="AZ43" s="33">
        <v>10.87547580206634</v>
      </c>
      <c r="BA43" s="33">
        <v>8.3882564409826249E-2</v>
      </c>
      <c r="BB43" s="33">
        <v>0</v>
      </c>
      <c r="BC43" s="33">
        <v>0</v>
      </c>
      <c r="BD43" s="33">
        <v>0</v>
      </c>
      <c r="BE43" s="33">
        <v>0</v>
      </c>
      <c r="BF43" s="33">
        <v>0</v>
      </c>
      <c r="BG43" s="33">
        <v>0</v>
      </c>
      <c r="BH43" s="33">
        <v>326.26427406199019</v>
      </c>
      <c r="BI43" s="33">
        <v>35.230677052127021</v>
      </c>
      <c r="BJ43" s="33">
        <v>261.01141924959217</v>
      </c>
      <c r="BK43" s="33">
        <v>25.164769322947873</v>
      </c>
      <c r="BL43" s="33">
        <v>2.1750951604132678</v>
      </c>
      <c r="BM43" s="33">
        <v>0.25164769322947872</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8.7003806416530711</v>
      </c>
      <c r="CI43" s="33">
        <v>0</v>
      </c>
      <c r="CJ43" s="33">
        <v>0</v>
      </c>
      <c r="CK43" s="33">
        <v>0</v>
      </c>
      <c r="CL43" s="33">
        <v>0</v>
      </c>
      <c r="CM43" s="33">
        <v>0</v>
      </c>
      <c r="CN43" s="33">
        <v>13.050570962479608</v>
      </c>
      <c r="CO43" s="33">
        <v>0.7549430796884361</v>
      </c>
      <c r="CP43" s="33">
        <v>0</v>
      </c>
      <c r="CQ43" s="33">
        <v>0</v>
      </c>
      <c r="CR43" s="33">
        <v>0</v>
      </c>
      <c r="CS43" s="33">
        <v>0</v>
      </c>
      <c r="CT43" s="33">
        <v>0</v>
      </c>
      <c r="CU43" s="33">
        <v>0</v>
      </c>
      <c r="CV43" s="33">
        <v>17.400761283306142</v>
      </c>
      <c r="CW43" s="33">
        <v>1.2582384661473935</v>
      </c>
      <c r="CX43" s="33">
        <v>0</v>
      </c>
      <c r="CY43" s="33">
        <v>0</v>
      </c>
      <c r="CZ43" s="33">
        <f t="shared" si="2"/>
        <v>799.99999999999989</v>
      </c>
      <c r="DA43" s="33">
        <f t="shared" si="2"/>
        <v>69.999999999999986</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41.616572644039579</v>
      </c>
      <c r="S44" s="33">
        <v>14.07252507010123</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2.3120318135577547</v>
      </c>
      <c r="AQ44" s="33">
        <v>2.0103607243001758</v>
      </c>
      <c r="AR44" s="33">
        <v>0</v>
      </c>
      <c r="AS44" s="33">
        <v>0</v>
      </c>
      <c r="AT44" s="33">
        <v>0</v>
      </c>
      <c r="AU44" s="33">
        <v>0</v>
      </c>
      <c r="AV44" s="33">
        <v>0</v>
      </c>
      <c r="AW44" s="33">
        <v>0</v>
      </c>
      <c r="AX44" s="33">
        <v>0</v>
      </c>
      <c r="AY44" s="33">
        <v>0</v>
      </c>
      <c r="AZ44" s="33">
        <v>3.2368445389808564</v>
      </c>
      <c r="BA44" s="33">
        <v>3.127227793355829</v>
      </c>
      <c r="BB44" s="33">
        <v>0</v>
      </c>
      <c r="BC44" s="33">
        <v>0</v>
      </c>
      <c r="BD44" s="33">
        <v>0</v>
      </c>
      <c r="BE44" s="33">
        <v>0</v>
      </c>
      <c r="BF44" s="33">
        <v>0</v>
      </c>
      <c r="BG44" s="33">
        <v>0</v>
      </c>
      <c r="BH44" s="33">
        <v>1618.4222694904283</v>
      </c>
      <c r="BI44" s="33">
        <v>3015.5410864502637</v>
      </c>
      <c r="BJ44" s="33">
        <v>3236.8445389808567</v>
      </c>
      <c r="BK44" s="33">
        <v>6254.4555867116587</v>
      </c>
      <c r="BL44" s="33">
        <v>2.3120318135577547</v>
      </c>
      <c r="BM44" s="33">
        <v>2.9038543795446983</v>
      </c>
      <c r="BN44" s="33">
        <v>0</v>
      </c>
      <c r="BO44" s="33">
        <v>0</v>
      </c>
      <c r="BP44" s="33">
        <v>0</v>
      </c>
      <c r="BQ44" s="33">
        <v>0</v>
      </c>
      <c r="BR44" s="33">
        <v>18.496254508462037</v>
      </c>
      <c r="BS44" s="33">
        <v>13.402404828667839</v>
      </c>
      <c r="BT44" s="33">
        <v>0</v>
      </c>
      <c r="BU44" s="33">
        <v>0</v>
      </c>
      <c r="BV44" s="33">
        <v>0</v>
      </c>
      <c r="BW44" s="33">
        <v>0</v>
      </c>
      <c r="BX44" s="33">
        <v>0</v>
      </c>
      <c r="BY44" s="33">
        <v>0</v>
      </c>
      <c r="BZ44" s="33">
        <v>0</v>
      </c>
      <c r="CA44" s="33">
        <v>0</v>
      </c>
      <c r="CB44" s="33">
        <v>20.808286322019789</v>
      </c>
      <c r="CC44" s="33">
        <v>27.474929898769069</v>
      </c>
      <c r="CD44" s="33">
        <v>0</v>
      </c>
      <c r="CE44" s="33">
        <v>0</v>
      </c>
      <c r="CF44" s="33">
        <v>0</v>
      </c>
      <c r="CG44" s="33">
        <v>0</v>
      </c>
      <c r="CH44" s="33">
        <v>0.46240636271155089</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55.488763525386105</v>
      </c>
      <c r="CY44" s="33">
        <v>67.012024143339204</v>
      </c>
      <c r="CZ44" s="33">
        <f t="shared" si="2"/>
        <v>5000</v>
      </c>
      <c r="DA44" s="33">
        <f t="shared" si="2"/>
        <v>9400.0000000000036</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162.38848020034433</v>
      </c>
      <c r="C49" s="32">
        <v>13.988768611724538</v>
      </c>
      <c r="D49" s="33">
        <v>0</v>
      </c>
      <c r="E49" s="33">
        <v>0</v>
      </c>
      <c r="F49" s="33">
        <v>0</v>
      </c>
      <c r="G49" s="33">
        <v>0</v>
      </c>
      <c r="H49" s="33">
        <v>25.982156832055093</v>
      </c>
      <c r="I49" s="33">
        <v>9.325845741149692</v>
      </c>
      <c r="J49" s="33">
        <v>1994.1305368602284</v>
      </c>
      <c r="K49" s="33">
        <v>715.75866063323895</v>
      </c>
      <c r="L49" s="33">
        <v>0</v>
      </c>
      <c r="M49" s="33">
        <v>0</v>
      </c>
      <c r="N49" s="33">
        <v>454.68774456096412</v>
      </c>
      <c r="O49" s="33">
        <v>186.51691482299387</v>
      </c>
      <c r="P49" s="33">
        <v>461.1832837689779</v>
      </c>
      <c r="Q49" s="33">
        <v>340.39336955196376</v>
      </c>
      <c r="R49" s="33">
        <v>0</v>
      </c>
      <c r="S49" s="33">
        <v>0</v>
      </c>
      <c r="T49" s="33">
        <v>194.86617624041321</v>
      </c>
      <c r="U49" s="33">
        <v>465.8259947704272</v>
      </c>
      <c r="V49" s="33">
        <v>904.17905775551719</v>
      </c>
      <c r="W49" s="33">
        <v>259.63154543360741</v>
      </c>
      <c r="X49" s="33">
        <v>194.86617624041321</v>
      </c>
      <c r="Y49" s="33">
        <v>209.8315291758681</v>
      </c>
      <c r="Z49" s="33">
        <v>64.955392080137727</v>
      </c>
      <c r="AA49" s="33">
        <v>18.651691482299384</v>
      </c>
      <c r="AB49" s="33">
        <v>0</v>
      </c>
      <c r="AC49" s="33">
        <v>0</v>
      </c>
      <c r="AD49" s="33">
        <v>0</v>
      </c>
      <c r="AE49" s="33">
        <v>0</v>
      </c>
      <c r="AF49" s="33">
        <v>0</v>
      </c>
      <c r="AG49" s="33">
        <v>0</v>
      </c>
      <c r="AH49" s="33">
        <v>4546.8774456096407</v>
      </c>
      <c r="AI49" s="33">
        <v>3497.1921529311348</v>
      </c>
      <c r="AJ49" s="33">
        <v>194.86617624041321</v>
      </c>
      <c r="AK49" s="33">
        <v>139.88768611724541</v>
      </c>
      <c r="AL49" s="33">
        <v>0</v>
      </c>
      <c r="AM49" s="33">
        <v>0</v>
      </c>
      <c r="AN49" s="33">
        <v>2240.9610267647518</v>
      </c>
      <c r="AO49" s="33">
        <v>1398.876861172454</v>
      </c>
      <c r="AP49" s="33">
        <v>337.76803881671623</v>
      </c>
      <c r="AQ49" s="33">
        <v>242.47198926989205</v>
      </c>
      <c r="AR49" s="33">
        <v>0</v>
      </c>
      <c r="AS49" s="33">
        <v>0</v>
      </c>
      <c r="AT49" s="33">
        <v>0</v>
      </c>
      <c r="AU49" s="33">
        <v>0</v>
      </c>
      <c r="AV49" s="33">
        <v>1623.8848020034432</v>
      </c>
      <c r="AW49" s="33">
        <v>111.9101488937963</v>
      </c>
      <c r="AX49" s="33">
        <v>1623.8848020034432</v>
      </c>
      <c r="AY49" s="33">
        <v>139.88768611724541</v>
      </c>
      <c r="AZ49" s="33">
        <v>129.91078416027545</v>
      </c>
      <c r="BA49" s="33">
        <v>93.258457411496934</v>
      </c>
      <c r="BB49" s="33">
        <v>0</v>
      </c>
      <c r="BC49" s="33">
        <v>0</v>
      </c>
      <c r="BD49" s="33">
        <v>2598.2156832055093</v>
      </c>
      <c r="BE49" s="33">
        <v>769.38227364484965</v>
      </c>
      <c r="BF49" s="33">
        <v>0</v>
      </c>
      <c r="BG49" s="33">
        <v>0</v>
      </c>
      <c r="BH49" s="33">
        <v>519.64313664110182</v>
      </c>
      <c r="BI49" s="33">
        <v>489.60690141035889</v>
      </c>
      <c r="BJ49" s="33">
        <v>0</v>
      </c>
      <c r="BK49" s="33">
        <v>0</v>
      </c>
      <c r="BL49" s="33">
        <v>84.442009704179057</v>
      </c>
      <c r="BM49" s="33">
        <v>13.988768611724538</v>
      </c>
      <c r="BN49" s="33">
        <v>22507.043355767724</v>
      </c>
      <c r="BO49" s="33">
        <v>4243.2598122231102</v>
      </c>
      <c r="BP49" s="33">
        <v>389.73235248082642</v>
      </c>
      <c r="BQ49" s="33">
        <v>489.60690141035889</v>
      </c>
      <c r="BR49" s="33">
        <v>324.77696040068867</v>
      </c>
      <c r="BS49" s="33">
        <v>699.43843058622701</v>
      </c>
      <c r="BT49" s="33">
        <v>0</v>
      </c>
      <c r="BU49" s="33">
        <v>0</v>
      </c>
      <c r="BV49" s="33">
        <v>4910.627641258413</v>
      </c>
      <c r="BW49" s="33">
        <v>7463.0080543550412</v>
      </c>
      <c r="BX49" s="33">
        <v>649.55392080137733</v>
      </c>
      <c r="BY49" s="33">
        <v>279.77537223449082</v>
      </c>
      <c r="BZ49" s="33">
        <v>71.450931288151509</v>
      </c>
      <c r="CA49" s="33">
        <v>15.387645472896994</v>
      </c>
      <c r="CB49" s="33">
        <v>0</v>
      </c>
      <c r="CC49" s="33">
        <v>0</v>
      </c>
      <c r="CD49" s="33">
        <v>0</v>
      </c>
      <c r="CE49" s="33">
        <v>0</v>
      </c>
      <c r="CF49" s="33">
        <v>12.991078416027547</v>
      </c>
      <c r="CG49" s="33">
        <v>13.988768611724538</v>
      </c>
      <c r="CH49" s="33">
        <v>324.77696040068867</v>
      </c>
      <c r="CI49" s="33">
        <v>139.88768611724541</v>
      </c>
      <c r="CJ49" s="33">
        <v>0</v>
      </c>
      <c r="CK49" s="33">
        <v>0</v>
      </c>
      <c r="CL49" s="33">
        <v>16563.624980435121</v>
      </c>
      <c r="CM49" s="33">
        <v>466.29228705748466</v>
      </c>
      <c r="CN49" s="33">
        <v>1299.1078416027547</v>
      </c>
      <c r="CO49" s="33">
        <v>1865.1691482299386</v>
      </c>
      <c r="CP49" s="33">
        <v>0</v>
      </c>
      <c r="CQ49" s="33">
        <v>0</v>
      </c>
      <c r="CR49" s="33">
        <v>2598.2156832055093</v>
      </c>
      <c r="CS49" s="33">
        <v>130.56184037609572</v>
      </c>
      <c r="CT49" s="33">
        <v>3702.4573485678507</v>
      </c>
      <c r="CU49" s="33">
        <v>373.03382964598774</v>
      </c>
      <c r="CV49" s="33">
        <v>389.73235248082642</v>
      </c>
      <c r="CW49" s="33">
        <v>373.03382964598774</v>
      </c>
      <c r="CX49" s="33">
        <v>2598.2156832055093</v>
      </c>
      <c r="CY49" s="33">
        <v>1865.1691482299386</v>
      </c>
      <c r="CZ49" s="33">
        <f t="shared" si="2"/>
        <v>74700</v>
      </c>
      <c r="DA49" s="33">
        <f t="shared" si="2"/>
        <v>27534.000000000007</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37.730570231870573</v>
      </c>
      <c r="E51" s="33">
        <v>80.712179830688555</v>
      </c>
      <c r="F51" s="33">
        <v>140.28032522105724</v>
      </c>
      <c r="G51" s="33">
        <v>325.12872440271718</v>
      </c>
      <c r="H51" s="33">
        <v>1826.5465794300419</v>
      </c>
      <c r="I51" s="33">
        <v>2736.0060959555444</v>
      </c>
      <c r="J51" s="33">
        <v>3869.8020750636479</v>
      </c>
      <c r="K51" s="33">
        <v>9120.0203198518138</v>
      </c>
      <c r="L51" s="33">
        <v>106.41955706425031</v>
      </c>
      <c r="M51" s="33">
        <v>250.80055879592487</v>
      </c>
      <c r="N51" s="33">
        <v>60.465657422869498</v>
      </c>
      <c r="O51" s="33">
        <v>63.840142238962699</v>
      </c>
      <c r="P51" s="33">
        <v>2199.4987544143009</v>
      </c>
      <c r="Q51" s="33">
        <v>4619.7462930209358</v>
      </c>
      <c r="R51" s="33">
        <v>15479.208300254591</v>
      </c>
      <c r="S51" s="33">
        <v>31692.070611485055</v>
      </c>
      <c r="T51" s="33">
        <v>0</v>
      </c>
      <c r="U51" s="33">
        <v>0</v>
      </c>
      <c r="V51" s="33">
        <v>0</v>
      </c>
      <c r="W51" s="33">
        <v>0</v>
      </c>
      <c r="X51" s="33">
        <v>3627.9394453721698</v>
      </c>
      <c r="Y51" s="33">
        <v>6612.0147318925647</v>
      </c>
      <c r="Z51" s="33">
        <v>0.96745051876591204</v>
      </c>
      <c r="AA51" s="33">
        <v>0.91200203198518137</v>
      </c>
      <c r="AB51" s="33">
        <v>0</v>
      </c>
      <c r="AC51" s="33">
        <v>0</v>
      </c>
      <c r="AD51" s="33">
        <v>0</v>
      </c>
      <c r="AE51" s="33">
        <v>0</v>
      </c>
      <c r="AF51" s="33">
        <v>0</v>
      </c>
      <c r="AG51" s="33">
        <v>0</v>
      </c>
      <c r="AH51" s="33">
        <v>0</v>
      </c>
      <c r="AI51" s="33">
        <v>0</v>
      </c>
      <c r="AJ51" s="33">
        <v>241.86262969147799</v>
      </c>
      <c r="AK51" s="33">
        <v>820.80182878666324</v>
      </c>
      <c r="AL51" s="33">
        <v>493.39976457061516</v>
      </c>
      <c r="AM51" s="33">
        <v>1459.20325117629</v>
      </c>
      <c r="AN51" s="33">
        <v>4701.8095212023327</v>
      </c>
      <c r="AO51" s="33">
        <v>10488.023367829586</v>
      </c>
      <c r="AP51" s="33">
        <v>858.612335404747</v>
      </c>
      <c r="AQ51" s="33">
        <v>2023.7325089751175</v>
      </c>
      <c r="AR51" s="33">
        <v>0</v>
      </c>
      <c r="AS51" s="33">
        <v>0</v>
      </c>
      <c r="AT51" s="33">
        <v>14.995483040871637</v>
      </c>
      <c r="AU51" s="33">
        <v>35.340078739425778</v>
      </c>
      <c r="AV51" s="33">
        <v>183.81559856552326</v>
      </c>
      <c r="AW51" s="33">
        <v>190.60842468490293</v>
      </c>
      <c r="AX51" s="33">
        <v>0</v>
      </c>
      <c r="AY51" s="33">
        <v>0</v>
      </c>
      <c r="AZ51" s="33">
        <v>12.093131484573899</v>
      </c>
      <c r="BA51" s="33">
        <v>27.36006095955544</v>
      </c>
      <c r="BB51" s="33">
        <v>0</v>
      </c>
      <c r="BC51" s="33">
        <v>0</v>
      </c>
      <c r="BD51" s="33">
        <v>0</v>
      </c>
      <c r="BE51" s="33">
        <v>0</v>
      </c>
      <c r="BF51" s="33">
        <v>677.21536313613842</v>
      </c>
      <c r="BG51" s="33">
        <v>1468.3232714961421</v>
      </c>
      <c r="BH51" s="33">
        <v>33.86076815680692</v>
      </c>
      <c r="BI51" s="33">
        <v>68.400152398888608</v>
      </c>
      <c r="BJ51" s="33">
        <v>41.116647047551261</v>
      </c>
      <c r="BK51" s="33">
        <v>77.520172718740412</v>
      </c>
      <c r="BL51" s="33">
        <v>638.51734238550193</v>
      </c>
      <c r="BM51" s="33">
        <v>1322.402946378513</v>
      </c>
      <c r="BN51" s="33">
        <v>12.093131484573899</v>
      </c>
      <c r="BO51" s="33">
        <v>1.8240040639703627</v>
      </c>
      <c r="BP51" s="33">
        <v>29.023515562977359</v>
      </c>
      <c r="BQ51" s="33">
        <v>65.664146302933062</v>
      </c>
      <c r="BR51" s="33">
        <v>6.2884283719784282</v>
      </c>
      <c r="BS51" s="33">
        <v>6.8400152398888601</v>
      </c>
      <c r="BT51" s="33">
        <v>0</v>
      </c>
      <c r="BU51" s="33">
        <v>0</v>
      </c>
      <c r="BV51" s="33">
        <v>0</v>
      </c>
      <c r="BW51" s="33">
        <v>0</v>
      </c>
      <c r="BX51" s="33">
        <v>0</v>
      </c>
      <c r="BY51" s="33">
        <v>0</v>
      </c>
      <c r="BZ51" s="33">
        <v>2.41862629691478</v>
      </c>
      <c r="CA51" s="33">
        <v>3.192007111948135</v>
      </c>
      <c r="CB51" s="33">
        <v>4.8372525938295601</v>
      </c>
      <c r="CC51" s="33">
        <v>10.944024383822176</v>
      </c>
      <c r="CD51" s="33">
        <v>0</v>
      </c>
      <c r="CE51" s="33">
        <v>0</v>
      </c>
      <c r="CF51" s="33">
        <v>8.7070546688932069</v>
      </c>
      <c r="CG51" s="33">
        <v>7.296016255881451</v>
      </c>
      <c r="CH51" s="33">
        <v>1.4511757781488681</v>
      </c>
      <c r="CI51" s="33">
        <v>0.91200203198518137</v>
      </c>
      <c r="CJ51" s="33">
        <v>0</v>
      </c>
      <c r="CK51" s="33">
        <v>0</v>
      </c>
      <c r="CL51" s="33">
        <v>0</v>
      </c>
      <c r="CM51" s="33">
        <v>0</v>
      </c>
      <c r="CN51" s="33">
        <v>0</v>
      </c>
      <c r="CO51" s="33">
        <v>0</v>
      </c>
      <c r="CP51" s="33">
        <v>0</v>
      </c>
      <c r="CQ51" s="33">
        <v>0</v>
      </c>
      <c r="CR51" s="33">
        <v>0</v>
      </c>
      <c r="CS51" s="33">
        <v>0</v>
      </c>
      <c r="CT51" s="33">
        <v>29.023515562977359</v>
      </c>
      <c r="CU51" s="33">
        <v>27.36006095955544</v>
      </c>
      <c r="CV51" s="33">
        <v>0</v>
      </c>
      <c r="CW51" s="33">
        <v>0</v>
      </c>
      <c r="CX51" s="33">
        <v>0</v>
      </c>
      <c r="CY51" s="33">
        <v>0</v>
      </c>
      <c r="CZ51" s="33">
        <f t="shared" si="2"/>
        <v>35340</v>
      </c>
      <c r="DA51" s="33">
        <f t="shared" si="2"/>
        <v>73607.000000000015</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9.6304849884526558</v>
      </c>
      <c r="CO52" s="33">
        <v>8.9760914760914758</v>
      </c>
      <c r="CP52" s="33">
        <v>0</v>
      </c>
      <c r="CQ52" s="33">
        <v>0</v>
      </c>
      <c r="CR52" s="33">
        <v>0</v>
      </c>
      <c r="CS52" s="33">
        <v>0</v>
      </c>
      <c r="CT52" s="33">
        <v>96.304849884526561</v>
      </c>
      <c r="CU52" s="33">
        <v>80.78482328482329</v>
      </c>
      <c r="CV52" s="33">
        <v>4044.8036951501153</v>
      </c>
      <c r="CW52" s="33">
        <v>1615.6964656964658</v>
      </c>
      <c r="CX52" s="33">
        <v>19.260969976905312</v>
      </c>
      <c r="CY52" s="33">
        <v>21.542619542619544</v>
      </c>
      <c r="CZ52" s="33">
        <f t="shared" si="2"/>
        <v>4170</v>
      </c>
      <c r="DA52" s="33">
        <f t="shared" si="2"/>
        <v>1727.0000000000002</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3.0303030303030307</v>
      </c>
      <c r="CA53" s="33">
        <v>1.6408399710354815</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212.12121212121212</v>
      </c>
      <c r="CS53" s="33">
        <v>74.583635047067347</v>
      </c>
      <c r="CT53" s="33">
        <v>30.303030303030301</v>
      </c>
      <c r="CU53" s="33">
        <v>41.020999275887043</v>
      </c>
      <c r="CV53" s="33">
        <v>0</v>
      </c>
      <c r="CW53" s="33">
        <v>0</v>
      </c>
      <c r="CX53" s="33">
        <v>954.5454545454545</v>
      </c>
      <c r="CY53" s="33">
        <v>1118.7545257060101</v>
      </c>
      <c r="CZ53" s="33">
        <f t="shared" si="2"/>
        <v>1200</v>
      </c>
      <c r="DA53" s="33">
        <f t="shared" si="2"/>
        <v>1236</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200</v>
      </c>
      <c r="C55" s="32">
        <v>300</v>
      </c>
      <c r="D55" s="33">
        <v>1600</v>
      </c>
      <c r="E55" s="33">
        <v>300</v>
      </c>
      <c r="F55" s="33">
        <v>782.8</v>
      </c>
      <c r="G55" s="33">
        <v>600</v>
      </c>
      <c r="H55" s="33">
        <v>1822.6999999999998</v>
      </c>
      <c r="I55" s="33">
        <v>840</v>
      </c>
      <c r="J55" s="33">
        <v>996.39999999999975</v>
      </c>
      <c r="K55" s="33">
        <v>0</v>
      </c>
      <c r="L55" s="33">
        <v>1789.4</v>
      </c>
      <c r="M55" s="33">
        <v>1020</v>
      </c>
      <c r="N55" s="33">
        <v>886.7</v>
      </c>
      <c r="O55" s="33">
        <v>321.74542857142859</v>
      </c>
      <c r="P55" s="33">
        <v>1840</v>
      </c>
      <c r="Q55" s="33">
        <v>1642</v>
      </c>
      <c r="R55" s="33">
        <v>860</v>
      </c>
      <c r="S55" s="33">
        <v>1050</v>
      </c>
      <c r="T55" s="33">
        <v>448.5</v>
      </c>
      <c r="U55" s="33">
        <v>224.74503311258277</v>
      </c>
      <c r="V55" s="33">
        <v>2057.1</v>
      </c>
      <c r="W55" s="33">
        <v>359</v>
      </c>
      <c r="X55" s="33">
        <v>345.9</v>
      </c>
      <c r="Y55" s="33">
        <v>400</v>
      </c>
      <c r="Z55" s="33">
        <v>85</v>
      </c>
      <c r="AA55" s="33">
        <v>29</v>
      </c>
      <c r="AB55" s="33">
        <v>1.2</v>
      </c>
      <c r="AC55" s="33">
        <v>0</v>
      </c>
      <c r="AD55" s="33">
        <v>17.100000000000001</v>
      </c>
      <c r="AE55" s="33">
        <v>0</v>
      </c>
      <c r="AF55" s="33">
        <v>3.3</v>
      </c>
      <c r="AG55" s="33">
        <v>0</v>
      </c>
      <c r="AH55" s="33">
        <v>120</v>
      </c>
      <c r="AI55" s="33">
        <v>310</v>
      </c>
      <c r="AJ55" s="33">
        <v>73.099999999999994</v>
      </c>
      <c r="AK55" s="33">
        <v>15</v>
      </c>
      <c r="AL55" s="33">
        <v>98.2</v>
      </c>
      <c r="AM55" s="33">
        <v>28.08</v>
      </c>
      <c r="AN55" s="33">
        <v>620</v>
      </c>
      <c r="AO55" s="33">
        <v>56</v>
      </c>
      <c r="AP55" s="33">
        <v>1242.4000000000001</v>
      </c>
      <c r="AQ55" s="33">
        <v>1800</v>
      </c>
      <c r="AR55" s="33">
        <v>565.20000000000005</v>
      </c>
      <c r="AS55" s="33">
        <v>0</v>
      </c>
      <c r="AT55" s="33">
        <v>262.2</v>
      </c>
      <c r="AU55" s="33">
        <v>60</v>
      </c>
      <c r="AV55" s="33">
        <v>414</v>
      </c>
      <c r="AW55" s="33">
        <v>289</v>
      </c>
      <c r="AX55" s="33">
        <v>5</v>
      </c>
      <c r="AY55" s="33">
        <v>1</v>
      </c>
      <c r="AZ55" s="33">
        <v>5.2</v>
      </c>
      <c r="BA55" s="33">
        <v>5.2</v>
      </c>
      <c r="BB55" s="33">
        <v>9.1</v>
      </c>
      <c r="BC55" s="33">
        <v>0</v>
      </c>
      <c r="BD55" s="33">
        <v>40</v>
      </c>
      <c r="BE55" s="33">
        <v>0.1</v>
      </c>
      <c r="BF55" s="33">
        <v>1475.7</v>
      </c>
      <c r="BG55" s="33">
        <v>1460</v>
      </c>
      <c r="BH55" s="33">
        <v>341.1</v>
      </c>
      <c r="BI55" s="33">
        <v>200</v>
      </c>
      <c r="BJ55" s="33">
        <v>2500</v>
      </c>
      <c r="BK55" s="33">
        <v>1750</v>
      </c>
      <c r="BL55" s="33">
        <v>2312.3000000000002</v>
      </c>
      <c r="BM55" s="33">
        <v>2000</v>
      </c>
      <c r="BN55" s="33">
        <v>210</v>
      </c>
      <c r="BO55" s="33">
        <v>20</v>
      </c>
      <c r="BP55" s="33">
        <v>374.9</v>
      </c>
      <c r="BQ55" s="33">
        <v>1124.6999999999998</v>
      </c>
      <c r="BR55" s="33">
        <v>12.1</v>
      </c>
      <c r="BS55" s="33">
        <v>3</v>
      </c>
      <c r="BT55" s="33">
        <v>0</v>
      </c>
      <c r="BU55" s="33">
        <v>0</v>
      </c>
      <c r="BV55" s="33">
        <v>130</v>
      </c>
      <c r="BW55" s="33">
        <v>120</v>
      </c>
      <c r="BX55" s="33">
        <v>137.6</v>
      </c>
      <c r="BY55" s="33">
        <v>0</v>
      </c>
      <c r="BZ55" s="33">
        <v>512.1</v>
      </c>
      <c r="CA55" s="33">
        <v>1311.6947368421054</v>
      </c>
      <c r="CB55" s="33">
        <v>103.7</v>
      </c>
      <c r="CC55" s="33">
        <v>105</v>
      </c>
      <c r="CD55" s="33">
        <v>1265.8</v>
      </c>
      <c r="CE55" s="33">
        <v>2320.6333333333332</v>
      </c>
      <c r="CF55" s="33">
        <v>146.30000000000001</v>
      </c>
      <c r="CG55" s="33">
        <v>81.277777777777786</v>
      </c>
      <c r="CH55" s="33">
        <v>15</v>
      </c>
      <c r="CI55" s="33">
        <v>8</v>
      </c>
      <c r="CJ55" s="33">
        <v>138</v>
      </c>
      <c r="CK55" s="33">
        <v>15</v>
      </c>
      <c r="CL55" s="33">
        <v>30</v>
      </c>
      <c r="CM55" s="33">
        <v>5</v>
      </c>
      <c r="CN55" s="33">
        <v>500</v>
      </c>
      <c r="CO55" s="33">
        <v>388.8</v>
      </c>
      <c r="CP55" s="33">
        <v>15.8</v>
      </c>
      <c r="CQ55" s="33">
        <v>0</v>
      </c>
      <c r="CR55" s="33">
        <v>260</v>
      </c>
      <c r="CS55" s="33">
        <v>35</v>
      </c>
      <c r="CT55" s="33">
        <v>270</v>
      </c>
      <c r="CU55" s="33">
        <v>50</v>
      </c>
      <c r="CV55" s="33">
        <v>30</v>
      </c>
      <c r="CW55" s="33">
        <v>6</v>
      </c>
      <c r="CX55" s="33">
        <v>350</v>
      </c>
      <c r="CY55" s="33">
        <v>350</v>
      </c>
      <c r="CZ55" s="33">
        <f t="shared" si="2"/>
        <v>28320.899999999994</v>
      </c>
      <c r="DA55" s="33">
        <f t="shared" si="2"/>
        <v>21004.976309637226</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1.2</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22</v>
      </c>
      <c r="BK56" s="33">
        <v>0</v>
      </c>
      <c r="BL56" s="33">
        <v>0</v>
      </c>
      <c r="BM56" s="33">
        <v>0</v>
      </c>
      <c r="BN56" s="33">
        <v>1.1000000000000001</v>
      </c>
      <c r="BO56" s="33">
        <v>0</v>
      </c>
      <c r="BP56" s="33">
        <v>0</v>
      </c>
      <c r="BQ56" s="33">
        <v>0</v>
      </c>
      <c r="BR56" s="33">
        <v>40</v>
      </c>
      <c r="BS56" s="33">
        <v>2</v>
      </c>
      <c r="BT56" s="33">
        <v>0</v>
      </c>
      <c r="BU56" s="33">
        <v>0</v>
      </c>
      <c r="BV56" s="33">
        <v>1.9</v>
      </c>
      <c r="BW56" s="33">
        <v>0</v>
      </c>
      <c r="BX56" s="33">
        <v>3000</v>
      </c>
      <c r="BY56" s="33">
        <v>53.7</v>
      </c>
      <c r="BZ56" s="33">
        <v>441.5</v>
      </c>
      <c r="CA56" s="33">
        <v>0</v>
      </c>
      <c r="CB56" s="33">
        <v>33.9</v>
      </c>
      <c r="CC56" s="33">
        <v>0</v>
      </c>
      <c r="CD56" s="33">
        <v>26</v>
      </c>
      <c r="CE56" s="33">
        <v>0</v>
      </c>
      <c r="CF56" s="33">
        <v>0</v>
      </c>
      <c r="CG56" s="33">
        <v>0</v>
      </c>
      <c r="CH56" s="33">
        <v>15</v>
      </c>
      <c r="CI56" s="33">
        <v>15</v>
      </c>
      <c r="CJ56" s="33">
        <v>0</v>
      </c>
      <c r="CK56" s="33">
        <v>0</v>
      </c>
      <c r="CL56" s="33">
        <v>0</v>
      </c>
      <c r="CM56" s="33">
        <v>0</v>
      </c>
      <c r="CN56" s="33">
        <v>50</v>
      </c>
      <c r="CO56" s="33">
        <v>91.4</v>
      </c>
      <c r="CP56" s="33">
        <v>0</v>
      </c>
      <c r="CQ56" s="33">
        <v>0</v>
      </c>
      <c r="CR56" s="33">
        <v>6500</v>
      </c>
      <c r="CS56" s="33">
        <v>130</v>
      </c>
      <c r="CT56" s="33">
        <v>10370</v>
      </c>
      <c r="CU56" s="33">
        <v>2000</v>
      </c>
      <c r="CV56" s="33">
        <v>1000</v>
      </c>
      <c r="CW56" s="33">
        <v>2800</v>
      </c>
      <c r="CX56" s="33">
        <v>6000</v>
      </c>
      <c r="CY56" s="33">
        <v>3000</v>
      </c>
      <c r="CZ56" s="33">
        <f t="shared" si="2"/>
        <v>27502.6</v>
      </c>
      <c r="DA56" s="33">
        <f t="shared" si="2"/>
        <v>8092.1</v>
      </c>
    </row>
    <row r="57" spans="1:105" ht="13.5" thickBot="1">
      <c r="A57" s="26" t="s">
        <v>143</v>
      </c>
      <c r="B57" s="32">
        <v>6</v>
      </c>
      <c r="C57" s="32">
        <v>5</v>
      </c>
      <c r="D57" s="33">
        <v>200</v>
      </c>
      <c r="E57" s="33">
        <v>500</v>
      </c>
      <c r="F57" s="33">
        <v>9.6999999999999993</v>
      </c>
      <c r="G57" s="33">
        <v>43.65</v>
      </c>
      <c r="H57" s="33">
        <v>100</v>
      </c>
      <c r="I57" s="33">
        <v>300</v>
      </c>
      <c r="J57" s="33">
        <v>42.800000000000004</v>
      </c>
      <c r="K57" s="33">
        <v>32.299999999999997</v>
      </c>
      <c r="L57" s="33">
        <v>15.3</v>
      </c>
      <c r="M57" s="33">
        <v>0</v>
      </c>
      <c r="N57" s="33">
        <v>13.4</v>
      </c>
      <c r="O57" s="33">
        <v>0</v>
      </c>
      <c r="P57" s="33">
        <v>940</v>
      </c>
      <c r="Q57" s="33">
        <v>2530</v>
      </c>
      <c r="R57" s="33">
        <v>125.8</v>
      </c>
      <c r="S57" s="33">
        <v>0</v>
      </c>
      <c r="T57" s="33">
        <v>4</v>
      </c>
      <c r="U57" s="33">
        <v>1.797752808988764</v>
      </c>
      <c r="V57" s="33">
        <v>11.2</v>
      </c>
      <c r="W57" s="33">
        <v>0</v>
      </c>
      <c r="X57" s="33">
        <v>480.5</v>
      </c>
      <c r="Y57" s="33">
        <v>120</v>
      </c>
      <c r="Z57" s="33">
        <v>11.3</v>
      </c>
      <c r="AA57" s="33">
        <v>4</v>
      </c>
      <c r="AB57" s="33">
        <v>0</v>
      </c>
      <c r="AC57" s="33">
        <v>0</v>
      </c>
      <c r="AD57" s="33">
        <v>2</v>
      </c>
      <c r="AE57" s="33">
        <v>0</v>
      </c>
      <c r="AF57" s="33">
        <v>0</v>
      </c>
      <c r="AG57" s="33">
        <v>0</v>
      </c>
      <c r="AH57" s="33">
        <v>0</v>
      </c>
      <c r="AI57" s="33">
        <v>0</v>
      </c>
      <c r="AJ57" s="33">
        <v>0</v>
      </c>
      <c r="AK57" s="33">
        <v>0</v>
      </c>
      <c r="AL57" s="33">
        <v>3</v>
      </c>
      <c r="AM57" s="33">
        <v>4.32</v>
      </c>
      <c r="AN57" s="33">
        <v>0</v>
      </c>
      <c r="AO57" s="33">
        <v>0</v>
      </c>
      <c r="AP57" s="33">
        <v>40.9</v>
      </c>
      <c r="AQ57" s="33">
        <v>4</v>
      </c>
      <c r="AR57" s="33">
        <v>13.4</v>
      </c>
      <c r="AS57" s="33">
        <v>0</v>
      </c>
      <c r="AT57" s="33">
        <v>0</v>
      </c>
      <c r="AU57" s="33">
        <v>0</v>
      </c>
      <c r="AV57" s="33">
        <v>4.7</v>
      </c>
      <c r="AW57" s="33">
        <v>0</v>
      </c>
      <c r="AX57" s="33">
        <v>0</v>
      </c>
      <c r="AY57" s="33">
        <v>0</v>
      </c>
      <c r="AZ57" s="33">
        <v>0</v>
      </c>
      <c r="BA57" s="33">
        <v>0</v>
      </c>
      <c r="BB57" s="33">
        <v>0</v>
      </c>
      <c r="BC57" s="33">
        <v>0</v>
      </c>
      <c r="BD57" s="33">
        <v>0.1</v>
      </c>
      <c r="BE57" s="33">
        <v>0</v>
      </c>
      <c r="BF57" s="33">
        <v>16.600000000000001</v>
      </c>
      <c r="BG57" s="33">
        <v>0</v>
      </c>
      <c r="BH57" s="33">
        <v>77.599999999999994</v>
      </c>
      <c r="BI57" s="33">
        <v>0</v>
      </c>
      <c r="BJ57" s="33">
        <v>1</v>
      </c>
      <c r="BK57" s="33">
        <v>0</v>
      </c>
      <c r="BL57" s="33">
        <v>9</v>
      </c>
      <c r="BM57" s="33">
        <v>9</v>
      </c>
      <c r="BN57" s="33">
        <v>0</v>
      </c>
      <c r="BO57" s="33">
        <v>0</v>
      </c>
      <c r="BP57" s="33">
        <v>7</v>
      </c>
      <c r="BQ57" s="33">
        <v>13</v>
      </c>
      <c r="BR57" s="33">
        <v>0.1</v>
      </c>
      <c r="BS57" s="33">
        <v>0</v>
      </c>
      <c r="BT57" s="33">
        <v>0</v>
      </c>
      <c r="BU57" s="33">
        <v>0</v>
      </c>
      <c r="BV57" s="33">
        <v>1.6</v>
      </c>
      <c r="BW57" s="33">
        <v>0</v>
      </c>
      <c r="BX57" s="33">
        <v>0.1</v>
      </c>
      <c r="BY57" s="33">
        <v>0</v>
      </c>
      <c r="BZ57" s="33">
        <v>2.5</v>
      </c>
      <c r="CA57" s="33">
        <v>6462.5</v>
      </c>
      <c r="CB57" s="33">
        <v>6.1</v>
      </c>
      <c r="CC57" s="33">
        <v>0</v>
      </c>
      <c r="CD57" s="33">
        <v>18.2</v>
      </c>
      <c r="CE57" s="33">
        <v>0</v>
      </c>
      <c r="CF57" s="33">
        <v>284.60000000000002</v>
      </c>
      <c r="CG57" s="33">
        <v>0</v>
      </c>
      <c r="CH57" s="33">
        <v>5</v>
      </c>
      <c r="CI57" s="33">
        <v>2</v>
      </c>
      <c r="CJ57" s="33">
        <v>0</v>
      </c>
      <c r="CK57" s="33">
        <v>0</v>
      </c>
      <c r="CL57" s="33">
        <v>0</v>
      </c>
      <c r="CM57" s="33">
        <v>0</v>
      </c>
      <c r="CN57" s="33">
        <v>15</v>
      </c>
      <c r="CO57" s="33">
        <v>5.4</v>
      </c>
      <c r="CP57" s="33">
        <v>0</v>
      </c>
      <c r="CQ57" s="33">
        <v>0</v>
      </c>
      <c r="CR57" s="33">
        <v>0</v>
      </c>
      <c r="CS57" s="33">
        <v>0</v>
      </c>
      <c r="CT57" s="33">
        <v>0.7</v>
      </c>
      <c r="CU57" s="33">
        <v>0</v>
      </c>
      <c r="CV57" s="33">
        <v>4.5</v>
      </c>
      <c r="CW57" s="33">
        <v>0</v>
      </c>
      <c r="CX57" s="33">
        <v>0</v>
      </c>
      <c r="CY57" s="33">
        <v>0</v>
      </c>
      <c r="CZ57" s="33">
        <f t="shared" si="2"/>
        <v>2473.6999999999994</v>
      </c>
      <c r="DA57" s="33">
        <f t="shared" si="2"/>
        <v>10036.967752808989</v>
      </c>
    </row>
    <row r="58" spans="1:105" ht="15" thickBot="1">
      <c r="A58" s="24" t="s">
        <v>164</v>
      </c>
      <c r="B58" s="34">
        <f>B59+B60+B61+B62+B63</f>
        <v>6952.448208992806</v>
      </c>
      <c r="C58" s="34">
        <f t="shared" ref="C58:BN58" si="11">C59+C60+C61+C62+C63</f>
        <v>5684.8817819570668</v>
      </c>
      <c r="D58" s="34">
        <f t="shared" si="11"/>
        <v>10269.183707400227</v>
      </c>
      <c r="E58" s="34">
        <f t="shared" si="11"/>
        <v>7431.2176124903963</v>
      </c>
      <c r="F58" s="34">
        <f t="shared" si="11"/>
        <v>2493.6395963707091</v>
      </c>
      <c r="G58" s="34">
        <f t="shared" si="11"/>
        <v>1328.4570021566988</v>
      </c>
      <c r="H58" s="34">
        <f t="shared" si="11"/>
        <v>1935.161435176999</v>
      </c>
      <c r="I58" s="34">
        <f t="shared" si="11"/>
        <v>941.36578545819748</v>
      </c>
      <c r="J58" s="34">
        <f t="shared" si="11"/>
        <v>21054.028493003665</v>
      </c>
      <c r="K58" s="34">
        <f t="shared" si="11"/>
        <v>43418.409837420986</v>
      </c>
      <c r="L58" s="34">
        <f t="shared" si="11"/>
        <v>11952.184553490311</v>
      </c>
      <c r="M58" s="34">
        <f t="shared" si="11"/>
        <v>11894.426085987838</v>
      </c>
      <c r="N58" s="34">
        <f t="shared" si="11"/>
        <v>16308.259084543419</v>
      </c>
      <c r="O58" s="34">
        <f t="shared" si="11"/>
        <v>17553.660218653771</v>
      </c>
      <c r="P58" s="34">
        <f t="shared" si="11"/>
        <v>13799.077143837507</v>
      </c>
      <c r="Q58" s="34">
        <f t="shared" si="11"/>
        <v>15731.140689589525</v>
      </c>
      <c r="R58" s="34">
        <f t="shared" si="11"/>
        <v>4343.4244783832937</v>
      </c>
      <c r="S58" s="34">
        <f t="shared" si="11"/>
        <v>6602.9147224804174</v>
      </c>
      <c r="T58" s="34">
        <f t="shared" si="11"/>
        <v>8286.9685193292971</v>
      </c>
      <c r="U58" s="34">
        <f t="shared" si="11"/>
        <v>12188.837045849967</v>
      </c>
      <c r="V58" s="34">
        <f t="shared" si="11"/>
        <v>6305.973857734185</v>
      </c>
      <c r="W58" s="34">
        <f t="shared" si="11"/>
        <v>6286.4838883277462</v>
      </c>
      <c r="X58" s="34">
        <f t="shared" si="11"/>
        <v>8704.8879649123846</v>
      </c>
      <c r="Y58" s="34">
        <f t="shared" si="11"/>
        <v>5656.7334497936454</v>
      </c>
      <c r="Z58" s="34">
        <f t="shared" si="11"/>
        <v>22546.37570270697</v>
      </c>
      <c r="AA58" s="34">
        <f t="shared" si="11"/>
        <v>8025.1160237586237</v>
      </c>
      <c r="AB58" s="34">
        <f t="shared" si="11"/>
        <v>403.83227613566419</v>
      </c>
      <c r="AC58" s="34">
        <f t="shared" si="11"/>
        <v>229.36691411580827</v>
      </c>
      <c r="AD58" s="34">
        <f t="shared" si="11"/>
        <v>2285.253346174542</v>
      </c>
      <c r="AE58" s="34">
        <f t="shared" si="11"/>
        <v>1940.9211279154642</v>
      </c>
      <c r="AF58" s="34">
        <f t="shared" si="11"/>
        <v>0</v>
      </c>
      <c r="AG58" s="34">
        <f t="shared" si="11"/>
        <v>0</v>
      </c>
      <c r="AH58" s="34">
        <f t="shared" si="11"/>
        <v>6604.7334882001151</v>
      </c>
      <c r="AI58" s="34">
        <f t="shared" si="11"/>
        <v>5775.4258950023659</v>
      </c>
      <c r="AJ58" s="34">
        <f t="shared" si="11"/>
        <v>676.5451262955869</v>
      </c>
      <c r="AK58" s="34">
        <f t="shared" si="11"/>
        <v>575.34727375701721</v>
      </c>
      <c r="AL58" s="34">
        <f t="shared" si="11"/>
        <v>270.33816155487796</v>
      </c>
      <c r="AM58" s="34">
        <f t="shared" si="11"/>
        <v>167.43428549992404</v>
      </c>
      <c r="AN58" s="34">
        <f t="shared" si="11"/>
        <v>943.53335545715925</v>
      </c>
      <c r="AO58" s="34">
        <f t="shared" si="11"/>
        <v>528.03893897164494</v>
      </c>
      <c r="AP58" s="34">
        <f t="shared" si="11"/>
        <v>45047.149695052227</v>
      </c>
      <c r="AQ58" s="34">
        <f t="shared" si="11"/>
        <v>115989.44206878774</v>
      </c>
      <c r="AR58" s="34">
        <f t="shared" si="11"/>
        <v>3294.7143824929403</v>
      </c>
      <c r="AS58" s="34">
        <f t="shared" si="11"/>
        <v>2698.0929473929482</v>
      </c>
      <c r="AT58" s="34">
        <f t="shared" si="11"/>
        <v>3634.1889401502435</v>
      </c>
      <c r="AU58" s="34">
        <f t="shared" si="11"/>
        <v>3663.5609292655322</v>
      </c>
      <c r="AV58" s="34">
        <f t="shared" si="11"/>
        <v>7441.1107718297299</v>
      </c>
      <c r="AW58" s="34">
        <f t="shared" si="11"/>
        <v>6980.596267359083</v>
      </c>
      <c r="AX58" s="34">
        <f t="shared" si="11"/>
        <v>1327.3754086302533</v>
      </c>
      <c r="AY58" s="34">
        <f t="shared" si="11"/>
        <v>332.885517077207</v>
      </c>
      <c r="AZ58" s="34">
        <f t="shared" si="11"/>
        <v>19349.748115283721</v>
      </c>
      <c r="BA58" s="34">
        <f t="shared" si="11"/>
        <v>7676.3951543152625</v>
      </c>
      <c r="BB58" s="34">
        <f t="shared" si="11"/>
        <v>52392.825962377989</v>
      </c>
      <c r="BC58" s="34">
        <f t="shared" si="11"/>
        <v>67111.609702774163</v>
      </c>
      <c r="BD58" s="34">
        <f t="shared" si="11"/>
        <v>13562.917958419122</v>
      </c>
      <c r="BE58" s="34">
        <f t="shared" si="11"/>
        <v>4034.1213032125438</v>
      </c>
      <c r="BF58" s="34">
        <f t="shared" si="11"/>
        <v>2075.7733820057506</v>
      </c>
      <c r="BG58" s="34">
        <f t="shared" si="11"/>
        <v>2069.2525920951334</v>
      </c>
      <c r="BH58" s="34">
        <f t="shared" si="11"/>
        <v>130407.56020537291</v>
      </c>
      <c r="BI58" s="34">
        <f t="shared" si="11"/>
        <v>62179.964832040416</v>
      </c>
      <c r="BJ58" s="34">
        <f t="shared" si="11"/>
        <v>99522.683474563964</v>
      </c>
      <c r="BK58" s="34">
        <f t="shared" si="11"/>
        <v>108026.14420793756</v>
      </c>
      <c r="BL58" s="34">
        <f t="shared" si="11"/>
        <v>6982.6936873692912</v>
      </c>
      <c r="BM58" s="34">
        <f t="shared" si="11"/>
        <v>3256.3370537083924</v>
      </c>
      <c r="BN58" s="34">
        <f t="shared" si="11"/>
        <v>35023.305229717094</v>
      </c>
      <c r="BO58" s="34">
        <f t="shared" ref="BO58:DA58" si="12">BO59+BO60+BO61+BO62+BO63</f>
        <v>11203.603713248851</v>
      </c>
      <c r="BP58" s="34">
        <f t="shared" si="12"/>
        <v>68898.708241449989</v>
      </c>
      <c r="BQ58" s="34">
        <f t="shared" si="12"/>
        <v>106809.48348669912</v>
      </c>
      <c r="BR58" s="34">
        <f t="shared" si="12"/>
        <v>5661.2001327429552</v>
      </c>
      <c r="BS58" s="34">
        <f t="shared" si="12"/>
        <v>363.02677054300585</v>
      </c>
      <c r="BT58" s="34">
        <f t="shared" si="12"/>
        <v>965.23025504918587</v>
      </c>
      <c r="BU58" s="34">
        <f t="shared" si="12"/>
        <v>761.86772441339576</v>
      </c>
      <c r="BV58" s="34">
        <f t="shared" si="12"/>
        <v>145758.9145580375</v>
      </c>
      <c r="BW58" s="34">
        <f t="shared" si="12"/>
        <v>56750.181733132551</v>
      </c>
      <c r="BX58" s="34">
        <f t="shared" si="12"/>
        <v>3679.7800862829213</v>
      </c>
      <c r="BY58" s="34">
        <f t="shared" si="12"/>
        <v>3217.7372843584612</v>
      </c>
      <c r="BZ58" s="34">
        <f t="shared" si="12"/>
        <v>4366.0578645656906</v>
      </c>
      <c r="CA58" s="34">
        <f t="shared" si="12"/>
        <v>8165.5604931119042</v>
      </c>
      <c r="CB58" s="34">
        <f t="shared" si="12"/>
        <v>108955.65962056283</v>
      </c>
      <c r="CC58" s="34">
        <f t="shared" si="12"/>
        <v>185896.49262941987</v>
      </c>
      <c r="CD58" s="34">
        <f t="shared" si="12"/>
        <v>10383.553645385438</v>
      </c>
      <c r="CE58" s="34">
        <f t="shared" si="12"/>
        <v>7090.2469092048514</v>
      </c>
      <c r="CF58" s="34">
        <f t="shared" si="12"/>
        <v>238708.27721055114</v>
      </c>
      <c r="CG58" s="34">
        <f t="shared" si="12"/>
        <v>230152.61844221989</v>
      </c>
      <c r="CH58" s="34">
        <f t="shared" si="12"/>
        <v>1937.3593726487807</v>
      </c>
      <c r="CI58" s="34">
        <f t="shared" si="12"/>
        <v>1344.8855214621265</v>
      </c>
      <c r="CJ58" s="34">
        <f t="shared" si="12"/>
        <v>4031.9487360650432</v>
      </c>
      <c r="CK58" s="34">
        <f t="shared" si="12"/>
        <v>2088.3532967590754</v>
      </c>
      <c r="CL58" s="34">
        <f t="shared" si="12"/>
        <v>7207.4251435341894</v>
      </c>
      <c r="CM58" s="34">
        <f t="shared" si="12"/>
        <v>2828.7592728630589</v>
      </c>
      <c r="CN58" s="34">
        <f t="shared" si="12"/>
        <v>6068.9926191238446</v>
      </c>
      <c r="CO58" s="34">
        <f t="shared" si="12"/>
        <v>3343.5812673852806</v>
      </c>
      <c r="CP58" s="34">
        <f t="shared" si="12"/>
        <v>400.92515245322153</v>
      </c>
      <c r="CQ58" s="34">
        <f t="shared" si="12"/>
        <v>151.60620288751323</v>
      </c>
      <c r="CR58" s="34">
        <f t="shared" si="12"/>
        <v>32242.369296299996</v>
      </c>
      <c r="CS58" s="34">
        <f t="shared" si="12"/>
        <v>17309.451030700948</v>
      </c>
      <c r="CT58" s="34">
        <f t="shared" si="12"/>
        <v>36717.608603302266</v>
      </c>
      <c r="CU58" s="34">
        <f t="shared" si="12"/>
        <v>14357.861744918853</v>
      </c>
      <c r="CV58" s="34">
        <f t="shared" si="12"/>
        <v>2271.058333042854</v>
      </c>
      <c r="CW58" s="34">
        <f t="shared" si="12"/>
        <v>1819.53762091662</v>
      </c>
      <c r="CX58" s="34">
        <f t="shared" si="12"/>
        <v>83227.035415937207</v>
      </c>
      <c r="CY58" s="34">
        <f t="shared" si="12"/>
        <v>51765.563700601539</v>
      </c>
      <c r="CZ58" s="34">
        <f t="shared" si="12"/>
        <v>1327680</v>
      </c>
      <c r="DA58" s="34">
        <f t="shared" si="12"/>
        <v>1241399.0000000002</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5936.7118725364462</v>
      </c>
      <c r="C61" s="32">
        <v>4537.834631787573</v>
      </c>
      <c r="D61" s="33">
        <v>9925.9708994093162</v>
      </c>
      <c r="E61" s="33">
        <v>6930.5110740028395</v>
      </c>
      <c r="F61" s="33">
        <v>2075.7733820057506</v>
      </c>
      <c r="G61" s="33">
        <v>1006.5742274146982</v>
      </c>
      <c r="H61" s="33">
        <v>1807.8099090559172</v>
      </c>
      <c r="I61" s="33">
        <v>742.55475792887569</v>
      </c>
      <c r="J61" s="33">
        <v>0</v>
      </c>
      <c r="K61" s="33">
        <v>0</v>
      </c>
      <c r="L61" s="33">
        <v>10529.832246901897</v>
      </c>
      <c r="M61" s="33">
        <v>9240.6814320037865</v>
      </c>
      <c r="N61" s="33">
        <v>11888.520278760207</v>
      </c>
      <c r="O61" s="33">
        <v>12045.88829529065</v>
      </c>
      <c r="P61" s="33">
        <v>12964.148303981368</v>
      </c>
      <c r="Q61" s="33">
        <v>14976.504406583279</v>
      </c>
      <c r="R61" s="33">
        <v>2736.2467308257619</v>
      </c>
      <c r="S61" s="33">
        <v>4306.8175959874789</v>
      </c>
      <c r="T61" s="33">
        <v>2830.6000663714776</v>
      </c>
      <c r="U61" s="33">
        <v>1980.1460211436683</v>
      </c>
      <c r="V61" s="33">
        <v>4698.7961101766532</v>
      </c>
      <c r="W61" s="33">
        <v>4455.3285475732537</v>
      </c>
      <c r="X61" s="33">
        <v>8303.0935280230024</v>
      </c>
      <c r="Y61" s="33">
        <v>5313.3918234021776</v>
      </c>
      <c r="Z61" s="33">
        <v>22457.980926591306</v>
      </c>
      <c r="AA61" s="33">
        <v>7953.5865182604011</v>
      </c>
      <c r="AB61" s="33">
        <v>403.83227613566419</v>
      </c>
      <c r="AC61" s="33">
        <v>229.36691411580827</v>
      </c>
      <c r="AD61" s="33">
        <v>1320.9466976400231</v>
      </c>
      <c r="AE61" s="33">
        <v>825.06084214319515</v>
      </c>
      <c r="AF61" s="33">
        <v>0</v>
      </c>
      <c r="AG61" s="33">
        <v>0</v>
      </c>
      <c r="AH61" s="33">
        <v>6604.7334882001151</v>
      </c>
      <c r="AI61" s="33">
        <v>5775.4258950023659</v>
      </c>
      <c r="AJ61" s="33">
        <v>660.47334882001155</v>
      </c>
      <c r="AK61" s="33">
        <v>561.04137265737268</v>
      </c>
      <c r="AL61" s="33">
        <v>262.30227281709028</v>
      </c>
      <c r="AM61" s="33">
        <v>161.71192506006625</v>
      </c>
      <c r="AN61" s="33">
        <v>943.53335545715925</v>
      </c>
      <c r="AO61" s="33">
        <v>528.03893897164494</v>
      </c>
      <c r="AP61" s="33">
        <v>39505.74159299126</v>
      </c>
      <c r="AQ61" s="33">
        <v>103634.24225992247</v>
      </c>
      <c r="AR61" s="33">
        <v>0</v>
      </c>
      <c r="AS61" s="33">
        <v>0</v>
      </c>
      <c r="AT61" s="33">
        <v>2830.6000663714776</v>
      </c>
      <c r="AU61" s="33">
        <v>2805.2068632868636</v>
      </c>
      <c r="AV61" s="33">
        <v>7378.4308396749857</v>
      </c>
      <c r="AW61" s="33">
        <v>6887.6079102113936</v>
      </c>
      <c r="AX61" s="33">
        <v>1320.9466976400231</v>
      </c>
      <c r="AY61" s="33">
        <v>330.02433685727812</v>
      </c>
      <c r="AZ61" s="33">
        <v>19229.209784216906</v>
      </c>
      <c r="BA61" s="33">
        <v>7590.559747717396</v>
      </c>
      <c r="BB61" s="33">
        <v>14341.707002948822</v>
      </c>
      <c r="BC61" s="33">
        <v>10032.739840461252</v>
      </c>
      <c r="BD61" s="33">
        <v>12888.665635544796</v>
      </c>
      <c r="BE61" s="33">
        <v>3861.2847412301535</v>
      </c>
      <c r="BF61" s="33">
        <v>2075.7733820057506</v>
      </c>
      <c r="BG61" s="33">
        <v>2069.2525920951334</v>
      </c>
      <c r="BH61" s="33">
        <v>0</v>
      </c>
      <c r="BI61" s="33">
        <v>0</v>
      </c>
      <c r="BJ61" s="33">
        <v>35382.500829643475</v>
      </c>
      <c r="BK61" s="33">
        <v>55312.078857279805</v>
      </c>
      <c r="BL61" s="33">
        <v>6227.3201460172513</v>
      </c>
      <c r="BM61" s="33">
        <v>2970.2190317155028</v>
      </c>
      <c r="BN61" s="33">
        <v>34525.772542888371</v>
      </c>
      <c r="BO61" s="33">
        <v>10725.790947861537</v>
      </c>
      <c r="BP61" s="33">
        <v>67934.40159291547</v>
      </c>
      <c r="BQ61" s="33">
        <v>105607.78779432898</v>
      </c>
      <c r="BR61" s="33">
        <v>5661.2001327429552</v>
      </c>
      <c r="BS61" s="33">
        <v>363.02677054300585</v>
      </c>
      <c r="BT61" s="33">
        <v>943.53335545715925</v>
      </c>
      <c r="BU61" s="33">
        <v>742.55475792887569</v>
      </c>
      <c r="BV61" s="33">
        <v>144135.66503300439</v>
      </c>
      <c r="BW61" s="33">
        <v>55873.945290779324</v>
      </c>
      <c r="BX61" s="33">
        <v>3679.7800862829213</v>
      </c>
      <c r="BY61" s="33">
        <v>3217.7372843584612</v>
      </c>
      <c r="BZ61" s="33">
        <v>3217.4487421089134</v>
      </c>
      <c r="CA61" s="33">
        <v>5197.8833055021296</v>
      </c>
      <c r="CB61" s="33">
        <v>41515.467640115006</v>
      </c>
      <c r="CC61" s="33">
        <v>44553.28547573254</v>
      </c>
      <c r="CD61" s="33">
        <v>6793.4401592915465</v>
      </c>
      <c r="CE61" s="33">
        <v>5775.4258950023659</v>
      </c>
      <c r="CF61" s="33">
        <v>69821.468303829795</v>
      </c>
      <c r="CG61" s="33">
        <v>27392.01995915408</v>
      </c>
      <c r="CH61" s="33">
        <v>1792.7133753686028</v>
      </c>
      <c r="CI61" s="33">
        <v>1237.5912632147929</v>
      </c>
      <c r="CJ61" s="33">
        <v>3962.8400929200693</v>
      </c>
      <c r="CK61" s="33">
        <v>2046.1508885151241</v>
      </c>
      <c r="CL61" s="33">
        <v>6604.7334882001151</v>
      </c>
      <c r="CM61" s="33">
        <v>2310.1703580009466</v>
      </c>
      <c r="CN61" s="33">
        <v>5257.3678566072913</v>
      </c>
      <c r="CO61" s="33">
        <v>1897.9699612662064</v>
      </c>
      <c r="CP61" s="33">
        <v>367.97800862829212</v>
      </c>
      <c r="CQ61" s="33">
        <v>107.25790947861537</v>
      </c>
      <c r="CR61" s="33">
        <v>20757.733820057503</v>
      </c>
      <c r="CS61" s="33">
        <v>14686.082990148874</v>
      </c>
      <c r="CT61" s="33">
        <v>30759.187387903392</v>
      </c>
      <c r="CU61" s="33">
        <v>13778.51606379136</v>
      </c>
      <c r="CV61" s="33">
        <v>1887.0667109143185</v>
      </c>
      <c r="CW61" s="33">
        <v>1650.1216842863903</v>
      </c>
      <c r="CX61" s="33">
        <v>0</v>
      </c>
      <c r="CY61" s="33">
        <v>0</v>
      </c>
      <c r="CZ61" s="33">
        <f t="shared" si="13"/>
        <v>697150</v>
      </c>
      <c r="DA61" s="33">
        <f t="shared" si="13"/>
        <v>574227.00000000012</v>
      </c>
    </row>
    <row r="62" spans="1:105" ht="13.5" thickBot="1">
      <c r="A62" s="25" t="s">
        <v>145</v>
      </c>
      <c r="B62" s="32">
        <v>1015.73633645636</v>
      </c>
      <c r="C62" s="32">
        <v>1147.0471501694942</v>
      </c>
      <c r="D62" s="33">
        <v>343.21280799091096</v>
      </c>
      <c r="E62" s="33">
        <v>500.70653848755671</v>
      </c>
      <c r="F62" s="33">
        <v>417.8662143649583</v>
      </c>
      <c r="G62" s="33">
        <v>321.88277474200072</v>
      </c>
      <c r="H62" s="33">
        <v>124.55627543570871</v>
      </c>
      <c r="I62" s="33">
        <v>197.42143517509376</v>
      </c>
      <c r="J62" s="33">
        <v>21054.028493003665</v>
      </c>
      <c r="K62" s="33">
        <v>43418.409837420986</v>
      </c>
      <c r="L62" s="33">
        <v>1422.3523065884156</v>
      </c>
      <c r="M62" s="33">
        <v>2653.7446539840503</v>
      </c>
      <c r="N62" s="33">
        <v>4419.7388057832122</v>
      </c>
      <c r="O62" s="33">
        <v>5507.7719233631233</v>
      </c>
      <c r="P62" s="33">
        <v>834.92883985613776</v>
      </c>
      <c r="Q62" s="33">
        <v>754.63628300624612</v>
      </c>
      <c r="R62" s="33">
        <v>1607.1777475575318</v>
      </c>
      <c r="S62" s="33">
        <v>2296.0971264929385</v>
      </c>
      <c r="T62" s="33">
        <v>5456.3684529578204</v>
      </c>
      <c r="U62" s="33">
        <v>10208.691024706299</v>
      </c>
      <c r="V62" s="33">
        <v>1607.1777475575318</v>
      </c>
      <c r="W62" s="33">
        <v>1831.155340754493</v>
      </c>
      <c r="X62" s="33">
        <v>401.79443688938295</v>
      </c>
      <c r="Y62" s="33">
        <v>343.34162639146746</v>
      </c>
      <c r="Z62" s="33">
        <v>88.394776115664257</v>
      </c>
      <c r="AA62" s="33">
        <v>71.529505498222392</v>
      </c>
      <c r="AB62" s="33">
        <v>0</v>
      </c>
      <c r="AC62" s="33">
        <v>0</v>
      </c>
      <c r="AD62" s="33">
        <v>964.30664853451901</v>
      </c>
      <c r="AE62" s="33">
        <v>1115.8602857722692</v>
      </c>
      <c r="AF62" s="33">
        <v>0</v>
      </c>
      <c r="AG62" s="33">
        <v>0</v>
      </c>
      <c r="AH62" s="33">
        <v>0</v>
      </c>
      <c r="AI62" s="33">
        <v>0</v>
      </c>
      <c r="AJ62" s="33">
        <v>16.071777475575317</v>
      </c>
      <c r="AK62" s="33">
        <v>14.305901099644476</v>
      </c>
      <c r="AL62" s="33">
        <v>8.0358887377876584</v>
      </c>
      <c r="AM62" s="33">
        <v>5.7223604398577912</v>
      </c>
      <c r="AN62" s="33">
        <v>0</v>
      </c>
      <c r="AO62" s="33">
        <v>0</v>
      </c>
      <c r="AP62" s="33">
        <v>5531.9058070930241</v>
      </c>
      <c r="AQ62" s="33">
        <v>12310.227896244072</v>
      </c>
      <c r="AR62" s="33">
        <v>3294.7143824929403</v>
      </c>
      <c r="AS62" s="33">
        <v>2698.0929473929482</v>
      </c>
      <c r="AT62" s="33">
        <v>803.5888737787659</v>
      </c>
      <c r="AU62" s="33">
        <v>858.35406597866859</v>
      </c>
      <c r="AV62" s="33">
        <v>62.679932154743739</v>
      </c>
      <c r="AW62" s="33">
        <v>92.988357147689101</v>
      </c>
      <c r="AX62" s="33">
        <v>6.4287109902301269</v>
      </c>
      <c r="AY62" s="33">
        <v>2.8611802199288956</v>
      </c>
      <c r="AZ62" s="33">
        <v>120.53833106681488</v>
      </c>
      <c r="BA62" s="33">
        <v>85.835406597866864</v>
      </c>
      <c r="BB62" s="33">
        <v>160.7177747557532</v>
      </c>
      <c r="BC62" s="33">
        <v>114.44720879715581</v>
      </c>
      <c r="BD62" s="33">
        <v>80.358887377876599</v>
      </c>
      <c r="BE62" s="33">
        <v>42.917703298933432</v>
      </c>
      <c r="BF62" s="33">
        <v>0</v>
      </c>
      <c r="BG62" s="33">
        <v>0</v>
      </c>
      <c r="BH62" s="33">
        <v>843.76831746770415</v>
      </c>
      <c r="BI62" s="33">
        <v>2217.414670444894</v>
      </c>
      <c r="BJ62" s="33">
        <v>168.75366349354084</v>
      </c>
      <c r="BK62" s="33">
        <v>200.28261539502267</v>
      </c>
      <c r="BL62" s="33">
        <v>755.37354135203998</v>
      </c>
      <c r="BM62" s="33">
        <v>286.11802199288957</v>
      </c>
      <c r="BN62" s="33">
        <v>385.72265941380766</v>
      </c>
      <c r="BO62" s="33">
        <v>429.17703298933429</v>
      </c>
      <c r="BP62" s="33">
        <v>964.30664853451901</v>
      </c>
      <c r="BQ62" s="33">
        <v>1201.6956923701362</v>
      </c>
      <c r="BR62" s="33">
        <v>0</v>
      </c>
      <c r="BS62" s="33">
        <v>0</v>
      </c>
      <c r="BT62" s="33">
        <v>21.696899592026679</v>
      </c>
      <c r="BU62" s="33">
        <v>19.312966484520043</v>
      </c>
      <c r="BV62" s="33">
        <v>1623.2495250331069</v>
      </c>
      <c r="BW62" s="33">
        <v>876.23644235322433</v>
      </c>
      <c r="BX62" s="33">
        <v>0</v>
      </c>
      <c r="BY62" s="33">
        <v>0</v>
      </c>
      <c r="BZ62" s="33">
        <v>1129.0423676591661</v>
      </c>
      <c r="CA62" s="33">
        <v>2964.8980029013178</v>
      </c>
      <c r="CB62" s="33">
        <v>924.12720484558076</v>
      </c>
      <c r="CC62" s="33">
        <v>1430.5901099644477</v>
      </c>
      <c r="CD62" s="33">
        <v>233.04077339584211</v>
      </c>
      <c r="CE62" s="33">
        <v>901.27176927760206</v>
      </c>
      <c r="CF62" s="33">
        <v>58268.22923769831</v>
      </c>
      <c r="CG62" s="33">
        <v>73400.002067000896</v>
      </c>
      <c r="CH62" s="33">
        <v>144.64599728017788</v>
      </c>
      <c r="CI62" s="33">
        <v>107.29425824733357</v>
      </c>
      <c r="CJ62" s="33">
        <v>69.108643144973868</v>
      </c>
      <c r="CK62" s="33">
        <v>42.202408243951204</v>
      </c>
      <c r="CL62" s="33">
        <v>602.69165533407443</v>
      </c>
      <c r="CM62" s="33">
        <v>518.58891486211223</v>
      </c>
      <c r="CN62" s="33">
        <v>811.62476251655346</v>
      </c>
      <c r="CO62" s="33">
        <v>1445.6113061190745</v>
      </c>
      <c r="CP62" s="33">
        <v>32.947143824929398</v>
      </c>
      <c r="CQ62" s="33">
        <v>44.348293408897874</v>
      </c>
      <c r="CR62" s="33">
        <v>24.107666213362979</v>
      </c>
      <c r="CS62" s="33">
        <v>17.882376374555598</v>
      </c>
      <c r="CT62" s="33">
        <v>88.394776115664257</v>
      </c>
      <c r="CU62" s="33">
        <v>92.988357147689101</v>
      </c>
      <c r="CV62" s="33">
        <v>104.46655359123957</v>
      </c>
      <c r="CW62" s="33">
        <v>92.988357147689101</v>
      </c>
      <c r="CX62" s="33">
        <v>27322.021708478042</v>
      </c>
      <c r="CY62" s="33">
        <v>36480.047804093418</v>
      </c>
      <c r="CZ62" s="33">
        <f t="shared" si="13"/>
        <v>144360</v>
      </c>
      <c r="DA62" s="33">
        <f t="shared" si="13"/>
        <v>209363.00000000006</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2.7952506853729582</v>
      </c>
      <c r="I63" s="34">
        <f t="shared" si="14"/>
        <v>1.3895923542280109</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9.5022949679431772</v>
      </c>
      <c r="AQ63" s="34">
        <f t="shared" si="14"/>
        <v>44.971912621196644</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37890.401184673414</v>
      </c>
      <c r="BC63" s="34">
        <f t="shared" si="14"/>
        <v>56964.42265351575</v>
      </c>
      <c r="BD63" s="34">
        <f t="shared" si="14"/>
        <v>593.89343549644855</v>
      </c>
      <c r="BE63" s="34">
        <f t="shared" si="14"/>
        <v>129.91885868345696</v>
      </c>
      <c r="BF63" s="34">
        <f t="shared" si="14"/>
        <v>0</v>
      </c>
      <c r="BG63" s="34">
        <f t="shared" si="14"/>
        <v>0</v>
      </c>
      <c r="BH63" s="34">
        <f t="shared" si="14"/>
        <v>129563.7918879052</v>
      </c>
      <c r="BI63" s="34">
        <f t="shared" si="14"/>
        <v>59962.550161595522</v>
      </c>
      <c r="BJ63" s="34">
        <f t="shared" si="14"/>
        <v>63971.42898142695</v>
      </c>
      <c r="BK63" s="34">
        <f t="shared" si="14"/>
        <v>52513.782735262721</v>
      </c>
      <c r="BL63" s="34">
        <f t="shared" si="14"/>
        <v>0</v>
      </c>
      <c r="BM63" s="34">
        <f t="shared" si="14"/>
        <v>0</v>
      </c>
      <c r="BN63" s="34">
        <f t="shared" si="14"/>
        <v>111.81002741491834</v>
      </c>
      <c r="BO63" s="34">
        <f t="shared" ref="BO63:DA63" si="15">BO64+BO65</f>
        <v>48.635732397980398</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19.566754797610706</v>
      </c>
      <c r="CA63" s="34">
        <f t="shared" si="15"/>
        <v>2.7791847084560217</v>
      </c>
      <c r="CB63" s="34">
        <f t="shared" si="15"/>
        <v>66516.064775602237</v>
      </c>
      <c r="CC63" s="34">
        <f t="shared" si="15"/>
        <v>139912.61704372289</v>
      </c>
      <c r="CD63" s="34">
        <f t="shared" si="15"/>
        <v>3357.0727126980496</v>
      </c>
      <c r="CE63" s="34">
        <f t="shared" si="15"/>
        <v>413.54924492488345</v>
      </c>
      <c r="CF63" s="34">
        <f t="shared" si="15"/>
        <v>110618.57966902302</v>
      </c>
      <c r="CG63" s="34">
        <f t="shared" si="15"/>
        <v>129360.59641606492</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11460.527810029129</v>
      </c>
      <c r="CS63" s="34">
        <f t="shared" si="15"/>
        <v>2605.4856641775204</v>
      </c>
      <c r="CT63" s="34">
        <f t="shared" si="15"/>
        <v>5870.0264392832123</v>
      </c>
      <c r="CU63" s="34">
        <f t="shared" si="15"/>
        <v>486.35732397980388</v>
      </c>
      <c r="CV63" s="34">
        <f t="shared" si="15"/>
        <v>279.52506853729585</v>
      </c>
      <c r="CW63" s="34">
        <f t="shared" si="15"/>
        <v>76.427579482540608</v>
      </c>
      <c r="CX63" s="34">
        <f t="shared" si="15"/>
        <v>55905.013707459162</v>
      </c>
      <c r="CY63" s="34">
        <f t="shared" si="15"/>
        <v>15285.515896508121</v>
      </c>
      <c r="CZ63" s="34">
        <f t="shared" si="15"/>
        <v>486170</v>
      </c>
      <c r="DA63" s="34">
        <f t="shared" si="15"/>
        <v>457809</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9.5022949679431772</v>
      </c>
      <c r="AQ64" s="33">
        <v>44.971912621196644</v>
      </c>
      <c r="AR64" s="33">
        <v>0</v>
      </c>
      <c r="AS64" s="33">
        <v>0</v>
      </c>
      <c r="AT64" s="33">
        <v>0</v>
      </c>
      <c r="AU64" s="33">
        <v>0</v>
      </c>
      <c r="AV64" s="33">
        <v>0</v>
      </c>
      <c r="AW64" s="33">
        <v>0</v>
      </c>
      <c r="AX64" s="33">
        <v>0</v>
      </c>
      <c r="AY64" s="33">
        <v>0</v>
      </c>
      <c r="AZ64" s="33">
        <v>0</v>
      </c>
      <c r="BA64" s="33">
        <v>0</v>
      </c>
      <c r="BB64" s="33">
        <v>37890.401184673414</v>
      </c>
      <c r="BC64" s="33">
        <v>56964.42265351575</v>
      </c>
      <c r="BD64" s="33">
        <v>593.89343549644855</v>
      </c>
      <c r="BE64" s="33">
        <v>129.91885868345696</v>
      </c>
      <c r="BF64" s="33">
        <v>0</v>
      </c>
      <c r="BG64" s="33">
        <v>0</v>
      </c>
      <c r="BH64" s="33">
        <v>129563.7918879052</v>
      </c>
      <c r="BI64" s="33">
        <v>59962.550161595522</v>
      </c>
      <c r="BJ64" s="33">
        <v>63831.666447158299</v>
      </c>
      <c r="BK64" s="33">
        <v>52467.231391396082</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66516.064775602237</v>
      </c>
      <c r="CC64" s="33">
        <v>139912.61704372289</v>
      </c>
      <c r="CD64" s="33">
        <v>142.53442451914765</v>
      </c>
      <c r="CE64" s="33">
        <v>239.85020064638209</v>
      </c>
      <c r="CF64" s="33">
        <v>106425.70364096358</v>
      </c>
      <c r="CG64" s="33">
        <v>125921.35533935059</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404973.55809128628</v>
      </c>
      <c r="DA64" s="33">
        <f t="shared" si="13"/>
        <v>435642.91756153188</v>
      </c>
    </row>
    <row r="65" spans="1:105" ht="13.5" thickBot="1">
      <c r="A65" s="18" t="s">
        <v>148</v>
      </c>
      <c r="B65" s="32">
        <v>0</v>
      </c>
      <c r="C65" s="32">
        <v>0</v>
      </c>
      <c r="D65" s="33">
        <v>0</v>
      </c>
      <c r="E65" s="33">
        <v>0</v>
      </c>
      <c r="F65" s="33">
        <v>0</v>
      </c>
      <c r="G65" s="33">
        <v>0</v>
      </c>
      <c r="H65" s="33">
        <v>2.7952506853729582</v>
      </c>
      <c r="I65" s="33">
        <v>1.3895923542280109</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139.76253426864793</v>
      </c>
      <c r="BK65" s="33">
        <v>46.551343866638362</v>
      </c>
      <c r="BL65" s="33">
        <v>0</v>
      </c>
      <c r="BM65" s="33">
        <v>0</v>
      </c>
      <c r="BN65" s="33">
        <v>111.81002741491834</v>
      </c>
      <c r="BO65" s="33">
        <v>48.635732397980398</v>
      </c>
      <c r="BP65" s="33">
        <v>0</v>
      </c>
      <c r="BQ65" s="33">
        <v>0</v>
      </c>
      <c r="BR65" s="33">
        <v>0</v>
      </c>
      <c r="BS65" s="33">
        <v>0</v>
      </c>
      <c r="BT65" s="33">
        <v>0</v>
      </c>
      <c r="BU65" s="33">
        <v>0</v>
      </c>
      <c r="BV65" s="33">
        <v>0</v>
      </c>
      <c r="BW65" s="33">
        <v>0</v>
      </c>
      <c r="BX65" s="33">
        <v>0</v>
      </c>
      <c r="BY65" s="33">
        <v>0</v>
      </c>
      <c r="BZ65" s="33">
        <v>19.566754797610706</v>
      </c>
      <c r="CA65" s="33">
        <v>2.7791847084560217</v>
      </c>
      <c r="CB65" s="33">
        <v>0</v>
      </c>
      <c r="CC65" s="33">
        <v>0</v>
      </c>
      <c r="CD65" s="33">
        <v>3214.5382881789019</v>
      </c>
      <c r="CE65" s="33">
        <v>173.69904427850136</v>
      </c>
      <c r="CF65" s="33">
        <v>4192.8760280594379</v>
      </c>
      <c r="CG65" s="33">
        <v>3439.2410767143274</v>
      </c>
      <c r="CH65" s="33">
        <v>0</v>
      </c>
      <c r="CI65" s="33">
        <v>0</v>
      </c>
      <c r="CJ65" s="33">
        <v>0</v>
      </c>
      <c r="CK65" s="33">
        <v>0</v>
      </c>
      <c r="CL65" s="33">
        <v>0</v>
      </c>
      <c r="CM65" s="33">
        <v>0</v>
      </c>
      <c r="CN65" s="33">
        <v>0</v>
      </c>
      <c r="CO65" s="33">
        <v>0</v>
      </c>
      <c r="CP65" s="33">
        <v>0</v>
      </c>
      <c r="CQ65" s="33">
        <v>0</v>
      </c>
      <c r="CR65" s="33">
        <v>11460.527810029129</v>
      </c>
      <c r="CS65" s="33">
        <v>2605.4856641775204</v>
      </c>
      <c r="CT65" s="33">
        <v>5870.0264392832123</v>
      </c>
      <c r="CU65" s="33">
        <v>486.35732397980388</v>
      </c>
      <c r="CV65" s="33">
        <v>279.52506853729585</v>
      </c>
      <c r="CW65" s="33">
        <v>76.427579482540608</v>
      </c>
      <c r="CX65" s="33">
        <v>55905.013707459162</v>
      </c>
      <c r="CY65" s="33">
        <v>15285.515896508121</v>
      </c>
      <c r="CZ65" s="33">
        <f t="shared" si="13"/>
        <v>81196.441908713692</v>
      </c>
      <c r="DA65" s="33">
        <f t="shared" si="13"/>
        <v>22166.082438468118</v>
      </c>
    </row>
    <row r="66" spans="1:105" ht="15" thickBot="1">
      <c r="A66" s="24" t="s">
        <v>166</v>
      </c>
      <c r="B66" s="34">
        <f>B67+B68</f>
        <v>22031.959926397369</v>
      </c>
      <c r="C66" s="34">
        <f t="shared" ref="C66:BN66" si="16">C67+C68</f>
        <v>6593.1198075534448</v>
      </c>
      <c r="D66" s="34">
        <f t="shared" si="16"/>
        <v>5857.9791777857181</v>
      </c>
      <c r="E66" s="34">
        <f t="shared" si="16"/>
        <v>2168.2045293118531</v>
      </c>
      <c r="F66" s="34">
        <f t="shared" si="16"/>
        <v>7027.1721481884269</v>
      </c>
      <c r="G66" s="34">
        <f t="shared" si="16"/>
        <v>2151.440498551935</v>
      </c>
      <c r="H66" s="34">
        <f t="shared" si="16"/>
        <v>11543.036908732516</v>
      </c>
      <c r="I66" s="34">
        <f t="shared" si="16"/>
        <v>2890.0998290181324</v>
      </c>
      <c r="J66" s="34">
        <f t="shared" si="16"/>
        <v>91643.759043404949</v>
      </c>
      <c r="K66" s="34">
        <f t="shared" si="16"/>
        <v>27762.123021654956</v>
      </c>
      <c r="L66" s="34">
        <f t="shared" si="16"/>
        <v>42799.280370344066</v>
      </c>
      <c r="M66" s="34">
        <f t="shared" si="16"/>
        <v>13430.981813955856</v>
      </c>
      <c r="N66" s="34">
        <f t="shared" si="16"/>
        <v>29395.414874903425</v>
      </c>
      <c r="O66" s="34">
        <f t="shared" si="16"/>
        <v>9942.695728995941</v>
      </c>
      <c r="P66" s="34">
        <f t="shared" si="16"/>
        <v>7543.3712832157653</v>
      </c>
      <c r="Q66" s="34">
        <f t="shared" si="16"/>
        <v>1653.6455383153846</v>
      </c>
      <c r="R66" s="34">
        <f t="shared" si="16"/>
        <v>25595.386794475289</v>
      </c>
      <c r="S66" s="34">
        <f t="shared" si="16"/>
        <v>6419.055035643747</v>
      </c>
      <c r="T66" s="34">
        <f t="shared" si="16"/>
        <v>339047.0161086056</v>
      </c>
      <c r="U66" s="34">
        <f t="shared" si="16"/>
        <v>83412.464659305871</v>
      </c>
      <c r="V66" s="34">
        <f t="shared" si="16"/>
        <v>2876.504933158581</v>
      </c>
      <c r="W66" s="34">
        <f t="shared" si="16"/>
        <v>1428.0063278473001</v>
      </c>
      <c r="X66" s="34">
        <f t="shared" si="16"/>
        <v>2302.6024040598254</v>
      </c>
      <c r="Y66" s="34">
        <f t="shared" si="16"/>
        <v>832.48269252797434</v>
      </c>
      <c r="Z66" s="34">
        <f t="shared" si="16"/>
        <v>1653.1018772719722</v>
      </c>
      <c r="AA66" s="34">
        <f t="shared" si="16"/>
        <v>623.1596627466397</v>
      </c>
      <c r="AB66" s="34">
        <f t="shared" si="16"/>
        <v>0</v>
      </c>
      <c r="AC66" s="34">
        <f t="shared" si="16"/>
        <v>0</v>
      </c>
      <c r="AD66" s="34">
        <f t="shared" si="16"/>
        <v>0</v>
      </c>
      <c r="AE66" s="34">
        <f t="shared" si="16"/>
        <v>0</v>
      </c>
      <c r="AF66" s="34">
        <f t="shared" si="16"/>
        <v>0</v>
      </c>
      <c r="AG66" s="34">
        <f t="shared" si="16"/>
        <v>0</v>
      </c>
      <c r="AH66" s="34">
        <f t="shared" si="16"/>
        <v>657.10070648726764</v>
      </c>
      <c r="AI66" s="34">
        <f t="shared" si="16"/>
        <v>81.186700768164215</v>
      </c>
      <c r="AJ66" s="34">
        <f t="shared" si="16"/>
        <v>59309.664958766465</v>
      </c>
      <c r="AK66" s="34">
        <f t="shared" si="16"/>
        <v>6398.7498771681558</v>
      </c>
      <c r="AL66" s="34">
        <f t="shared" si="16"/>
        <v>93006.445994288995</v>
      </c>
      <c r="AM66" s="34">
        <f t="shared" si="16"/>
        <v>13067.189943568936</v>
      </c>
      <c r="AN66" s="34">
        <f t="shared" si="16"/>
        <v>69640.835405167774</v>
      </c>
      <c r="AO66" s="34">
        <f t="shared" si="16"/>
        <v>5926.6103171425439</v>
      </c>
      <c r="AP66" s="34">
        <f t="shared" si="16"/>
        <v>64563.900840066723</v>
      </c>
      <c r="AQ66" s="34">
        <f t="shared" si="16"/>
        <v>12096.938383074814</v>
      </c>
      <c r="AR66" s="34">
        <f t="shared" si="16"/>
        <v>11859.631797878583</v>
      </c>
      <c r="AS66" s="34">
        <f t="shared" si="16"/>
        <v>2492.536124231272</v>
      </c>
      <c r="AT66" s="34">
        <f t="shared" si="16"/>
        <v>1767.2391069848886</v>
      </c>
      <c r="AU66" s="34">
        <f t="shared" si="16"/>
        <v>186.23822816982411</v>
      </c>
      <c r="AV66" s="34">
        <f t="shared" si="16"/>
        <v>185713.32329063799</v>
      </c>
      <c r="AW66" s="34">
        <f t="shared" si="16"/>
        <v>77756.926185268632</v>
      </c>
      <c r="AX66" s="34">
        <f t="shared" si="16"/>
        <v>62218.832103255278</v>
      </c>
      <c r="AY66" s="34">
        <f t="shared" si="16"/>
        <v>7739.4674188515091</v>
      </c>
      <c r="AZ66" s="34">
        <f t="shared" si="16"/>
        <v>177306.95865271945</v>
      </c>
      <c r="BA66" s="34">
        <f t="shared" si="16"/>
        <v>100024.46178726136</v>
      </c>
      <c r="BB66" s="34">
        <f t="shared" si="16"/>
        <v>75711.029042901166</v>
      </c>
      <c r="BC66" s="34">
        <f t="shared" si="16"/>
        <v>11667.89544080839</v>
      </c>
      <c r="BD66" s="34">
        <f t="shared" si="16"/>
        <v>57119.787814472438</v>
      </c>
      <c r="BE66" s="34">
        <f t="shared" si="16"/>
        <v>7860.7562864068013</v>
      </c>
      <c r="BF66" s="34">
        <f t="shared" si="16"/>
        <v>500802.36355449999</v>
      </c>
      <c r="BG66" s="34">
        <f t="shared" si="16"/>
        <v>21390.870704984667</v>
      </c>
      <c r="BH66" s="34">
        <f t="shared" si="16"/>
        <v>190356.64858322957</v>
      </c>
      <c r="BI66" s="34">
        <f t="shared" si="16"/>
        <v>71491.812285462162</v>
      </c>
      <c r="BJ66" s="34">
        <f t="shared" si="16"/>
        <v>313851.86278381175</v>
      </c>
      <c r="BK66" s="34">
        <f t="shared" si="16"/>
        <v>125074.4549621234</v>
      </c>
      <c r="BL66" s="34">
        <f t="shared" si="16"/>
        <v>369200.4791289483</v>
      </c>
      <c r="BM66" s="34">
        <f t="shared" si="16"/>
        <v>38374.893063587311</v>
      </c>
      <c r="BN66" s="34">
        <f t="shared" si="16"/>
        <v>318635.31903612136</v>
      </c>
      <c r="BO66" s="34">
        <f t="shared" ref="BO66:DA66" si="17">BO67+BO68</f>
        <v>33553.257162080838</v>
      </c>
      <c r="BP66" s="34">
        <f t="shared" si="17"/>
        <v>127953.92837677216</v>
      </c>
      <c r="BQ66" s="34">
        <f t="shared" si="17"/>
        <v>36470.236891438704</v>
      </c>
      <c r="BR66" s="34">
        <f t="shared" si="17"/>
        <v>61207.164453293939</v>
      </c>
      <c r="BS66" s="34">
        <f t="shared" si="17"/>
        <v>6816.633001422555</v>
      </c>
      <c r="BT66" s="34">
        <f t="shared" si="17"/>
        <v>2981.6971131316823</v>
      </c>
      <c r="BU66" s="34">
        <f t="shared" si="17"/>
        <v>704.3463635148039</v>
      </c>
      <c r="BV66" s="34">
        <f t="shared" si="17"/>
        <v>272805.11393192352</v>
      </c>
      <c r="BW66" s="34">
        <f t="shared" si="17"/>
        <v>32773.759925707876</v>
      </c>
      <c r="BX66" s="34">
        <f t="shared" si="17"/>
        <v>160465.18110056856</v>
      </c>
      <c r="BY66" s="34">
        <f t="shared" si="17"/>
        <v>22032.28662293778</v>
      </c>
      <c r="BZ66" s="34">
        <f t="shared" si="17"/>
        <v>703602.2492924832</v>
      </c>
      <c r="CA66" s="34">
        <f t="shared" si="17"/>
        <v>176182.63562689762</v>
      </c>
      <c r="CB66" s="34">
        <f t="shared" si="17"/>
        <v>715454.70031725906</v>
      </c>
      <c r="CC66" s="34">
        <f t="shared" si="17"/>
        <v>261716.80567806002</v>
      </c>
      <c r="CD66" s="34">
        <f t="shared" si="17"/>
        <v>184071.9852891578</v>
      </c>
      <c r="CE66" s="34">
        <f t="shared" si="17"/>
        <v>30912.532774943527</v>
      </c>
      <c r="CF66" s="34">
        <f t="shared" si="17"/>
        <v>164583.86345649065</v>
      </c>
      <c r="CG66" s="34">
        <f t="shared" si="17"/>
        <v>68484.663584035108</v>
      </c>
      <c r="CH66" s="34">
        <f t="shared" si="17"/>
        <v>70529.25614832103</v>
      </c>
      <c r="CI66" s="34">
        <f t="shared" si="17"/>
        <v>6036.584502814344</v>
      </c>
      <c r="CJ66" s="34">
        <f t="shared" si="17"/>
        <v>0</v>
      </c>
      <c r="CK66" s="34">
        <f t="shared" si="17"/>
        <v>0</v>
      </c>
      <c r="CL66" s="34">
        <f t="shared" si="17"/>
        <v>363212.2552771453</v>
      </c>
      <c r="CM66" s="34">
        <f t="shared" si="17"/>
        <v>121469.21958540496</v>
      </c>
      <c r="CN66" s="34">
        <f t="shared" si="17"/>
        <v>144916.2359921661</v>
      </c>
      <c r="CO66" s="34">
        <f t="shared" si="17"/>
        <v>13715.730150827821</v>
      </c>
      <c r="CP66" s="34">
        <f t="shared" si="17"/>
        <v>13620.78684111893</v>
      </c>
      <c r="CQ66" s="34">
        <f t="shared" si="17"/>
        <v>2951.8705195964326</v>
      </c>
      <c r="CR66" s="34">
        <f t="shared" si="17"/>
        <v>274466.66737014917</v>
      </c>
      <c r="CS66" s="34">
        <f t="shared" si="17"/>
        <v>154789.3483770302</v>
      </c>
      <c r="CT66" s="34">
        <f t="shared" si="17"/>
        <v>254516.56877303054</v>
      </c>
      <c r="CU66" s="34">
        <f t="shared" si="17"/>
        <v>85751.172317624179</v>
      </c>
      <c r="CV66" s="34">
        <f t="shared" si="17"/>
        <v>312230.95933870936</v>
      </c>
      <c r="CW66" s="34">
        <f t="shared" si="17"/>
        <v>178632.02465132938</v>
      </c>
      <c r="CX66" s="34">
        <f t="shared" si="17"/>
        <v>684823.37827749795</v>
      </c>
      <c r="CY66" s="34">
        <f t="shared" si="17"/>
        <v>321462.42541002703</v>
      </c>
      <c r="CZ66" s="34">
        <f t="shared" si="17"/>
        <v>7652480.0000000019</v>
      </c>
      <c r="DA66" s="34">
        <f t="shared" si="17"/>
        <v>2215394.0000000005</v>
      </c>
    </row>
    <row r="67" spans="1:105" ht="13.5" thickBot="1">
      <c r="A67" s="25" t="s">
        <v>149</v>
      </c>
      <c r="B67" s="32">
        <v>21078.863583381386</v>
      </c>
      <c r="C67" s="32">
        <v>6543.3081391423202</v>
      </c>
      <c r="D67" s="33">
        <v>5857.9791777857181</v>
      </c>
      <c r="E67" s="33">
        <v>2168.2045293118531</v>
      </c>
      <c r="F67" s="33">
        <v>6867.2566543937992</v>
      </c>
      <c r="G67" s="33">
        <v>2143.082836066847</v>
      </c>
      <c r="H67" s="33">
        <v>5047.9092127699123</v>
      </c>
      <c r="I67" s="33">
        <v>2453.8298472965403</v>
      </c>
      <c r="J67" s="33">
        <v>53264.040532694278</v>
      </c>
      <c r="K67" s="33">
        <v>20240.226785075782</v>
      </c>
      <c r="L67" s="33">
        <v>35762.998643380444</v>
      </c>
      <c r="M67" s="33">
        <v>12453.692480699568</v>
      </c>
      <c r="N67" s="33">
        <v>17881.499321690222</v>
      </c>
      <c r="O67" s="33">
        <v>9524.8126047415426</v>
      </c>
      <c r="P67" s="33">
        <v>2656.353792851939</v>
      </c>
      <c r="Q67" s="33">
        <v>1321.5677489078892</v>
      </c>
      <c r="R67" s="33">
        <v>24955.724819296778</v>
      </c>
      <c r="S67" s="33">
        <v>6374.4808357232778</v>
      </c>
      <c r="T67" s="33">
        <v>84461.549987558086</v>
      </c>
      <c r="U67" s="33">
        <v>58339.477204041956</v>
      </c>
      <c r="V67" s="33">
        <v>2556.6739455693255</v>
      </c>
      <c r="W67" s="33">
        <v>1400.1474528970068</v>
      </c>
      <c r="X67" s="33">
        <v>2206.6531077830487</v>
      </c>
      <c r="Y67" s="33">
        <v>827.46809503692157</v>
      </c>
      <c r="Z67" s="33">
        <v>1141.3722971291631</v>
      </c>
      <c r="AA67" s="33">
        <v>595.30078779634641</v>
      </c>
      <c r="AB67" s="33">
        <v>0</v>
      </c>
      <c r="AC67" s="33">
        <v>0</v>
      </c>
      <c r="AD67" s="33">
        <v>0</v>
      </c>
      <c r="AE67" s="33">
        <v>0</v>
      </c>
      <c r="AF67" s="33">
        <v>0</v>
      </c>
      <c r="AG67" s="33">
        <v>0</v>
      </c>
      <c r="AH67" s="33">
        <v>374.37011345836555</v>
      </c>
      <c r="AI67" s="33">
        <v>71.43609453556158</v>
      </c>
      <c r="AJ67" s="33">
        <v>48652.896452292465</v>
      </c>
      <c r="AK67" s="33">
        <v>5953.0078779634641</v>
      </c>
      <c r="AL67" s="33">
        <v>92108.744378323478</v>
      </c>
      <c r="AM67" s="33">
        <v>13015.656424379318</v>
      </c>
      <c r="AN67" s="33">
        <v>3256.7156211418787</v>
      </c>
      <c r="AO67" s="33">
        <v>1190.6015755926928</v>
      </c>
      <c r="AP67" s="33">
        <v>33198.715549163593</v>
      </c>
      <c r="AQ67" s="33">
        <v>10389.189348621838</v>
      </c>
      <c r="AR67" s="33">
        <v>10896.300863259745</v>
      </c>
      <c r="AS67" s="33">
        <v>2488.3572929887282</v>
      </c>
      <c r="AT67" s="33">
        <v>1255.5095268420796</v>
      </c>
      <c r="AU67" s="33">
        <v>176.20903318771855</v>
      </c>
      <c r="AV67" s="33">
        <v>179956.36551403138</v>
      </c>
      <c r="AW67" s="33">
        <v>76085.393688251032</v>
      </c>
      <c r="AX67" s="33">
        <v>61771.068720630319</v>
      </c>
      <c r="AY67" s="33">
        <v>7738.9102413525034</v>
      </c>
      <c r="AZ67" s="33">
        <v>177179.02625768376</v>
      </c>
      <c r="BA67" s="33">
        <v>100010.53234978621</v>
      </c>
      <c r="BB67" s="33">
        <v>75711.029042901166</v>
      </c>
      <c r="BC67" s="33">
        <v>11667.89544080839</v>
      </c>
      <c r="BD67" s="33">
        <v>57068.61485645816</v>
      </c>
      <c r="BE67" s="33">
        <v>7857.9703989117725</v>
      </c>
      <c r="BF67" s="33">
        <v>108049.91079489411</v>
      </c>
      <c r="BG67" s="33">
        <v>13694.299322467154</v>
      </c>
      <c r="BH67" s="33">
        <v>190228.71618819388</v>
      </c>
      <c r="BI67" s="33">
        <v>71436.09453556157</v>
      </c>
      <c r="BJ67" s="33">
        <v>311975.09454863798</v>
      </c>
      <c r="BK67" s="33">
        <v>125013.16543723276</v>
      </c>
      <c r="BL67" s="33">
        <v>205447.01348324941</v>
      </c>
      <c r="BM67" s="33">
        <v>25002.633087446553</v>
      </c>
      <c r="BN67" s="33">
        <v>173691.7534325218</v>
      </c>
      <c r="BO67" s="33">
        <v>27145.715923513395</v>
      </c>
      <c r="BP67" s="33">
        <v>114137.22971291632</v>
      </c>
      <c r="BQ67" s="33">
        <v>35718.047267780785</v>
      </c>
      <c r="BR67" s="33">
        <v>22827.445942583265</v>
      </c>
      <c r="BS67" s="33">
        <v>5953.0078779634641</v>
      </c>
      <c r="BT67" s="33">
        <v>2815.3849995852693</v>
      </c>
      <c r="BU67" s="33">
        <v>666.73688233190808</v>
      </c>
      <c r="BV67" s="33">
        <v>272293.3843517807</v>
      </c>
      <c r="BW67" s="33">
        <v>32748.686938252609</v>
      </c>
      <c r="BX67" s="33">
        <v>155987.54727431899</v>
      </c>
      <c r="BY67" s="33">
        <v>21252.238124329568</v>
      </c>
      <c r="BZ67" s="33">
        <v>585904.44585963711</v>
      </c>
      <c r="CA67" s="33">
        <v>171446.62688534777</v>
      </c>
      <c r="CB67" s="33">
        <v>707650.82422008121</v>
      </c>
      <c r="CC67" s="33">
        <v>260741.74505479974</v>
      </c>
      <c r="CD67" s="33">
        <v>183304.39091894359</v>
      </c>
      <c r="CE67" s="33">
        <v>30717.520650291473</v>
      </c>
      <c r="CF67" s="33">
        <v>163417.12001376506</v>
      </c>
      <c r="CG67" s="33">
        <v>68459.590596579845</v>
      </c>
      <c r="CH67" s="33">
        <v>68482.337827749798</v>
      </c>
      <c r="CI67" s="33">
        <v>5953.0078779634641</v>
      </c>
      <c r="CJ67" s="33">
        <v>0</v>
      </c>
      <c r="CK67" s="33">
        <v>0</v>
      </c>
      <c r="CL67" s="33">
        <v>362956.39048707392</v>
      </c>
      <c r="CM67" s="33">
        <v>121441.36071045467</v>
      </c>
      <c r="CN67" s="33">
        <v>144916.2359921661</v>
      </c>
      <c r="CO67" s="33">
        <v>13715.730150827821</v>
      </c>
      <c r="CP67" s="33">
        <v>9143.153014869351</v>
      </c>
      <c r="CQ67" s="33">
        <v>2678.8535450835589</v>
      </c>
      <c r="CR67" s="33">
        <v>273929.35131099919</v>
      </c>
      <c r="CS67" s="33">
        <v>154778.20482705007</v>
      </c>
      <c r="CT67" s="33">
        <v>254145.56482742701</v>
      </c>
      <c r="CU67" s="33">
        <v>85723.313442673883</v>
      </c>
      <c r="CV67" s="33">
        <v>311975.09454863798</v>
      </c>
      <c r="CW67" s="33">
        <v>178590.23633890395</v>
      </c>
      <c r="CX67" s="33">
        <v>684823.37827749795</v>
      </c>
      <c r="CY67" s="33">
        <v>321462.42541002703</v>
      </c>
      <c r="CZ67" s="33">
        <f t="shared" si="13"/>
        <v>6313270.0000000019</v>
      </c>
      <c r="DA67" s="33">
        <f t="shared" si="13"/>
        <v>2135370.0000000005</v>
      </c>
    </row>
    <row r="68" spans="1:105" ht="13.5" thickBot="1">
      <c r="A68" s="26" t="s">
        <v>150</v>
      </c>
      <c r="B68" s="32">
        <v>953.0963430159818</v>
      </c>
      <c r="C68" s="32">
        <v>49.811668411124316</v>
      </c>
      <c r="D68" s="33">
        <v>0</v>
      </c>
      <c r="E68" s="33">
        <v>0</v>
      </c>
      <c r="F68" s="33">
        <v>159.91549379462782</v>
      </c>
      <c r="G68" s="33">
        <v>8.357662485087971</v>
      </c>
      <c r="H68" s="33">
        <v>6495.127695962603</v>
      </c>
      <c r="I68" s="33">
        <v>436.2699817215921</v>
      </c>
      <c r="J68" s="33">
        <v>38379.718510710678</v>
      </c>
      <c r="K68" s="33">
        <v>7521.8962365791749</v>
      </c>
      <c r="L68" s="33">
        <v>7036.2817269636244</v>
      </c>
      <c r="M68" s="33">
        <v>977.2893332562868</v>
      </c>
      <c r="N68" s="33">
        <v>11513.915553213203</v>
      </c>
      <c r="O68" s="33">
        <v>417.88312425439858</v>
      </c>
      <c r="P68" s="33">
        <v>4887.0174903638263</v>
      </c>
      <c r="Q68" s="33">
        <v>332.0777894074954</v>
      </c>
      <c r="R68" s="33">
        <v>639.66197517851128</v>
      </c>
      <c r="S68" s="33">
        <v>44.574199920469184</v>
      </c>
      <c r="T68" s="33">
        <v>254585.4661210475</v>
      </c>
      <c r="U68" s="33">
        <v>25072.987455263919</v>
      </c>
      <c r="V68" s="33">
        <v>319.83098758925564</v>
      </c>
      <c r="W68" s="33">
        <v>27.858874950293242</v>
      </c>
      <c r="X68" s="33">
        <v>95.949296276776678</v>
      </c>
      <c r="Y68" s="33">
        <v>5.0145974910527835</v>
      </c>
      <c r="Z68" s="33">
        <v>511.72958014280903</v>
      </c>
      <c r="AA68" s="33">
        <v>27.858874950293242</v>
      </c>
      <c r="AB68" s="33">
        <v>0</v>
      </c>
      <c r="AC68" s="33">
        <v>0</v>
      </c>
      <c r="AD68" s="33">
        <v>0</v>
      </c>
      <c r="AE68" s="33">
        <v>0</v>
      </c>
      <c r="AF68" s="33">
        <v>0</v>
      </c>
      <c r="AG68" s="33">
        <v>0</v>
      </c>
      <c r="AH68" s="33">
        <v>282.73059302890204</v>
      </c>
      <c r="AI68" s="33">
        <v>9.7506062326026335</v>
      </c>
      <c r="AJ68" s="33">
        <v>10656.768506473998</v>
      </c>
      <c r="AK68" s="33">
        <v>445.74199920469187</v>
      </c>
      <c r="AL68" s="33">
        <v>897.70161596552282</v>
      </c>
      <c r="AM68" s="33">
        <v>51.533519189618325</v>
      </c>
      <c r="AN68" s="33">
        <v>66384.119784025897</v>
      </c>
      <c r="AO68" s="33">
        <v>4736.008741549851</v>
      </c>
      <c r="AP68" s="33">
        <v>31365.185290903126</v>
      </c>
      <c r="AQ68" s="33">
        <v>1707.7490344529756</v>
      </c>
      <c r="AR68" s="33">
        <v>963.33093461883789</v>
      </c>
      <c r="AS68" s="33">
        <v>4.1788312425439855</v>
      </c>
      <c r="AT68" s="33">
        <v>511.72958014280903</v>
      </c>
      <c r="AU68" s="33">
        <v>10.029194982105567</v>
      </c>
      <c r="AV68" s="33">
        <v>5756.9577766066013</v>
      </c>
      <c r="AW68" s="33">
        <v>1671.5324970175943</v>
      </c>
      <c r="AX68" s="33">
        <v>447.7633826249579</v>
      </c>
      <c r="AY68" s="33">
        <v>0.55717749900586477</v>
      </c>
      <c r="AZ68" s="33">
        <v>127.93239503570226</v>
      </c>
      <c r="BA68" s="33">
        <v>13.929437475146621</v>
      </c>
      <c r="BB68" s="33">
        <v>0</v>
      </c>
      <c r="BC68" s="33">
        <v>0</v>
      </c>
      <c r="BD68" s="33">
        <v>51.172958014280901</v>
      </c>
      <c r="BE68" s="33">
        <v>2.785887495029324</v>
      </c>
      <c r="BF68" s="33">
        <v>392752.45275960589</v>
      </c>
      <c r="BG68" s="33">
        <v>7696.5713825175135</v>
      </c>
      <c r="BH68" s="33">
        <v>127.93239503570226</v>
      </c>
      <c r="BI68" s="33">
        <v>55.717749900586483</v>
      </c>
      <c r="BJ68" s="33">
        <v>1876.7682351737521</v>
      </c>
      <c r="BK68" s="33">
        <v>61.289524890645126</v>
      </c>
      <c r="BL68" s="33">
        <v>163753.46564569889</v>
      </c>
      <c r="BM68" s="33">
        <v>13372.259976140755</v>
      </c>
      <c r="BN68" s="33">
        <v>144943.56560359959</v>
      </c>
      <c r="BO68" s="33">
        <v>6407.5412385674454</v>
      </c>
      <c r="BP68" s="33">
        <v>13816.698663855843</v>
      </c>
      <c r="BQ68" s="33">
        <v>752.18962365791754</v>
      </c>
      <c r="BR68" s="33">
        <v>38379.718510710678</v>
      </c>
      <c r="BS68" s="33">
        <v>863.62512345909056</v>
      </c>
      <c r="BT68" s="33">
        <v>166.31211354641295</v>
      </c>
      <c r="BU68" s="33">
        <v>37.60948118289587</v>
      </c>
      <c r="BV68" s="33">
        <v>511.72958014280903</v>
      </c>
      <c r="BW68" s="33">
        <v>25.072987455263917</v>
      </c>
      <c r="BX68" s="33">
        <v>4477.6338262495792</v>
      </c>
      <c r="BY68" s="33">
        <v>780.04849860821071</v>
      </c>
      <c r="BZ68" s="33">
        <v>117697.80343284608</v>
      </c>
      <c r="CA68" s="33">
        <v>4736.008741549851</v>
      </c>
      <c r="CB68" s="33">
        <v>7803.8760971778383</v>
      </c>
      <c r="CC68" s="33">
        <v>975.06062326026336</v>
      </c>
      <c r="CD68" s="33">
        <v>767.59437021421343</v>
      </c>
      <c r="CE68" s="33">
        <v>195.01212465205268</v>
      </c>
      <c r="CF68" s="33">
        <v>1166.7434427256046</v>
      </c>
      <c r="CG68" s="33">
        <v>25.072987455263917</v>
      </c>
      <c r="CH68" s="33">
        <v>2046.9183205712361</v>
      </c>
      <c r="CI68" s="33">
        <v>83.576624850879725</v>
      </c>
      <c r="CJ68" s="33">
        <v>0</v>
      </c>
      <c r="CK68" s="33">
        <v>0</v>
      </c>
      <c r="CL68" s="33">
        <v>255.86479007140451</v>
      </c>
      <c r="CM68" s="33">
        <v>27.858874950293242</v>
      </c>
      <c r="CN68" s="33">
        <v>0</v>
      </c>
      <c r="CO68" s="33">
        <v>0</v>
      </c>
      <c r="CP68" s="33">
        <v>4477.6338262495792</v>
      </c>
      <c r="CQ68" s="33">
        <v>273.01697451287379</v>
      </c>
      <c r="CR68" s="33">
        <v>537.31605914994952</v>
      </c>
      <c r="CS68" s="33">
        <v>11.143549980117296</v>
      </c>
      <c r="CT68" s="33">
        <v>371.00394560353658</v>
      </c>
      <c r="CU68" s="33">
        <v>27.858874950293242</v>
      </c>
      <c r="CV68" s="33">
        <v>255.86479007140451</v>
      </c>
      <c r="CW68" s="33">
        <v>41.788312425439862</v>
      </c>
      <c r="CX68" s="33">
        <v>0</v>
      </c>
      <c r="CY68" s="33">
        <v>0</v>
      </c>
      <c r="CZ68" s="33">
        <f t="shared" si="13"/>
        <v>1339210.0000000002</v>
      </c>
      <c r="DA68" s="33">
        <f t="shared" si="13"/>
        <v>80024.000000000015</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T5:U5"/>
    <mergeCell ref="BL5:BM5"/>
    <mergeCell ref="AH5:AI5"/>
    <mergeCell ref="P5:Q5"/>
    <mergeCell ref="R5:S5"/>
    <mergeCell ref="AN5:AO5"/>
    <mergeCell ref="BD5:BE5"/>
    <mergeCell ref="AX5:AY5"/>
    <mergeCell ref="BP5:BQ5"/>
    <mergeCell ref="AZ5:BA5"/>
    <mergeCell ref="BV5:BW5"/>
    <mergeCell ref="AT5:AU5"/>
    <mergeCell ref="B4:K4"/>
    <mergeCell ref="L4:Y4"/>
    <mergeCell ref="Z4:AG4"/>
    <mergeCell ref="B5:C5"/>
    <mergeCell ref="D5:E5"/>
    <mergeCell ref="F5:G5"/>
    <mergeCell ref="H5:I5"/>
    <mergeCell ref="N5:O5"/>
    <mergeCell ref="J5:K5"/>
    <mergeCell ref="L5:M5"/>
    <mergeCell ref="AD5:AE5"/>
    <mergeCell ref="AF5:AG5"/>
    <mergeCell ref="AH4:AO4"/>
    <mergeCell ref="AP4:AW4"/>
    <mergeCell ref="AX4:BE4"/>
    <mergeCell ref="BF4:BK4"/>
    <mergeCell ref="BF5:BG5"/>
    <mergeCell ref="BH5:BI5"/>
    <mergeCell ref="BJ5:BK5"/>
    <mergeCell ref="AP5:AQ5"/>
    <mergeCell ref="AR5:AS5"/>
    <mergeCell ref="BL4:BU4"/>
    <mergeCell ref="V5:W5"/>
    <mergeCell ref="CV5:CW5"/>
    <mergeCell ref="CR5:CS5"/>
    <mergeCell ref="BN5:BO5"/>
    <mergeCell ref="CL5:CM5"/>
    <mergeCell ref="X5:Y5"/>
    <mergeCell ref="Z5:AA5"/>
    <mergeCell ref="AB5:AC5"/>
    <mergeCell ref="AJ5:AK5"/>
    <mergeCell ref="BR5:BS5"/>
    <mergeCell ref="BT5:BU5"/>
    <mergeCell ref="BX5:BY5"/>
    <mergeCell ref="AL5:AM5"/>
    <mergeCell ref="BV4:BW4"/>
    <mergeCell ref="AV5:AW5"/>
    <mergeCell ref="CT5:CU5"/>
    <mergeCell ref="BB5:BC5"/>
    <mergeCell ref="CZ4:DA4"/>
    <mergeCell ref="CD5:CE5"/>
    <mergeCell ref="CF5:CG5"/>
    <mergeCell ref="CH5:CI5"/>
    <mergeCell ref="CJ5:CK5"/>
    <mergeCell ref="CN5:CO5"/>
    <mergeCell ref="CP5:CQ5"/>
    <mergeCell ref="CR4:CY4"/>
    <mergeCell ref="BX4:CG4"/>
    <mergeCell ref="CH4:CM4"/>
    <mergeCell ref="CN4:CQ4"/>
    <mergeCell ref="BZ5:CA5"/>
    <mergeCell ref="CB5:CC5"/>
    <mergeCell ref="CX5:CY5"/>
  </mergeCells>
  <phoneticPr fontId="1" type="noConversion"/>
  <pageMargins left="0.75" right="0.75" top="1" bottom="1" header="0.5" footer="0.5"/>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DA3771"/>
  <sheetViews>
    <sheetView workbookViewId="0">
      <selection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2009</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619.26527377389584</v>
      </c>
      <c r="C9" s="31">
        <f t="shared" ref="C9:BN9" si="0">SUM(C10:C13)</f>
        <v>430.00369929830987</v>
      </c>
      <c r="D9" s="31">
        <f t="shared" si="0"/>
        <v>337.1934295670444</v>
      </c>
      <c r="E9" s="31">
        <f t="shared" si="0"/>
        <v>573.66034196066857</v>
      </c>
      <c r="F9" s="31">
        <f t="shared" si="0"/>
        <v>537.747997075174</v>
      </c>
      <c r="G9" s="31">
        <f t="shared" si="0"/>
        <v>742.14235699093854</v>
      </c>
      <c r="H9" s="31">
        <f t="shared" si="0"/>
        <v>434.45772525443471</v>
      </c>
      <c r="I9" s="31">
        <f t="shared" si="0"/>
        <v>361.73044958085876</v>
      </c>
      <c r="J9" s="31">
        <f t="shared" si="0"/>
        <v>994.22751349541841</v>
      </c>
      <c r="K9" s="31">
        <f t="shared" si="0"/>
        <v>889.78441600841654</v>
      </c>
      <c r="L9" s="31">
        <f t="shared" si="0"/>
        <v>317.65553751456514</v>
      </c>
      <c r="M9" s="31">
        <f t="shared" si="0"/>
        <v>484.04838742130113</v>
      </c>
      <c r="N9" s="31">
        <f t="shared" si="0"/>
        <v>972.84460684081034</v>
      </c>
      <c r="O9" s="31">
        <f t="shared" si="0"/>
        <v>2328.7390845138812</v>
      </c>
      <c r="P9" s="31">
        <f t="shared" si="0"/>
        <v>21849.226301044615</v>
      </c>
      <c r="Q9" s="31">
        <f t="shared" si="0"/>
        <v>58544.350015230273</v>
      </c>
      <c r="R9" s="31">
        <f t="shared" si="0"/>
        <v>2950.1491708512349</v>
      </c>
      <c r="S9" s="31">
        <f t="shared" si="0"/>
        <v>5741.9747143795057</v>
      </c>
      <c r="T9" s="31">
        <f t="shared" si="0"/>
        <v>501.66794247178575</v>
      </c>
      <c r="U9" s="31">
        <f t="shared" si="0"/>
        <v>431.97037078144535</v>
      </c>
      <c r="V9" s="31">
        <f t="shared" si="0"/>
        <v>141.43114513050941</v>
      </c>
      <c r="W9" s="31">
        <f t="shared" si="0"/>
        <v>183.24014234649027</v>
      </c>
      <c r="X9" s="31">
        <f t="shared" si="0"/>
        <v>31888.273116630258</v>
      </c>
      <c r="Y9" s="31">
        <f t="shared" si="0"/>
        <v>100668.11950805181</v>
      </c>
      <c r="Z9" s="31">
        <f t="shared" si="0"/>
        <v>9545.7107260125304</v>
      </c>
      <c r="AA9" s="31">
        <f t="shared" si="0"/>
        <v>18575.718640037663</v>
      </c>
      <c r="AB9" s="31">
        <f t="shared" si="0"/>
        <v>1877.7575662374122</v>
      </c>
      <c r="AC9" s="31">
        <f t="shared" si="0"/>
        <v>422.22401800756495</v>
      </c>
      <c r="AD9" s="31">
        <f t="shared" si="0"/>
        <v>14415.142686370664</v>
      </c>
      <c r="AE9" s="31">
        <f t="shared" si="0"/>
        <v>32499.991280593807</v>
      </c>
      <c r="AF9" s="31">
        <f t="shared" si="0"/>
        <v>4498.4287393783852</v>
      </c>
      <c r="AG9" s="31">
        <f t="shared" si="0"/>
        <v>3296.6436770176483</v>
      </c>
      <c r="AH9" s="31">
        <f t="shared" si="0"/>
        <v>1238.6274310678602</v>
      </c>
      <c r="AI9" s="31">
        <f t="shared" si="0"/>
        <v>945.18612533715373</v>
      </c>
      <c r="AJ9" s="31">
        <f t="shared" si="0"/>
        <v>186.84899560868283</v>
      </c>
      <c r="AK9" s="31">
        <f t="shared" si="0"/>
        <v>298.37810993371824</v>
      </c>
      <c r="AL9" s="31">
        <f t="shared" si="0"/>
        <v>69.264835905704103</v>
      </c>
      <c r="AM9" s="31">
        <f t="shared" si="0"/>
        <v>108.80972031509319</v>
      </c>
      <c r="AN9" s="31">
        <f t="shared" si="0"/>
        <v>2624.4742675973721</v>
      </c>
      <c r="AO9" s="31">
        <f t="shared" si="0"/>
        <v>1329.5973602867416</v>
      </c>
      <c r="AP9" s="31">
        <f t="shared" si="0"/>
        <v>22753.243516220908</v>
      </c>
      <c r="AQ9" s="31">
        <f t="shared" si="0"/>
        <v>64894.62883414828</v>
      </c>
      <c r="AR9" s="31">
        <f t="shared" si="0"/>
        <v>0</v>
      </c>
      <c r="AS9" s="31">
        <f t="shared" si="0"/>
        <v>0</v>
      </c>
      <c r="AT9" s="31">
        <f t="shared" si="0"/>
        <v>0</v>
      </c>
      <c r="AU9" s="31">
        <f t="shared" si="0"/>
        <v>0</v>
      </c>
      <c r="AV9" s="31">
        <f t="shared" si="0"/>
        <v>25430.424356064697</v>
      </c>
      <c r="AW9" s="31">
        <f t="shared" si="0"/>
        <v>20612.802192926865</v>
      </c>
      <c r="AX9" s="31">
        <f t="shared" si="0"/>
        <v>272.59068315916909</v>
      </c>
      <c r="AY9" s="31">
        <f t="shared" si="0"/>
        <v>308.42180526191544</v>
      </c>
      <c r="AZ9" s="31">
        <f t="shared" si="0"/>
        <v>344.05330147322422</v>
      </c>
      <c r="BA9" s="31">
        <f t="shared" si="0"/>
        <v>178.47827432586226</v>
      </c>
      <c r="BB9" s="31">
        <f t="shared" si="0"/>
        <v>0</v>
      </c>
      <c r="BC9" s="31">
        <f t="shared" si="0"/>
        <v>0</v>
      </c>
      <c r="BD9" s="31">
        <f t="shared" si="0"/>
        <v>355.11728533001252</v>
      </c>
      <c r="BE9" s="31">
        <f t="shared" si="0"/>
        <v>86.081500360513729</v>
      </c>
      <c r="BF9" s="31">
        <f t="shared" si="0"/>
        <v>857.05589903800808</v>
      </c>
      <c r="BG9" s="31">
        <f t="shared" si="0"/>
        <v>2028.5542913072954</v>
      </c>
      <c r="BH9" s="31">
        <f t="shared" si="0"/>
        <v>3137.3702618284515</v>
      </c>
      <c r="BI9" s="31">
        <f t="shared" si="0"/>
        <v>3182.2792831255888</v>
      </c>
      <c r="BJ9" s="31">
        <f t="shared" si="0"/>
        <v>471.40252585961116</v>
      </c>
      <c r="BK9" s="31">
        <f t="shared" si="0"/>
        <v>401.24413363778507</v>
      </c>
      <c r="BL9" s="31">
        <f t="shared" si="0"/>
        <v>1050.4634167983113</v>
      </c>
      <c r="BM9" s="31">
        <f t="shared" si="0"/>
        <v>1642.3036638781728</v>
      </c>
      <c r="BN9" s="31">
        <f t="shared" si="0"/>
        <v>4265.8204209645419</v>
      </c>
      <c r="BO9" s="31">
        <f t="shared" ref="BO9:DA9" si="1">SUM(BO10:BO13)</f>
        <v>1196.468920754598</v>
      </c>
      <c r="BP9" s="31">
        <f t="shared" si="1"/>
        <v>156.11189365068739</v>
      </c>
      <c r="BQ9" s="31">
        <f t="shared" si="1"/>
        <v>281.3844939308762</v>
      </c>
      <c r="BR9" s="31">
        <f t="shared" si="1"/>
        <v>98.221371309206717</v>
      </c>
      <c r="BS9" s="31">
        <f t="shared" si="1"/>
        <v>94.071593379853908</v>
      </c>
      <c r="BT9" s="31">
        <f t="shared" si="1"/>
        <v>323.07014417992343</v>
      </c>
      <c r="BU9" s="31">
        <f t="shared" si="1"/>
        <v>245.81289923829317</v>
      </c>
      <c r="BV9" s="31">
        <f t="shared" si="1"/>
        <v>343.8118745691666</v>
      </c>
      <c r="BW9" s="31">
        <f t="shared" si="1"/>
        <v>361.6990239105458</v>
      </c>
      <c r="BX9" s="31">
        <f t="shared" si="1"/>
        <v>2838.2799668652842</v>
      </c>
      <c r="BY9" s="31">
        <f t="shared" si="1"/>
        <v>3807.9780993483164</v>
      </c>
      <c r="BZ9" s="31">
        <f t="shared" si="1"/>
        <v>104.70224471469439</v>
      </c>
      <c r="CA9" s="31">
        <f t="shared" si="1"/>
        <v>449.45672321010557</v>
      </c>
      <c r="CB9" s="31">
        <f t="shared" si="1"/>
        <v>307.2676172066727</v>
      </c>
      <c r="CC9" s="31">
        <f t="shared" si="1"/>
        <v>275.4366149700395</v>
      </c>
      <c r="CD9" s="31">
        <f t="shared" si="1"/>
        <v>214.04807723670046</v>
      </c>
      <c r="CE9" s="31">
        <f t="shared" si="1"/>
        <v>451.33045771355989</v>
      </c>
      <c r="CF9" s="31">
        <f t="shared" si="1"/>
        <v>4947.3403195194596</v>
      </c>
      <c r="CG9" s="31">
        <f t="shared" si="1"/>
        <v>4834.9297506984767</v>
      </c>
      <c r="CH9" s="31">
        <f t="shared" si="1"/>
        <v>205.81950306465498</v>
      </c>
      <c r="CI9" s="31">
        <f t="shared" si="1"/>
        <v>119.02056090943614</v>
      </c>
      <c r="CJ9" s="31">
        <f t="shared" si="1"/>
        <v>303.13731692228356</v>
      </c>
      <c r="CK9" s="31">
        <f t="shared" si="1"/>
        <v>11.577771646162981</v>
      </c>
      <c r="CL9" s="31">
        <f t="shared" si="1"/>
        <v>1864.8203735331408</v>
      </c>
      <c r="CM9" s="31">
        <f t="shared" si="1"/>
        <v>640.24942543159739</v>
      </c>
      <c r="CN9" s="31">
        <f t="shared" si="1"/>
        <v>91.596579915512052</v>
      </c>
      <c r="CO9" s="31">
        <f t="shared" si="1"/>
        <v>126.16782357261941</v>
      </c>
      <c r="CP9" s="31">
        <f t="shared" si="1"/>
        <v>16.410352588147035</v>
      </c>
      <c r="CQ9" s="31">
        <f t="shared" si="1"/>
        <v>14.829429324874111</v>
      </c>
      <c r="CR9" s="31">
        <f t="shared" si="1"/>
        <v>4791.1742345402026</v>
      </c>
      <c r="CS9" s="31">
        <f t="shared" si="1"/>
        <v>156.81260255248154</v>
      </c>
      <c r="CT9" s="31">
        <f t="shared" si="1"/>
        <v>476.34815565945286</v>
      </c>
      <c r="CU9" s="31">
        <f t="shared" si="1"/>
        <v>247.05515290986949</v>
      </c>
      <c r="CV9" s="31">
        <f t="shared" si="1"/>
        <v>321.07451562335615</v>
      </c>
      <c r="CW9" s="31">
        <f t="shared" si="1"/>
        <v>339.04210899288768</v>
      </c>
      <c r="CX9" s="31">
        <f t="shared" si="1"/>
        <v>1658.8287843361693</v>
      </c>
      <c r="CY9" s="31">
        <f t="shared" si="1"/>
        <v>1855.5701504397366</v>
      </c>
      <c r="CZ9" s="31">
        <f t="shared" si="1"/>
        <v>174000</v>
      </c>
      <c r="DA9" s="31">
        <f t="shared" si="1"/>
        <v>337699.99999999983</v>
      </c>
    </row>
    <row r="10" spans="1:105" ht="13.5" thickBot="1">
      <c r="A10" s="25" t="s">
        <v>102</v>
      </c>
      <c r="B10" s="32">
        <v>509.11523183269452</v>
      </c>
      <c r="C10" s="32">
        <v>295.10364180919083</v>
      </c>
      <c r="D10" s="33">
        <v>265.6253383474928</v>
      </c>
      <c r="E10" s="33">
        <v>468.47703137209049</v>
      </c>
      <c r="F10" s="33">
        <v>387.37028509009372</v>
      </c>
      <c r="G10" s="33">
        <v>461.09944032686076</v>
      </c>
      <c r="H10" s="33">
        <v>346.07318170553606</v>
      </c>
      <c r="I10" s="33">
        <v>281.29873955530093</v>
      </c>
      <c r="J10" s="33">
        <v>540.1048546399021</v>
      </c>
      <c r="K10" s="33">
        <v>487.84320786581867</v>
      </c>
      <c r="L10" s="33">
        <v>177.08355889832856</v>
      </c>
      <c r="M10" s="33">
        <v>272.97086867350151</v>
      </c>
      <c r="N10" s="33">
        <v>608.7247337130043</v>
      </c>
      <c r="O10" s="33">
        <v>1659.9579851766987</v>
      </c>
      <c r="P10" s="33">
        <v>19199.524631697474</v>
      </c>
      <c r="Q10" s="33">
        <v>51344.589673583403</v>
      </c>
      <c r="R10" s="33">
        <v>2766.9306077863839</v>
      </c>
      <c r="S10" s="33">
        <v>5330.3095301785097</v>
      </c>
      <c r="T10" s="33">
        <v>276.69306077863831</v>
      </c>
      <c r="U10" s="33">
        <v>205.18925094545304</v>
      </c>
      <c r="V10" s="33">
        <v>118.31395278894576</v>
      </c>
      <c r="W10" s="33">
        <v>144.55467454247085</v>
      </c>
      <c r="X10" s="33">
        <v>25677.116040257639</v>
      </c>
      <c r="Y10" s="33">
        <v>79942.927242491904</v>
      </c>
      <c r="Z10" s="33">
        <v>9407.5640664737039</v>
      </c>
      <c r="AA10" s="33">
        <v>18443.977613074429</v>
      </c>
      <c r="AB10" s="33">
        <v>1726.5646992587033</v>
      </c>
      <c r="AC10" s="33">
        <v>378.10154106802577</v>
      </c>
      <c r="AD10" s="33">
        <v>14250.039160489194</v>
      </c>
      <c r="AE10" s="33">
        <v>32045.460822880246</v>
      </c>
      <c r="AF10" s="33">
        <v>3870.3825341715933</v>
      </c>
      <c r="AG10" s="33">
        <v>2827.4617680843103</v>
      </c>
      <c r="AH10" s="33">
        <v>741.53740288675078</v>
      </c>
      <c r="AI10" s="33">
        <v>424.21148510071185</v>
      </c>
      <c r="AJ10" s="33">
        <v>149.06772243114554</v>
      </c>
      <c r="AK10" s="33">
        <v>231.5</v>
      </c>
      <c r="AL10" s="33">
        <v>22.13544486229107</v>
      </c>
      <c r="AM10" s="33">
        <v>36.887955226148854</v>
      </c>
      <c r="AN10" s="33">
        <v>2091.7995394865061</v>
      </c>
      <c r="AO10" s="33">
        <v>926.80987505698999</v>
      </c>
      <c r="AP10" s="33">
        <v>14389.492463121627</v>
      </c>
      <c r="AQ10" s="33">
        <v>42136.160974993269</v>
      </c>
      <c r="AR10" s="33">
        <v>0</v>
      </c>
      <c r="AS10" s="33">
        <v>0</v>
      </c>
      <c r="AT10" s="33">
        <v>0</v>
      </c>
      <c r="AU10" s="33">
        <v>0</v>
      </c>
      <c r="AV10" s="33">
        <v>23242.21710540562</v>
      </c>
      <c r="AW10" s="33">
        <v>18443.977613074429</v>
      </c>
      <c r="AX10" s="33">
        <v>155.70835588983286</v>
      </c>
      <c r="AY10" s="33">
        <v>240.72198880653724</v>
      </c>
      <c r="AZ10" s="33">
        <v>55.338612155727667</v>
      </c>
      <c r="BA10" s="33">
        <v>27.665966419611642</v>
      </c>
      <c r="BB10" s="33">
        <v>0</v>
      </c>
      <c r="BC10" s="33">
        <v>0</v>
      </c>
      <c r="BD10" s="33">
        <v>88.541779449164281</v>
      </c>
      <c r="BE10" s="33">
        <v>18.443977613074427</v>
      </c>
      <c r="BF10" s="33">
        <v>375.95603226962896</v>
      </c>
      <c r="BG10" s="33">
        <v>1153.6988806537215</v>
      </c>
      <c r="BH10" s="33">
        <v>2766.9306077863839</v>
      </c>
      <c r="BI10" s="33">
        <v>2766.5966419611641</v>
      </c>
      <c r="BJ10" s="33">
        <v>221.35444862291067</v>
      </c>
      <c r="BK10" s="33">
        <v>201.03935598251127</v>
      </c>
      <c r="BL10" s="33">
        <v>996.09501880309801</v>
      </c>
      <c r="BM10" s="33">
        <v>1567.7380971113264</v>
      </c>
      <c r="BN10" s="33">
        <v>1134.7880795817366</v>
      </c>
      <c r="BO10" s="33">
        <v>626.14495900796089</v>
      </c>
      <c r="BP10" s="33">
        <v>27.669306077863833</v>
      </c>
      <c r="BQ10" s="33">
        <v>46.109944032686073</v>
      </c>
      <c r="BR10" s="33">
        <v>66.4063345868732</v>
      </c>
      <c r="BS10" s="33">
        <v>50.720938435954679</v>
      </c>
      <c r="BT10" s="33">
        <v>276.69306077863831</v>
      </c>
      <c r="BU10" s="33">
        <v>208.41694702774106</v>
      </c>
      <c r="BV10" s="33">
        <v>182.27088972458213</v>
      </c>
      <c r="BW10" s="33">
        <v>238.87759104522979</v>
      </c>
      <c r="BX10" s="33">
        <v>2766.9306077863839</v>
      </c>
      <c r="BY10" s="33">
        <v>3227.6960822880251</v>
      </c>
      <c r="BZ10" s="33">
        <v>0</v>
      </c>
      <c r="CA10" s="33">
        <v>0</v>
      </c>
      <c r="CB10" s="33">
        <v>166.01583646718299</v>
      </c>
      <c r="CC10" s="33">
        <v>87.60889366210354</v>
      </c>
      <c r="CD10" s="33">
        <v>0</v>
      </c>
      <c r="CE10" s="33">
        <v>0</v>
      </c>
      <c r="CF10" s="33">
        <v>3403.6711779665707</v>
      </c>
      <c r="CG10" s="33">
        <v>2627.3165300265368</v>
      </c>
      <c r="CH10" s="33">
        <v>160.48197525161024</v>
      </c>
      <c r="CI10" s="33">
        <v>77.464705974912604</v>
      </c>
      <c r="CJ10" s="33">
        <v>110.67722431145533</v>
      </c>
      <c r="CK10" s="33">
        <v>3.6887955226148854</v>
      </c>
      <c r="CL10" s="33">
        <v>1244.7722431145535</v>
      </c>
      <c r="CM10" s="33">
        <v>508.15966419611647</v>
      </c>
      <c r="CN10" s="33">
        <v>19.921900376061963</v>
      </c>
      <c r="CO10" s="33">
        <v>14.939621866590286</v>
      </c>
      <c r="CP10" s="33">
        <v>0</v>
      </c>
      <c r="CQ10" s="33">
        <v>0</v>
      </c>
      <c r="CR10" s="33">
        <v>2125.0027067799424</v>
      </c>
      <c r="CS10" s="33">
        <v>138.32983209805823</v>
      </c>
      <c r="CT10" s="33">
        <v>154.94811403603745</v>
      </c>
      <c r="CU10" s="33">
        <v>138.32983209805823</v>
      </c>
      <c r="CV10" s="33">
        <v>265.6253383474928</v>
      </c>
      <c r="CW10" s="33">
        <v>212.10574255035593</v>
      </c>
      <c r="CX10" s="33">
        <v>470.72473371300435</v>
      </c>
      <c r="CY10" s="33">
        <v>529.31407653932013</v>
      </c>
      <c r="CZ10" s="33">
        <f t="shared" ref="CZ10:DA57" si="2">B10+D10+F10+H10+J10+L10+N10+P10+R10+T10+V10+X10+Z10+AB10+AD10+AF10+AH10+AJ10+AL10+AN10+AP10+AR10+AT10+AV10+AX10+AZ10+BB10+BD10+BF10+BH10+BJ10+BL10+BN10+BP10+BR10+BT10+BV10+BX10+BZ10+CB10+CD10+CF10+CH10+CJ10+CL10+CN10+CP10+CR10+CT10+CV10+CX10</f>
        <v>138000</v>
      </c>
      <c r="DA10" s="33">
        <f t="shared" si="2"/>
        <v>271499.99999999988</v>
      </c>
    </row>
    <row r="11" spans="1:105" ht="13.5" thickBot="1">
      <c r="A11" s="25" t="s">
        <v>103</v>
      </c>
      <c r="B11" s="32">
        <v>104.88355784598322</v>
      </c>
      <c r="C11" s="32">
        <v>132.49772722876651</v>
      </c>
      <c r="D11" s="33">
        <v>66.354903943377153</v>
      </c>
      <c r="E11" s="33">
        <v>99.292700696983189</v>
      </c>
      <c r="F11" s="33">
        <v>139.8447437946443</v>
      </c>
      <c r="G11" s="33">
        <v>245.00796275878966</v>
      </c>
      <c r="H11" s="33">
        <v>74.95564108418408</v>
      </c>
      <c r="I11" s="33">
        <v>75.790311869346283</v>
      </c>
      <c r="J11" s="33">
        <v>430.95012883655698</v>
      </c>
      <c r="K11" s="33">
        <v>366.86718634145086</v>
      </c>
      <c r="L11" s="33">
        <v>136.9907694314883</v>
      </c>
      <c r="M11" s="33">
        <v>198.58540139396638</v>
      </c>
      <c r="N11" s="33">
        <v>356.74679539450079</v>
      </c>
      <c r="O11" s="33">
        <v>644.75779673365696</v>
      </c>
      <c r="P11" s="33">
        <v>2577.8135294693238</v>
      </c>
      <c r="Q11" s="33">
        <v>6899.7862627903796</v>
      </c>
      <c r="R11" s="33">
        <v>178.3733976972504</v>
      </c>
      <c r="S11" s="33">
        <v>359.77485057738062</v>
      </c>
      <c r="T11" s="33">
        <v>221.18301314459049</v>
      </c>
      <c r="U11" s="33">
        <v>219.86240868617705</v>
      </c>
      <c r="V11" s="33">
        <v>23.117192341563651</v>
      </c>
      <c r="W11" s="33">
        <v>38.685467804019417</v>
      </c>
      <c r="X11" s="33">
        <v>6064.6955217065133</v>
      </c>
      <c r="Y11" s="33">
        <v>19671.366951004798</v>
      </c>
      <c r="Z11" s="33">
        <v>121.29391043413027</v>
      </c>
      <c r="AA11" s="33">
        <v>64.475779673365693</v>
      </c>
      <c r="AB11" s="33">
        <v>146.97967970253433</v>
      </c>
      <c r="AC11" s="33">
        <v>37.39595221055211</v>
      </c>
      <c r="AD11" s="33">
        <v>164.10352588147038</v>
      </c>
      <c r="AE11" s="33">
        <v>451.33045771355989</v>
      </c>
      <c r="AF11" s="33">
        <v>627.83554584298247</v>
      </c>
      <c r="AG11" s="33">
        <v>467.74051077712647</v>
      </c>
      <c r="AH11" s="33">
        <v>413.82628265762088</v>
      </c>
      <c r="AI11" s="33">
        <v>322.37889836682848</v>
      </c>
      <c r="AJ11" s="33">
        <v>35.674679539450075</v>
      </c>
      <c r="AK11" s="33">
        <v>64.475779673365693</v>
      </c>
      <c r="AL11" s="33">
        <v>47.12939104341303</v>
      </c>
      <c r="AM11" s="33">
        <v>71.921765088944326</v>
      </c>
      <c r="AN11" s="33">
        <v>513.71538536808112</v>
      </c>
      <c r="AO11" s="33">
        <v>373.95952210552105</v>
      </c>
      <c r="AP11" s="33">
        <v>8350.6901725431362</v>
      </c>
      <c r="AQ11" s="33">
        <v>22683.515155032015</v>
      </c>
      <c r="AR11" s="33">
        <v>0</v>
      </c>
      <c r="AS11" s="33">
        <v>0</v>
      </c>
      <c r="AT11" s="33">
        <v>0</v>
      </c>
      <c r="AU11" s="33">
        <v>0</v>
      </c>
      <c r="AV11" s="33">
        <v>2069.1314132881048</v>
      </c>
      <c r="AW11" s="33">
        <v>1547.4187121607767</v>
      </c>
      <c r="AX11" s="33">
        <v>106.34935907890015</v>
      </c>
      <c r="AY11" s="33">
        <v>62.895155934673149</v>
      </c>
      <c r="AZ11" s="33">
        <v>285.3974363156006</v>
      </c>
      <c r="BA11" s="33">
        <v>141.84671528140453</v>
      </c>
      <c r="BB11" s="33">
        <v>0</v>
      </c>
      <c r="BC11" s="33">
        <v>0</v>
      </c>
      <c r="BD11" s="33">
        <v>249.72275677615056</v>
      </c>
      <c r="BE11" s="33">
        <v>58.02820170602913</v>
      </c>
      <c r="BF11" s="33">
        <v>449.50096219707098</v>
      </c>
      <c r="BG11" s="33">
        <v>812.39482388440786</v>
      </c>
      <c r="BH11" s="33">
        <v>356.74679539450079</v>
      </c>
      <c r="BI11" s="33">
        <v>386.85467804019419</v>
      </c>
      <c r="BJ11" s="33">
        <v>249.04807723670046</v>
      </c>
      <c r="BK11" s="33">
        <v>197.00477765527378</v>
      </c>
      <c r="BL11" s="33">
        <v>49.944551355230111</v>
      </c>
      <c r="BM11" s="33">
        <v>64.475779673365693</v>
      </c>
      <c r="BN11" s="33">
        <v>3033.0224403927068</v>
      </c>
      <c r="BO11" s="33">
        <v>530.28201706029131</v>
      </c>
      <c r="BP11" s="33">
        <v>124.86137838807528</v>
      </c>
      <c r="BQ11" s="33">
        <v>225.66522885677995</v>
      </c>
      <c r="BR11" s="33">
        <v>31.393717994716066</v>
      </c>
      <c r="BS11" s="33">
        <v>41.90925678768771</v>
      </c>
      <c r="BT11" s="33">
        <v>46.377083401285105</v>
      </c>
      <c r="BU11" s="33">
        <v>37.39595221055211</v>
      </c>
      <c r="BV11" s="33">
        <v>158.43439120649728</v>
      </c>
      <c r="BW11" s="33">
        <v>117.69956865703398</v>
      </c>
      <c r="BX11" s="33">
        <v>71.34935907890015</v>
      </c>
      <c r="BY11" s="33">
        <v>580.28201706029131</v>
      </c>
      <c r="BZ11" s="33">
        <v>53.512019309175116</v>
      </c>
      <c r="CA11" s="33">
        <v>169.24892164258497</v>
      </c>
      <c r="CB11" s="33">
        <v>105.59705143677223</v>
      </c>
      <c r="CC11" s="33">
        <v>118.95781349735971</v>
      </c>
      <c r="CD11" s="33">
        <v>214.04807723670046</v>
      </c>
      <c r="CE11" s="33">
        <v>451.33045771355989</v>
      </c>
      <c r="CF11" s="33">
        <v>1543.2478228252714</v>
      </c>
      <c r="CG11" s="33">
        <v>2206.6522885677996</v>
      </c>
      <c r="CH11" s="33">
        <v>42.809615447340093</v>
      </c>
      <c r="CI11" s="33">
        <v>36.751194413818453</v>
      </c>
      <c r="CJ11" s="33">
        <v>185.50833360514042</v>
      </c>
      <c r="CK11" s="33">
        <v>6.4475779673365698</v>
      </c>
      <c r="CL11" s="33">
        <v>555.85032127597117</v>
      </c>
      <c r="CM11" s="33">
        <v>114.47577967336571</v>
      </c>
      <c r="CN11" s="33">
        <v>70.674679539450082</v>
      </c>
      <c r="CO11" s="33">
        <v>108.02820170602912</v>
      </c>
      <c r="CP11" s="33">
        <v>16.410352588147035</v>
      </c>
      <c r="CQ11" s="33">
        <v>14.829429324874111</v>
      </c>
      <c r="CR11" s="33">
        <v>2633.4660295508656</v>
      </c>
      <c r="CS11" s="33">
        <v>14.475779673365693</v>
      </c>
      <c r="CT11" s="33">
        <v>279.6894875892886</v>
      </c>
      <c r="CU11" s="33">
        <v>96.713669510048547</v>
      </c>
      <c r="CV11" s="33">
        <v>42.809615447340093</v>
      </c>
      <c r="CW11" s="33">
        <v>64.475779673365693</v>
      </c>
      <c r="CX11" s="33">
        <v>1177.9391043413027</v>
      </c>
      <c r="CY11" s="33">
        <v>1303.9913731406796</v>
      </c>
      <c r="CZ11" s="33">
        <f t="shared" si="2"/>
        <v>35000.000000000007</v>
      </c>
      <c r="DA11" s="33">
        <f t="shared" si="2"/>
        <v>62999.999999999949</v>
      </c>
    </row>
    <row r="12" spans="1:105" ht="13.5" thickBot="1">
      <c r="A12" s="26" t="s">
        <v>104</v>
      </c>
      <c r="B12" s="32">
        <v>5.2664840952180327</v>
      </c>
      <c r="C12" s="32">
        <v>2.4023302603525423</v>
      </c>
      <c r="D12" s="33">
        <v>5.2131872761744251</v>
      </c>
      <c r="E12" s="33">
        <v>5.8906098915948473</v>
      </c>
      <c r="F12" s="33">
        <v>10.532968190436065</v>
      </c>
      <c r="G12" s="33">
        <v>36.034953905288134</v>
      </c>
      <c r="H12" s="33">
        <v>13.428902464714557</v>
      </c>
      <c r="I12" s="33">
        <v>4.6413981562115252</v>
      </c>
      <c r="J12" s="33">
        <v>23.172530018959343</v>
      </c>
      <c r="K12" s="33">
        <v>35.074021801147111</v>
      </c>
      <c r="L12" s="33">
        <v>3.5812091847482619</v>
      </c>
      <c r="M12" s="33">
        <v>12.492117353833217</v>
      </c>
      <c r="N12" s="33">
        <v>7.3730777333052453</v>
      </c>
      <c r="O12" s="33">
        <v>24.023302603525419</v>
      </c>
      <c r="P12" s="33">
        <v>71.888139877817579</v>
      </c>
      <c r="Q12" s="33">
        <v>299.97407885649079</v>
      </c>
      <c r="R12" s="33">
        <v>4.8451653676005897</v>
      </c>
      <c r="S12" s="33">
        <v>51.890333623614907</v>
      </c>
      <c r="T12" s="33">
        <v>3.791868548556983</v>
      </c>
      <c r="U12" s="33">
        <v>6.9187111498153211</v>
      </c>
      <c r="V12" s="33">
        <v>0</v>
      </c>
      <c r="W12" s="33">
        <v>0</v>
      </c>
      <c r="X12" s="33">
        <v>146.46155466610492</v>
      </c>
      <c r="Y12" s="33">
        <v>1053.8253145551184</v>
      </c>
      <c r="Z12" s="33">
        <v>16.8527491046977</v>
      </c>
      <c r="AA12" s="33">
        <v>67.265247289871184</v>
      </c>
      <c r="AB12" s="33">
        <v>4.2131872761744251</v>
      </c>
      <c r="AC12" s="33">
        <v>6.7265247289871182</v>
      </c>
      <c r="AD12" s="33">
        <v>1</v>
      </c>
      <c r="AE12" s="33">
        <v>3.2</v>
      </c>
      <c r="AF12" s="33">
        <v>0.2106593638087213</v>
      </c>
      <c r="AG12" s="33">
        <v>1.4413981562115252</v>
      </c>
      <c r="AH12" s="33">
        <v>83.26374552348851</v>
      </c>
      <c r="AI12" s="33">
        <v>198.59574186961351</v>
      </c>
      <c r="AJ12" s="33">
        <v>2.1065936380872126</v>
      </c>
      <c r="AK12" s="33">
        <v>2.4023302603525423</v>
      </c>
      <c r="AL12" s="33">
        <v>0</v>
      </c>
      <c r="AM12" s="33">
        <v>0</v>
      </c>
      <c r="AN12" s="33">
        <v>18.959342742784916</v>
      </c>
      <c r="AO12" s="33">
        <v>28.827963124230504</v>
      </c>
      <c r="AP12" s="33">
        <v>13.06088055614072</v>
      </c>
      <c r="AQ12" s="33">
        <v>74.952704122999307</v>
      </c>
      <c r="AR12" s="33">
        <v>0</v>
      </c>
      <c r="AS12" s="33">
        <v>0</v>
      </c>
      <c r="AT12" s="33">
        <v>0</v>
      </c>
      <c r="AU12" s="33">
        <v>0</v>
      </c>
      <c r="AV12" s="33">
        <v>119.07583737097113</v>
      </c>
      <c r="AW12" s="33">
        <v>621.405867691661</v>
      </c>
      <c r="AX12" s="33">
        <v>10.532968190436065</v>
      </c>
      <c r="AY12" s="33">
        <v>4.8046605207050845</v>
      </c>
      <c r="AZ12" s="33">
        <v>3.3172530018959345</v>
      </c>
      <c r="BA12" s="33">
        <v>8.9655926248461011</v>
      </c>
      <c r="BB12" s="33">
        <v>0</v>
      </c>
      <c r="BC12" s="33">
        <v>0</v>
      </c>
      <c r="BD12" s="33">
        <v>16.8527491046977</v>
      </c>
      <c r="BE12" s="33">
        <v>9.6093210414101691</v>
      </c>
      <c r="BF12" s="33">
        <v>31.598904571308193</v>
      </c>
      <c r="BG12" s="33">
        <v>62.460586769166092</v>
      </c>
      <c r="BH12" s="33">
        <v>13.692858647566885</v>
      </c>
      <c r="BI12" s="33">
        <v>28.827963124230504</v>
      </c>
      <c r="BJ12" s="33">
        <v>1</v>
      </c>
      <c r="BK12" s="33">
        <v>3.2</v>
      </c>
      <c r="BL12" s="33">
        <v>4.4238466399831475</v>
      </c>
      <c r="BM12" s="33">
        <v>10.089787093480677</v>
      </c>
      <c r="BN12" s="33">
        <v>98.009900990099013</v>
      </c>
      <c r="BO12" s="33">
        <v>40.041944686345751</v>
      </c>
      <c r="BP12" s="33">
        <v>3.5812091847482619</v>
      </c>
      <c r="BQ12" s="33">
        <v>9.6093210414101691</v>
      </c>
      <c r="BR12" s="33">
        <v>0.4213187276174426</v>
      </c>
      <c r="BS12" s="33">
        <v>1.4413981562115252</v>
      </c>
      <c r="BT12" s="33">
        <v>0</v>
      </c>
      <c r="BU12" s="33">
        <v>0</v>
      </c>
      <c r="BV12" s="33">
        <v>3.1065936380872126</v>
      </c>
      <c r="BW12" s="33">
        <v>5.1218642082820338</v>
      </c>
      <c r="BX12" s="33">
        <v>0</v>
      </c>
      <c r="BY12" s="33">
        <v>0</v>
      </c>
      <c r="BZ12" s="33">
        <v>51.190225405519278</v>
      </c>
      <c r="CA12" s="33">
        <v>280.20780156752056</v>
      </c>
      <c r="CB12" s="33">
        <v>35.654729302717506</v>
      </c>
      <c r="CC12" s="33">
        <v>68.869907810576265</v>
      </c>
      <c r="CD12" s="33">
        <v>0</v>
      </c>
      <c r="CE12" s="33">
        <v>0</v>
      </c>
      <c r="CF12" s="33">
        <v>0.4213187276174426</v>
      </c>
      <c r="CG12" s="33">
        <v>0.96093210414101671</v>
      </c>
      <c r="CH12" s="33">
        <v>2.5279123657046556</v>
      </c>
      <c r="CI12" s="33">
        <v>4.8046605207050845</v>
      </c>
      <c r="CJ12" s="33">
        <v>6.9517590056878031</v>
      </c>
      <c r="CK12" s="33">
        <v>1.4413981562115252</v>
      </c>
      <c r="CL12" s="33">
        <v>64.197809142616379</v>
      </c>
      <c r="CM12" s="33">
        <v>17.613981562115253</v>
      </c>
      <c r="CN12" s="33">
        <v>1</v>
      </c>
      <c r="CO12" s="33">
        <v>3.2</v>
      </c>
      <c r="CP12" s="33">
        <v>0</v>
      </c>
      <c r="CQ12" s="33">
        <v>0</v>
      </c>
      <c r="CR12" s="33">
        <v>32.705498209395401</v>
      </c>
      <c r="CS12" s="33">
        <v>4.0069907810576257</v>
      </c>
      <c r="CT12" s="33">
        <v>41.710554034126815</v>
      </c>
      <c r="CU12" s="33">
        <v>12.01165130176271</v>
      </c>
      <c r="CV12" s="33">
        <v>12.639561828523279</v>
      </c>
      <c r="CW12" s="33">
        <v>62.460586769166092</v>
      </c>
      <c r="CX12" s="33">
        <v>10.164946281862228</v>
      </c>
      <c r="CY12" s="33">
        <v>22.264700759736947</v>
      </c>
      <c r="CZ12" s="33">
        <f t="shared" si="2"/>
        <v>1000</v>
      </c>
      <c r="DA12" s="33">
        <f t="shared" si="2"/>
        <v>3200.0000000000009</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1085.9476161746811</v>
      </c>
      <c r="C14" s="34">
        <f t="shared" ref="C14:BN14" si="3">SUM(C15:C24)</f>
        <v>407.49981655321619</v>
      </c>
      <c r="D14" s="34">
        <f t="shared" si="3"/>
        <v>279.6480861505114</v>
      </c>
      <c r="E14" s="34">
        <f t="shared" si="3"/>
        <v>64.790019166921411</v>
      </c>
      <c r="F14" s="34">
        <f t="shared" si="3"/>
        <v>3873.8874034439091</v>
      </c>
      <c r="G14" s="34">
        <f t="shared" si="3"/>
        <v>617.22552320993589</v>
      </c>
      <c r="H14" s="34">
        <f t="shared" si="3"/>
        <v>1760.6088502964346</v>
      </c>
      <c r="I14" s="34">
        <f t="shared" si="3"/>
        <v>1648.0283324089769</v>
      </c>
      <c r="J14" s="34">
        <f t="shared" si="3"/>
        <v>1015.5231090132727</v>
      </c>
      <c r="K14" s="34">
        <f t="shared" si="3"/>
        <v>655.23245502270834</v>
      </c>
      <c r="L14" s="34">
        <f t="shared" si="3"/>
        <v>1522.2378661025023</v>
      </c>
      <c r="M14" s="34">
        <f t="shared" si="3"/>
        <v>1569.3662154517099</v>
      </c>
      <c r="N14" s="34">
        <f t="shared" si="3"/>
        <v>1962.4587740429945</v>
      </c>
      <c r="O14" s="34">
        <f t="shared" si="3"/>
        <v>3883.1141424879224</v>
      </c>
      <c r="P14" s="34">
        <f t="shared" si="3"/>
        <v>242271.14805978484</v>
      </c>
      <c r="Q14" s="34">
        <f t="shared" si="3"/>
        <v>407737.2909072499</v>
      </c>
      <c r="R14" s="34">
        <f t="shared" si="3"/>
        <v>10435.344825834534</v>
      </c>
      <c r="S14" s="34">
        <f t="shared" si="3"/>
        <v>11028.535023855558</v>
      </c>
      <c r="T14" s="34">
        <f t="shared" si="3"/>
        <v>6614.0982628843558</v>
      </c>
      <c r="U14" s="34">
        <f t="shared" si="3"/>
        <v>9858.4141710959047</v>
      </c>
      <c r="V14" s="34">
        <f t="shared" si="3"/>
        <v>1372.534831810967</v>
      </c>
      <c r="W14" s="34">
        <f t="shared" si="3"/>
        <v>485.12337874265796</v>
      </c>
      <c r="X14" s="34">
        <f t="shared" si="3"/>
        <v>235290.01991437035</v>
      </c>
      <c r="Y14" s="34">
        <f t="shared" si="3"/>
        <v>402930.41015253961</v>
      </c>
      <c r="Z14" s="34">
        <f t="shared" si="3"/>
        <v>15769.711875600689</v>
      </c>
      <c r="AA14" s="34">
        <f t="shared" si="3"/>
        <v>23012.651365563055</v>
      </c>
      <c r="AB14" s="34">
        <f t="shared" si="3"/>
        <v>1541.7190192119708</v>
      </c>
      <c r="AC14" s="34">
        <f t="shared" si="3"/>
        <v>165.63189026572508</v>
      </c>
      <c r="AD14" s="34">
        <f t="shared" si="3"/>
        <v>0</v>
      </c>
      <c r="AE14" s="34">
        <f t="shared" si="3"/>
        <v>0</v>
      </c>
      <c r="AF14" s="34">
        <f t="shared" si="3"/>
        <v>1204.3175077393446</v>
      </c>
      <c r="AG14" s="34">
        <f t="shared" si="3"/>
        <v>3480.660827267664</v>
      </c>
      <c r="AH14" s="34">
        <f t="shared" si="3"/>
        <v>1384.577141927864</v>
      </c>
      <c r="AI14" s="34">
        <f t="shared" si="3"/>
        <v>1902.0744956293915</v>
      </c>
      <c r="AJ14" s="34">
        <f t="shared" si="3"/>
        <v>109.98576387911591</v>
      </c>
      <c r="AK14" s="34">
        <f t="shared" si="3"/>
        <v>324.85584431511751</v>
      </c>
      <c r="AL14" s="34">
        <f t="shared" si="3"/>
        <v>19.996346821253812</v>
      </c>
      <c r="AM14" s="34">
        <f t="shared" si="3"/>
        <v>5.188245945076555</v>
      </c>
      <c r="AN14" s="34">
        <f t="shared" si="3"/>
        <v>952.97191122988238</v>
      </c>
      <c r="AO14" s="34">
        <f t="shared" si="3"/>
        <v>1026.0905672647864</v>
      </c>
      <c r="AP14" s="34">
        <f t="shared" si="3"/>
        <v>9896.2965707772873</v>
      </c>
      <c r="AQ14" s="34">
        <f t="shared" si="3"/>
        <v>19240.391020726551</v>
      </c>
      <c r="AR14" s="34">
        <f t="shared" si="3"/>
        <v>0</v>
      </c>
      <c r="AS14" s="34">
        <f t="shared" si="3"/>
        <v>0</v>
      </c>
      <c r="AT14" s="34">
        <f t="shared" si="3"/>
        <v>0</v>
      </c>
      <c r="AU14" s="34">
        <f t="shared" si="3"/>
        <v>0</v>
      </c>
      <c r="AV14" s="34">
        <f t="shared" si="3"/>
        <v>4204.2505180558765</v>
      </c>
      <c r="AW14" s="34">
        <f t="shared" si="3"/>
        <v>3428.0823875314186</v>
      </c>
      <c r="AX14" s="34">
        <f t="shared" si="3"/>
        <v>12.133015918834088</v>
      </c>
      <c r="AY14" s="34">
        <f t="shared" si="3"/>
        <v>3.1480910818126802</v>
      </c>
      <c r="AZ14" s="34">
        <f t="shared" si="3"/>
        <v>681.87919284870088</v>
      </c>
      <c r="BA14" s="34">
        <f t="shared" si="3"/>
        <v>1012.9630115409609</v>
      </c>
      <c r="BB14" s="34">
        <f t="shared" si="3"/>
        <v>0</v>
      </c>
      <c r="BC14" s="34">
        <f t="shared" si="3"/>
        <v>0</v>
      </c>
      <c r="BD14" s="34">
        <f t="shared" si="3"/>
        <v>289.98568272591734</v>
      </c>
      <c r="BE14" s="34">
        <f t="shared" si="3"/>
        <v>141.95259035189517</v>
      </c>
      <c r="BF14" s="34">
        <f t="shared" si="3"/>
        <v>594.51627481991181</v>
      </c>
      <c r="BG14" s="34">
        <f t="shared" si="3"/>
        <v>1299.7384811040854</v>
      </c>
      <c r="BH14" s="34">
        <f t="shared" si="3"/>
        <v>948.49193937017674</v>
      </c>
      <c r="BI14" s="34">
        <f t="shared" si="3"/>
        <v>712.4554271854488</v>
      </c>
      <c r="BJ14" s="34">
        <f t="shared" si="3"/>
        <v>914.55996941027604</v>
      </c>
      <c r="BK14" s="34">
        <f t="shared" si="3"/>
        <v>497.93497237934019</v>
      </c>
      <c r="BL14" s="34">
        <f t="shared" si="3"/>
        <v>1626.4755261587463</v>
      </c>
      <c r="BM14" s="34">
        <f t="shared" si="3"/>
        <v>289.94966035903064</v>
      </c>
      <c r="BN14" s="34">
        <f t="shared" si="3"/>
        <v>4533.0989524774059</v>
      </c>
      <c r="BO14" s="34">
        <f t="shared" ref="BO14:DA14" si="4">SUM(BO15:BO24)</f>
        <v>472.51023157945616</v>
      </c>
      <c r="BP14" s="34">
        <f t="shared" si="4"/>
        <v>208.17838954604258</v>
      </c>
      <c r="BQ14" s="34">
        <f t="shared" si="4"/>
        <v>214.374914171699</v>
      </c>
      <c r="BR14" s="34">
        <f t="shared" si="4"/>
        <v>95.528581411063783</v>
      </c>
      <c r="BS14" s="34">
        <f t="shared" si="4"/>
        <v>53.698636572611548</v>
      </c>
      <c r="BT14" s="34">
        <f t="shared" si="4"/>
        <v>181.58485684712883</v>
      </c>
      <c r="BU14" s="34">
        <f t="shared" si="4"/>
        <v>69.447611710874085</v>
      </c>
      <c r="BV14" s="34">
        <f t="shared" si="4"/>
        <v>148.07615676826595</v>
      </c>
      <c r="BW14" s="34">
        <f t="shared" si="4"/>
        <v>61.487127191309789</v>
      </c>
      <c r="BX14" s="34">
        <f t="shared" si="4"/>
        <v>1543.5293805401748</v>
      </c>
      <c r="BY14" s="34">
        <f t="shared" si="4"/>
        <v>1945.2064690167776</v>
      </c>
      <c r="BZ14" s="34">
        <f t="shared" si="4"/>
        <v>117.49686599224184</v>
      </c>
      <c r="CA14" s="34">
        <f t="shared" si="4"/>
        <v>227.77510659685782</v>
      </c>
      <c r="CB14" s="34">
        <f t="shared" si="4"/>
        <v>324.58014012738414</v>
      </c>
      <c r="CC14" s="34">
        <f t="shared" si="4"/>
        <v>295.8380199681128</v>
      </c>
      <c r="CD14" s="34">
        <f t="shared" si="4"/>
        <v>11028.863371742049</v>
      </c>
      <c r="CE14" s="34">
        <f t="shared" si="4"/>
        <v>18050.82211770683</v>
      </c>
      <c r="CF14" s="34">
        <f t="shared" si="4"/>
        <v>13562.023626769012</v>
      </c>
      <c r="CG14" s="34">
        <f t="shared" si="4"/>
        <v>8024.0834755673131</v>
      </c>
      <c r="CH14" s="34">
        <f t="shared" si="4"/>
        <v>164.46651370797679</v>
      </c>
      <c r="CI14" s="34">
        <f t="shared" si="4"/>
        <v>182.87592232539356</v>
      </c>
      <c r="CJ14" s="34">
        <f t="shared" si="4"/>
        <v>299.82362418544642</v>
      </c>
      <c r="CK14" s="34">
        <f t="shared" si="4"/>
        <v>28.286522800749456</v>
      </c>
      <c r="CL14" s="34">
        <f t="shared" si="4"/>
        <v>1577.1929295722593</v>
      </c>
      <c r="CM14" s="34">
        <f t="shared" si="4"/>
        <v>338.06317128421125</v>
      </c>
      <c r="CN14" s="34">
        <f t="shared" si="4"/>
        <v>266.17674422537289</v>
      </c>
      <c r="CO14" s="34">
        <f t="shared" si="4"/>
        <v>270.79491277392498</v>
      </c>
      <c r="CP14" s="34">
        <f t="shared" si="4"/>
        <v>0</v>
      </c>
      <c r="CQ14" s="34">
        <f t="shared" si="4"/>
        <v>0</v>
      </c>
      <c r="CR14" s="34">
        <f t="shared" si="4"/>
        <v>1153.8168192753844</v>
      </c>
      <c r="CS14" s="34">
        <f t="shared" si="4"/>
        <v>82.44033936904016</v>
      </c>
      <c r="CT14" s="34">
        <f t="shared" si="4"/>
        <v>1138.6812674226146</v>
      </c>
      <c r="CU14" s="34">
        <f t="shared" si="4"/>
        <v>159.45629734151711</v>
      </c>
      <c r="CV14" s="34">
        <f t="shared" si="4"/>
        <v>124.65587203853684</v>
      </c>
      <c r="CW14" s="34">
        <f t="shared" si="4"/>
        <v>153.50331041534668</v>
      </c>
      <c r="CX14" s="34">
        <f t="shared" si="4"/>
        <v>536.90005094643925</v>
      </c>
      <c r="CY14" s="34">
        <f t="shared" si="4"/>
        <v>394.53679731146531</v>
      </c>
      <c r="CZ14" s="34">
        <f t="shared" si="4"/>
        <v>584640</v>
      </c>
      <c r="DA14" s="34">
        <f t="shared" si="4"/>
        <v>928454</v>
      </c>
    </row>
    <row r="15" spans="1:105" ht="13.5" thickBot="1">
      <c r="A15" s="25" t="s">
        <v>106</v>
      </c>
      <c r="B15" s="32">
        <v>837.3402542029221</v>
      </c>
      <c r="C15" s="32">
        <v>265.82067300216772</v>
      </c>
      <c r="D15" s="33">
        <v>139.55670903382034</v>
      </c>
      <c r="E15" s="33">
        <v>0</v>
      </c>
      <c r="F15" s="33">
        <v>236.82350623921027</v>
      </c>
      <c r="G15" s="33">
        <v>214.80458424417597</v>
      </c>
      <c r="H15" s="33">
        <v>1327.0954940967918</v>
      </c>
      <c r="I15" s="33">
        <v>1413.2194976722064</v>
      </c>
      <c r="J15" s="33">
        <v>0</v>
      </c>
      <c r="K15" s="33">
        <v>0</v>
      </c>
      <c r="L15" s="33">
        <v>317.17433871322805</v>
      </c>
      <c r="M15" s="33">
        <v>684.68961227831073</v>
      </c>
      <c r="N15" s="33">
        <v>1289.8423107671274</v>
      </c>
      <c r="O15" s="33">
        <v>3490.5744939678593</v>
      </c>
      <c r="P15" s="33">
        <v>137529.71549896305</v>
      </c>
      <c r="Q15" s="33">
        <v>336332.08348135476</v>
      </c>
      <c r="R15" s="33">
        <v>2537.3947097058244</v>
      </c>
      <c r="S15" s="33">
        <v>3141.5170445710733</v>
      </c>
      <c r="T15" s="33">
        <v>0</v>
      </c>
      <c r="U15" s="33">
        <v>0</v>
      </c>
      <c r="V15" s="33">
        <v>0</v>
      </c>
      <c r="W15" s="33">
        <v>0</v>
      </c>
      <c r="X15" s="33">
        <v>196648.09000220138</v>
      </c>
      <c r="Y15" s="33">
        <v>349057.44939678587</v>
      </c>
      <c r="Z15" s="33">
        <v>13379.221344239882</v>
      </c>
      <c r="AA15" s="33">
        <v>19404.029772891492</v>
      </c>
      <c r="AB15" s="33">
        <v>16.915964731372163</v>
      </c>
      <c r="AC15" s="33">
        <v>5.3701146061043987</v>
      </c>
      <c r="AD15" s="33">
        <v>0</v>
      </c>
      <c r="AE15" s="33">
        <v>0</v>
      </c>
      <c r="AF15" s="33">
        <v>274.88442688479762</v>
      </c>
      <c r="AG15" s="33">
        <v>1355.9539380413607</v>
      </c>
      <c r="AH15" s="33">
        <v>872.47894194116498</v>
      </c>
      <c r="AI15" s="33">
        <v>1633.3941965224867</v>
      </c>
      <c r="AJ15" s="33">
        <v>52.862389785538006</v>
      </c>
      <c r="AK15" s="33">
        <v>228.22987075943692</v>
      </c>
      <c r="AL15" s="33">
        <v>0</v>
      </c>
      <c r="AM15" s="33">
        <v>0</v>
      </c>
      <c r="AN15" s="33">
        <v>437.70058742425476</v>
      </c>
      <c r="AO15" s="33">
        <v>724.96547182409381</v>
      </c>
      <c r="AP15" s="33">
        <v>3147.177177351145</v>
      </c>
      <c r="AQ15" s="33">
        <v>10414.45792227273</v>
      </c>
      <c r="AR15" s="33">
        <v>0</v>
      </c>
      <c r="AS15" s="33">
        <v>0</v>
      </c>
      <c r="AT15" s="33">
        <v>0</v>
      </c>
      <c r="AU15" s="33">
        <v>0</v>
      </c>
      <c r="AV15" s="33">
        <v>1860.7561204509379</v>
      </c>
      <c r="AW15" s="33">
        <v>2685.0573030521996</v>
      </c>
      <c r="AX15" s="33">
        <v>0</v>
      </c>
      <c r="AY15" s="33">
        <v>0</v>
      </c>
      <c r="AZ15" s="33">
        <v>407.28991182843043</v>
      </c>
      <c r="BA15" s="33">
        <v>787.60114606104401</v>
      </c>
      <c r="BB15" s="33">
        <v>0</v>
      </c>
      <c r="BC15" s="33">
        <v>0</v>
      </c>
      <c r="BD15" s="33">
        <v>105.72477957107601</v>
      </c>
      <c r="BE15" s="33">
        <v>26.850573030521996</v>
      </c>
      <c r="BF15" s="33">
        <v>370.03672849876608</v>
      </c>
      <c r="BG15" s="33">
        <v>939.7700560682697</v>
      </c>
      <c r="BH15" s="33">
        <v>0</v>
      </c>
      <c r="BI15" s="33">
        <v>0</v>
      </c>
      <c r="BJ15" s="33">
        <v>0</v>
      </c>
      <c r="BK15" s="33">
        <v>0</v>
      </c>
      <c r="BL15" s="33">
        <v>0</v>
      </c>
      <c r="BM15" s="33">
        <v>0</v>
      </c>
      <c r="BN15" s="33">
        <v>1744.4588629227542</v>
      </c>
      <c r="BO15" s="33">
        <v>349.0574493967859</v>
      </c>
      <c r="BP15" s="33">
        <v>63.434867742645615</v>
      </c>
      <c r="BQ15" s="33">
        <v>96.662062909879182</v>
      </c>
      <c r="BR15" s="33">
        <v>0</v>
      </c>
      <c r="BS15" s="33">
        <v>0</v>
      </c>
      <c r="BT15" s="33">
        <v>0</v>
      </c>
      <c r="BU15" s="33">
        <v>0</v>
      </c>
      <c r="BV15" s="33">
        <v>0</v>
      </c>
      <c r="BW15" s="33">
        <v>0</v>
      </c>
      <c r="BX15" s="33">
        <v>84.57982365686081</v>
      </c>
      <c r="BY15" s="33">
        <v>214.80458424417597</v>
      </c>
      <c r="BZ15" s="33">
        <v>10.572477957107601</v>
      </c>
      <c r="CA15" s="33">
        <v>33.563216288152496</v>
      </c>
      <c r="CB15" s="33">
        <v>0</v>
      </c>
      <c r="CC15" s="33">
        <v>0</v>
      </c>
      <c r="CD15" s="33">
        <v>0</v>
      </c>
      <c r="CE15" s="33">
        <v>0</v>
      </c>
      <c r="CF15" s="33">
        <v>0</v>
      </c>
      <c r="CG15" s="33">
        <v>0</v>
      </c>
      <c r="CH15" s="33">
        <v>88.808814839703857</v>
      </c>
      <c r="CI15" s="33">
        <v>115.45746403124457</v>
      </c>
      <c r="CJ15" s="33">
        <v>0</v>
      </c>
      <c r="CK15" s="33">
        <v>0</v>
      </c>
      <c r="CL15" s="33">
        <v>676.63858925488648</v>
      </c>
      <c r="CM15" s="33">
        <v>214.80458424417597</v>
      </c>
      <c r="CN15" s="33">
        <v>0</v>
      </c>
      <c r="CO15" s="33">
        <v>0</v>
      </c>
      <c r="CP15" s="33">
        <v>0</v>
      </c>
      <c r="CQ15" s="33">
        <v>0</v>
      </c>
      <c r="CR15" s="33">
        <v>422.89911828430405</v>
      </c>
      <c r="CS15" s="33">
        <v>42.96091684883519</v>
      </c>
      <c r="CT15" s="33">
        <v>120.52624871102667</v>
      </c>
      <c r="CU15" s="33">
        <v>26.850573030521996</v>
      </c>
      <c r="CV15" s="33">
        <v>0</v>
      </c>
      <c r="CW15" s="33">
        <v>0</v>
      </c>
      <c r="CX15" s="33">
        <v>0</v>
      </c>
      <c r="CY15" s="33">
        <v>0</v>
      </c>
      <c r="CZ15" s="33">
        <f t="shared" si="2"/>
        <v>364999.99999999994</v>
      </c>
      <c r="DA15" s="33">
        <f t="shared" si="2"/>
        <v>733900</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32.354709116890909</v>
      </c>
      <c r="C17" s="32">
        <v>42.18442049628991</v>
      </c>
      <c r="D17" s="33">
        <v>4.0443386396113636</v>
      </c>
      <c r="E17" s="33">
        <v>3.1480910818126802</v>
      </c>
      <c r="F17" s="33">
        <v>16.177354558445455</v>
      </c>
      <c r="G17" s="33">
        <v>12.592364327250721</v>
      </c>
      <c r="H17" s="33">
        <v>71.221693198056812</v>
      </c>
      <c r="I17" s="33">
        <v>60.577709298175215</v>
      </c>
      <c r="J17" s="33">
        <v>232.14503791369222</v>
      </c>
      <c r="K17" s="33">
        <v>186.99661025967319</v>
      </c>
      <c r="L17" s="33">
        <v>24.266031837668177</v>
      </c>
      <c r="M17" s="33">
        <v>13.221982543613256</v>
      </c>
      <c r="N17" s="33">
        <v>28.310370477279541</v>
      </c>
      <c r="O17" s="33">
        <v>44.073275145377515</v>
      </c>
      <c r="P17" s="33">
        <v>12856.102334455703</v>
      </c>
      <c r="Q17" s="33">
        <v>14055.462701549881</v>
      </c>
      <c r="R17" s="33">
        <v>1213.3015918834087</v>
      </c>
      <c r="S17" s="33">
        <v>214.07019356326225</v>
      </c>
      <c r="T17" s="33">
        <v>6066.5079594170447</v>
      </c>
      <c r="U17" s="33">
        <v>9444.2732454380402</v>
      </c>
      <c r="V17" s="33">
        <v>144.05934234295674</v>
      </c>
      <c r="W17" s="33">
        <v>91.54648865911274</v>
      </c>
      <c r="X17" s="33">
        <v>1375.0751374678634</v>
      </c>
      <c r="Y17" s="33">
        <v>1888.8546490876081</v>
      </c>
      <c r="Z17" s="33">
        <v>48.532063675336353</v>
      </c>
      <c r="AA17" s="33">
        <v>25.184728654501441</v>
      </c>
      <c r="AB17" s="33">
        <v>8.0886772792227273</v>
      </c>
      <c r="AC17" s="33">
        <v>1.259236432725072</v>
      </c>
      <c r="AD17" s="33">
        <v>0</v>
      </c>
      <c r="AE17" s="33">
        <v>0</v>
      </c>
      <c r="AF17" s="33">
        <v>73.606963240926802</v>
      </c>
      <c r="AG17" s="33">
        <v>64.221058068978678</v>
      </c>
      <c r="AH17" s="33">
        <v>48.532063675336353</v>
      </c>
      <c r="AI17" s="33">
        <v>31.480910818126802</v>
      </c>
      <c r="AJ17" s="33">
        <v>12.133015918834088</v>
      </c>
      <c r="AK17" s="33">
        <v>18.888546490876077</v>
      </c>
      <c r="AL17" s="33">
        <v>0</v>
      </c>
      <c r="AM17" s="33">
        <v>0</v>
      </c>
      <c r="AN17" s="33">
        <v>91.402053255216799</v>
      </c>
      <c r="AO17" s="33">
        <v>125.92364327250721</v>
      </c>
      <c r="AP17" s="33">
        <v>1612.0320486081923</v>
      </c>
      <c r="AQ17" s="33">
        <v>2531.5604874663854</v>
      </c>
      <c r="AR17" s="33">
        <v>0</v>
      </c>
      <c r="AS17" s="33">
        <v>0</v>
      </c>
      <c r="AT17" s="33">
        <v>0</v>
      </c>
      <c r="AU17" s="33">
        <v>0</v>
      </c>
      <c r="AV17" s="33">
        <v>242.66031837668177</v>
      </c>
      <c r="AW17" s="33">
        <v>220.36637572688758</v>
      </c>
      <c r="AX17" s="33">
        <v>12.133015918834088</v>
      </c>
      <c r="AY17" s="33">
        <v>3.1480910818126802</v>
      </c>
      <c r="AZ17" s="33">
        <v>75.26603183766818</v>
      </c>
      <c r="BA17" s="33">
        <v>75.688546490876078</v>
      </c>
      <c r="BB17" s="33">
        <v>0</v>
      </c>
      <c r="BC17" s="33">
        <v>0</v>
      </c>
      <c r="BD17" s="33">
        <v>121.33015918834089</v>
      </c>
      <c r="BE17" s="33">
        <v>94.442732454380405</v>
      </c>
      <c r="BF17" s="33">
        <v>97.064127350672706</v>
      </c>
      <c r="BG17" s="33">
        <v>151.10837192700862</v>
      </c>
      <c r="BH17" s="33">
        <v>48.532063675336353</v>
      </c>
      <c r="BI17" s="33">
        <v>56.665639472628243</v>
      </c>
      <c r="BJ17" s="33">
        <v>161.77354558445452</v>
      </c>
      <c r="BK17" s="33">
        <v>113.33127894525649</v>
      </c>
      <c r="BL17" s="33">
        <v>41.2522541240359</v>
      </c>
      <c r="BM17" s="33">
        <v>1.259236432725072</v>
      </c>
      <c r="BN17" s="33">
        <v>538.70590679623353</v>
      </c>
      <c r="BO17" s="33">
        <v>56.665639472628243</v>
      </c>
      <c r="BP17" s="33">
        <v>56.620740954559082</v>
      </c>
      <c r="BQ17" s="33">
        <v>53.517548390815563</v>
      </c>
      <c r="BR17" s="33">
        <v>8.0886772792227273</v>
      </c>
      <c r="BS17" s="33">
        <v>12.592364327250721</v>
      </c>
      <c r="BT17" s="33">
        <v>1.6177354558445451</v>
      </c>
      <c r="BU17" s="33">
        <v>1.259236432725072</v>
      </c>
      <c r="BV17" s="33">
        <v>63.091682777937265</v>
      </c>
      <c r="BW17" s="33">
        <v>50.369457309002883</v>
      </c>
      <c r="BX17" s="33">
        <v>485.32063675336354</v>
      </c>
      <c r="BY17" s="33">
        <v>944.42732454380405</v>
      </c>
      <c r="BZ17" s="33">
        <v>32.354709116890909</v>
      </c>
      <c r="CA17" s="33">
        <v>64.221058068978678</v>
      </c>
      <c r="CB17" s="33">
        <v>169.86222286367723</v>
      </c>
      <c r="CC17" s="33">
        <v>251.84728654501441</v>
      </c>
      <c r="CD17" s="33">
        <v>10879.270940554567</v>
      </c>
      <c r="CE17" s="33">
        <v>17629.310058151008</v>
      </c>
      <c r="CF17" s="33">
        <v>12700.032196107602</v>
      </c>
      <c r="CG17" s="33">
        <v>7555.4185963504324</v>
      </c>
      <c r="CH17" s="33">
        <v>32.354709116890909</v>
      </c>
      <c r="CI17" s="33">
        <v>40.295565847202305</v>
      </c>
      <c r="CJ17" s="33">
        <v>85.739979159760892</v>
      </c>
      <c r="CK17" s="33">
        <v>11.333127894525648</v>
      </c>
      <c r="CL17" s="33">
        <v>97.064127350672706</v>
      </c>
      <c r="CM17" s="33">
        <v>12.592364327250721</v>
      </c>
      <c r="CN17" s="33">
        <v>157.72920694484316</v>
      </c>
      <c r="CO17" s="33">
        <v>147.33066262883341</v>
      </c>
      <c r="CP17" s="33">
        <v>0</v>
      </c>
      <c r="CQ17" s="33">
        <v>0</v>
      </c>
      <c r="CR17" s="33">
        <v>448.92158899686132</v>
      </c>
      <c r="CS17" s="33">
        <v>25.814346870863975</v>
      </c>
      <c r="CT17" s="33">
        <v>161.77354558445452</v>
      </c>
      <c r="CU17" s="33">
        <v>44.073275145377515</v>
      </c>
      <c r="CV17" s="33">
        <v>80.886772792227262</v>
      </c>
      <c r="CW17" s="33">
        <v>125.92364327250721</v>
      </c>
      <c r="CX17" s="33">
        <v>242.66031837668177</v>
      </c>
      <c r="CY17" s="33">
        <v>201.47782923601153</v>
      </c>
      <c r="CZ17" s="33">
        <f t="shared" si="2"/>
        <v>50999.999999999985</v>
      </c>
      <c r="DA17" s="33">
        <f t="shared" si="2"/>
        <v>56800.000000000007</v>
      </c>
    </row>
    <row r="18" spans="1:105" ht="13.5" thickBot="1">
      <c r="A18" s="25" t="s">
        <v>109</v>
      </c>
      <c r="B18" s="32">
        <v>80.98520462607793</v>
      </c>
      <c r="C18" s="32">
        <v>34.835365631228299</v>
      </c>
      <c r="D18" s="33">
        <v>96.982282083080975</v>
      </c>
      <c r="E18" s="33">
        <v>32.24124265869002</v>
      </c>
      <c r="F18" s="33">
        <v>3469.3661734875359</v>
      </c>
      <c r="G18" s="33">
        <v>370.58899607689676</v>
      </c>
      <c r="H18" s="33">
        <v>215.97954219902135</v>
      </c>
      <c r="I18" s="33">
        <v>57.30002586661449</v>
      </c>
      <c r="J18" s="33">
        <v>613.88784741249196</v>
      </c>
      <c r="K18" s="33">
        <v>424.69498950412378</v>
      </c>
      <c r="L18" s="33">
        <v>1151.7895769042195</v>
      </c>
      <c r="M18" s="33">
        <v>852.35469097686257</v>
      </c>
      <c r="N18" s="33">
        <v>599.89040463761432</v>
      </c>
      <c r="O18" s="33">
        <v>296.47119686151746</v>
      </c>
      <c r="P18" s="33">
        <v>65752.968438458352</v>
      </c>
      <c r="Q18" s="33">
        <v>25585.976146670335</v>
      </c>
      <c r="R18" s="33">
        <v>5798.9405781636051</v>
      </c>
      <c r="S18" s="33">
        <v>6522.3663309533831</v>
      </c>
      <c r="T18" s="33">
        <v>339.93789596131478</v>
      </c>
      <c r="U18" s="33">
        <v>176.40036213260288</v>
      </c>
      <c r="V18" s="33">
        <v>1199.7808092752286</v>
      </c>
      <c r="W18" s="33">
        <v>355.76543623382094</v>
      </c>
      <c r="X18" s="33">
        <v>7998.538728501524</v>
      </c>
      <c r="Y18" s="33">
        <v>3705.8899607689677</v>
      </c>
      <c r="Z18" s="33">
        <v>599.89040463761432</v>
      </c>
      <c r="AA18" s="33">
        <v>185.29449803844838</v>
      </c>
      <c r="AB18" s="33">
        <v>1478.7298474317192</v>
      </c>
      <c r="AC18" s="33">
        <v>154.16502236798905</v>
      </c>
      <c r="AD18" s="33">
        <v>0</v>
      </c>
      <c r="AE18" s="33">
        <v>0</v>
      </c>
      <c r="AF18" s="33">
        <v>323.95981503379193</v>
      </c>
      <c r="AG18" s="33">
        <v>121.04133319184074</v>
      </c>
      <c r="AH18" s="33">
        <v>295.92693642507618</v>
      </c>
      <c r="AI18" s="33">
        <v>148.00627795998633</v>
      </c>
      <c r="AJ18" s="33">
        <v>19.996346821253812</v>
      </c>
      <c r="AK18" s="33">
        <v>29.647119686151743</v>
      </c>
      <c r="AL18" s="33">
        <v>19.996346821253812</v>
      </c>
      <c r="AM18" s="33">
        <v>5.188245945076555</v>
      </c>
      <c r="AN18" s="33">
        <v>289.94702890818024</v>
      </c>
      <c r="AO18" s="33">
        <v>103.76491890153109</v>
      </c>
      <c r="AP18" s="33">
        <v>3585.3259885213279</v>
      </c>
      <c r="AQ18" s="33">
        <v>2690.2467910474984</v>
      </c>
      <c r="AR18" s="33">
        <v>0</v>
      </c>
      <c r="AS18" s="33">
        <v>0</v>
      </c>
      <c r="AT18" s="33">
        <v>0</v>
      </c>
      <c r="AU18" s="33">
        <v>0</v>
      </c>
      <c r="AV18" s="33">
        <v>1379.7479306665127</v>
      </c>
      <c r="AW18" s="33">
        <v>306.84768875167055</v>
      </c>
      <c r="AX18" s="33">
        <v>0</v>
      </c>
      <c r="AY18" s="33">
        <v>0</v>
      </c>
      <c r="AZ18" s="33">
        <v>133.99452023188073</v>
      </c>
      <c r="BA18" s="33">
        <v>55.817669882306909</v>
      </c>
      <c r="BB18" s="33">
        <v>0</v>
      </c>
      <c r="BC18" s="33">
        <v>0</v>
      </c>
      <c r="BD18" s="33">
        <v>49.990867053134522</v>
      </c>
      <c r="BE18" s="33">
        <v>14.823559843075872</v>
      </c>
      <c r="BF18" s="33">
        <v>29.994520231880713</v>
      </c>
      <c r="BG18" s="33">
        <v>21.494161772460014</v>
      </c>
      <c r="BH18" s="33">
        <v>753.8812716907488</v>
      </c>
      <c r="BI18" s="33">
        <v>489.40679529227623</v>
      </c>
      <c r="BJ18" s="33">
        <v>722.86793758832516</v>
      </c>
      <c r="BK18" s="33">
        <v>348.35365631228302</v>
      </c>
      <c r="BL18" s="33">
        <v>1370.7305780674685</v>
      </c>
      <c r="BM18" s="33">
        <v>258.4417987909016</v>
      </c>
      <c r="BN18" s="33">
        <v>2049.6255491785155</v>
      </c>
      <c r="BO18" s="33">
        <v>37.058899607689682</v>
      </c>
      <c r="BP18" s="33">
        <v>19.996346821253812</v>
      </c>
      <c r="BQ18" s="33">
        <v>13.341203858768285</v>
      </c>
      <c r="BR18" s="33">
        <v>59.989040463761427</v>
      </c>
      <c r="BS18" s="33">
        <v>14.823559843075872</v>
      </c>
      <c r="BT18" s="33">
        <v>179.96712139128428</v>
      </c>
      <c r="BU18" s="33">
        <v>68.18837527814901</v>
      </c>
      <c r="BV18" s="33">
        <v>84.984473990328695</v>
      </c>
      <c r="BW18" s="33">
        <v>11.117669882306904</v>
      </c>
      <c r="BX18" s="33">
        <v>699.87213874388328</v>
      </c>
      <c r="BY18" s="33">
        <v>518.82459450765543</v>
      </c>
      <c r="BZ18" s="33">
        <v>28.994702890818022</v>
      </c>
      <c r="CA18" s="33">
        <v>45.137739722166025</v>
      </c>
      <c r="CB18" s="33">
        <v>124.97716763283631</v>
      </c>
      <c r="CC18" s="33">
        <v>29.647119686151743</v>
      </c>
      <c r="CD18" s="33">
        <v>0</v>
      </c>
      <c r="CE18" s="33">
        <v>0</v>
      </c>
      <c r="CF18" s="33">
        <v>487.91086243859291</v>
      </c>
      <c r="CG18" s="33">
        <v>259.41229725382772</v>
      </c>
      <c r="CH18" s="33">
        <v>24.995433526567261</v>
      </c>
      <c r="CI18" s="33">
        <v>12.600025866614491</v>
      </c>
      <c r="CJ18" s="33">
        <v>151.97223584152897</v>
      </c>
      <c r="CK18" s="33">
        <v>11.117669882306904</v>
      </c>
      <c r="CL18" s="33">
        <v>549.89953758447973</v>
      </c>
      <c r="CM18" s="33">
        <v>74.117799215379364</v>
      </c>
      <c r="CN18" s="33">
        <v>0</v>
      </c>
      <c r="CO18" s="33">
        <v>0</v>
      </c>
      <c r="CP18" s="33">
        <v>0</v>
      </c>
      <c r="CQ18" s="33">
        <v>0</v>
      </c>
      <c r="CR18" s="33">
        <v>129.97625433814977</v>
      </c>
      <c r="CS18" s="33">
        <v>5.188245945076555</v>
      </c>
      <c r="CT18" s="33">
        <v>752.86245782020592</v>
      </c>
      <c r="CU18" s="33">
        <v>81.529579136917292</v>
      </c>
      <c r="CV18" s="33">
        <v>29.994520231880713</v>
      </c>
      <c r="CW18" s="33">
        <v>22.235339764613808</v>
      </c>
      <c r="CX18" s="33">
        <v>249.95433526567263</v>
      </c>
      <c r="CY18" s="33">
        <v>148.23559843075873</v>
      </c>
      <c r="CZ18" s="33">
        <f t="shared" si="2"/>
        <v>104000</v>
      </c>
      <c r="DA18" s="33">
        <f t="shared" si="2"/>
        <v>44700.000000000015</v>
      </c>
    </row>
    <row r="19" spans="1:105" ht="13.5" thickBot="1">
      <c r="A19" s="25" t="s">
        <v>110</v>
      </c>
      <c r="B19" s="32">
        <v>93.684708852769447</v>
      </c>
      <c r="C19" s="32">
        <v>37.932212655459885</v>
      </c>
      <c r="D19" s="33">
        <v>0</v>
      </c>
      <c r="E19" s="33">
        <v>0</v>
      </c>
      <c r="F19" s="33">
        <v>0</v>
      </c>
      <c r="G19" s="33">
        <v>0</v>
      </c>
      <c r="H19" s="33">
        <v>43.047606122771022</v>
      </c>
      <c r="I19" s="33">
        <v>3.1882900095667623</v>
      </c>
      <c r="J19" s="33">
        <v>31.055704592078271</v>
      </c>
      <c r="K19" s="33">
        <v>9.337160038267049</v>
      </c>
      <c r="L19" s="33">
        <v>0</v>
      </c>
      <c r="M19" s="33">
        <v>0</v>
      </c>
      <c r="N19" s="33">
        <v>11.64588922202935</v>
      </c>
      <c r="O19" s="33">
        <v>5.835725023916905</v>
      </c>
      <c r="P19" s="33">
        <v>69.529323023512703</v>
      </c>
      <c r="Q19" s="33">
        <v>17.820320076534095</v>
      </c>
      <c r="R19" s="33">
        <v>0</v>
      </c>
      <c r="S19" s="33">
        <v>0</v>
      </c>
      <c r="T19" s="33">
        <v>0</v>
      </c>
      <c r="U19" s="33">
        <v>0</v>
      </c>
      <c r="V19" s="33">
        <v>0</v>
      </c>
      <c r="W19" s="33">
        <v>0</v>
      </c>
      <c r="X19" s="33">
        <v>0</v>
      </c>
      <c r="Y19" s="33">
        <v>0</v>
      </c>
      <c r="Z19" s="33">
        <v>12.939876913365945</v>
      </c>
      <c r="AA19" s="33">
        <v>4.6685800191335245</v>
      </c>
      <c r="AB19" s="33">
        <v>9.0579138393561607</v>
      </c>
      <c r="AC19" s="33">
        <v>3.5014350143501436</v>
      </c>
      <c r="AD19" s="33">
        <v>0</v>
      </c>
      <c r="AE19" s="33">
        <v>0</v>
      </c>
      <c r="AF19" s="33">
        <v>11.991901530692756</v>
      </c>
      <c r="AG19" s="33">
        <v>10.191160038267048</v>
      </c>
      <c r="AH19" s="33">
        <v>101.87901530692756</v>
      </c>
      <c r="AI19" s="33">
        <v>68.007555282219485</v>
      </c>
      <c r="AJ19" s="33">
        <v>0</v>
      </c>
      <c r="AK19" s="33">
        <v>0</v>
      </c>
      <c r="AL19" s="33">
        <v>0</v>
      </c>
      <c r="AM19" s="33">
        <v>0</v>
      </c>
      <c r="AN19" s="33">
        <v>77.639261480195671</v>
      </c>
      <c r="AO19" s="33">
        <v>12.838595052617192</v>
      </c>
      <c r="AP19" s="33">
        <v>3.5359507653463775</v>
      </c>
      <c r="AQ19" s="33">
        <v>2.6474350143501435</v>
      </c>
      <c r="AR19" s="33">
        <v>0</v>
      </c>
      <c r="AS19" s="33">
        <v>0</v>
      </c>
      <c r="AT19" s="33">
        <v>0</v>
      </c>
      <c r="AU19" s="33">
        <v>0</v>
      </c>
      <c r="AV19" s="33">
        <v>194.09815370048918</v>
      </c>
      <c r="AW19" s="33">
        <v>18.674320076534098</v>
      </c>
      <c r="AX19" s="33">
        <v>0</v>
      </c>
      <c r="AY19" s="33">
        <v>0</v>
      </c>
      <c r="AZ19" s="33">
        <v>1.6400000000000001</v>
      </c>
      <c r="BA19" s="33">
        <v>0.85399999999999998</v>
      </c>
      <c r="BB19" s="33">
        <v>0</v>
      </c>
      <c r="BC19" s="33">
        <v>0</v>
      </c>
      <c r="BD19" s="33">
        <v>12.939876913365945</v>
      </c>
      <c r="BE19" s="33">
        <v>5.835725023916905</v>
      </c>
      <c r="BF19" s="33">
        <v>0</v>
      </c>
      <c r="BG19" s="33">
        <v>65.360120267869334</v>
      </c>
      <c r="BH19" s="33">
        <v>63.059384566829728</v>
      </c>
      <c r="BI19" s="33">
        <v>51.667525215252148</v>
      </c>
      <c r="BJ19" s="33">
        <v>0</v>
      </c>
      <c r="BK19" s="33">
        <v>0</v>
      </c>
      <c r="BL19" s="33">
        <v>25.879753826731889</v>
      </c>
      <c r="BM19" s="33">
        <v>11.67145004783381</v>
      </c>
      <c r="BN19" s="33">
        <v>0</v>
      </c>
      <c r="BO19" s="33">
        <v>0</v>
      </c>
      <c r="BP19" s="33">
        <v>32.349692283414861</v>
      </c>
      <c r="BQ19" s="33">
        <v>22.175755090884241</v>
      </c>
      <c r="BR19" s="33">
        <v>14.579876913365943</v>
      </c>
      <c r="BS19" s="33">
        <v>6.6897250239169042</v>
      </c>
      <c r="BT19" s="33">
        <v>0</v>
      </c>
      <c r="BU19" s="33">
        <v>0</v>
      </c>
      <c r="BV19" s="33">
        <v>0</v>
      </c>
      <c r="BW19" s="33">
        <v>0</v>
      </c>
      <c r="BX19" s="33">
        <v>258.79753826731888</v>
      </c>
      <c r="BY19" s="33">
        <v>233.42900095667619</v>
      </c>
      <c r="BZ19" s="33">
        <v>42.701593814107618</v>
      </c>
      <c r="CA19" s="33">
        <v>78.432144321443218</v>
      </c>
      <c r="CB19" s="33">
        <v>19.409815370048918</v>
      </c>
      <c r="CC19" s="33">
        <v>11.67145004783381</v>
      </c>
      <c r="CD19" s="33">
        <v>0</v>
      </c>
      <c r="CE19" s="33">
        <v>0</v>
      </c>
      <c r="CF19" s="33">
        <v>144.92662142969857</v>
      </c>
      <c r="CG19" s="33">
        <v>135.38882055487221</v>
      </c>
      <c r="CH19" s="33">
        <v>9.0579138393561607</v>
      </c>
      <c r="CI19" s="33">
        <v>8.1700150334836668</v>
      </c>
      <c r="CJ19" s="33">
        <v>62.111409184156543</v>
      </c>
      <c r="CK19" s="33">
        <v>5.835725023916905</v>
      </c>
      <c r="CL19" s="33">
        <v>129.39876913365944</v>
      </c>
      <c r="CM19" s="33">
        <v>11.67145004783381</v>
      </c>
      <c r="CN19" s="33">
        <v>0</v>
      </c>
      <c r="CO19" s="33">
        <v>0</v>
      </c>
      <c r="CP19" s="33">
        <v>0</v>
      </c>
      <c r="CQ19" s="33">
        <v>0</v>
      </c>
      <c r="CR19" s="33">
        <v>59.523433801483343</v>
      </c>
      <c r="CS19" s="33">
        <v>3.5014350143501436</v>
      </c>
      <c r="CT19" s="33">
        <v>103.51901530692756</v>
      </c>
      <c r="CU19" s="33">
        <v>7.0028700287002872</v>
      </c>
      <c r="CV19" s="33">
        <v>0</v>
      </c>
      <c r="CW19" s="33">
        <v>0</v>
      </c>
      <c r="CX19" s="33">
        <v>0</v>
      </c>
      <c r="CY19" s="33">
        <v>0</v>
      </c>
      <c r="CZ19" s="33">
        <f t="shared" si="2"/>
        <v>1639.9999999999998</v>
      </c>
      <c r="DA19" s="33">
        <f t="shared" si="2"/>
        <v>853.99999999999977</v>
      </c>
    </row>
    <row r="20" spans="1:105" ht="13.5" thickBot="1">
      <c r="A20" s="25" t="s">
        <v>111</v>
      </c>
      <c r="B20" s="32">
        <v>29.615344881022075</v>
      </c>
      <c r="C20" s="32">
        <v>9.1922430905481747</v>
      </c>
      <c r="D20" s="33">
        <v>24.105513275250527</v>
      </c>
      <c r="E20" s="33">
        <v>7.4820583295159571</v>
      </c>
      <c r="F20" s="33">
        <v>151.52036915871759</v>
      </c>
      <c r="G20" s="33">
        <v>19.239578561612461</v>
      </c>
      <c r="H20" s="33">
        <v>37.549158028857747</v>
      </c>
      <c r="I20" s="33">
        <v>22.370713085967324</v>
      </c>
      <c r="J20" s="33">
        <v>138.43451909501016</v>
      </c>
      <c r="K20" s="33">
        <v>34.20369522064437</v>
      </c>
      <c r="L20" s="33">
        <v>19.284410620200422</v>
      </c>
      <c r="M20" s="33">
        <v>5.6115437471369667</v>
      </c>
      <c r="N20" s="33">
        <v>10.330934260821653</v>
      </c>
      <c r="O20" s="33">
        <v>4.0082455336692622</v>
      </c>
      <c r="P20" s="33">
        <v>5135.4939908399047</v>
      </c>
      <c r="Q20" s="33">
        <v>2267.4063521148264</v>
      </c>
      <c r="R20" s="33">
        <v>137.74579014428872</v>
      </c>
      <c r="S20" s="33">
        <v>138.95251183386776</v>
      </c>
      <c r="T20" s="33">
        <v>20.661868521643306</v>
      </c>
      <c r="U20" s="33">
        <v>8.0164910673385243</v>
      </c>
      <c r="V20" s="33">
        <v>20.317504046282586</v>
      </c>
      <c r="W20" s="33">
        <v>23.648648648648649</v>
      </c>
      <c r="X20" s="33">
        <v>2341.6784324529081</v>
      </c>
      <c r="Y20" s="33">
        <v>1068.8654756451365</v>
      </c>
      <c r="Z20" s="33">
        <v>158.40765866593202</v>
      </c>
      <c r="AA20" s="33">
        <v>21.377309512902734</v>
      </c>
      <c r="AB20" s="33">
        <v>28.926615930300628</v>
      </c>
      <c r="AC20" s="33">
        <v>1.3360818445564209</v>
      </c>
      <c r="AD20" s="33">
        <v>0</v>
      </c>
      <c r="AE20" s="33">
        <v>0</v>
      </c>
      <c r="AF20" s="33">
        <v>82.31653982575159</v>
      </c>
      <c r="AG20" s="33">
        <v>12.216491067338525</v>
      </c>
      <c r="AH20" s="33">
        <v>65.760184579358793</v>
      </c>
      <c r="AI20" s="33">
        <v>21.185555046571995</v>
      </c>
      <c r="AJ20" s="33">
        <v>13.774579014428873</v>
      </c>
      <c r="AK20" s="33">
        <v>10.154222018628799</v>
      </c>
      <c r="AL20" s="33">
        <v>0</v>
      </c>
      <c r="AM20" s="33">
        <v>0</v>
      </c>
      <c r="AN20" s="33">
        <v>41.323737043286613</v>
      </c>
      <c r="AO20" s="33">
        <v>8.0164910673385243</v>
      </c>
      <c r="AP20" s="33">
        <v>223.47911429456937</v>
      </c>
      <c r="AQ20" s="33">
        <v>195.14341120781796</v>
      </c>
      <c r="AR20" s="33">
        <v>0</v>
      </c>
      <c r="AS20" s="33">
        <v>0</v>
      </c>
      <c r="AT20" s="33">
        <v>0</v>
      </c>
      <c r="AU20" s="33">
        <v>0</v>
      </c>
      <c r="AV20" s="33">
        <v>482.11026550501049</v>
      </c>
      <c r="AW20" s="33">
        <v>154.98549396854483</v>
      </c>
      <c r="AX20" s="33">
        <v>0</v>
      </c>
      <c r="AY20" s="33">
        <v>0</v>
      </c>
      <c r="AZ20" s="33">
        <v>10.688728950721444</v>
      </c>
      <c r="BA20" s="33">
        <v>5.0016491067338533</v>
      </c>
      <c r="BB20" s="33">
        <v>0</v>
      </c>
      <c r="BC20" s="33">
        <v>0</v>
      </c>
      <c r="BD20" s="33">
        <v>0</v>
      </c>
      <c r="BE20" s="33">
        <v>0</v>
      </c>
      <c r="BF20" s="33">
        <v>41.323737043286613</v>
      </c>
      <c r="BG20" s="33">
        <v>20.842876775080164</v>
      </c>
      <c r="BH20" s="33">
        <v>30.661868521643306</v>
      </c>
      <c r="BI20" s="33">
        <v>13.552572911894945</v>
      </c>
      <c r="BJ20" s="33">
        <v>0</v>
      </c>
      <c r="BK20" s="33">
        <v>0</v>
      </c>
      <c r="BL20" s="33">
        <v>176.64554564551119</v>
      </c>
      <c r="BM20" s="33">
        <v>11.832982134677049</v>
      </c>
      <c r="BN20" s="33">
        <v>175.62588243396812</v>
      </c>
      <c r="BO20" s="33">
        <v>12.024736601007788</v>
      </c>
      <c r="BP20" s="33">
        <v>27.549158028857747</v>
      </c>
      <c r="BQ20" s="33">
        <v>16.032982134677049</v>
      </c>
      <c r="BR20" s="33">
        <v>6.8872895072144367</v>
      </c>
      <c r="BS20" s="33">
        <v>6.947625591693388</v>
      </c>
      <c r="BT20" s="33">
        <v>0</v>
      </c>
      <c r="BU20" s="33">
        <v>0</v>
      </c>
      <c r="BV20" s="33">
        <v>0</v>
      </c>
      <c r="BW20" s="33">
        <v>0</v>
      </c>
      <c r="BX20" s="33">
        <v>0</v>
      </c>
      <c r="BY20" s="33">
        <v>0</v>
      </c>
      <c r="BZ20" s="33">
        <v>1.3774579014428872</v>
      </c>
      <c r="CA20" s="33">
        <v>1.3628034814475491</v>
      </c>
      <c r="CB20" s="33">
        <v>10.330934260821653</v>
      </c>
      <c r="CC20" s="33">
        <v>2.6721636891128417</v>
      </c>
      <c r="CD20" s="33">
        <v>0</v>
      </c>
      <c r="CE20" s="33">
        <v>0</v>
      </c>
      <c r="CF20" s="33">
        <v>214.19470367436895</v>
      </c>
      <c r="CG20" s="33">
        <v>44.357917239273171</v>
      </c>
      <c r="CH20" s="33">
        <v>5.5098316057715486</v>
      </c>
      <c r="CI20" s="33">
        <v>2.1377309512902731</v>
      </c>
      <c r="CJ20" s="33">
        <v>0</v>
      </c>
      <c r="CK20" s="33">
        <v>0</v>
      </c>
      <c r="CL20" s="33">
        <v>34.43644753607218</v>
      </c>
      <c r="CM20" s="33">
        <v>8.0164910673385243</v>
      </c>
      <c r="CN20" s="33">
        <v>26.171700127414855</v>
      </c>
      <c r="CO20" s="33">
        <v>12.185066422354559</v>
      </c>
      <c r="CP20" s="33">
        <v>0</v>
      </c>
      <c r="CQ20" s="33">
        <v>0</v>
      </c>
      <c r="CR20" s="33">
        <v>55.098316057715493</v>
      </c>
      <c r="CS20" s="33">
        <v>1.603298213467705</v>
      </c>
      <c r="CT20" s="33">
        <v>0</v>
      </c>
      <c r="CU20" s="33">
        <v>0</v>
      </c>
      <c r="CV20" s="33">
        <v>13.774579014428873</v>
      </c>
      <c r="CW20" s="33">
        <v>5.3443273782256835</v>
      </c>
      <c r="CX20" s="33">
        <v>6.8872895072144367</v>
      </c>
      <c r="CY20" s="33">
        <v>2.6721636891128417</v>
      </c>
      <c r="CZ20" s="33">
        <f t="shared" si="2"/>
        <v>10000.000000000002</v>
      </c>
      <c r="DA20" s="33">
        <f t="shared" si="2"/>
        <v>4199.9999999999982</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11.967394494998533</v>
      </c>
      <c r="C22" s="32">
        <v>17.5349016775222</v>
      </c>
      <c r="D22" s="33">
        <v>14.959243118748166</v>
      </c>
      <c r="E22" s="33">
        <v>21.918627096902746</v>
      </c>
      <c r="F22" s="33">
        <v>0</v>
      </c>
      <c r="G22" s="33">
        <v>0</v>
      </c>
      <c r="H22" s="33">
        <v>65.715356650935945</v>
      </c>
      <c r="I22" s="33">
        <v>91.372096476446586</v>
      </c>
      <c r="J22" s="33">
        <v>0</v>
      </c>
      <c r="K22" s="33">
        <v>0</v>
      </c>
      <c r="L22" s="33">
        <v>9.7235080271863072</v>
      </c>
      <c r="M22" s="33">
        <v>13.488385905786307</v>
      </c>
      <c r="N22" s="33">
        <v>22.438864678122247</v>
      </c>
      <c r="O22" s="33">
        <v>42.151205955582206</v>
      </c>
      <c r="P22" s="33">
        <v>20927.338474044303</v>
      </c>
      <c r="Q22" s="33">
        <v>29478.541905483584</v>
      </c>
      <c r="R22" s="33">
        <v>747.96215593740828</v>
      </c>
      <c r="S22" s="33">
        <v>1011.6289429339729</v>
      </c>
      <c r="T22" s="33">
        <v>186.99053898435207</v>
      </c>
      <c r="U22" s="33">
        <v>229.72407245792303</v>
      </c>
      <c r="V22" s="33">
        <v>8.3771761464989716</v>
      </c>
      <c r="W22" s="33">
        <v>14.162805201075621</v>
      </c>
      <c r="X22" s="33">
        <v>26926.637613746698</v>
      </c>
      <c r="Y22" s="33">
        <v>47209.350670252075</v>
      </c>
      <c r="Z22" s="33">
        <v>1570.7205274685575</v>
      </c>
      <c r="AA22" s="33">
        <v>3372.0964764465762</v>
      </c>
      <c r="AB22" s="33">
        <v>0</v>
      </c>
      <c r="AC22" s="33">
        <v>0</v>
      </c>
      <c r="AD22" s="33">
        <v>0</v>
      </c>
      <c r="AE22" s="33">
        <v>0</v>
      </c>
      <c r="AF22" s="33">
        <v>437.5578612233839</v>
      </c>
      <c r="AG22" s="33">
        <v>1917.0368468598786</v>
      </c>
      <c r="AH22" s="33">
        <v>0</v>
      </c>
      <c r="AI22" s="33">
        <v>0</v>
      </c>
      <c r="AJ22" s="33">
        <v>11.219432339061123</v>
      </c>
      <c r="AK22" s="33">
        <v>37.936085360023988</v>
      </c>
      <c r="AL22" s="33">
        <v>0</v>
      </c>
      <c r="AM22" s="33">
        <v>0</v>
      </c>
      <c r="AN22" s="33">
        <v>14.959243118748166</v>
      </c>
      <c r="AO22" s="33">
        <v>50.58144714669865</v>
      </c>
      <c r="AP22" s="33">
        <v>1324.7462912367062</v>
      </c>
      <c r="AQ22" s="33">
        <v>3406.334973717765</v>
      </c>
      <c r="AR22" s="33">
        <v>0</v>
      </c>
      <c r="AS22" s="33">
        <v>0</v>
      </c>
      <c r="AT22" s="33">
        <v>0</v>
      </c>
      <c r="AU22" s="33">
        <v>0</v>
      </c>
      <c r="AV22" s="33">
        <v>44.877729356244494</v>
      </c>
      <c r="AW22" s="33">
        <v>42.151205955582206</v>
      </c>
      <c r="AX22" s="33">
        <v>0</v>
      </c>
      <c r="AY22" s="33">
        <v>0</v>
      </c>
      <c r="AZ22" s="33">
        <v>53</v>
      </c>
      <c r="BA22" s="33">
        <v>88</v>
      </c>
      <c r="BB22" s="33">
        <v>0</v>
      </c>
      <c r="BC22" s="33">
        <v>0</v>
      </c>
      <c r="BD22" s="33">
        <v>0</v>
      </c>
      <c r="BE22" s="33">
        <v>0</v>
      </c>
      <c r="BF22" s="33">
        <v>56.097161695305623</v>
      </c>
      <c r="BG22" s="33">
        <v>101.1628942933973</v>
      </c>
      <c r="BH22" s="33">
        <v>52.357350915618575</v>
      </c>
      <c r="BI22" s="33">
        <v>101.1628942933973</v>
      </c>
      <c r="BJ22" s="33">
        <v>29.918486237496332</v>
      </c>
      <c r="BK22" s="33">
        <v>36.250037121800702</v>
      </c>
      <c r="BL22" s="33">
        <v>11.967394494998533</v>
      </c>
      <c r="BM22" s="33">
        <v>6.7441929528931537</v>
      </c>
      <c r="BN22" s="33">
        <v>24.682751145934475</v>
      </c>
      <c r="BO22" s="33">
        <v>17.703506501344528</v>
      </c>
      <c r="BP22" s="33">
        <v>8.227583715311491</v>
      </c>
      <c r="BQ22" s="33">
        <v>12.645361786674663</v>
      </c>
      <c r="BR22" s="33">
        <v>5.9836972474992667</v>
      </c>
      <c r="BS22" s="33">
        <v>12.645361786674663</v>
      </c>
      <c r="BT22" s="33">
        <v>0</v>
      </c>
      <c r="BU22" s="33">
        <v>0</v>
      </c>
      <c r="BV22" s="33">
        <v>0</v>
      </c>
      <c r="BW22" s="33">
        <v>0</v>
      </c>
      <c r="BX22" s="33">
        <v>14.959243118748166</v>
      </c>
      <c r="BY22" s="33">
        <v>33.720964764465762</v>
      </c>
      <c r="BZ22" s="33">
        <v>1.4959243118748167</v>
      </c>
      <c r="CA22" s="33">
        <v>5.0581447146698642</v>
      </c>
      <c r="CB22" s="33">
        <v>0</v>
      </c>
      <c r="CC22" s="33">
        <v>0</v>
      </c>
      <c r="CD22" s="33">
        <v>149.59243118748168</v>
      </c>
      <c r="CE22" s="33">
        <v>421.51205955582202</v>
      </c>
      <c r="CF22" s="33">
        <v>14.959243118748166</v>
      </c>
      <c r="CG22" s="33">
        <v>29.505844168907544</v>
      </c>
      <c r="CH22" s="33">
        <v>3.7398107796870415</v>
      </c>
      <c r="CI22" s="33">
        <v>4.2151205955582203</v>
      </c>
      <c r="CJ22" s="33">
        <v>0</v>
      </c>
      <c r="CK22" s="33">
        <v>0</v>
      </c>
      <c r="CL22" s="33">
        <v>89.755458712488988</v>
      </c>
      <c r="CM22" s="33">
        <v>16.860482382232881</v>
      </c>
      <c r="CN22" s="33">
        <v>82.275837153114907</v>
      </c>
      <c r="CO22" s="33">
        <v>111.27918372273702</v>
      </c>
      <c r="CP22" s="33">
        <v>0</v>
      </c>
      <c r="CQ22" s="33">
        <v>0</v>
      </c>
      <c r="CR22" s="33">
        <v>37.39810779687042</v>
      </c>
      <c r="CS22" s="33">
        <v>3.3720964764465768</v>
      </c>
      <c r="CT22" s="33">
        <v>0</v>
      </c>
      <c r="CU22" s="33">
        <v>0</v>
      </c>
      <c r="CV22" s="33">
        <v>0</v>
      </c>
      <c r="CW22" s="33">
        <v>0</v>
      </c>
      <c r="CX22" s="33">
        <v>37.39810779687042</v>
      </c>
      <c r="CY22" s="33">
        <v>42.151205955582206</v>
      </c>
      <c r="CZ22" s="33">
        <f t="shared" si="2"/>
        <v>53000</v>
      </c>
      <c r="DA22" s="33">
        <f t="shared" si="2"/>
        <v>88000.000000000029</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3737.3964646326458</v>
      </c>
      <c r="C25" s="34">
        <f t="shared" ref="C25:BN25" si="5">SUM(C26:C30)</f>
        <v>369.86045748200382</v>
      </c>
      <c r="D25" s="34">
        <f t="shared" si="5"/>
        <v>966.3696647178873</v>
      </c>
      <c r="E25" s="34">
        <f t="shared" si="5"/>
        <v>96.451365161410337</v>
      </c>
      <c r="F25" s="34">
        <f t="shared" si="5"/>
        <v>579.67912004749815</v>
      </c>
      <c r="G25" s="34">
        <f t="shared" si="5"/>
        <v>61.113832206022387</v>
      </c>
      <c r="H25" s="34">
        <f t="shared" si="5"/>
        <v>792.61573178173728</v>
      </c>
      <c r="I25" s="34">
        <f t="shared" si="5"/>
        <v>227.75086610122531</v>
      </c>
      <c r="J25" s="34">
        <f t="shared" si="5"/>
        <v>16673.726404387173</v>
      </c>
      <c r="K25" s="34">
        <f t="shared" si="5"/>
        <v>3358.4524036073522</v>
      </c>
      <c r="L25" s="34">
        <f t="shared" si="5"/>
        <v>19711.520401427777</v>
      </c>
      <c r="M25" s="34">
        <f t="shared" si="5"/>
        <v>4995.4015321979714</v>
      </c>
      <c r="N25" s="34">
        <f t="shared" si="5"/>
        <v>4267.0279575138848</v>
      </c>
      <c r="O25" s="34">
        <f t="shared" si="5"/>
        <v>641.0419877851723</v>
      </c>
      <c r="P25" s="34">
        <f t="shared" si="5"/>
        <v>5060.8946183970911</v>
      </c>
      <c r="Q25" s="34">
        <f t="shared" si="5"/>
        <v>531.12509769171095</v>
      </c>
      <c r="R25" s="34">
        <f t="shared" si="5"/>
        <v>5975.3661060087743</v>
      </c>
      <c r="S25" s="34">
        <f t="shared" si="5"/>
        <v>1501.6256801887505</v>
      </c>
      <c r="T25" s="34">
        <f t="shared" si="5"/>
        <v>4533.4993282064479</v>
      </c>
      <c r="U25" s="34">
        <f t="shared" si="5"/>
        <v>562.15810358537453</v>
      </c>
      <c r="V25" s="34">
        <f t="shared" si="5"/>
        <v>5974.6473630139853</v>
      </c>
      <c r="W25" s="34">
        <f t="shared" si="5"/>
        <v>523.36937366092252</v>
      </c>
      <c r="X25" s="34">
        <f t="shared" si="5"/>
        <v>1328.7830794883453</v>
      </c>
      <c r="Y25" s="34">
        <f t="shared" si="5"/>
        <v>446.68299323613434</v>
      </c>
      <c r="Z25" s="34">
        <f t="shared" si="5"/>
        <v>9319.7336381635632</v>
      </c>
      <c r="AA25" s="34">
        <f t="shared" si="5"/>
        <v>2523.5511088846006</v>
      </c>
      <c r="AB25" s="34">
        <f t="shared" si="5"/>
        <v>5006.5725793020893</v>
      </c>
      <c r="AC25" s="34">
        <f t="shared" si="5"/>
        <v>517.96944964663294</v>
      </c>
      <c r="AD25" s="34">
        <f t="shared" si="5"/>
        <v>2107.9637457200915</v>
      </c>
      <c r="AE25" s="34">
        <f t="shared" si="5"/>
        <v>839.23650319712499</v>
      </c>
      <c r="AF25" s="34">
        <f t="shared" si="5"/>
        <v>4680.5427417917936</v>
      </c>
      <c r="AG25" s="34">
        <f t="shared" si="5"/>
        <v>1338.0885078515726</v>
      </c>
      <c r="AH25" s="34">
        <f t="shared" si="5"/>
        <v>8927.4019354762841</v>
      </c>
      <c r="AI25" s="34">
        <f t="shared" si="5"/>
        <v>1374.8590324556212</v>
      </c>
      <c r="AJ25" s="34">
        <f t="shared" si="5"/>
        <v>426.30960940931766</v>
      </c>
      <c r="AK25" s="34">
        <f t="shared" si="5"/>
        <v>115.01153647211156</v>
      </c>
      <c r="AL25" s="34">
        <f t="shared" si="5"/>
        <v>1014.1320489508929</v>
      </c>
      <c r="AM25" s="34">
        <f t="shared" si="5"/>
        <v>240.62330763626244</v>
      </c>
      <c r="AN25" s="34">
        <f t="shared" si="5"/>
        <v>17790.768889526807</v>
      </c>
      <c r="AO25" s="34">
        <f t="shared" si="5"/>
        <v>2600.5496489945422</v>
      </c>
      <c r="AP25" s="34">
        <f t="shared" si="5"/>
        <v>56111.302987636795</v>
      </c>
      <c r="AQ25" s="34">
        <f t="shared" si="5"/>
        <v>15109.392879668992</v>
      </c>
      <c r="AR25" s="34">
        <f t="shared" si="5"/>
        <v>0</v>
      </c>
      <c r="AS25" s="34">
        <f t="shared" si="5"/>
        <v>0</v>
      </c>
      <c r="AT25" s="34">
        <f t="shared" si="5"/>
        <v>25</v>
      </c>
      <c r="AU25" s="34">
        <f t="shared" si="5"/>
        <v>2</v>
      </c>
      <c r="AV25" s="34">
        <f t="shared" si="5"/>
        <v>33017.315553030996</v>
      </c>
      <c r="AW25" s="34">
        <f t="shared" si="5"/>
        <v>6779.4266255227667</v>
      </c>
      <c r="AX25" s="34">
        <f t="shared" si="5"/>
        <v>990.4526256209798</v>
      </c>
      <c r="AY25" s="34">
        <f t="shared" si="5"/>
        <v>107.7175088977941</v>
      </c>
      <c r="AZ25" s="34">
        <f t="shared" si="5"/>
        <v>739.84564417052536</v>
      </c>
      <c r="BA25" s="34">
        <f t="shared" si="5"/>
        <v>382.37857500007658</v>
      </c>
      <c r="BB25" s="34">
        <f t="shared" si="5"/>
        <v>0</v>
      </c>
      <c r="BC25" s="34">
        <f t="shared" si="5"/>
        <v>0</v>
      </c>
      <c r="BD25" s="34">
        <f t="shared" si="5"/>
        <v>724.59890005937257</v>
      </c>
      <c r="BE25" s="34">
        <f t="shared" si="5"/>
        <v>264.22090211813702</v>
      </c>
      <c r="BF25" s="34">
        <f t="shared" si="5"/>
        <v>6599.5018062716308</v>
      </c>
      <c r="BG25" s="34">
        <f t="shared" si="5"/>
        <v>2859.0496148829234</v>
      </c>
      <c r="BH25" s="34">
        <f t="shared" si="5"/>
        <v>5140.1327660701572</v>
      </c>
      <c r="BI25" s="34">
        <f t="shared" si="5"/>
        <v>1879.4663141806766</v>
      </c>
      <c r="BJ25" s="34">
        <f t="shared" si="5"/>
        <v>2345.502820231095</v>
      </c>
      <c r="BK25" s="34">
        <f t="shared" si="5"/>
        <v>600.21898583895484</v>
      </c>
      <c r="BL25" s="34">
        <f t="shared" si="5"/>
        <v>20205.08656181506</v>
      </c>
      <c r="BM25" s="34">
        <f t="shared" si="5"/>
        <v>5522.1539021036524</v>
      </c>
      <c r="BN25" s="34">
        <f t="shared" si="5"/>
        <v>27014.124076579548</v>
      </c>
      <c r="BO25" s="34">
        <f t="shared" ref="BO25:DA25" si="6">SUM(BO26:BO30)</f>
        <v>3638.3291565028444</v>
      </c>
      <c r="BP25" s="34">
        <f t="shared" si="6"/>
        <v>2291.3748831680891</v>
      </c>
      <c r="BQ25" s="34">
        <f t="shared" si="6"/>
        <v>609.83581496145678</v>
      </c>
      <c r="BR25" s="34">
        <f t="shared" si="6"/>
        <v>1292.0692935276979</v>
      </c>
      <c r="BS25" s="34">
        <f t="shared" si="6"/>
        <v>138.23430507773094</v>
      </c>
      <c r="BT25" s="34">
        <f t="shared" si="6"/>
        <v>905.57940836230637</v>
      </c>
      <c r="BU25" s="34">
        <f t="shared" si="6"/>
        <v>451.86044548090081</v>
      </c>
      <c r="BV25" s="34">
        <f t="shared" si="6"/>
        <v>17855.485393925061</v>
      </c>
      <c r="BW25" s="34">
        <f t="shared" si="6"/>
        <v>2245.6380935733391</v>
      </c>
      <c r="BX25" s="34">
        <f t="shared" si="6"/>
        <v>19295.684516881774</v>
      </c>
      <c r="BY25" s="34">
        <f t="shared" si="6"/>
        <v>4312.2854747744532</v>
      </c>
      <c r="BZ25" s="34">
        <f t="shared" si="6"/>
        <v>7930.7589170387309</v>
      </c>
      <c r="CA25" s="34">
        <f t="shared" si="6"/>
        <v>1922.188954653956</v>
      </c>
      <c r="CB25" s="34">
        <f t="shared" si="6"/>
        <v>1052.7605197846849</v>
      </c>
      <c r="CC25" s="34">
        <f t="shared" si="6"/>
        <v>277.40695694777929</v>
      </c>
      <c r="CD25" s="34">
        <f t="shared" si="6"/>
        <v>1523.6924778878779</v>
      </c>
      <c r="CE25" s="34">
        <f t="shared" si="6"/>
        <v>495.94306782878147</v>
      </c>
      <c r="CF25" s="34">
        <f t="shared" si="6"/>
        <v>5148.6703497342723</v>
      </c>
      <c r="CG25" s="34">
        <f t="shared" si="6"/>
        <v>758.74599351865618</v>
      </c>
      <c r="CH25" s="34">
        <f t="shared" si="6"/>
        <v>61.831175932258546</v>
      </c>
      <c r="CI25" s="34">
        <f t="shared" si="6"/>
        <v>25.968334654836593</v>
      </c>
      <c r="CJ25" s="34">
        <f t="shared" si="6"/>
        <v>3485.0829684448527</v>
      </c>
      <c r="CK25" s="34">
        <f t="shared" si="6"/>
        <v>61.113832206022387</v>
      </c>
      <c r="CL25" s="34">
        <f t="shared" si="6"/>
        <v>11183.430836052779</v>
      </c>
      <c r="CM25" s="34">
        <f t="shared" si="6"/>
        <v>3860.6967578025865</v>
      </c>
      <c r="CN25" s="34">
        <f t="shared" si="6"/>
        <v>138.67556373434715</v>
      </c>
      <c r="CO25" s="34">
        <f t="shared" si="6"/>
        <v>49.192569119290773</v>
      </c>
      <c r="CP25" s="34">
        <f t="shared" si="6"/>
        <v>123.82330729640439</v>
      </c>
      <c r="CQ25" s="34">
        <f t="shared" si="6"/>
        <v>533.35402709157859</v>
      </c>
      <c r="CR25" s="34">
        <f t="shared" si="6"/>
        <v>3870.4768377208111</v>
      </c>
      <c r="CS25" s="34">
        <f t="shared" si="6"/>
        <v>62.177358740719775</v>
      </c>
      <c r="CT25" s="34">
        <f t="shared" si="6"/>
        <v>957.88097258746143</v>
      </c>
      <c r="CU25" s="34">
        <f t="shared" si="6"/>
        <v>146.84110004415297</v>
      </c>
      <c r="CV25" s="34">
        <f t="shared" si="6"/>
        <v>5827.1122820920145</v>
      </c>
      <c r="CW25" s="34">
        <f t="shared" si="6"/>
        <v>702.70261836491318</v>
      </c>
      <c r="CX25" s="34">
        <f t="shared" si="6"/>
        <v>2815.9951263783132</v>
      </c>
      <c r="CY25" s="34">
        <f t="shared" si="6"/>
        <v>1190.1370423995093</v>
      </c>
      <c r="CZ25" s="34">
        <f t="shared" si="6"/>
        <v>357548.2</v>
      </c>
      <c r="DA25" s="34">
        <f t="shared" si="6"/>
        <v>77853.600000000006</v>
      </c>
    </row>
    <row r="26" spans="1:105" ht="13.5" thickBot="1">
      <c r="A26" s="25" t="s">
        <v>116</v>
      </c>
      <c r="B26" s="32">
        <v>2424.256013375933</v>
      </c>
      <c r="C26" s="32">
        <v>152.45554132760546</v>
      </c>
      <c r="D26" s="33">
        <v>521.46274438392902</v>
      </c>
      <c r="E26" s="33">
        <v>18.794663141806765</v>
      </c>
      <c r="F26" s="33">
        <v>148.98935553826541</v>
      </c>
      <c r="G26" s="33">
        <v>15.035730513445413</v>
      </c>
      <c r="H26" s="33">
        <v>264.45610608042114</v>
      </c>
      <c r="I26" s="33">
        <v>134.56978809533643</v>
      </c>
      <c r="J26" s="33">
        <v>909.58001556111049</v>
      </c>
      <c r="K26" s="33">
        <v>321.01284646205954</v>
      </c>
      <c r="L26" s="33">
        <v>1347.4095220752563</v>
      </c>
      <c r="M26" s="33">
        <v>307.63781238382427</v>
      </c>
      <c r="N26" s="33">
        <v>633.20476103762815</v>
      </c>
      <c r="O26" s="33">
        <v>150.35730513445412</v>
      </c>
      <c r="P26" s="33">
        <v>873.82257023192676</v>
      </c>
      <c r="Q26" s="33">
        <v>192.45735057210129</v>
      </c>
      <c r="R26" s="33">
        <v>1400.4999420596951</v>
      </c>
      <c r="S26" s="33">
        <v>605.18815316617793</v>
      </c>
      <c r="T26" s="33">
        <v>618.30582548380153</v>
      </c>
      <c r="U26" s="33">
        <v>93.597422446197697</v>
      </c>
      <c r="V26" s="33">
        <v>356.5315278030692</v>
      </c>
      <c r="W26" s="33">
        <v>112.76797885084061</v>
      </c>
      <c r="X26" s="33">
        <v>528.91221216084227</v>
      </c>
      <c r="Y26" s="33">
        <v>90.214383080672476</v>
      </c>
      <c r="Z26" s="33">
        <v>4134.4546161868657</v>
      </c>
      <c r="AA26" s="33">
        <v>1653.9303564789955</v>
      </c>
      <c r="AB26" s="33">
        <v>4103.1668515238298</v>
      </c>
      <c r="AC26" s="33">
        <v>366.87182452806809</v>
      </c>
      <c r="AD26" s="33">
        <v>1421.904199844389</v>
      </c>
      <c r="AE26" s="33">
        <v>634.66495105126194</v>
      </c>
      <c r="AF26" s="33">
        <v>1500.3228102703329</v>
      </c>
      <c r="AG26" s="33">
        <v>378.9004089388244</v>
      </c>
      <c r="AH26" s="33">
        <v>5543.3481715695198</v>
      </c>
      <c r="AI26" s="33">
        <v>808.76517823949769</v>
      </c>
      <c r="AJ26" s="33">
        <v>372.47338884566358</v>
      </c>
      <c r="AK26" s="33">
        <v>97.732248337395191</v>
      </c>
      <c r="AL26" s="33">
        <v>409.7207277302299</v>
      </c>
      <c r="AM26" s="33">
        <v>150.35730513445412</v>
      </c>
      <c r="AN26" s="33">
        <v>6957.8029036369953</v>
      </c>
      <c r="AO26" s="33">
        <v>721.71506464537981</v>
      </c>
      <c r="AP26" s="33">
        <v>5862.1853924214074</v>
      </c>
      <c r="AQ26" s="33">
        <v>2080.7879796769794</v>
      </c>
      <c r="AR26" s="33">
        <v>0</v>
      </c>
      <c r="AS26" s="33">
        <v>0</v>
      </c>
      <c r="AT26" s="33">
        <v>0</v>
      </c>
      <c r="AU26" s="33">
        <v>0</v>
      </c>
      <c r="AV26" s="33">
        <v>616.81593192841888</v>
      </c>
      <c r="AW26" s="33">
        <v>205.98950803420217</v>
      </c>
      <c r="AX26" s="33">
        <v>215.09041998443888</v>
      </c>
      <c r="AY26" s="33">
        <v>21.958932628361353</v>
      </c>
      <c r="AZ26" s="33">
        <v>74.494677769132707</v>
      </c>
      <c r="BA26" s="33">
        <v>45.107191540336238</v>
      </c>
      <c r="BB26" s="33">
        <v>0</v>
      </c>
      <c r="BC26" s="33">
        <v>0</v>
      </c>
      <c r="BD26" s="33">
        <v>186.23669442283179</v>
      </c>
      <c r="BE26" s="33">
        <v>33.83039365525218</v>
      </c>
      <c r="BF26" s="33">
        <v>2153.8403330739811</v>
      </c>
      <c r="BG26" s="33">
        <v>1109.479788508406</v>
      </c>
      <c r="BH26" s="33">
        <v>5140.1327660701572</v>
      </c>
      <c r="BI26" s="33">
        <v>1879.4663141806766</v>
      </c>
      <c r="BJ26" s="33">
        <v>1378.1515387289553</v>
      </c>
      <c r="BK26" s="33">
        <v>347.70126812342517</v>
      </c>
      <c r="BL26" s="33">
        <v>3284.2711440727066</v>
      </c>
      <c r="BM26" s="33">
        <v>401.61112809285805</v>
      </c>
      <c r="BN26" s="33">
        <v>6257.5529326071473</v>
      </c>
      <c r="BO26" s="33">
        <v>902.14383080672485</v>
      </c>
      <c r="BP26" s="33">
        <v>402.27125995331664</v>
      </c>
      <c r="BQ26" s="33">
        <v>162.38588954521046</v>
      </c>
      <c r="BR26" s="33">
        <v>0</v>
      </c>
      <c r="BS26" s="33">
        <v>0</v>
      </c>
      <c r="BT26" s="33">
        <v>819.44145546045979</v>
      </c>
      <c r="BU26" s="33">
        <v>432.27725226155559</v>
      </c>
      <c r="BV26" s="33">
        <v>95.898935553826547</v>
      </c>
      <c r="BW26" s="33">
        <v>18.500714610268908</v>
      </c>
      <c r="BX26" s="33">
        <v>9975.7814988329155</v>
      </c>
      <c r="BY26" s="33">
        <v>1199.6941715890785</v>
      </c>
      <c r="BZ26" s="33">
        <v>3724.7338884566357</v>
      </c>
      <c r="CA26" s="33">
        <v>1166.7726878433641</v>
      </c>
      <c r="CB26" s="33">
        <v>744.94677769132716</v>
      </c>
      <c r="CC26" s="33">
        <v>225.53595770168121</v>
      </c>
      <c r="CD26" s="33">
        <v>446.96806661479621</v>
      </c>
      <c r="CE26" s="33">
        <v>150.35730513445412</v>
      </c>
      <c r="CF26" s="33">
        <v>2681.8083996887776</v>
      </c>
      <c r="CG26" s="33">
        <v>346.57358833491674</v>
      </c>
      <c r="CH26" s="33">
        <v>14.898935553826544</v>
      </c>
      <c r="CI26" s="33">
        <v>11.27679788508406</v>
      </c>
      <c r="CJ26" s="33">
        <v>297.97871107653083</v>
      </c>
      <c r="CK26" s="33">
        <v>15.035730513445413</v>
      </c>
      <c r="CL26" s="33">
        <v>372.47338884566358</v>
      </c>
      <c r="CM26" s="33">
        <v>15.035730513445413</v>
      </c>
      <c r="CN26" s="33">
        <v>14.153988776135215</v>
      </c>
      <c r="CO26" s="33">
        <v>5.7135775951092569</v>
      </c>
      <c r="CP26" s="33">
        <v>0</v>
      </c>
      <c r="CQ26" s="33">
        <v>0</v>
      </c>
      <c r="CR26" s="33">
        <v>543.81114771466878</v>
      </c>
      <c r="CS26" s="33">
        <v>32.326820603907642</v>
      </c>
      <c r="CT26" s="33">
        <v>629.48002714917141</v>
      </c>
      <c r="CU26" s="33">
        <v>135.32157462100872</v>
      </c>
      <c r="CV26" s="33">
        <v>37.247338884566354</v>
      </c>
      <c r="CW26" s="33">
        <v>22.553595770168119</v>
      </c>
      <c r="CX26" s="33">
        <v>558.71008326849528</v>
      </c>
      <c r="CY26" s="33">
        <v>225.53595770168121</v>
      </c>
      <c r="CZ26" s="33">
        <f t="shared" si="2"/>
        <v>80999.999999999985</v>
      </c>
      <c r="DA26" s="33">
        <f t="shared" si="2"/>
        <v>18200</v>
      </c>
    </row>
    <row r="27" spans="1:105" ht="13.5" thickBot="1">
      <c r="A27" s="25" t="s">
        <v>117</v>
      </c>
      <c r="B27" s="32">
        <v>51.094704033926881</v>
      </c>
      <c r="C27" s="32">
        <v>10.848228122739952</v>
      </c>
      <c r="D27" s="33">
        <v>134.12359808905805</v>
      </c>
      <c r="E27" s="33">
        <v>15.187519371835934</v>
      </c>
      <c r="F27" s="33">
        <v>0</v>
      </c>
      <c r="G27" s="33">
        <v>0</v>
      </c>
      <c r="H27" s="33">
        <v>132.95570089160256</v>
      </c>
      <c r="I27" s="33">
        <v>26.82860832730654</v>
      </c>
      <c r="J27" s="33">
        <v>565.87384717574014</v>
      </c>
      <c r="K27" s="33">
        <v>240.46905672073561</v>
      </c>
      <c r="L27" s="33">
        <v>39.48892522290064</v>
      </c>
      <c r="M27" s="33">
        <v>31.390215931397869</v>
      </c>
      <c r="N27" s="33">
        <v>0</v>
      </c>
      <c r="O27" s="33">
        <v>0</v>
      </c>
      <c r="P27" s="33">
        <v>43.430498428837851</v>
      </c>
      <c r="Q27" s="33">
        <v>16.272342184109927</v>
      </c>
      <c r="R27" s="33">
        <v>1085.7624607209461</v>
      </c>
      <c r="S27" s="33">
        <v>452.00950511416465</v>
      </c>
      <c r="T27" s="33">
        <v>127.73676008481721</v>
      </c>
      <c r="U27" s="33">
        <v>169.95557392292594</v>
      </c>
      <c r="V27" s="33">
        <v>36.149503104003273</v>
      </c>
      <c r="W27" s="33">
        <v>0</v>
      </c>
      <c r="X27" s="33">
        <v>0</v>
      </c>
      <c r="Y27" s="33">
        <v>0</v>
      </c>
      <c r="Z27" s="33">
        <v>229.92616815267098</v>
      </c>
      <c r="AA27" s="33">
        <v>54.241140613699756</v>
      </c>
      <c r="AB27" s="33">
        <v>38.321028025445159</v>
      </c>
      <c r="AC27" s="33">
        <v>5.4241140613699761</v>
      </c>
      <c r="AD27" s="33">
        <v>98.247834861916559</v>
      </c>
      <c r="AE27" s="33">
        <v>88.885824981919626</v>
      </c>
      <c r="AF27" s="33">
        <v>7.6642056050890321</v>
      </c>
      <c r="AG27" s="33">
        <v>3.4352722388676513</v>
      </c>
      <c r="AH27" s="33">
        <v>812.5152645428301</v>
      </c>
      <c r="AI27" s="33">
        <v>205.82437235251575</v>
      </c>
      <c r="AJ27" s="33">
        <v>0</v>
      </c>
      <c r="AK27" s="33">
        <v>0</v>
      </c>
      <c r="AL27" s="33">
        <v>2.554735201696344</v>
      </c>
      <c r="AM27" s="33">
        <v>0.86785824981919613</v>
      </c>
      <c r="AN27" s="33">
        <v>1343.7907160922769</v>
      </c>
      <c r="AO27" s="33">
        <v>723.21520818266356</v>
      </c>
      <c r="AP27" s="33">
        <v>130.40096568990623</v>
      </c>
      <c r="AQ27" s="33">
        <v>35.86879842958983</v>
      </c>
      <c r="AR27" s="33">
        <v>0</v>
      </c>
      <c r="AS27" s="33">
        <v>0</v>
      </c>
      <c r="AT27" s="33">
        <v>0</v>
      </c>
      <c r="AU27" s="33">
        <v>0</v>
      </c>
      <c r="AV27" s="33">
        <v>0</v>
      </c>
      <c r="AW27" s="33">
        <v>0</v>
      </c>
      <c r="AX27" s="33">
        <v>5</v>
      </c>
      <c r="AY27" s="33">
        <v>2.1</v>
      </c>
      <c r="AZ27" s="33">
        <v>0</v>
      </c>
      <c r="BA27" s="33">
        <v>0</v>
      </c>
      <c r="BB27" s="33">
        <v>0</v>
      </c>
      <c r="BC27" s="33">
        <v>0</v>
      </c>
      <c r="BD27" s="33">
        <v>0</v>
      </c>
      <c r="BE27" s="33">
        <v>0</v>
      </c>
      <c r="BF27" s="33">
        <v>33.321028025445159</v>
      </c>
      <c r="BG27" s="33">
        <v>6.036171092054964</v>
      </c>
      <c r="BH27" s="33">
        <v>0</v>
      </c>
      <c r="BI27" s="33">
        <v>0</v>
      </c>
      <c r="BJ27" s="33">
        <v>0</v>
      </c>
      <c r="BK27" s="33">
        <v>0</v>
      </c>
      <c r="BL27" s="33">
        <v>30.54735201696344</v>
      </c>
      <c r="BM27" s="33">
        <v>9.332152081826635</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51.094704033926881</v>
      </c>
      <c r="CS27" s="33">
        <v>1.8080380204566588</v>
      </c>
      <c r="CT27" s="33">
        <v>0</v>
      </c>
      <c r="CU27" s="33">
        <v>0</v>
      </c>
      <c r="CV27" s="33">
        <v>0</v>
      </c>
      <c r="CW27" s="33">
        <v>0</v>
      </c>
      <c r="CX27" s="33">
        <v>0</v>
      </c>
      <c r="CY27" s="33">
        <v>0</v>
      </c>
      <c r="CZ27" s="33">
        <f t="shared" si="2"/>
        <v>5000</v>
      </c>
      <c r="DA27" s="33">
        <f t="shared" si="2"/>
        <v>2099.9999999999995</v>
      </c>
    </row>
    <row r="28" spans="1:105" ht="13.5" thickBot="1">
      <c r="A28" s="25" t="s">
        <v>118</v>
      </c>
      <c r="B28" s="32">
        <v>1084.2614821519933</v>
      </c>
      <c r="C28" s="32">
        <v>191.22412202419446</v>
      </c>
      <c r="D28" s="33">
        <v>263.79748076190504</v>
      </c>
      <c r="E28" s="33">
        <v>56.445674573406791</v>
      </c>
      <c r="F28" s="33">
        <v>430.6897645092327</v>
      </c>
      <c r="G28" s="33">
        <v>46.078101692576972</v>
      </c>
      <c r="H28" s="33">
        <v>258.05606318367359</v>
      </c>
      <c r="I28" s="33">
        <v>57.591003388602914</v>
      </c>
      <c r="J28" s="33">
        <v>15074.141757823145</v>
      </c>
      <c r="K28" s="33">
        <v>2764.6861015546187</v>
      </c>
      <c r="L28" s="33">
        <v>18159.31499164239</v>
      </c>
      <c r="M28" s="33">
        <v>4632.0077963734193</v>
      </c>
      <c r="N28" s="33">
        <v>3337.8456749465531</v>
      </c>
      <c r="O28" s="33">
        <v>460.78101692576973</v>
      </c>
      <c r="P28" s="33">
        <v>714.94500908532632</v>
      </c>
      <c r="Q28" s="33">
        <v>141.69016270467421</v>
      </c>
      <c r="R28" s="33">
        <v>538.36220563654081</v>
      </c>
      <c r="S28" s="33">
        <v>125.56282711227226</v>
      </c>
      <c r="T28" s="33">
        <v>667.56913498931067</v>
      </c>
      <c r="U28" s="33">
        <v>114.2736921975909</v>
      </c>
      <c r="V28" s="33">
        <v>1125.9307168682615</v>
      </c>
      <c r="W28" s="33">
        <v>198.135837278081</v>
      </c>
      <c r="X28" s="33">
        <v>699.87086732750311</v>
      </c>
      <c r="Y28" s="33">
        <v>276.46861015546187</v>
      </c>
      <c r="Z28" s="33">
        <v>3660.8629983284782</v>
      </c>
      <c r="AA28" s="33">
        <v>472.30054234891401</v>
      </c>
      <c r="AB28" s="33">
        <v>571.74066238600642</v>
      </c>
      <c r="AC28" s="33">
        <v>133.62649490847323</v>
      </c>
      <c r="AD28" s="33">
        <v>89.36812613566579</v>
      </c>
      <c r="AE28" s="33">
        <v>28.798813557860608</v>
      </c>
      <c r="AF28" s="33">
        <v>1710.9150895129269</v>
      </c>
      <c r="AG28" s="33">
        <v>870.87612198970487</v>
      </c>
      <c r="AH28" s="33">
        <v>753.70708789115724</v>
      </c>
      <c r="AI28" s="33">
        <v>184.31240677030789</v>
      </c>
      <c r="AJ28" s="33">
        <v>53.836220563654088</v>
      </c>
      <c r="AK28" s="33">
        <v>17.279288134716367</v>
      </c>
      <c r="AL28" s="33">
        <v>538.36220563654081</v>
      </c>
      <c r="AM28" s="33">
        <v>80.636677962009713</v>
      </c>
      <c r="AN28" s="33">
        <v>1044.4226789348893</v>
      </c>
      <c r="AO28" s="33">
        <v>115.19525423144243</v>
      </c>
      <c r="AP28" s="33">
        <v>31973.689188276028</v>
      </c>
      <c r="AQ28" s="33">
        <v>10275.423301171784</v>
      </c>
      <c r="AR28" s="33">
        <v>0</v>
      </c>
      <c r="AS28" s="33">
        <v>0</v>
      </c>
      <c r="AT28" s="33">
        <v>0</v>
      </c>
      <c r="AU28" s="33">
        <v>0</v>
      </c>
      <c r="AV28" s="33">
        <v>20159.51115226591</v>
      </c>
      <c r="AW28" s="33">
        <v>3991.5155591194803</v>
      </c>
      <c r="AX28" s="33">
        <v>683.36220563654092</v>
      </c>
      <c r="AY28" s="33">
        <v>67.95857626943274</v>
      </c>
      <c r="AZ28" s="33">
        <v>538.36220563654081</v>
      </c>
      <c r="BA28" s="33">
        <v>287.98813557860609</v>
      </c>
      <c r="BB28" s="33">
        <v>0</v>
      </c>
      <c r="BC28" s="33">
        <v>0</v>
      </c>
      <c r="BD28" s="33">
        <v>538.36220563654081</v>
      </c>
      <c r="BE28" s="33">
        <v>230.39050846288487</v>
      </c>
      <c r="BF28" s="33">
        <v>3731.2078805830938</v>
      </c>
      <c r="BG28" s="33">
        <v>1625.4116609327712</v>
      </c>
      <c r="BH28" s="33">
        <v>0</v>
      </c>
      <c r="BI28" s="33">
        <v>0</v>
      </c>
      <c r="BJ28" s="33">
        <v>376.85354394557862</v>
      </c>
      <c r="BK28" s="33">
        <v>201.5916949050243</v>
      </c>
      <c r="BL28" s="33">
        <v>1652.4141757823145</v>
      </c>
      <c r="BM28" s="33">
        <v>240.75145761659641</v>
      </c>
      <c r="BN28" s="33">
        <v>17389.099242060271</v>
      </c>
      <c r="BO28" s="33">
        <v>2038.9559998965312</v>
      </c>
      <c r="BP28" s="33">
        <v>689.10362321477237</v>
      </c>
      <c r="BQ28" s="33">
        <v>147.44992541624632</v>
      </c>
      <c r="BR28" s="33">
        <v>1292.0692935276979</v>
      </c>
      <c r="BS28" s="33">
        <v>138.23430507773094</v>
      </c>
      <c r="BT28" s="33">
        <v>86.137952901846546</v>
      </c>
      <c r="BU28" s="33">
        <v>19.583193219345215</v>
      </c>
      <c r="BV28" s="33">
        <v>1135.586458371235</v>
      </c>
      <c r="BW28" s="33">
        <v>427.13737896307026</v>
      </c>
      <c r="BX28" s="33">
        <v>430.6897645092327</v>
      </c>
      <c r="BY28" s="33">
        <v>46.078101692576972</v>
      </c>
      <c r="BZ28" s="33">
        <v>393.36220563654086</v>
      </c>
      <c r="CA28" s="33">
        <v>340.98457625218794</v>
      </c>
      <c r="CB28" s="33">
        <v>53.836220563654088</v>
      </c>
      <c r="CC28" s="33">
        <v>8.0636677962009706</v>
      </c>
      <c r="CD28" s="33">
        <v>1076.7244112730816</v>
      </c>
      <c r="CE28" s="33">
        <v>345.58576269432734</v>
      </c>
      <c r="CF28" s="33">
        <v>2218.0522872225483</v>
      </c>
      <c r="CG28" s="33">
        <v>368.62481354061578</v>
      </c>
      <c r="CH28" s="33">
        <v>21.534488225461637</v>
      </c>
      <c r="CI28" s="33">
        <v>9.2156203385153947</v>
      </c>
      <c r="CJ28" s="33">
        <v>3187.1042573683217</v>
      </c>
      <c r="CK28" s="33">
        <v>46.078101692576972</v>
      </c>
      <c r="CL28" s="33">
        <v>538.36220563654081</v>
      </c>
      <c r="CM28" s="33">
        <v>11.519525423144243</v>
      </c>
      <c r="CN28" s="33">
        <v>91.521574958211943</v>
      </c>
      <c r="CO28" s="33">
        <v>24.478991524181517</v>
      </c>
      <c r="CP28" s="33">
        <v>123.82330729640439</v>
      </c>
      <c r="CQ28" s="33">
        <v>533.35402709157859</v>
      </c>
      <c r="CR28" s="33">
        <v>3230.1732338192451</v>
      </c>
      <c r="CS28" s="33">
        <v>26.494908473231764</v>
      </c>
      <c r="CT28" s="33">
        <v>328.40094543828997</v>
      </c>
      <c r="CU28" s="33">
        <v>11.519525423144243</v>
      </c>
      <c r="CV28" s="33">
        <v>75.370708789115724</v>
      </c>
      <c r="CW28" s="33">
        <v>23.039050846288486</v>
      </c>
      <c r="CX28" s="33">
        <v>2207.2850431098177</v>
      </c>
      <c r="CY28" s="33">
        <v>944.60108469782801</v>
      </c>
      <c r="CZ28" s="33">
        <f t="shared" si="2"/>
        <v>145000</v>
      </c>
      <c r="DA28" s="33">
        <f t="shared" si="2"/>
        <v>33400.000000000007</v>
      </c>
    </row>
    <row r="29" spans="1:105" ht="13.5" thickBot="1">
      <c r="A29" s="25" t="s">
        <v>119</v>
      </c>
      <c r="B29" s="32">
        <v>177.78426507079257</v>
      </c>
      <c r="C29" s="32">
        <v>15.332566007463988</v>
      </c>
      <c r="D29" s="33">
        <v>46.985841482995184</v>
      </c>
      <c r="E29" s="33">
        <v>6.0235080743608522</v>
      </c>
      <c r="F29" s="33">
        <v>0</v>
      </c>
      <c r="G29" s="33">
        <v>0</v>
      </c>
      <c r="H29" s="33">
        <v>137.14786162604</v>
      </c>
      <c r="I29" s="33">
        <v>8.7614662899794222</v>
      </c>
      <c r="J29" s="33">
        <v>104.1307838271785</v>
      </c>
      <c r="K29" s="33">
        <v>26.284398869938265</v>
      </c>
      <c r="L29" s="33">
        <v>147.30696248722813</v>
      </c>
      <c r="M29" s="33">
        <v>19.165707509329984</v>
      </c>
      <c r="N29" s="33">
        <v>253.97752152970369</v>
      </c>
      <c r="O29" s="33">
        <v>21.903665724948553</v>
      </c>
      <c r="P29" s="33">
        <v>3428.6965406509999</v>
      </c>
      <c r="Q29" s="33">
        <v>180.70524223082558</v>
      </c>
      <c r="R29" s="33">
        <v>2920.7414975915926</v>
      </c>
      <c r="S29" s="33">
        <v>314.86519479613548</v>
      </c>
      <c r="T29" s="33">
        <v>1269.8876076485185</v>
      </c>
      <c r="U29" s="33">
        <v>38.331415018659968</v>
      </c>
      <c r="V29" s="33">
        <v>4456.0356152386512</v>
      </c>
      <c r="W29" s="33">
        <v>212.46555753200096</v>
      </c>
      <c r="X29" s="33">
        <v>0</v>
      </c>
      <c r="Y29" s="33">
        <v>0</v>
      </c>
      <c r="Z29" s="33">
        <v>1244.489855495548</v>
      </c>
      <c r="AA29" s="33">
        <v>323.07906944299123</v>
      </c>
      <c r="AB29" s="33">
        <v>293.34403736680775</v>
      </c>
      <c r="AC29" s="33">
        <v>12.047016148721704</v>
      </c>
      <c r="AD29" s="33">
        <v>498.44358487812002</v>
      </c>
      <c r="AE29" s="33">
        <v>86.8869136060828</v>
      </c>
      <c r="AF29" s="33">
        <v>1461.6406364034449</v>
      </c>
      <c r="AG29" s="33">
        <v>84.87670468417565</v>
      </c>
      <c r="AH29" s="33">
        <v>1817.8314114727775</v>
      </c>
      <c r="AI29" s="33">
        <v>175.95707509329986</v>
      </c>
      <c r="AJ29" s="33">
        <v>0</v>
      </c>
      <c r="AK29" s="33">
        <v>0</v>
      </c>
      <c r="AL29" s="33">
        <v>63.494380382425923</v>
      </c>
      <c r="AM29" s="33">
        <v>8.7614662899794222</v>
      </c>
      <c r="AN29" s="33">
        <v>8444.7525908626467</v>
      </c>
      <c r="AO29" s="33">
        <v>1040.4241219350563</v>
      </c>
      <c r="AP29" s="33">
        <v>16325.027441249453</v>
      </c>
      <c r="AQ29" s="33">
        <v>2107.3128003906386</v>
      </c>
      <c r="AR29" s="33">
        <v>0</v>
      </c>
      <c r="AS29" s="33">
        <v>0</v>
      </c>
      <c r="AT29" s="33">
        <v>0</v>
      </c>
      <c r="AU29" s="33">
        <v>0</v>
      </c>
      <c r="AV29" s="33">
        <v>11428.988468836666</v>
      </c>
      <c r="AW29" s="33">
        <v>2518.9215583690839</v>
      </c>
      <c r="AX29" s="33">
        <v>87</v>
      </c>
      <c r="AY29" s="33">
        <v>15.700000000000001</v>
      </c>
      <c r="AZ29" s="33">
        <v>126.98876076485185</v>
      </c>
      <c r="BA29" s="33">
        <v>49.283247881134244</v>
      </c>
      <c r="BB29" s="33">
        <v>0</v>
      </c>
      <c r="BC29" s="33">
        <v>0</v>
      </c>
      <c r="BD29" s="33">
        <v>0</v>
      </c>
      <c r="BE29" s="33">
        <v>0</v>
      </c>
      <c r="BF29" s="33">
        <v>674.93256458911117</v>
      </c>
      <c r="BG29" s="33">
        <v>115.72199434969133</v>
      </c>
      <c r="BH29" s="33">
        <v>0</v>
      </c>
      <c r="BI29" s="33">
        <v>0</v>
      </c>
      <c r="BJ29" s="33">
        <v>590.49773755656111</v>
      </c>
      <c r="BK29" s="33">
        <v>50.926022810505387</v>
      </c>
      <c r="BL29" s="33">
        <v>1737.8538899430739</v>
      </c>
      <c r="BM29" s="33">
        <v>70.459164312371385</v>
      </c>
      <c r="BN29" s="33">
        <v>317.47190191212962</v>
      </c>
      <c r="BO29" s="33">
        <v>175.22932579958842</v>
      </c>
      <c r="BP29" s="33">
        <v>0</v>
      </c>
      <c r="BQ29" s="33">
        <v>0</v>
      </c>
      <c r="BR29" s="33">
        <v>0</v>
      </c>
      <c r="BS29" s="33">
        <v>0</v>
      </c>
      <c r="BT29" s="33">
        <v>0</v>
      </c>
      <c r="BU29" s="33">
        <v>0</v>
      </c>
      <c r="BV29" s="33">
        <v>0</v>
      </c>
      <c r="BW29" s="33">
        <v>0</v>
      </c>
      <c r="BX29" s="33">
        <v>8889.2132535396286</v>
      </c>
      <c r="BY29" s="33">
        <v>3066.5132014927976</v>
      </c>
      <c r="BZ29" s="33">
        <v>3809.662822945555</v>
      </c>
      <c r="CA29" s="33">
        <v>413.431690558404</v>
      </c>
      <c r="CB29" s="33">
        <v>253.97752152970369</v>
      </c>
      <c r="CC29" s="33">
        <v>43.807331449897106</v>
      </c>
      <c r="CD29" s="33">
        <v>0</v>
      </c>
      <c r="CE29" s="33">
        <v>0</v>
      </c>
      <c r="CF29" s="33">
        <v>3.8096628229455556</v>
      </c>
      <c r="CG29" s="33">
        <v>0.54759164312371389</v>
      </c>
      <c r="CH29" s="33">
        <v>25.397752152970369</v>
      </c>
      <c r="CI29" s="33">
        <v>5.4759164312371382</v>
      </c>
      <c r="CJ29" s="33">
        <v>0</v>
      </c>
      <c r="CK29" s="33">
        <v>0</v>
      </c>
      <c r="CL29" s="33">
        <v>10222.595241570574</v>
      </c>
      <c r="CM29" s="33">
        <v>3833.1415018659968</v>
      </c>
      <c r="CN29" s="33">
        <v>0</v>
      </c>
      <c r="CO29" s="33">
        <v>0</v>
      </c>
      <c r="CP29" s="33">
        <v>0</v>
      </c>
      <c r="CQ29" s="33">
        <v>0</v>
      </c>
      <c r="CR29" s="33">
        <v>25.397752152970369</v>
      </c>
      <c r="CS29" s="33">
        <v>0.54759164312371389</v>
      </c>
      <c r="CT29" s="33">
        <v>0</v>
      </c>
      <c r="CU29" s="33">
        <v>0</v>
      </c>
      <c r="CV29" s="33">
        <v>5714.4942344183328</v>
      </c>
      <c r="CW29" s="33">
        <v>657.10997174845659</v>
      </c>
      <c r="CX29" s="33">
        <v>0</v>
      </c>
      <c r="CY29" s="33">
        <v>0</v>
      </c>
      <c r="CZ29" s="33">
        <f t="shared" si="2"/>
        <v>86999.999999999971</v>
      </c>
      <c r="DA29" s="33">
        <f t="shared" si="2"/>
        <v>15699.999999999998</v>
      </c>
    </row>
    <row r="30" spans="1:105" ht="13.5" thickBot="1">
      <c r="A30" s="26" t="s">
        <v>120</v>
      </c>
      <c r="B30" s="32">
        <v>0</v>
      </c>
      <c r="C30" s="32">
        <v>0</v>
      </c>
      <c r="D30" s="33">
        <v>0</v>
      </c>
      <c r="E30" s="33">
        <v>0</v>
      </c>
      <c r="F30" s="33">
        <v>0</v>
      </c>
      <c r="G30" s="33">
        <v>0</v>
      </c>
      <c r="H30" s="33">
        <v>0</v>
      </c>
      <c r="I30" s="33">
        <v>0</v>
      </c>
      <c r="J30" s="33">
        <v>20</v>
      </c>
      <c r="K30" s="33">
        <v>6</v>
      </c>
      <c r="L30" s="33">
        <v>18</v>
      </c>
      <c r="M30" s="33">
        <v>5.2</v>
      </c>
      <c r="N30" s="33">
        <v>42</v>
      </c>
      <c r="O30" s="33">
        <v>8</v>
      </c>
      <c r="P30" s="33">
        <v>0</v>
      </c>
      <c r="Q30" s="33">
        <v>0</v>
      </c>
      <c r="R30" s="33">
        <v>30</v>
      </c>
      <c r="S30" s="33">
        <v>4</v>
      </c>
      <c r="T30" s="33">
        <v>1850</v>
      </c>
      <c r="U30" s="33">
        <v>146</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1820</v>
      </c>
      <c r="AQ30" s="33">
        <v>610</v>
      </c>
      <c r="AR30" s="33">
        <v>0</v>
      </c>
      <c r="AS30" s="33">
        <v>0</v>
      </c>
      <c r="AT30" s="33">
        <v>25</v>
      </c>
      <c r="AU30" s="33">
        <v>2</v>
      </c>
      <c r="AV30" s="33">
        <v>812</v>
      </c>
      <c r="AW30" s="33">
        <v>63</v>
      </c>
      <c r="AX30" s="33">
        <v>0</v>
      </c>
      <c r="AY30" s="33">
        <v>0</v>
      </c>
      <c r="AZ30" s="33">
        <v>0</v>
      </c>
      <c r="BA30" s="33">
        <v>0</v>
      </c>
      <c r="BB30" s="33">
        <v>0</v>
      </c>
      <c r="BC30" s="33">
        <v>0</v>
      </c>
      <c r="BD30" s="33">
        <v>0</v>
      </c>
      <c r="BE30" s="33">
        <v>0</v>
      </c>
      <c r="BF30" s="33">
        <v>6.2</v>
      </c>
      <c r="BG30" s="33">
        <v>2.4</v>
      </c>
      <c r="BH30" s="33">
        <v>0</v>
      </c>
      <c r="BI30" s="33">
        <v>0</v>
      </c>
      <c r="BJ30" s="33">
        <v>0</v>
      </c>
      <c r="BK30" s="33">
        <v>0</v>
      </c>
      <c r="BL30" s="33">
        <v>13500</v>
      </c>
      <c r="BM30" s="33">
        <v>4800</v>
      </c>
      <c r="BN30" s="33">
        <v>3050</v>
      </c>
      <c r="BO30" s="33">
        <v>522</v>
      </c>
      <c r="BP30" s="33">
        <v>1200</v>
      </c>
      <c r="BQ30" s="33">
        <v>300</v>
      </c>
      <c r="BR30" s="33">
        <v>0</v>
      </c>
      <c r="BS30" s="33">
        <v>0</v>
      </c>
      <c r="BT30" s="33">
        <v>0</v>
      </c>
      <c r="BU30" s="33">
        <v>0</v>
      </c>
      <c r="BV30" s="33">
        <v>16624</v>
      </c>
      <c r="BW30" s="33">
        <v>1800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39548.199999999997</v>
      </c>
      <c r="DA30" s="33">
        <f t="shared" si="2"/>
        <v>8453.6</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4.1519523149832889</v>
      </c>
      <c r="K31" s="34">
        <f t="shared" si="7"/>
        <v>5.0671737656331182</v>
      </c>
      <c r="L31" s="34">
        <f t="shared" si="7"/>
        <v>0</v>
      </c>
      <c r="M31" s="34">
        <f t="shared" si="7"/>
        <v>0</v>
      </c>
      <c r="N31" s="34">
        <f t="shared" si="7"/>
        <v>0</v>
      </c>
      <c r="O31" s="34">
        <f t="shared" si="7"/>
        <v>0</v>
      </c>
      <c r="P31" s="34">
        <f t="shared" si="7"/>
        <v>0</v>
      </c>
      <c r="Q31" s="34">
        <f t="shared" si="7"/>
        <v>0</v>
      </c>
      <c r="R31" s="34">
        <f t="shared" si="7"/>
        <v>0</v>
      </c>
      <c r="S31" s="34">
        <f t="shared" si="7"/>
        <v>0</v>
      </c>
      <c r="T31" s="34">
        <f t="shared" si="7"/>
        <v>95.940358197149266</v>
      </c>
      <c r="U31" s="34">
        <f t="shared" si="7"/>
        <v>123.59485064664982</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6</v>
      </c>
      <c r="AH31" s="34">
        <f t="shared" si="7"/>
        <v>46.726933503899033</v>
      </c>
      <c r="AI31" s="34">
        <f t="shared" si="7"/>
        <v>49.727158299641836</v>
      </c>
      <c r="AJ31" s="34">
        <f t="shared" si="7"/>
        <v>5266.7302903281761</v>
      </c>
      <c r="AK31" s="34">
        <f t="shared" si="7"/>
        <v>3834.6417864666532</v>
      </c>
      <c r="AL31" s="34">
        <f t="shared" si="7"/>
        <v>13661.606547163174</v>
      </c>
      <c r="AM31" s="34">
        <f t="shared" si="7"/>
        <v>48424.012596082051</v>
      </c>
      <c r="AN31" s="34">
        <f t="shared" si="7"/>
        <v>55460.298876308261</v>
      </c>
      <c r="AO31" s="34">
        <f t="shared" si="7"/>
        <v>95801.271829462901</v>
      </c>
      <c r="AP31" s="34">
        <f t="shared" si="7"/>
        <v>2.9134304080629296</v>
      </c>
      <c r="AQ31" s="34">
        <f t="shared" si="7"/>
        <v>2.5959131522236865</v>
      </c>
      <c r="AR31" s="34">
        <f t="shared" si="7"/>
        <v>0</v>
      </c>
      <c r="AS31" s="34">
        <f t="shared" si="7"/>
        <v>0.30000000000000004</v>
      </c>
      <c r="AT31" s="34">
        <f t="shared" si="7"/>
        <v>0</v>
      </c>
      <c r="AU31" s="34">
        <f t="shared" si="7"/>
        <v>0</v>
      </c>
      <c r="AV31" s="34">
        <f t="shared" si="7"/>
        <v>364.56903363324454</v>
      </c>
      <c r="AW31" s="34">
        <f t="shared" si="7"/>
        <v>350.04281712927047</v>
      </c>
      <c r="AX31" s="34">
        <f t="shared" si="7"/>
        <v>1871.1218386842947</v>
      </c>
      <c r="AY31" s="34">
        <f t="shared" si="7"/>
        <v>300.50747034636089</v>
      </c>
      <c r="AZ31" s="34">
        <f t="shared" si="7"/>
        <v>5989.3060703083484</v>
      </c>
      <c r="BA31" s="34">
        <f t="shared" si="7"/>
        <v>6544.4841987616746</v>
      </c>
      <c r="BB31" s="34">
        <f t="shared" si="7"/>
        <v>1240.2314340473158</v>
      </c>
      <c r="BC31" s="34">
        <f t="shared" si="7"/>
        <v>3007.8281716769598</v>
      </c>
      <c r="BD31" s="34">
        <f t="shared" si="7"/>
        <v>1138.1572804788054</v>
      </c>
      <c r="BE31" s="34">
        <f t="shared" si="7"/>
        <v>941.76605678574333</v>
      </c>
      <c r="BF31" s="34">
        <f t="shared" si="7"/>
        <v>30455.749612929128</v>
      </c>
      <c r="BG31" s="34">
        <f t="shared" si="7"/>
        <v>82593.939473608873</v>
      </c>
      <c r="BH31" s="34">
        <f t="shared" si="7"/>
        <v>34252.884982802148</v>
      </c>
      <c r="BI31" s="34">
        <f t="shared" si="7"/>
        <v>21931.293259129761</v>
      </c>
      <c r="BJ31" s="34">
        <f t="shared" si="7"/>
        <v>15301.382556169583</v>
      </c>
      <c r="BK31" s="34">
        <f t="shared" si="7"/>
        <v>52199.27030939953</v>
      </c>
      <c r="BL31" s="34">
        <f t="shared" si="7"/>
        <v>1.5971606033717836</v>
      </c>
      <c r="BM31" s="34">
        <f t="shared" si="7"/>
        <v>21.467181467181469</v>
      </c>
      <c r="BN31" s="34">
        <f t="shared" si="7"/>
        <v>7157.1912738085557</v>
      </c>
      <c r="BO31" s="34">
        <f t="shared" ref="BO31:DA31" si="8">SUM(BO32:BO38)</f>
        <v>8403.8849314822255</v>
      </c>
      <c r="BP31" s="34">
        <f t="shared" si="8"/>
        <v>40.195333309399039</v>
      </c>
      <c r="BQ31" s="34">
        <f t="shared" si="8"/>
        <v>40.035119239310042</v>
      </c>
      <c r="BR31" s="34">
        <f t="shared" si="8"/>
        <v>2963.8858416698222</v>
      </c>
      <c r="BS31" s="34">
        <f t="shared" si="8"/>
        <v>1218.8677453523117</v>
      </c>
      <c r="BT31" s="34">
        <f t="shared" si="8"/>
        <v>2.1213860535790787</v>
      </c>
      <c r="BU31" s="34">
        <f t="shared" si="8"/>
        <v>1.763882135167524</v>
      </c>
      <c r="BV31" s="34">
        <f t="shared" si="8"/>
        <v>8319.0294043624053</v>
      </c>
      <c r="BW31" s="34">
        <f t="shared" si="8"/>
        <v>10043.12875452982</v>
      </c>
      <c r="BX31" s="34">
        <f t="shared" si="8"/>
        <v>1391.0472773792485</v>
      </c>
      <c r="BY31" s="34">
        <f t="shared" si="8"/>
        <v>2593.5518329600222</v>
      </c>
      <c r="BZ31" s="34">
        <f t="shared" si="8"/>
        <v>77974.961426402122</v>
      </c>
      <c r="CA31" s="34">
        <f t="shared" si="8"/>
        <v>258522.57588838821</v>
      </c>
      <c r="CB31" s="34">
        <f t="shared" si="8"/>
        <v>7037.0880150503344</v>
      </c>
      <c r="CC31" s="34">
        <f t="shared" si="8"/>
        <v>10448.902200432123</v>
      </c>
      <c r="CD31" s="34">
        <f t="shared" si="8"/>
        <v>119961.65657003436</v>
      </c>
      <c r="CE31" s="34">
        <f t="shared" si="8"/>
        <v>383167.79010981321</v>
      </c>
      <c r="CF31" s="34">
        <f t="shared" si="8"/>
        <v>34220.973669648571</v>
      </c>
      <c r="CG31" s="34">
        <f t="shared" si="8"/>
        <v>35056.537774391552</v>
      </c>
      <c r="CH31" s="34">
        <f t="shared" si="8"/>
        <v>1414.5621908861353</v>
      </c>
      <c r="CI31" s="34">
        <f t="shared" si="8"/>
        <v>2053.6412705288867</v>
      </c>
      <c r="CJ31" s="34">
        <f t="shared" si="8"/>
        <v>5728.3482889245533</v>
      </c>
      <c r="CK31" s="34">
        <f t="shared" si="8"/>
        <v>2943.1206982433619</v>
      </c>
      <c r="CL31" s="34">
        <f t="shared" si="8"/>
        <v>1361.4267697415321</v>
      </c>
      <c r="CM31" s="34">
        <f t="shared" si="8"/>
        <v>272.98591587617295</v>
      </c>
      <c r="CN31" s="34">
        <f t="shared" si="8"/>
        <v>5034.5229767371966</v>
      </c>
      <c r="CO31" s="34">
        <f t="shared" si="8"/>
        <v>7026.6694570772224</v>
      </c>
      <c r="CP31" s="34">
        <f t="shared" si="8"/>
        <v>703.74903655121147</v>
      </c>
      <c r="CQ31" s="34">
        <f t="shared" si="8"/>
        <v>1913.3360966739599</v>
      </c>
      <c r="CR31" s="34">
        <f t="shared" si="8"/>
        <v>4410.8470681174513</v>
      </c>
      <c r="CS31" s="34">
        <f t="shared" si="8"/>
        <v>385.47423487550287</v>
      </c>
      <c r="CT31" s="34">
        <f t="shared" si="8"/>
        <v>2908.9737192640473</v>
      </c>
      <c r="CU31" s="34">
        <f t="shared" si="8"/>
        <v>3143.9545580841368</v>
      </c>
      <c r="CV31" s="34">
        <f t="shared" si="8"/>
        <v>42187.825832497016</v>
      </c>
      <c r="CW31" s="34">
        <f t="shared" si="8"/>
        <v>82803.322164798257</v>
      </c>
      <c r="CX31" s="34">
        <f t="shared" si="8"/>
        <v>8861.0255616825125</v>
      </c>
      <c r="CY31" s="34">
        <f t="shared" si="8"/>
        <v>16195.047118937317</v>
      </c>
      <c r="CZ31" s="34">
        <f t="shared" si="8"/>
        <v>496832.79999999993</v>
      </c>
      <c r="DA31" s="34">
        <f t="shared" si="8"/>
        <v>1142372.3999999997</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26.619343389529725</v>
      </c>
      <c r="AK32" s="33">
        <v>5.8687258687258685</v>
      </c>
      <c r="AL32" s="33">
        <v>0</v>
      </c>
      <c r="AM32" s="33">
        <v>0</v>
      </c>
      <c r="AN32" s="33">
        <v>33.878438331854476</v>
      </c>
      <c r="AO32" s="33">
        <v>11.56872586872587</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19.698314108251996</v>
      </c>
      <c r="BG32" s="33">
        <v>6.4555984555984551</v>
      </c>
      <c r="BH32" s="33">
        <v>42.590949423247558</v>
      </c>
      <c r="BI32" s="33">
        <v>58.687258687258684</v>
      </c>
      <c r="BJ32" s="33">
        <v>44.9148181011535</v>
      </c>
      <c r="BK32" s="33">
        <v>41.249806949806946</v>
      </c>
      <c r="BL32" s="33">
        <v>1.5971606033717836</v>
      </c>
      <c r="BM32" s="33">
        <v>1.4671814671814671</v>
      </c>
      <c r="BN32" s="33">
        <v>0</v>
      </c>
      <c r="BO32" s="33">
        <v>0</v>
      </c>
      <c r="BP32" s="33">
        <v>0</v>
      </c>
      <c r="BQ32" s="33">
        <v>0</v>
      </c>
      <c r="BR32" s="33">
        <v>0</v>
      </c>
      <c r="BS32" s="33">
        <v>0</v>
      </c>
      <c r="BT32" s="33">
        <v>0</v>
      </c>
      <c r="BU32" s="33">
        <v>0</v>
      </c>
      <c r="BV32" s="33">
        <v>13.647737355811891</v>
      </c>
      <c r="BW32" s="33">
        <v>14.503088803088804</v>
      </c>
      <c r="BX32" s="33">
        <v>0</v>
      </c>
      <c r="BY32" s="33">
        <v>0</v>
      </c>
      <c r="BZ32" s="33">
        <v>2126.5474711623779</v>
      </c>
      <c r="CA32" s="33">
        <v>4689.2806949806945</v>
      </c>
      <c r="CB32" s="33">
        <v>60.692102928127774</v>
      </c>
      <c r="CC32" s="33">
        <v>52.818532818532816</v>
      </c>
      <c r="CD32" s="33">
        <v>119.44897959183672</v>
      </c>
      <c r="CE32" s="33">
        <v>141.01814671814671</v>
      </c>
      <c r="CF32" s="33">
        <v>29.813664596273291</v>
      </c>
      <c r="CG32" s="33">
        <v>28.756756756756754</v>
      </c>
      <c r="CH32" s="33">
        <v>4.0647737355811895</v>
      </c>
      <c r="CI32" s="33">
        <v>6.2868725868725868</v>
      </c>
      <c r="CJ32" s="33">
        <v>0</v>
      </c>
      <c r="CK32" s="33">
        <v>0</v>
      </c>
      <c r="CL32" s="33">
        <v>0</v>
      </c>
      <c r="CM32" s="33">
        <v>0</v>
      </c>
      <c r="CN32" s="33">
        <v>7.9858030168589167</v>
      </c>
      <c r="CO32" s="33">
        <v>3.5212355212355213</v>
      </c>
      <c r="CP32" s="33">
        <v>34.943212067435667</v>
      </c>
      <c r="CQ32" s="33">
        <v>7.4606177606177617</v>
      </c>
      <c r="CR32" s="33">
        <v>0</v>
      </c>
      <c r="CS32" s="33">
        <v>0</v>
      </c>
      <c r="CT32" s="33">
        <v>0</v>
      </c>
      <c r="CU32" s="33">
        <v>0</v>
      </c>
      <c r="CV32" s="33">
        <v>346.05146406388644</v>
      </c>
      <c r="CW32" s="33">
        <v>528.1853281853281</v>
      </c>
      <c r="CX32" s="33">
        <v>87.505767524401065</v>
      </c>
      <c r="CY32" s="33">
        <v>102.87142857142858</v>
      </c>
      <c r="CZ32" s="33">
        <f t="shared" si="2"/>
        <v>2999.9999999999995</v>
      </c>
      <c r="DA32" s="33">
        <f t="shared" si="2"/>
        <v>5699.9999999999991</v>
      </c>
    </row>
    <row r="33" spans="1:105" ht="13.5" thickBot="1">
      <c r="A33" s="25" t="s">
        <v>122</v>
      </c>
      <c r="B33" s="32">
        <v>0</v>
      </c>
      <c r="C33" s="32">
        <v>0</v>
      </c>
      <c r="D33" s="33">
        <v>0</v>
      </c>
      <c r="E33" s="33">
        <v>0</v>
      </c>
      <c r="F33" s="33">
        <v>0</v>
      </c>
      <c r="G33" s="33">
        <v>0</v>
      </c>
      <c r="H33" s="33">
        <v>0</v>
      </c>
      <c r="I33" s="33">
        <v>0</v>
      </c>
      <c r="J33" s="33">
        <v>1.1061029228769736</v>
      </c>
      <c r="K33" s="33">
        <v>0.1612179547327279</v>
      </c>
      <c r="L33" s="33">
        <v>0</v>
      </c>
      <c r="M33" s="33">
        <v>0</v>
      </c>
      <c r="N33" s="33">
        <v>0</v>
      </c>
      <c r="O33" s="33">
        <v>0</v>
      </c>
      <c r="P33" s="33">
        <v>0</v>
      </c>
      <c r="Q33" s="33">
        <v>0</v>
      </c>
      <c r="R33" s="33">
        <v>0</v>
      </c>
      <c r="S33" s="33">
        <v>0</v>
      </c>
      <c r="T33" s="33">
        <v>48.668528606586847</v>
      </c>
      <c r="U33" s="33">
        <v>35.46795004120014</v>
      </c>
      <c r="V33" s="33">
        <v>0</v>
      </c>
      <c r="W33" s="33">
        <v>0</v>
      </c>
      <c r="X33" s="33">
        <v>0</v>
      </c>
      <c r="Y33" s="33">
        <v>0</v>
      </c>
      <c r="Z33" s="33">
        <v>0</v>
      </c>
      <c r="AA33" s="33">
        <v>0</v>
      </c>
      <c r="AB33" s="33">
        <v>0</v>
      </c>
      <c r="AC33" s="33">
        <v>0</v>
      </c>
      <c r="AD33" s="33">
        <v>0</v>
      </c>
      <c r="AE33" s="33">
        <v>0</v>
      </c>
      <c r="AF33" s="33">
        <v>0</v>
      </c>
      <c r="AG33" s="33">
        <v>0</v>
      </c>
      <c r="AH33" s="33">
        <v>4.4244116915078946</v>
      </c>
      <c r="AI33" s="33">
        <v>1.6121795473272791</v>
      </c>
      <c r="AJ33" s="33">
        <v>1659.1543843154604</v>
      </c>
      <c r="AK33" s="33">
        <v>1376.17522770969</v>
      </c>
      <c r="AL33" s="33">
        <v>105.07977767331251</v>
      </c>
      <c r="AM33" s="33">
        <v>1118.22650013733</v>
      </c>
      <c r="AN33" s="33">
        <v>655.17351989602628</v>
      </c>
      <c r="AO33" s="33">
        <v>1192.71795473272</v>
      </c>
      <c r="AP33" s="33">
        <v>1.1061029228769736</v>
      </c>
      <c r="AQ33" s="33">
        <v>0.5373931824424264</v>
      </c>
      <c r="AR33" s="33">
        <v>0</v>
      </c>
      <c r="AS33" s="33">
        <v>0</v>
      </c>
      <c r="AT33" s="33">
        <v>0</v>
      </c>
      <c r="AU33" s="33">
        <v>0</v>
      </c>
      <c r="AV33" s="33">
        <v>55.305146143848688</v>
      </c>
      <c r="AW33" s="33">
        <v>13.43482956106066</v>
      </c>
      <c r="AX33" s="33">
        <v>1287.5038022287974</v>
      </c>
      <c r="AY33" s="33">
        <v>161.21795473272792</v>
      </c>
      <c r="AZ33" s="33">
        <v>1769.764676603158</v>
      </c>
      <c r="BA33" s="33">
        <v>2698.6111371751499</v>
      </c>
      <c r="BB33" s="33">
        <v>884.88233830157901</v>
      </c>
      <c r="BC33" s="33">
        <v>1289.7436378618233</v>
      </c>
      <c r="BD33" s="33">
        <v>586.23454912479599</v>
      </c>
      <c r="BE33" s="33">
        <v>241.82693209909189</v>
      </c>
      <c r="BF33" s="33">
        <v>128.30793905372894</v>
      </c>
      <c r="BG33" s="33">
        <v>144.55876607701271</v>
      </c>
      <c r="BH33" s="33">
        <v>27652.573071924344</v>
      </c>
      <c r="BI33" s="33">
        <v>15747.863648848501</v>
      </c>
      <c r="BJ33" s="33">
        <v>887.84005751735197</v>
      </c>
      <c r="BK33" s="33">
        <v>908.93806927424612</v>
      </c>
      <c r="BL33" s="33">
        <v>0</v>
      </c>
      <c r="BM33" s="33">
        <v>0</v>
      </c>
      <c r="BN33" s="33">
        <v>2975.4168625390594</v>
      </c>
      <c r="BO33" s="33">
        <v>795.3419100147911</v>
      </c>
      <c r="BP33" s="33">
        <v>22.122058457539474</v>
      </c>
      <c r="BQ33" s="33">
        <v>16.121795473272794</v>
      </c>
      <c r="BR33" s="33">
        <v>1659.1543843154604</v>
      </c>
      <c r="BS33" s="33">
        <v>456.78420507606245</v>
      </c>
      <c r="BT33" s="33">
        <v>1.1061029228769736</v>
      </c>
      <c r="BU33" s="33">
        <v>0.5373931824424264</v>
      </c>
      <c r="BV33" s="33">
        <v>5345.0499128943948</v>
      </c>
      <c r="BW33" s="33">
        <v>6365.8472720045402</v>
      </c>
      <c r="BX33" s="33">
        <v>38.713602300694077</v>
      </c>
      <c r="BY33" s="33">
        <v>37.617522770969849</v>
      </c>
      <c r="BZ33" s="33">
        <v>2685.2573071924339</v>
      </c>
      <c r="CA33" s="33">
        <v>6005.3975865075099</v>
      </c>
      <c r="CB33" s="33">
        <v>1437.9337997400658</v>
      </c>
      <c r="CC33" s="33">
        <v>752.35045541939689</v>
      </c>
      <c r="CD33" s="33">
        <v>442.44116915078951</v>
      </c>
      <c r="CE33" s="33">
        <v>5806.0897736636398</v>
      </c>
      <c r="CF33" s="33">
        <v>21448.081187954536</v>
      </c>
      <c r="CG33" s="33">
        <v>23655.017231555001</v>
      </c>
      <c r="CH33" s="33">
        <v>120.92580814644802</v>
      </c>
      <c r="CI33" s="33">
        <v>47.62179547327279</v>
      </c>
      <c r="CJ33" s="33">
        <v>1106.1029228769737</v>
      </c>
      <c r="CK33" s="33">
        <v>85.98290919078822</v>
      </c>
      <c r="CL33" s="33">
        <v>221.22058457539475</v>
      </c>
      <c r="CM33" s="33">
        <v>34.930556858757711</v>
      </c>
      <c r="CN33" s="33">
        <v>774.27204601388166</v>
      </c>
      <c r="CO33" s="33">
        <v>564.26284156454778</v>
      </c>
      <c r="CP33" s="33">
        <v>146.36617537261841</v>
      </c>
      <c r="CQ33" s="33">
        <v>34.724359094654559</v>
      </c>
      <c r="CR33" s="33">
        <v>2322.816138041645</v>
      </c>
      <c r="CS33" s="33">
        <v>99.417738751848887</v>
      </c>
      <c r="CT33" s="33">
        <v>508.80734452340795</v>
      </c>
      <c r="CU33" s="33">
        <v>268.69659122121317</v>
      </c>
      <c r="CV33" s="33">
        <v>884.88233830157901</v>
      </c>
      <c r="CW33" s="33">
        <v>806.08977366363956</v>
      </c>
      <c r="CX33" s="33">
        <v>2132.2058457539474</v>
      </c>
      <c r="CY33" s="33">
        <v>2736.0748895784959</v>
      </c>
      <c r="CZ33" s="33">
        <f t="shared" si="2"/>
        <v>80000</v>
      </c>
      <c r="DA33" s="33">
        <f t="shared" si="2"/>
        <v>73499.999999999898</v>
      </c>
    </row>
    <row r="34" spans="1:105" ht="13.5" thickBot="1">
      <c r="A34" s="25" t="s">
        <v>123</v>
      </c>
      <c r="B34" s="32">
        <v>0</v>
      </c>
      <c r="C34" s="32">
        <v>0</v>
      </c>
      <c r="D34" s="33">
        <v>0</v>
      </c>
      <c r="E34" s="33">
        <v>0</v>
      </c>
      <c r="F34" s="33">
        <v>0</v>
      </c>
      <c r="G34" s="33">
        <v>0</v>
      </c>
      <c r="H34" s="33">
        <v>0</v>
      </c>
      <c r="I34" s="33">
        <v>0</v>
      </c>
      <c r="J34" s="33">
        <v>3.0458493921063154</v>
      </c>
      <c r="K34" s="33">
        <v>4.90595581090039</v>
      </c>
      <c r="L34" s="33">
        <v>0</v>
      </c>
      <c r="M34" s="33">
        <v>0</v>
      </c>
      <c r="N34" s="33">
        <v>0</v>
      </c>
      <c r="O34" s="33">
        <v>0</v>
      </c>
      <c r="P34" s="33">
        <v>0</v>
      </c>
      <c r="Q34" s="33">
        <v>0</v>
      </c>
      <c r="R34" s="33">
        <v>0</v>
      </c>
      <c r="S34" s="33">
        <v>0</v>
      </c>
      <c r="T34" s="33">
        <v>45.687740881594728</v>
      </c>
      <c r="U34" s="33">
        <v>85.54760445257557</v>
      </c>
      <c r="V34" s="33">
        <v>0</v>
      </c>
      <c r="W34" s="33">
        <v>0</v>
      </c>
      <c r="X34" s="33">
        <v>0</v>
      </c>
      <c r="Y34" s="33">
        <v>0</v>
      </c>
      <c r="Z34" s="33">
        <v>0</v>
      </c>
      <c r="AA34" s="33">
        <v>0</v>
      </c>
      <c r="AB34" s="33">
        <v>0</v>
      </c>
      <c r="AC34" s="33">
        <v>0</v>
      </c>
      <c r="AD34" s="33">
        <v>0</v>
      </c>
      <c r="AE34" s="33">
        <v>0</v>
      </c>
      <c r="AF34" s="33">
        <v>0</v>
      </c>
      <c r="AG34" s="33">
        <v>0</v>
      </c>
      <c r="AH34" s="33">
        <v>25.382078267552629</v>
      </c>
      <c r="AI34" s="33">
        <v>36.79466858175293</v>
      </c>
      <c r="AJ34" s="33">
        <v>2944.3210790361054</v>
      </c>
      <c r="AK34" s="33">
        <v>1962.3823243601562</v>
      </c>
      <c r="AL34" s="33">
        <v>3705.783427062684</v>
      </c>
      <c r="AM34" s="33">
        <v>14104.622956338622</v>
      </c>
      <c r="AN34" s="33">
        <v>48380.892082209575</v>
      </c>
      <c r="AO34" s="33">
        <v>80692.681927131358</v>
      </c>
      <c r="AP34" s="33">
        <v>1.0152831307021051</v>
      </c>
      <c r="AQ34" s="33">
        <v>1.2264889527250975</v>
      </c>
      <c r="AR34" s="33">
        <v>0</v>
      </c>
      <c r="AS34" s="33">
        <v>0</v>
      </c>
      <c r="AT34" s="33">
        <v>0</v>
      </c>
      <c r="AU34" s="33">
        <v>0</v>
      </c>
      <c r="AV34" s="33">
        <v>253.82078267552629</v>
      </c>
      <c r="AW34" s="33">
        <v>153.31111909063722</v>
      </c>
      <c r="AX34" s="33">
        <v>361.44079452994947</v>
      </c>
      <c r="AY34" s="33">
        <v>122.64889527250976</v>
      </c>
      <c r="AZ34" s="33">
        <v>4061.1325228084206</v>
      </c>
      <c r="BA34" s="33">
        <v>3679.4668581752926</v>
      </c>
      <c r="BB34" s="33">
        <v>355.3490957457368</v>
      </c>
      <c r="BC34" s="33">
        <v>1717.0845338151366</v>
      </c>
      <c r="BD34" s="33">
        <v>456.87740881594732</v>
      </c>
      <c r="BE34" s="33">
        <v>441.53602298103516</v>
      </c>
      <c r="BF34" s="33">
        <v>25585.134893693048</v>
      </c>
      <c r="BG34" s="33">
        <v>74178.05186081391</v>
      </c>
      <c r="BH34" s="33">
        <v>6091.6987842126309</v>
      </c>
      <c r="BI34" s="33">
        <v>4292.711334537842</v>
      </c>
      <c r="BJ34" s="33">
        <v>13551.37889061884</v>
      </c>
      <c r="BK34" s="33">
        <v>49315.147061729003</v>
      </c>
      <c r="BL34" s="33">
        <v>0</v>
      </c>
      <c r="BM34" s="33">
        <v>0</v>
      </c>
      <c r="BN34" s="33">
        <v>3959.6042097382101</v>
      </c>
      <c r="BO34" s="33">
        <v>7358.9337163505852</v>
      </c>
      <c r="BP34" s="33">
        <v>10.152831307021051</v>
      </c>
      <c r="BQ34" s="33">
        <v>12.264889527250975</v>
      </c>
      <c r="BR34" s="33">
        <v>710.69819149147361</v>
      </c>
      <c r="BS34" s="33">
        <v>429.27113345378416</v>
      </c>
      <c r="BT34" s="33">
        <v>1.0152831307021051</v>
      </c>
      <c r="BU34" s="33">
        <v>1.2264889527250975</v>
      </c>
      <c r="BV34" s="33">
        <v>1789.5492142899682</v>
      </c>
      <c r="BW34" s="33">
        <v>2590.4786620734917</v>
      </c>
      <c r="BX34" s="33">
        <v>710.69819149147361</v>
      </c>
      <c r="BY34" s="33">
        <v>1717.0845338151366</v>
      </c>
      <c r="BZ34" s="33">
        <v>70711.81914914737</v>
      </c>
      <c r="CA34" s="33">
        <v>232724.22483589599</v>
      </c>
      <c r="CB34" s="33">
        <v>4944.4288465192521</v>
      </c>
      <c r="CC34" s="33">
        <v>8560.8928900211813</v>
      </c>
      <c r="CD34" s="33">
        <v>103558.87933161472</v>
      </c>
      <c r="CE34" s="33">
        <v>343416.90676302736</v>
      </c>
      <c r="CF34" s="33">
        <v>11013.171063863578</v>
      </c>
      <c r="CG34" s="33">
        <v>8644.7733893647655</v>
      </c>
      <c r="CH34" s="33">
        <v>1226.0670767503</v>
      </c>
      <c r="CI34" s="33">
        <v>1899.3521372128989</v>
      </c>
      <c r="CJ34" s="33">
        <v>2106.7124962068683</v>
      </c>
      <c r="CK34" s="33">
        <v>2023.7067719964109</v>
      </c>
      <c r="CL34" s="33">
        <v>862.99066109678938</v>
      </c>
      <c r="CM34" s="33">
        <v>183.97334290876466</v>
      </c>
      <c r="CN34" s="33">
        <v>2588.9719832903684</v>
      </c>
      <c r="CO34" s="33">
        <v>4691.3202441734984</v>
      </c>
      <c r="CP34" s="33">
        <v>418.91698784212628</v>
      </c>
      <c r="CQ34" s="33">
        <v>978.2589337163505</v>
      </c>
      <c r="CR34" s="33">
        <v>1035.5887933161473</v>
      </c>
      <c r="CS34" s="33">
        <v>177.84089814513916</v>
      </c>
      <c r="CT34" s="33">
        <v>2162.5530683954839</v>
      </c>
      <c r="CU34" s="33">
        <v>2575.6268007227054</v>
      </c>
      <c r="CV34" s="33">
        <v>38580.758966679998</v>
      </c>
      <c r="CW34" s="33">
        <v>79721.781927131349</v>
      </c>
      <c r="CX34" s="33">
        <v>5784.462940747736</v>
      </c>
      <c r="CY34" s="33">
        <v>12403.962029467188</v>
      </c>
      <c r="CZ34" s="33">
        <f t="shared" si="2"/>
        <v>358000</v>
      </c>
      <c r="DA34" s="33">
        <f t="shared" si="2"/>
        <v>940900</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1.584088708967702</v>
      </c>
      <c r="U35" s="33">
        <v>2.5792961528741039</v>
      </c>
      <c r="V35" s="33">
        <v>0</v>
      </c>
      <c r="W35" s="33">
        <v>0</v>
      </c>
      <c r="X35" s="33">
        <v>0</v>
      </c>
      <c r="Y35" s="33">
        <v>0</v>
      </c>
      <c r="Z35" s="33">
        <v>0</v>
      </c>
      <c r="AA35" s="33">
        <v>0</v>
      </c>
      <c r="AB35" s="33">
        <v>0</v>
      </c>
      <c r="AC35" s="33">
        <v>0</v>
      </c>
      <c r="AD35" s="33">
        <v>0</v>
      </c>
      <c r="AE35" s="33">
        <v>0</v>
      </c>
      <c r="AF35" s="33">
        <v>0</v>
      </c>
      <c r="AG35" s="33">
        <v>0</v>
      </c>
      <c r="AH35" s="33">
        <v>7.92044354483851</v>
      </c>
      <c r="AI35" s="33">
        <v>8.3203101705616245</v>
      </c>
      <c r="AJ35" s="33">
        <v>633.6354835870809</v>
      </c>
      <c r="AK35" s="33">
        <v>416.01550852808128</v>
      </c>
      <c r="AL35" s="33">
        <v>9702.543342427176</v>
      </c>
      <c r="AM35" s="33">
        <v>33201.163139606098</v>
      </c>
      <c r="AN35" s="33">
        <v>6390.3548358708085</v>
      </c>
      <c r="AO35" s="33">
        <v>13904.303221730101</v>
      </c>
      <c r="AP35" s="33">
        <v>0.79204435448385102</v>
      </c>
      <c r="AQ35" s="33">
        <v>0.83203101705616245</v>
      </c>
      <c r="AR35" s="33">
        <v>0</v>
      </c>
      <c r="AS35" s="33">
        <v>0</v>
      </c>
      <c r="AT35" s="33">
        <v>0</v>
      </c>
      <c r="AU35" s="33">
        <v>0</v>
      </c>
      <c r="AV35" s="33">
        <v>55.443104813869574</v>
      </c>
      <c r="AW35" s="33">
        <v>23.296868477572549</v>
      </c>
      <c r="AX35" s="33">
        <v>22.177241925547829</v>
      </c>
      <c r="AY35" s="33">
        <v>16.640620341123249</v>
      </c>
      <c r="AZ35" s="33">
        <v>158.40887089677022</v>
      </c>
      <c r="BA35" s="33">
        <v>166.4062034112325</v>
      </c>
      <c r="BB35" s="33">
        <v>0</v>
      </c>
      <c r="BC35" s="33">
        <v>0</v>
      </c>
      <c r="BD35" s="33">
        <v>95.045322538062138</v>
      </c>
      <c r="BE35" s="33">
        <v>83.203101705616248</v>
      </c>
      <c r="BF35" s="33">
        <v>3722.6084660741003</v>
      </c>
      <c r="BG35" s="33">
        <v>8256.87324826234</v>
      </c>
      <c r="BH35" s="33">
        <v>396.02217724192553</v>
      </c>
      <c r="BI35" s="33">
        <v>1832.03101705616</v>
      </c>
      <c r="BJ35" s="33">
        <v>817.24878993223615</v>
      </c>
      <c r="BK35" s="33">
        <v>1933.9353714464748</v>
      </c>
      <c r="BL35" s="33">
        <v>0</v>
      </c>
      <c r="BM35" s="33">
        <v>0</v>
      </c>
      <c r="BN35" s="33">
        <v>182.17020153128576</v>
      </c>
      <c r="BO35" s="33">
        <v>249.60930511684873</v>
      </c>
      <c r="BP35" s="33">
        <v>7.92044354483851</v>
      </c>
      <c r="BQ35" s="33">
        <v>11.648434238786274</v>
      </c>
      <c r="BR35" s="33">
        <v>594.03326586288836</v>
      </c>
      <c r="BS35" s="33">
        <v>332.81240682246499</v>
      </c>
      <c r="BT35" s="33">
        <v>0</v>
      </c>
      <c r="BU35" s="33">
        <v>0</v>
      </c>
      <c r="BV35" s="33">
        <v>1170.7825398222301</v>
      </c>
      <c r="BW35" s="33">
        <v>1046.3997316486993</v>
      </c>
      <c r="BX35" s="33">
        <v>633.6354835870809</v>
      </c>
      <c r="BY35" s="33">
        <v>798.74977637391601</v>
      </c>
      <c r="BZ35" s="33">
        <v>2401.3374988999385</v>
      </c>
      <c r="CA35" s="33">
        <v>15083.172771004</v>
      </c>
      <c r="CB35" s="33">
        <v>594.03326586288836</v>
      </c>
      <c r="CC35" s="33">
        <v>1081.6403221730113</v>
      </c>
      <c r="CD35" s="33">
        <v>15840.887089677022</v>
      </c>
      <c r="CE35" s="33">
        <v>33800.7754264041</v>
      </c>
      <c r="CF35" s="33">
        <v>1727.3077532341813</v>
      </c>
      <c r="CG35" s="33">
        <v>2727.4903967150299</v>
      </c>
      <c r="CH35" s="33">
        <v>63.504532253806218</v>
      </c>
      <c r="CI35" s="33">
        <v>100.38046525584244</v>
      </c>
      <c r="CJ35" s="33">
        <v>2515.5328698407111</v>
      </c>
      <c r="CK35" s="33">
        <v>832.03101705616257</v>
      </c>
      <c r="CL35" s="33">
        <v>277.21552406934791</v>
      </c>
      <c r="CM35" s="33">
        <v>54.082016108650564</v>
      </c>
      <c r="CN35" s="33">
        <v>1663.2931444160872</v>
      </c>
      <c r="CO35" s="33">
        <v>1747.2651358179412</v>
      </c>
      <c r="CP35" s="33">
        <v>101.52266126903106</v>
      </c>
      <c r="CQ35" s="33">
        <v>92.892186102336979</v>
      </c>
      <c r="CR35" s="33">
        <v>752.44213675965852</v>
      </c>
      <c r="CS35" s="33">
        <v>96.515597978514847</v>
      </c>
      <c r="CT35" s="33">
        <v>237.61330634515534</v>
      </c>
      <c r="CU35" s="33">
        <v>299.53116614021849</v>
      </c>
      <c r="CV35" s="33">
        <v>2376.1330634515534</v>
      </c>
      <c r="CW35" s="33">
        <v>1747.2651358179412</v>
      </c>
      <c r="CX35" s="33">
        <v>856.85100765642881</v>
      </c>
      <c r="CY35" s="33">
        <v>952.13877132020309</v>
      </c>
      <c r="CZ35" s="33">
        <f t="shared" si="2"/>
        <v>53999.999999999985</v>
      </c>
      <c r="DA35" s="33">
        <f t="shared" si="2"/>
        <v>120899.99999999996</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3</v>
      </c>
      <c r="AH36" s="33">
        <v>4</v>
      </c>
      <c r="AI36" s="33">
        <v>1</v>
      </c>
      <c r="AJ36" s="33">
        <v>1</v>
      </c>
      <c r="AK36" s="33">
        <v>30</v>
      </c>
      <c r="AL36" s="33">
        <v>120</v>
      </c>
      <c r="AM36" s="33">
        <v>0</v>
      </c>
      <c r="AN36" s="33">
        <v>0</v>
      </c>
      <c r="AO36" s="33">
        <v>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100</v>
      </c>
      <c r="BF36" s="33">
        <v>1000</v>
      </c>
      <c r="BG36" s="33">
        <v>8</v>
      </c>
      <c r="BH36" s="33">
        <v>70</v>
      </c>
      <c r="BI36" s="33">
        <v>0</v>
      </c>
      <c r="BJ36" s="33">
        <v>0</v>
      </c>
      <c r="BK36" s="33">
        <v>0</v>
      </c>
      <c r="BL36" s="33">
        <v>0</v>
      </c>
      <c r="BM36" s="33">
        <v>20</v>
      </c>
      <c r="BN36" s="33">
        <v>40</v>
      </c>
      <c r="BO36" s="33">
        <v>0</v>
      </c>
      <c r="BP36" s="33">
        <v>0</v>
      </c>
      <c r="BQ36" s="33">
        <v>0</v>
      </c>
      <c r="BR36" s="33">
        <v>0</v>
      </c>
      <c r="BS36" s="33">
        <v>0</v>
      </c>
      <c r="BT36" s="33">
        <v>0</v>
      </c>
      <c r="BU36" s="33">
        <v>0</v>
      </c>
      <c r="BV36" s="33">
        <v>0</v>
      </c>
      <c r="BW36" s="33">
        <v>0</v>
      </c>
      <c r="BX36" s="33">
        <v>0</v>
      </c>
      <c r="BY36" s="33">
        <v>40</v>
      </c>
      <c r="BZ36" s="33">
        <v>50</v>
      </c>
      <c r="CA36" s="33">
        <v>0</v>
      </c>
      <c r="CB36" s="33">
        <v>0</v>
      </c>
      <c r="CC36" s="33">
        <v>0</v>
      </c>
      <c r="CD36" s="33">
        <v>0</v>
      </c>
      <c r="CE36" s="33">
        <v>2</v>
      </c>
      <c r="CF36" s="33">
        <v>1.6</v>
      </c>
      <c r="CG36" s="33">
        <v>0</v>
      </c>
      <c r="CH36" s="33">
        <v>0</v>
      </c>
      <c r="CI36" s="33">
        <v>0</v>
      </c>
      <c r="CJ36" s="33">
        <v>0</v>
      </c>
      <c r="CK36" s="33">
        <v>0</v>
      </c>
      <c r="CL36" s="33">
        <v>0</v>
      </c>
      <c r="CM36" s="33">
        <v>0</v>
      </c>
      <c r="CN36" s="33">
        <v>0</v>
      </c>
      <c r="CO36" s="33">
        <v>20</v>
      </c>
      <c r="CP36" s="33">
        <v>2</v>
      </c>
      <c r="CQ36" s="33">
        <v>0</v>
      </c>
      <c r="CR36" s="33">
        <v>0</v>
      </c>
      <c r="CS36" s="33">
        <v>0</v>
      </c>
      <c r="CT36" s="33">
        <v>0</v>
      </c>
      <c r="CU36" s="33">
        <v>0</v>
      </c>
      <c r="CV36" s="33">
        <v>0</v>
      </c>
      <c r="CW36" s="33">
        <v>0</v>
      </c>
      <c r="CX36" s="33">
        <v>0</v>
      </c>
      <c r="CY36" s="33">
        <v>0</v>
      </c>
      <c r="CZ36" s="33">
        <f t="shared" si="2"/>
        <v>1288.5999999999999</v>
      </c>
      <c r="DA36" s="33">
        <f t="shared" si="2"/>
        <v>224</v>
      </c>
    </row>
    <row r="37" spans="1:105" ht="13.5" thickBot="1">
      <c r="A37" s="25" t="s">
        <v>126</v>
      </c>
      <c r="B37" s="32">
        <v>0</v>
      </c>
      <c r="C37" s="32">
        <v>0</v>
      </c>
      <c r="D37" s="33">
        <v>0</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3</v>
      </c>
      <c r="AH37" s="33">
        <v>5</v>
      </c>
      <c r="AI37" s="33">
        <v>1</v>
      </c>
      <c r="AJ37" s="33">
        <v>1</v>
      </c>
      <c r="AK37" s="33">
        <v>38.199999999999996</v>
      </c>
      <c r="AL37" s="33">
        <v>26.6</v>
      </c>
      <c r="AM37" s="33">
        <v>0</v>
      </c>
      <c r="AN37" s="33">
        <v>0</v>
      </c>
      <c r="AO37" s="33">
        <v>0</v>
      </c>
      <c r="AP37" s="33">
        <v>0</v>
      </c>
      <c r="AQ37" s="33">
        <v>0</v>
      </c>
      <c r="AR37" s="33">
        <v>0</v>
      </c>
      <c r="AS37" s="33">
        <v>0.2</v>
      </c>
      <c r="AT37" s="33">
        <v>0</v>
      </c>
      <c r="AU37" s="33">
        <v>0</v>
      </c>
      <c r="AV37" s="33">
        <v>0</v>
      </c>
      <c r="AW37" s="33">
        <v>0</v>
      </c>
      <c r="AX37" s="33">
        <v>0</v>
      </c>
      <c r="AY37" s="33">
        <v>0</v>
      </c>
      <c r="AZ37" s="33">
        <v>0</v>
      </c>
      <c r="BA37" s="33">
        <v>0</v>
      </c>
      <c r="BB37" s="33">
        <v>0</v>
      </c>
      <c r="BC37" s="33">
        <v>0</v>
      </c>
      <c r="BD37" s="33">
        <v>0</v>
      </c>
      <c r="BE37" s="33">
        <v>0.2</v>
      </c>
      <c r="BF37" s="33">
        <v>0</v>
      </c>
      <c r="BG37" s="33">
        <v>0</v>
      </c>
      <c r="BH37" s="33">
        <v>0</v>
      </c>
      <c r="BI37" s="33">
        <v>0</v>
      </c>
      <c r="BJ37" s="33">
        <v>0</v>
      </c>
      <c r="BK37" s="33">
        <v>0</v>
      </c>
      <c r="BL37" s="33">
        <v>0</v>
      </c>
      <c r="BM37" s="33">
        <v>0</v>
      </c>
      <c r="BN37" s="33">
        <v>0</v>
      </c>
      <c r="BO37" s="33">
        <v>0</v>
      </c>
      <c r="BP37" s="33">
        <v>0</v>
      </c>
      <c r="BQ37" s="33">
        <v>0</v>
      </c>
      <c r="BR37" s="33">
        <v>0</v>
      </c>
      <c r="BS37" s="33">
        <v>0</v>
      </c>
      <c r="BT37" s="33">
        <v>0</v>
      </c>
      <c r="BU37" s="33">
        <v>0</v>
      </c>
      <c r="BV37" s="33">
        <v>0</v>
      </c>
      <c r="BW37" s="33">
        <v>25.9</v>
      </c>
      <c r="BX37" s="33">
        <v>8</v>
      </c>
      <c r="BY37" s="33">
        <v>0.1</v>
      </c>
      <c r="BZ37" s="33">
        <v>0</v>
      </c>
      <c r="CA37" s="33">
        <v>20.5</v>
      </c>
      <c r="CB37" s="33">
        <v>0</v>
      </c>
      <c r="CC37" s="33">
        <v>1.1000000000000001</v>
      </c>
      <c r="CD37" s="33">
        <v>0</v>
      </c>
      <c r="CE37" s="33">
        <v>1</v>
      </c>
      <c r="CF37" s="33">
        <v>1</v>
      </c>
      <c r="CG37" s="33">
        <v>0.5</v>
      </c>
      <c r="CH37" s="33">
        <v>0</v>
      </c>
      <c r="CI37" s="33">
        <v>0</v>
      </c>
      <c r="CJ37" s="33">
        <v>0</v>
      </c>
      <c r="CK37" s="33">
        <v>1.3</v>
      </c>
      <c r="CL37" s="33">
        <v>0</v>
      </c>
      <c r="CM37" s="33">
        <v>0</v>
      </c>
      <c r="CN37" s="33">
        <v>0</v>
      </c>
      <c r="CO37" s="33">
        <v>0.1</v>
      </c>
      <c r="CP37" s="33">
        <v>0</v>
      </c>
      <c r="CQ37" s="33">
        <v>800</v>
      </c>
      <c r="CR37" s="33">
        <v>300</v>
      </c>
      <c r="CS37" s="33">
        <v>10.700000000000001</v>
      </c>
      <c r="CT37" s="33">
        <v>0</v>
      </c>
      <c r="CU37" s="33">
        <v>0.1</v>
      </c>
      <c r="CV37" s="33">
        <v>0</v>
      </c>
      <c r="CW37" s="33">
        <v>0</v>
      </c>
      <c r="CX37" s="33">
        <v>0</v>
      </c>
      <c r="CY37" s="33">
        <v>0</v>
      </c>
      <c r="CZ37" s="33">
        <f t="shared" si="2"/>
        <v>341.6</v>
      </c>
      <c r="DA37" s="33">
        <f t="shared" si="2"/>
        <v>903.90000000000009</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1</v>
      </c>
      <c r="AJ38" s="33">
        <v>1</v>
      </c>
      <c r="AK38" s="33">
        <v>6</v>
      </c>
      <c r="AL38" s="33">
        <v>1.6</v>
      </c>
      <c r="AM38" s="33">
        <v>0</v>
      </c>
      <c r="AN38" s="33">
        <v>0</v>
      </c>
      <c r="AO38" s="33">
        <v>0</v>
      </c>
      <c r="AP38" s="33">
        <v>0</v>
      </c>
      <c r="AQ38" s="33">
        <v>0</v>
      </c>
      <c r="AR38" s="33">
        <v>0</v>
      </c>
      <c r="AS38" s="33">
        <v>0.1</v>
      </c>
      <c r="AT38" s="33">
        <v>0</v>
      </c>
      <c r="AU38" s="33">
        <v>0</v>
      </c>
      <c r="AV38" s="33">
        <v>0</v>
      </c>
      <c r="AW38" s="33">
        <v>160</v>
      </c>
      <c r="AX38" s="33">
        <v>200</v>
      </c>
      <c r="AY38" s="33">
        <v>0</v>
      </c>
      <c r="AZ38" s="33">
        <v>0</v>
      </c>
      <c r="BA38" s="33">
        <v>0</v>
      </c>
      <c r="BB38" s="33">
        <v>0</v>
      </c>
      <c r="BC38" s="33">
        <v>1</v>
      </c>
      <c r="BD38" s="33">
        <v>0</v>
      </c>
      <c r="BE38" s="33">
        <v>75</v>
      </c>
      <c r="BF38" s="33"/>
      <c r="BG38" s="33">
        <v>0</v>
      </c>
      <c r="BH38" s="33">
        <v>0</v>
      </c>
      <c r="BI38" s="33">
        <v>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0.1</v>
      </c>
      <c r="CD38" s="33">
        <v>0</v>
      </c>
      <c r="CE38" s="33">
        <v>0</v>
      </c>
      <c r="CF38" s="33">
        <v>0</v>
      </c>
      <c r="CG38" s="33">
        <v>0</v>
      </c>
      <c r="CH38" s="33">
        <v>0</v>
      </c>
      <c r="CI38" s="33">
        <v>0</v>
      </c>
      <c r="CJ38" s="33">
        <v>0</v>
      </c>
      <c r="CK38" s="33">
        <v>0.1</v>
      </c>
      <c r="CL38" s="33">
        <v>0</v>
      </c>
      <c r="CM38" s="33">
        <v>0</v>
      </c>
      <c r="CN38" s="33">
        <v>0</v>
      </c>
      <c r="CO38" s="33">
        <v>0.2</v>
      </c>
      <c r="CP38" s="33">
        <v>0</v>
      </c>
      <c r="CQ38" s="33">
        <v>0</v>
      </c>
      <c r="CR38" s="33">
        <v>0</v>
      </c>
      <c r="CS38" s="33">
        <v>1</v>
      </c>
      <c r="CT38" s="33">
        <v>0</v>
      </c>
      <c r="CU38" s="33">
        <v>0</v>
      </c>
      <c r="CV38" s="33">
        <v>0</v>
      </c>
      <c r="CW38" s="33">
        <v>0</v>
      </c>
      <c r="CX38" s="33">
        <v>0</v>
      </c>
      <c r="CY38" s="33">
        <v>0</v>
      </c>
      <c r="CZ38" s="33">
        <f t="shared" si="2"/>
        <v>202.6</v>
      </c>
      <c r="DA38" s="33">
        <f t="shared" si="2"/>
        <v>244.49999999999997</v>
      </c>
    </row>
    <row r="39" spans="1:105" ht="15" thickBot="1">
      <c r="A39" s="24" t="s">
        <v>163</v>
      </c>
      <c r="B39" s="34">
        <f>SUM(B40:B57)</f>
        <v>324.73368641039025</v>
      </c>
      <c r="C39" s="34">
        <f t="shared" ref="C39:BN39" si="9">SUM(C40:C57)</f>
        <v>414.95458556203158</v>
      </c>
      <c r="D39" s="34">
        <f t="shared" si="9"/>
        <v>2220.4526572040886</v>
      </c>
      <c r="E39" s="34">
        <f t="shared" si="9"/>
        <v>1307.3973833854236</v>
      </c>
      <c r="F39" s="34">
        <f t="shared" si="9"/>
        <v>1338.1669358591803</v>
      </c>
      <c r="G39" s="34">
        <f t="shared" si="9"/>
        <v>1143.222849456537</v>
      </c>
      <c r="H39" s="34">
        <f t="shared" si="9"/>
        <v>5317.7149193864125</v>
      </c>
      <c r="I39" s="34">
        <f t="shared" si="9"/>
        <v>5534.7225283294565</v>
      </c>
      <c r="J39" s="34">
        <f t="shared" si="9"/>
        <v>8679.0395091005812</v>
      </c>
      <c r="K39" s="34">
        <f t="shared" si="9"/>
        <v>15537.384451663727</v>
      </c>
      <c r="L39" s="34">
        <f t="shared" si="9"/>
        <v>2184.2783651345508</v>
      </c>
      <c r="M39" s="34">
        <f t="shared" si="9"/>
        <v>2802.7647506326725</v>
      </c>
      <c r="N39" s="34">
        <f t="shared" si="9"/>
        <v>1362.4584872200028</v>
      </c>
      <c r="O39" s="34">
        <f t="shared" si="9"/>
        <v>718.61145598531743</v>
      </c>
      <c r="P39" s="34">
        <f t="shared" si="9"/>
        <v>6001.5243441908369</v>
      </c>
      <c r="Q39" s="34">
        <f t="shared" si="9"/>
        <v>11337.974696492296</v>
      </c>
      <c r="R39" s="34">
        <f t="shared" si="9"/>
        <v>27524.906046760494</v>
      </c>
      <c r="S39" s="34">
        <f t="shared" si="9"/>
        <v>50658.782759012742</v>
      </c>
      <c r="T39" s="34">
        <f t="shared" si="9"/>
        <v>542.62871080502941</v>
      </c>
      <c r="U39" s="34">
        <f t="shared" si="9"/>
        <v>589.67094932113321</v>
      </c>
      <c r="V39" s="34">
        <f t="shared" si="9"/>
        <v>2622.6572181353372</v>
      </c>
      <c r="W39" s="34">
        <f t="shared" si="9"/>
        <v>2791.3431056346617</v>
      </c>
      <c r="X39" s="34">
        <f t="shared" si="9"/>
        <v>7864.3184313010725</v>
      </c>
      <c r="Y39" s="34">
        <f t="shared" si="9"/>
        <v>11892.218339709121</v>
      </c>
      <c r="Z39" s="34">
        <f t="shared" si="9"/>
        <v>186.08543419380879</v>
      </c>
      <c r="AA39" s="34">
        <f t="shared" si="9"/>
        <v>58.188187402909797</v>
      </c>
      <c r="AB39" s="34">
        <f t="shared" si="9"/>
        <v>21.2</v>
      </c>
      <c r="AC39" s="34">
        <f t="shared" si="9"/>
        <v>22</v>
      </c>
      <c r="AD39" s="34">
        <f t="shared" si="9"/>
        <v>34.4</v>
      </c>
      <c r="AE39" s="34">
        <f t="shared" si="9"/>
        <v>59.449999999999996</v>
      </c>
      <c r="AF39" s="34">
        <f t="shared" si="9"/>
        <v>104.26606851549755</v>
      </c>
      <c r="AG39" s="34">
        <f t="shared" si="9"/>
        <v>26.464349910125822</v>
      </c>
      <c r="AH39" s="34">
        <f t="shared" si="9"/>
        <v>2407.0975968699372</v>
      </c>
      <c r="AI39" s="34">
        <f t="shared" si="9"/>
        <v>2231.1607404180222</v>
      </c>
      <c r="AJ39" s="34">
        <f t="shared" si="9"/>
        <v>611.06135883809907</v>
      </c>
      <c r="AK39" s="34">
        <f t="shared" si="9"/>
        <v>1379.9851871205872</v>
      </c>
      <c r="AL39" s="34">
        <f t="shared" si="9"/>
        <v>959.99060198746201</v>
      </c>
      <c r="AM39" s="34">
        <f t="shared" si="9"/>
        <v>2522.0982185570347</v>
      </c>
      <c r="AN39" s="34">
        <f t="shared" si="9"/>
        <v>9414.0788520207116</v>
      </c>
      <c r="AO39" s="34">
        <f t="shared" si="9"/>
        <v>17625.267786048345</v>
      </c>
      <c r="AP39" s="34">
        <f t="shared" si="9"/>
        <v>3105.126327416388</v>
      </c>
      <c r="AQ39" s="34">
        <f t="shared" si="9"/>
        <v>5365.1642025223209</v>
      </c>
      <c r="AR39" s="34">
        <f t="shared" si="9"/>
        <v>683.7</v>
      </c>
      <c r="AS39" s="34">
        <f t="shared" si="9"/>
        <v>71.820000000000007</v>
      </c>
      <c r="AT39" s="34">
        <f t="shared" si="9"/>
        <v>350.15922417805029</v>
      </c>
      <c r="AU39" s="34">
        <f t="shared" si="9"/>
        <v>114.30139668005836</v>
      </c>
      <c r="AV39" s="34">
        <f t="shared" si="9"/>
        <v>1645.2534025470452</v>
      </c>
      <c r="AW39" s="34">
        <f t="shared" si="9"/>
        <v>760.29837670266784</v>
      </c>
      <c r="AX39" s="34">
        <f t="shared" si="9"/>
        <v>831.07259004191224</v>
      </c>
      <c r="AY39" s="34">
        <f t="shared" si="9"/>
        <v>89.401457777296059</v>
      </c>
      <c r="AZ39" s="34">
        <f t="shared" si="9"/>
        <v>108.44862889657024</v>
      </c>
      <c r="BA39" s="34">
        <f t="shared" si="9"/>
        <v>114.66492031186003</v>
      </c>
      <c r="BB39" s="34">
        <f t="shared" si="9"/>
        <v>20.7</v>
      </c>
      <c r="BC39" s="34">
        <f t="shared" si="9"/>
        <v>0</v>
      </c>
      <c r="BD39" s="34">
        <f t="shared" si="9"/>
        <v>1334.8161440670597</v>
      </c>
      <c r="BE39" s="34">
        <f t="shared" si="9"/>
        <v>489.61801777512841</v>
      </c>
      <c r="BF39" s="34">
        <f t="shared" si="9"/>
        <v>2758.8714144925948</v>
      </c>
      <c r="BG39" s="34">
        <f t="shared" si="9"/>
        <v>3655.4554491585541</v>
      </c>
      <c r="BH39" s="34">
        <f t="shared" si="9"/>
        <v>2818.5844116059579</v>
      </c>
      <c r="BI39" s="34">
        <f t="shared" si="9"/>
        <v>8324.901601433834</v>
      </c>
      <c r="BJ39" s="34">
        <f t="shared" si="9"/>
        <v>6155.9163632084692</v>
      </c>
      <c r="BK39" s="34">
        <f t="shared" si="9"/>
        <v>15841.709451100129</v>
      </c>
      <c r="BL39" s="34">
        <f t="shared" si="9"/>
        <v>3457.8568662535577</v>
      </c>
      <c r="BM39" s="34">
        <f t="shared" si="9"/>
        <v>5784.0532339382944</v>
      </c>
      <c r="BN39" s="34">
        <f t="shared" si="9"/>
        <v>11765.797730382559</v>
      </c>
      <c r="BO39" s="34">
        <f t="shared" ref="BO39:DA39" si="10">SUM(BO40:BO57)</f>
        <v>2712.9202053098543</v>
      </c>
      <c r="BP39" s="34">
        <f t="shared" si="10"/>
        <v>757.53333937402726</v>
      </c>
      <c r="BQ39" s="34">
        <f t="shared" si="10"/>
        <v>1934.3006005679995</v>
      </c>
      <c r="BR39" s="34">
        <f t="shared" si="10"/>
        <v>307.98722136570433</v>
      </c>
      <c r="BS39" s="34">
        <f t="shared" si="10"/>
        <v>486.03299158562021</v>
      </c>
      <c r="BT39" s="34">
        <f t="shared" si="10"/>
        <v>0</v>
      </c>
      <c r="BU39" s="34">
        <f t="shared" si="10"/>
        <v>0</v>
      </c>
      <c r="BV39" s="34">
        <f t="shared" si="10"/>
        <v>2609.7435122867428</v>
      </c>
      <c r="BW39" s="34">
        <f t="shared" si="10"/>
        <v>4870.387772418745</v>
      </c>
      <c r="BX39" s="34">
        <f t="shared" si="10"/>
        <v>3590.0290360167651</v>
      </c>
      <c r="BY39" s="34">
        <f t="shared" si="10"/>
        <v>1678.8429155545921</v>
      </c>
      <c r="BZ39" s="34">
        <f t="shared" si="10"/>
        <v>1251.3535204421751</v>
      </c>
      <c r="CA39" s="34">
        <f t="shared" si="10"/>
        <v>447.62880263628205</v>
      </c>
      <c r="CB39" s="34">
        <f t="shared" si="10"/>
        <v>408.02093928268118</v>
      </c>
      <c r="CC39" s="34">
        <f t="shared" si="10"/>
        <v>341.51321404819936</v>
      </c>
      <c r="CD39" s="34">
        <f t="shared" si="10"/>
        <v>1716.3</v>
      </c>
      <c r="CE39" s="34">
        <f t="shared" si="10"/>
        <v>2791.2099999999996</v>
      </c>
      <c r="CF39" s="34">
        <f t="shared" si="10"/>
        <v>541.99135604952585</v>
      </c>
      <c r="CG39" s="34">
        <f t="shared" si="10"/>
        <v>1884.8318678163366</v>
      </c>
      <c r="CH39" s="34">
        <f t="shared" si="10"/>
        <v>219.01619606135876</v>
      </c>
      <c r="CI39" s="34">
        <f t="shared" si="10"/>
        <v>119.80278414323305</v>
      </c>
      <c r="CJ39" s="34">
        <f t="shared" si="10"/>
        <v>138</v>
      </c>
      <c r="CK39" s="34">
        <f t="shared" si="10"/>
        <v>15</v>
      </c>
      <c r="CL39" s="34">
        <f t="shared" si="10"/>
        <v>8492.3404184275041</v>
      </c>
      <c r="CM39" s="34">
        <f t="shared" si="10"/>
        <v>299.67152592432024</v>
      </c>
      <c r="CN39" s="34">
        <f t="shared" si="10"/>
        <v>1259.0996922031422</v>
      </c>
      <c r="CO39" s="34">
        <f t="shared" si="10"/>
        <v>2264.8166934288292</v>
      </c>
      <c r="CP39" s="34">
        <f t="shared" si="10"/>
        <v>21.9</v>
      </c>
      <c r="CQ39" s="34">
        <f t="shared" si="10"/>
        <v>0</v>
      </c>
      <c r="CR39" s="34">
        <f t="shared" si="10"/>
        <v>7093.5161440670599</v>
      </c>
      <c r="CS39" s="34">
        <f t="shared" si="10"/>
        <v>225.88802725880964</v>
      </c>
      <c r="CT39" s="34">
        <f t="shared" si="10"/>
        <v>12642.805487724654</v>
      </c>
      <c r="CU39" s="34">
        <f t="shared" si="10"/>
        <v>2401.2233318838862</v>
      </c>
      <c r="CV39" s="34">
        <f t="shared" si="10"/>
        <v>4197.4390891495268</v>
      </c>
      <c r="CW39" s="34">
        <f t="shared" si="10"/>
        <v>4523.9008439580102</v>
      </c>
      <c r="CX39" s="34">
        <f t="shared" si="10"/>
        <v>5639.5617205254721</v>
      </c>
      <c r="CY39" s="34">
        <f t="shared" si="10"/>
        <v>3630.0858971813618</v>
      </c>
      <c r="CZ39" s="34">
        <f t="shared" si="10"/>
        <v>165644</v>
      </c>
      <c r="DA39" s="34">
        <f t="shared" si="10"/>
        <v>199893.1079057584</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0</v>
      </c>
      <c r="C41" s="32">
        <v>0</v>
      </c>
      <c r="D41" s="33">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c r="AA41" s="33">
        <v>0</v>
      </c>
      <c r="AB41" s="33">
        <v>0</v>
      </c>
      <c r="AC41" s="33">
        <v>0</v>
      </c>
      <c r="AD41" s="33">
        <v>0</v>
      </c>
      <c r="AE41" s="33">
        <v>0</v>
      </c>
      <c r="AF41" s="33">
        <v>0</v>
      </c>
      <c r="AG41" s="33">
        <v>0</v>
      </c>
      <c r="AH41" s="33">
        <v>0</v>
      </c>
      <c r="AI41" s="33">
        <v>0</v>
      </c>
      <c r="AJ41" s="33">
        <v>0</v>
      </c>
      <c r="AK41" s="33">
        <v>0</v>
      </c>
      <c r="AL41" s="33">
        <v>0</v>
      </c>
      <c r="AM41" s="33">
        <v>0</v>
      </c>
      <c r="AN41" s="33">
        <v>0</v>
      </c>
      <c r="AO41" s="33">
        <v>0</v>
      </c>
      <c r="AP41" s="33">
        <v>0</v>
      </c>
      <c r="AQ41" s="33">
        <v>0</v>
      </c>
      <c r="AR41" s="33">
        <v>0</v>
      </c>
      <c r="AS41" s="33">
        <v>0</v>
      </c>
      <c r="AT41" s="33">
        <v>0</v>
      </c>
      <c r="AU41" s="33">
        <v>0</v>
      </c>
      <c r="AV41" s="33">
        <v>0</v>
      </c>
      <c r="AW41" s="33">
        <v>0</v>
      </c>
      <c r="AX41" s="33">
        <v>0</v>
      </c>
      <c r="AY41" s="33">
        <v>0</v>
      </c>
      <c r="AZ41" s="33">
        <v>0</v>
      </c>
      <c r="BA41" s="33">
        <v>0</v>
      </c>
      <c r="BB41" s="33">
        <v>0</v>
      </c>
      <c r="BC41" s="33">
        <v>0</v>
      </c>
      <c r="BD41" s="33">
        <v>0</v>
      </c>
      <c r="BE41" s="33">
        <v>0</v>
      </c>
      <c r="BF41" s="33">
        <v>0</v>
      </c>
      <c r="BG41" s="33">
        <v>0</v>
      </c>
      <c r="BH41" s="33">
        <v>0</v>
      </c>
      <c r="BI41" s="33">
        <v>0</v>
      </c>
      <c r="BJ41" s="33">
        <v>0</v>
      </c>
      <c r="BK41" s="33">
        <v>0</v>
      </c>
      <c r="BL41" s="33">
        <v>0</v>
      </c>
      <c r="BM41" s="33">
        <v>0</v>
      </c>
      <c r="BN41" s="33">
        <v>0</v>
      </c>
      <c r="BO41" s="33">
        <v>0</v>
      </c>
      <c r="BP41" s="33">
        <v>0</v>
      </c>
      <c r="BQ41" s="33">
        <v>0</v>
      </c>
      <c r="BR41" s="33">
        <v>0</v>
      </c>
      <c r="BS41" s="33">
        <v>0</v>
      </c>
      <c r="BT41" s="33">
        <v>0</v>
      </c>
      <c r="BU41" s="33">
        <v>0</v>
      </c>
      <c r="BV41" s="33">
        <v>0</v>
      </c>
      <c r="BW41" s="33">
        <v>0</v>
      </c>
      <c r="BX41" s="33">
        <v>0</v>
      </c>
      <c r="BY41" s="33">
        <v>0</v>
      </c>
      <c r="BZ41" s="33">
        <v>0</v>
      </c>
      <c r="CA41" s="33">
        <v>0</v>
      </c>
      <c r="CB41" s="33">
        <v>0</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0</v>
      </c>
      <c r="DA41" s="33">
        <f t="shared" si="2"/>
        <v>0</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32.626427406199021</v>
      </c>
      <c r="C43" s="32">
        <v>61.114439784301979</v>
      </c>
      <c r="D43" s="33">
        <v>4.8939641109298524</v>
      </c>
      <c r="E43" s="33">
        <v>0</v>
      </c>
      <c r="F43" s="33">
        <v>0</v>
      </c>
      <c r="G43" s="33">
        <v>0</v>
      </c>
      <c r="H43" s="33">
        <v>0</v>
      </c>
      <c r="I43" s="33">
        <v>0</v>
      </c>
      <c r="J43" s="33">
        <v>0</v>
      </c>
      <c r="K43" s="33">
        <v>0</v>
      </c>
      <c r="L43" s="33">
        <v>0</v>
      </c>
      <c r="M43" s="33">
        <v>0</v>
      </c>
      <c r="N43" s="33">
        <v>0</v>
      </c>
      <c r="O43" s="33">
        <v>0</v>
      </c>
      <c r="P43" s="33">
        <v>32.626427406199021</v>
      </c>
      <c r="Q43" s="33">
        <v>24.445775913720791</v>
      </c>
      <c r="R43" s="33">
        <v>0</v>
      </c>
      <c r="S43" s="33">
        <v>0</v>
      </c>
      <c r="T43" s="33">
        <v>0</v>
      </c>
      <c r="U43" s="33">
        <v>0</v>
      </c>
      <c r="V43" s="33">
        <v>0</v>
      </c>
      <c r="W43" s="33">
        <v>0</v>
      </c>
      <c r="X43" s="33">
        <v>0</v>
      </c>
      <c r="Y43" s="33">
        <v>0</v>
      </c>
      <c r="Z43" s="33">
        <v>0</v>
      </c>
      <c r="AA43" s="33">
        <v>0</v>
      </c>
      <c r="AB43" s="33">
        <v>0</v>
      </c>
      <c r="AC43" s="33">
        <v>0</v>
      </c>
      <c r="AD43" s="33">
        <v>0</v>
      </c>
      <c r="AE43" s="33">
        <v>0</v>
      </c>
      <c r="AF43" s="33">
        <v>81.566068515497548</v>
      </c>
      <c r="AG43" s="33">
        <v>25.464349910125822</v>
      </c>
      <c r="AH43" s="33">
        <v>13.594344752582924</v>
      </c>
      <c r="AI43" s="33">
        <v>4.0742959856201315</v>
      </c>
      <c r="AJ43" s="33">
        <v>0</v>
      </c>
      <c r="AK43" s="33">
        <v>0</v>
      </c>
      <c r="AL43" s="33">
        <v>0</v>
      </c>
      <c r="AM43" s="33">
        <v>0</v>
      </c>
      <c r="AN43" s="33">
        <v>0</v>
      </c>
      <c r="AO43" s="33">
        <v>0</v>
      </c>
      <c r="AP43" s="33">
        <v>35.345296356715608</v>
      </c>
      <c r="AQ43" s="33">
        <v>61.114439784301979</v>
      </c>
      <c r="AR43" s="33">
        <v>0</v>
      </c>
      <c r="AS43" s="33">
        <v>0</v>
      </c>
      <c r="AT43" s="33">
        <v>0</v>
      </c>
      <c r="AU43" s="33">
        <v>0</v>
      </c>
      <c r="AV43" s="33">
        <v>0</v>
      </c>
      <c r="AW43" s="33">
        <v>0</v>
      </c>
      <c r="AX43" s="33">
        <v>0</v>
      </c>
      <c r="AY43" s="33">
        <v>0</v>
      </c>
      <c r="AZ43" s="33">
        <v>13.594344752582924</v>
      </c>
      <c r="BA43" s="33">
        <v>2.0371479928100658</v>
      </c>
      <c r="BB43" s="33">
        <v>0</v>
      </c>
      <c r="BC43" s="33">
        <v>0</v>
      </c>
      <c r="BD43" s="33">
        <v>0</v>
      </c>
      <c r="BE43" s="33">
        <v>0</v>
      </c>
      <c r="BF43" s="33">
        <v>0</v>
      </c>
      <c r="BG43" s="33">
        <v>0</v>
      </c>
      <c r="BH43" s="33">
        <v>407.83034257748773</v>
      </c>
      <c r="BI43" s="33">
        <v>855.60215698022762</v>
      </c>
      <c r="BJ43" s="33">
        <v>326.26427406199019</v>
      </c>
      <c r="BK43" s="33">
        <v>611.14439784301976</v>
      </c>
      <c r="BL43" s="33">
        <v>2.7188689505165851</v>
      </c>
      <c r="BM43" s="33">
        <v>6.1114439784301977</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10.87547580206634</v>
      </c>
      <c r="CI43" s="33">
        <v>0</v>
      </c>
      <c r="CJ43" s="33">
        <v>0</v>
      </c>
      <c r="CK43" s="33">
        <v>0</v>
      </c>
      <c r="CL43" s="33">
        <v>0</v>
      </c>
      <c r="CM43" s="33">
        <v>0</v>
      </c>
      <c r="CN43" s="33">
        <v>16.31321370309951</v>
      </c>
      <c r="CO43" s="33">
        <v>18.334331935290592</v>
      </c>
      <c r="CP43" s="33">
        <v>0</v>
      </c>
      <c r="CQ43" s="33">
        <v>0</v>
      </c>
      <c r="CR43" s="33">
        <v>0</v>
      </c>
      <c r="CS43" s="33">
        <v>0</v>
      </c>
      <c r="CT43" s="33">
        <v>0</v>
      </c>
      <c r="CU43" s="33">
        <v>0</v>
      </c>
      <c r="CV43" s="33">
        <v>21.75095160413268</v>
      </c>
      <c r="CW43" s="33">
        <v>30.557219892150989</v>
      </c>
      <c r="CX43" s="33">
        <v>0</v>
      </c>
      <c r="CY43" s="33">
        <v>0</v>
      </c>
      <c r="CZ43" s="33">
        <f t="shared" si="2"/>
        <v>1000</v>
      </c>
      <c r="DA43" s="33">
        <f t="shared" si="2"/>
        <v>1699.9999999999995</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41.616572644039579</v>
      </c>
      <c r="S44" s="33">
        <v>29.941542702343042</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2.3120318135577547</v>
      </c>
      <c r="AQ44" s="33">
        <v>4.2773632431918633</v>
      </c>
      <c r="AR44" s="33">
        <v>0</v>
      </c>
      <c r="AS44" s="33">
        <v>0</v>
      </c>
      <c r="AT44" s="33">
        <v>0</v>
      </c>
      <c r="AU44" s="33">
        <v>0</v>
      </c>
      <c r="AV44" s="33">
        <v>0</v>
      </c>
      <c r="AW44" s="33">
        <v>0</v>
      </c>
      <c r="AX44" s="33">
        <v>0</v>
      </c>
      <c r="AY44" s="33">
        <v>0</v>
      </c>
      <c r="AZ44" s="33">
        <v>3.2368445389808564</v>
      </c>
      <c r="BA44" s="33">
        <v>6.6536761560762319</v>
      </c>
      <c r="BB44" s="33">
        <v>0</v>
      </c>
      <c r="BC44" s="33">
        <v>0</v>
      </c>
      <c r="BD44" s="33">
        <v>0</v>
      </c>
      <c r="BE44" s="33">
        <v>0</v>
      </c>
      <c r="BF44" s="33">
        <v>0</v>
      </c>
      <c r="BG44" s="33">
        <v>0</v>
      </c>
      <c r="BH44" s="33">
        <v>1618.4222694904283</v>
      </c>
      <c r="BI44" s="33">
        <v>6416.0448647877956</v>
      </c>
      <c r="BJ44" s="33">
        <v>3236.8445389808567</v>
      </c>
      <c r="BK44" s="33">
        <v>13307.352312152465</v>
      </c>
      <c r="BL44" s="33">
        <v>2.3120318135577547</v>
      </c>
      <c r="BM44" s="33">
        <v>6.1784135734993582</v>
      </c>
      <c r="BN44" s="33">
        <v>0</v>
      </c>
      <c r="BO44" s="33">
        <v>0</v>
      </c>
      <c r="BP44" s="33">
        <v>0</v>
      </c>
      <c r="BQ44" s="33">
        <v>0</v>
      </c>
      <c r="BR44" s="33">
        <v>18.496254508462037</v>
      </c>
      <c r="BS44" s="33">
        <v>28.515754954612422</v>
      </c>
      <c r="BT44" s="33">
        <v>0</v>
      </c>
      <c r="BU44" s="33">
        <v>0</v>
      </c>
      <c r="BV44" s="33">
        <v>0</v>
      </c>
      <c r="BW44" s="33">
        <v>0</v>
      </c>
      <c r="BX44" s="33">
        <v>0</v>
      </c>
      <c r="BY44" s="33">
        <v>0</v>
      </c>
      <c r="BZ44" s="33">
        <v>0</v>
      </c>
      <c r="CA44" s="33">
        <v>0</v>
      </c>
      <c r="CB44" s="33">
        <v>20.808286322019789</v>
      </c>
      <c r="CC44" s="33">
        <v>58.457297656955468</v>
      </c>
      <c r="CD44" s="33">
        <v>0</v>
      </c>
      <c r="CE44" s="33">
        <v>0</v>
      </c>
      <c r="CF44" s="33">
        <v>0</v>
      </c>
      <c r="CG44" s="33">
        <v>0</v>
      </c>
      <c r="CH44" s="33">
        <v>0.46240636271155089</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55.488763525386105</v>
      </c>
      <c r="CY44" s="33">
        <v>142.57877477306212</v>
      </c>
      <c r="CZ44" s="33">
        <f t="shared" si="2"/>
        <v>5000</v>
      </c>
      <c r="DA44" s="33">
        <f t="shared" si="2"/>
        <v>20000</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82.607259004191235</v>
      </c>
      <c r="C49" s="32">
        <v>8.8401457777296066</v>
      </c>
      <c r="D49" s="33">
        <v>0</v>
      </c>
      <c r="E49" s="33">
        <v>0</v>
      </c>
      <c r="F49" s="33">
        <v>0</v>
      </c>
      <c r="G49" s="33">
        <v>0</v>
      </c>
      <c r="H49" s="33">
        <v>13.217161440670596</v>
      </c>
      <c r="I49" s="33">
        <v>5.8934305184864044</v>
      </c>
      <c r="J49" s="33">
        <v>1014.4171405714682</v>
      </c>
      <c r="K49" s="33">
        <v>452.32079229383152</v>
      </c>
      <c r="L49" s="33">
        <v>0</v>
      </c>
      <c r="M49" s="33">
        <v>0</v>
      </c>
      <c r="N49" s="33">
        <v>231.30032521173544</v>
      </c>
      <c r="O49" s="33">
        <v>117.86861036972809</v>
      </c>
      <c r="P49" s="33">
        <v>234.60461557190308</v>
      </c>
      <c r="Q49" s="33">
        <v>215.11021392475374</v>
      </c>
      <c r="R49" s="33">
        <v>0</v>
      </c>
      <c r="S49" s="33">
        <v>0</v>
      </c>
      <c r="T49" s="33">
        <v>99.128710805029471</v>
      </c>
      <c r="U49" s="33">
        <v>294.37685439839589</v>
      </c>
      <c r="V49" s="33">
        <v>459.95721813533675</v>
      </c>
      <c r="W49" s="33">
        <v>164.07310563466149</v>
      </c>
      <c r="X49" s="33">
        <v>99.128710805029471</v>
      </c>
      <c r="Y49" s="33">
        <v>132.60218666594409</v>
      </c>
      <c r="Z49" s="33">
        <v>33.042903601676493</v>
      </c>
      <c r="AA49" s="33">
        <v>11.786861036972809</v>
      </c>
      <c r="AB49" s="33">
        <v>0</v>
      </c>
      <c r="AC49" s="33">
        <v>0</v>
      </c>
      <c r="AD49" s="33">
        <v>0</v>
      </c>
      <c r="AE49" s="33">
        <v>0</v>
      </c>
      <c r="AF49" s="33">
        <v>0</v>
      </c>
      <c r="AG49" s="33">
        <v>0</v>
      </c>
      <c r="AH49" s="33">
        <v>2313.0032521173544</v>
      </c>
      <c r="AI49" s="33">
        <v>2210.0364444324018</v>
      </c>
      <c r="AJ49" s="33">
        <v>99.128710805029471</v>
      </c>
      <c r="AK49" s="33">
        <v>88.401457777296059</v>
      </c>
      <c r="AL49" s="33">
        <v>0</v>
      </c>
      <c r="AM49" s="33">
        <v>0</v>
      </c>
      <c r="AN49" s="33">
        <v>1139.9801742578388</v>
      </c>
      <c r="AO49" s="33">
        <v>884.01457777296071</v>
      </c>
      <c r="AP49" s="33">
        <v>171.82309872871775</v>
      </c>
      <c r="AQ49" s="33">
        <v>153.22919348064653</v>
      </c>
      <c r="AR49" s="33">
        <v>0</v>
      </c>
      <c r="AS49" s="33">
        <v>0</v>
      </c>
      <c r="AT49" s="33">
        <v>0</v>
      </c>
      <c r="AU49" s="33">
        <v>0</v>
      </c>
      <c r="AV49" s="33">
        <v>826.07259004191224</v>
      </c>
      <c r="AW49" s="33">
        <v>70.721166221836853</v>
      </c>
      <c r="AX49" s="33">
        <v>826.07259004191224</v>
      </c>
      <c r="AY49" s="33">
        <v>88.401457777296059</v>
      </c>
      <c r="AZ49" s="33">
        <v>66.085807203352985</v>
      </c>
      <c r="BA49" s="33">
        <v>58.934305184864044</v>
      </c>
      <c r="BB49" s="33">
        <v>0</v>
      </c>
      <c r="BC49" s="33">
        <v>0</v>
      </c>
      <c r="BD49" s="33">
        <v>1321.7161440670598</v>
      </c>
      <c r="BE49" s="33">
        <v>486.20801777512838</v>
      </c>
      <c r="BF49" s="33">
        <v>0</v>
      </c>
      <c r="BG49" s="33">
        <v>0</v>
      </c>
      <c r="BH49" s="33">
        <v>264.34322881341194</v>
      </c>
      <c r="BI49" s="33">
        <v>309.40510222053621</v>
      </c>
      <c r="BJ49" s="33">
        <v>0</v>
      </c>
      <c r="BK49" s="33">
        <v>0</v>
      </c>
      <c r="BL49" s="33">
        <v>42.955774682179438</v>
      </c>
      <c r="BM49" s="33">
        <v>8.8401457777296066</v>
      </c>
      <c r="BN49" s="33">
        <v>11449.366097980905</v>
      </c>
      <c r="BO49" s="33">
        <v>2681.5108859113138</v>
      </c>
      <c r="BP49" s="33">
        <v>198.25742161005894</v>
      </c>
      <c r="BQ49" s="33">
        <v>309.40510222053621</v>
      </c>
      <c r="BR49" s="33">
        <v>165.21451800838247</v>
      </c>
      <c r="BS49" s="33">
        <v>442.00728888648035</v>
      </c>
      <c r="BT49" s="33">
        <v>0</v>
      </c>
      <c r="BU49" s="33">
        <v>0</v>
      </c>
      <c r="BV49" s="33">
        <v>2498.043512286743</v>
      </c>
      <c r="BW49" s="33">
        <v>4716.217772418745</v>
      </c>
      <c r="BX49" s="33">
        <v>330.42903601676494</v>
      </c>
      <c r="BY49" s="33">
        <v>176.80291555459212</v>
      </c>
      <c r="BZ49" s="33">
        <v>36.347193961844141</v>
      </c>
      <c r="CA49" s="33">
        <v>9.7241603555025673</v>
      </c>
      <c r="CB49" s="33">
        <v>0</v>
      </c>
      <c r="CC49" s="33">
        <v>0</v>
      </c>
      <c r="CD49" s="33">
        <v>0</v>
      </c>
      <c r="CE49" s="33">
        <v>0</v>
      </c>
      <c r="CF49" s="33">
        <v>6.608580720335298</v>
      </c>
      <c r="CG49" s="33">
        <v>8.8401457777296066</v>
      </c>
      <c r="CH49" s="33">
        <v>165.21451800838247</v>
      </c>
      <c r="CI49" s="33">
        <v>88.401457777296059</v>
      </c>
      <c r="CJ49" s="33">
        <v>0</v>
      </c>
      <c r="CK49" s="33">
        <v>0</v>
      </c>
      <c r="CL49" s="33">
        <v>8425.9404184275045</v>
      </c>
      <c r="CM49" s="33">
        <v>294.67152592432024</v>
      </c>
      <c r="CN49" s="33">
        <v>660.85807203352988</v>
      </c>
      <c r="CO49" s="33">
        <v>1178.6861036972809</v>
      </c>
      <c r="CP49" s="33">
        <v>0</v>
      </c>
      <c r="CQ49" s="33">
        <v>0</v>
      </c>
      <c r="CR49" s="33">
        <v>1321.7161440670598</v>
      </c>
      <c r="CS49" s="33">
        <v>82.508027258809662</v>
      </c>
      <c r="CT49" s="33">
        <v>1883.44550529556</v>
      </c>
      <c r="CU49" s="33">
        <v>235.73722073945618</v>
      </c>
      <c r="CV49" s="33">
        <v>198.25742161005894</v>
      </c>
      <c r="CW49" s="33">
        <v>235.73722073945618</v>
      </c>
      <c r="CX49" s="33">
        <v>1321.7161440670598</v>
      </c>
      <c r="CY49" s="33">
        <v>1178.6861036972809</v>
      </c>
      <c r="CZ49" s="33">
        <f t="shared" si="2"/>
        <v>38000</v>
      </c>
      <c r="DA49" s="33">
        <f t="shared" si="2"/>
        <v>17400</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64.058693093158865</v>
      </c>
      <c r="E51" s="33">
        <v>124.01738338542361</v>
      </c>
      <c r="F51" s="33">
        <v>238.16693585918037</v>
      </c>
      <c r="G51" s="33">
        <v>499.57284945653691</v>
      </c>
      <c r="H51" s="33">
        <v>3101.0977579457417</v>
      </c>
      <c r="I51" s="33">
        <v>4203.9790978109695</v>
      </c>
      <c r="J51" s="33">
        <v>6570.1223685291134</v>
      </c>
      <c r="K51" s="33">
        <v>14013.263659369897</v>
      </c>
      <c r="L51" s="33">
        <v>180.67836513455063</v>
      </c>
      <c r="M51" s="33">
        <v>385.36475063267221</v>
      </c>
      <c r="N51" s="33">
        <v>102.6581620082674</v>
      </c>
      <c r="O51" s="33">
        <v>98.092845615589297</v>
      </c>
      <c r="P51" s="33">
        <v>3734.2933012127351</v>
      </c>
      <c r="Q51" s="33">
        <v>7098.4187066538216</v>
      </c>
      <c r="R51" s="33">
        <v>26280.489474116453</v>
      </c>
      <c r="S51" s="33">
        <v>48696.0912163104</v>
      </c>
      <c r="T51" s="33">
        <v>0</v>
      </c>
      <c r="U51" s="33">
        <v>0</v>
      </c>
      <c r="V51" s="33">
        <v>0</v>
      </c>
      <c r="W51" s="33">
        <v>0</v>
      </c>
      <c r="X51" s="33">
        <v>6159.4897204960434</v>
      </c>
      <c r="Y51" s="33">
        <v>10159.616153043176</v>
      </c>
      <c r="Z51" s="33">
        <v>1.6425305921322784</v>
      </c>
      <c r="AA51" s="33">
        <v>1.4013263659369899</v>
      </c>
      <c r="AB51" s="33">
        <v>0</v>
      </c>
      <c r="AC51" s="33">
        <v>0</v>
      </c>
      <c r="AD51" s="33">
        <v>0</v>
      </c>
      <c r="AE51" s="33">
        <v>0</v>
      </c>
      <c r="AF51" s="33">
        <v>0</v>
      </c>
      <c r="AG51" s="33">
        <v>0</v>
      </c>
      <c r="AH51" s="33">
        <v>0</v>
      </c>
      <c r="AI51" s="33">
        <v>0</v>
      </c>
      <c r="AJ51" s="33">
        <v>410.63264803306959</v>
      </c>
      <c r="AK51" s="33">
        <v>1261.1937293432909</v>
      </c>
      <c r="AL51" s="33">
        <v>837.69060198746206</v>
      </c>
      <c r="AM51" s="33">
        <v>2242.1221854991836</v>
      </c>
      <c r="AN51" s="33">
        <v>7982.6986777628736</v>
      </c>
      <c r="AO51" s="33">
        <v>16115.253208275384</v>
      </c>
      <c r="AP51" s="33">
        <v>1457.7459005173971</v>
      </c>
      <c r="AQ51" s="33">
        <v>3109.5432060141807</v>
      </c>
      <c r="AR51" s="33">
        <v>0</v>
      </c>
      <c r="AS51" s="33">
        <v>0</v>
      </c>
      <c r="AT51" s="33">
        <v>25.459224178050317</v>
      </c>
      <c r="AU51" s="33">
        <v>54.30139668005836</v>
      </c>
      <c r="AV51" s="33">
        <v>312.08081250513288</v>
      </c>
      <c r="AW51" s="33">
        <v>292.87721048083091</v>
      </c>
      <c r="AX51" s="33">
        <v>0</v>
      </c>
      <c r="AY51" s="33">
        <v>0</v>
      </c>
      <c r="AZ51" s="33">
        <v>20.531632401653479</v>
      </c>
      <c r="BA51" s="33">
        <v>42.039790978109693</v>
      </c>
      <c r="BB51" s="33">
        <v>0</v>
      </c>
      <c r="BC51" s="33">
        <v>0</v>
      </c>
      <c r="BD51" s="33">
        <v>0</v>
      </c>
      <c r="BE51" s="33">
        <v>0</v>
      </c>
      <c r="BF51" s="33">
        <v>1149.7714144925949</v>
      </c>
      <c r="BG51" s="33">
        <v>2256.1354491585539</v>
      </c>
      <c r="BH51" s="33">
        <v>57.488570724629746</v>
      </c>
      <c r="BI51" s="33">
        <v>105.09947744527425</v>
      </c>
      <c r="BJ51" s="33">
        <v>69.807550165621834</v>
      </c>
      <c r="BK51" s="33">
        <v>119.11274110464413</v>
      </c>
      <c r="BL51" s="33">
        <v>1084.0701908073038</v>
      </c>
      <c r="BM51" s="33">
        <v>2031.9232306086353</v>
      </c>
      <c r="BN51" s="33">
        <v>20.531632401653479</v>
      </c>
      <c r="BO51" s="33">
        <v>2.8026527318739798</v>
      </c>
      <c r="BP51" s="33">
        <v>49.275917763968351</v>
      </c>
      <c r="BQ51" s="33">
        <v>100.89549834746327</v>
      </c>
      <c r="BR51" s="33">
        <v>10.67644884885981</v>
      </c>
      <c r="BS51" s="33">
        <v>10.509947744527423</v>
      </c>
      <c r="BT51" s="33">
        <v>0</v>
      </c>
      <c r="BU51" s="33">
        <v>0</v>
      </c>
      <c r="BV51" s="33">
        <v>0</v>
      </c>
      <c r="BW51" s="33">
        <v>0</v>
      </c>
      <c r="BX51" s="33">
        <v>0</v>
      </c>
      <c r="BY51" s="33">
        <v>0</v>
      </c>
      <c r="BZ51" s="33">
        <v>4.1063264803306962</v>
      </c>
      <c r="CA51" s="33">
        <v>4.9046422807794645</v>
      </c>
      <c r="CB51" s="33">
        <v>8.2126529606613925</v>
      </c>
      <c r="CC51" s="33">
        <v>16.815916391243878</v>
      </c>
      <c r="CD51" s="33">
        <v>0</v>
      </c>
      <c r="CE51" s="33">
        <v>0</v>
      </c>
      <c r="CF51" s="33">
        <v>14.782775329190505</v>
      </c>
      <c r="CG51" s="33">
        <v>11.210610927495919</v>
      </c>
      <c r="CH51" s="33">
        <v>2.4637958881984177</v>
      </c>
      <c r="CI51" s="33">
        <v>1.4013263659369899</v>
      </c>
      <c r="CJ51" s="33">
        <v>0</v>
      </c>
      <c r="CK51" s="33">
        <v>0</v>
      </c>
      <c r="CL51" s="33">
        <v>0</v>
      </c>
      <c r="CM51" s="33">
        <v>0</v>
      </c>
      <c r="CN51" s="33">
        <v>0</v>
      </c>
      <c r="CO51" s="33">
        <v>0</v>
      </c>
      <c r="CP51" s="33">
        <v>0</v>
      </c>
      <c r="CQ51" s="33">
        <v>0</v>
      </c>
      <c r="CR51" s="33">
        <v>0</v>
      </c>
      <c r="CS51" s="33">
        <v>0</v>
      </c>
      <c r="CT51" s="33">
        <v>49.275917763968351</v>
      </c>
      <c r="CU51" s="33">
        <v>42.039790978109693</v>
      </c>
      <c r="CV51" s="33">
        <v>0</v>
      </c>
      <c r="CW51" s="33">
        <v>0</v>
      </c>
      <c r="CX51" s="33">
        <v>0</v>
      </c>
      <c r="CY51" s="33">
        <v>0</v>
      </c>
      <c r="CZ51" s="33">
        <f t="shared" si="2"/>
        <v>59999.999999999985</v>
      </c>
      <c r="DA51" s="33">
        <f t="shared" si="2"/>
        <v>113100.00000000003</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6.9284064665127021</v>
      </c>
      <c r="CO52" s="33">
        <v>7.7962577962577964</v>
      </c>
      <c r="CP52" s="33">
        <v>0</v>
      </c>
      <c r="CQ52" s="33">
        <v>0</v>
      </c>
      <c r="CR52" s="33">
        <v>0</v>
      </c>
      <c r="CS52" s="33">
        <v>0</v>
      </c>
      <c r="CT52" s="33">
        <v>69.284064665127019</v>
      </c>
      <c r="CU52" s="33">
        <v>70.166320166320176</v>
      </c>
      <c r="CV52" s="33">
        <v>2909.9307159353348</v>
      </c>
      <c r="CW52" s="33">
        <v>1403.3264033264034</v>
      </c>
      <c r="CX52" s="33">
        <v>13.856812933025404</v>
      </c>
      <c r="CY52" s="33">
        <v>18.711018711018713</v>
      </c>
      <c r="CZ52" s="33">
        <f t="shared" si="2"/>
        <v>3000</v>
      </c>
      <c r="DA52" s="33">
        <f t="shared" si="2"/>
        <v>1500.0000000000002</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f t="shared" si="2"/>
        <v>0</v>
      </c>
      <c r="DA53" s="33">
        <f t="shared" si="2"/>
        <v>0</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203.5</v>
      </c>
      <c r="C55" s="32">
        <v>340</v>
      </c>
      <c r="D55" s="33">
        <v>1913.3</v>
      </c>
      <c r="E55" s="33">
        <v>453.38</v>
      </c>
      <c r="F55" s="33">
        <v>1090.3</v>
      </c>
      <c r="G55" s="33">
        <v>600</v>
      </c>
      <c r="H55" s="33">
        <v>2100.1</v>
      </c>
      <c r="I55" s="33">
        <v>860</v>
      </c>
      <c r="J55" s="33">
        <v>1051.7</v>
      </c>
      <c r="K55" s="33">
        <v>1039.5</v>
      </c>
      <c r="L55" s="33">
        <v>1952.4</v>
      </c>
      <c r="M55" s="33">
        <v>2187</v>
      </c>
      <c r="N55" s="33">
        <v>960.19999999999993</v>
      </c>
      <c r="O55" s="33">
        <v>127</v>
      </c>
      <c r="P55" s="33"/>
      <c r="Q55" s="33"/>
      <c r="R55" s="33">
        <v>893.3</v>
      </c>
      <c r="S55" s="33">
        <v>540</v>
      </c>
      <c r="T55" s="33">
        <v>425</v>
      </c>
      <c r="U55" s="33">
        <v>212.9690949227373</v>
      </c>
      <c r="V55" s="33">
        <v>2092.8000000000002</v>
      </c>
      <c r="W55" s="33">
        <v>2340.6799999999998</v>
      </c>
      <c r="X55" s="33">
        <v>406.5</v>
      </c>
      <c r="Y55" s="33">
        <v>400</v>
      </c>
      <c r="Z55" s="33">
        <v>116.4</v>
      </c>
      <c r="AA55" s="33">
        <v>35</v>
      </c>
      <c r="AB55" s="33">
        <v>17.2</v>
      </c>
      <c r="AC55" s="33">
        <v>0</v>
      </c>
      <c r="AD55" s="33">
        <v>19.899999999999999</v>
      </c>
      <c r="AE55" s="33">
        <v>0</v>
      </c>
      <c r="AF55" s="33">
        <v>14.7</v>
      </c>
      <c r="AG55" s="33">
        <v>0</v>
      </c>
      <c r="AH55" s="33">
        <v>80</v>
      </c>
      <c r="AI55" s="33">
        <v>15</v>
      </c>
      <c r="AJ55" s="33">
        <v>101.30000000000001</v>
      </c>
      <c r="AK55" s="33">
        <v>30.39</v>
      </c>
      <c r="AL55" s="33">
        <v>122.30000000000001</v>
      </c>
      <c r="AM55" s="33">
        <v>279.97603305785128</v>
      </c>
      <c r="AN55" s="33">
        <v>263.39999999999998</v>
      </c>
      <c r="AO55" s="33">
        <v>526</v>
      </c>
      <c r="AP55" s="33">
        <v>1348</v>
      </c>
      <c r="AQ55" s="33">
        <v>2022</v>
      </c>
      <c r="AR55" s="33">
        <v>670.40000000000009</v>
      </c>
      <c r="AS55" s="33">
        <v>0</v>
      </c>
      <c r="AT55" s="33">
        <v>324.7</v>
      </c>
      <c r="AU55" s="33">
        <v>60</v>
      </c>
      <c r="AV55" s="33">
        <v>499.7</v>
      </c>
      <c r="AW55" s="33">
        <v>356</v>
      </c>
      <c r="AX55" s="33">
        <v>5</v>
      </c>
      <c r="AY55" s="33">
        <v>1</v>
      </c>
      <c r="AZ55" s="33">
        <v>5</v>
      </c>
      <c r="BA55" s="33">
        <v>5</v>
      </c>
      <c r="BB55" s="33">
        <v>20.7</v>
      </c>
      <c r="BC55" s="33">
        <v>0</v>
      </c>
      <c r="BD55" s="33">
        <v>13</v>
      </c>
      <c r="BE55" s="33">
        <v>3</v>
      </c>
      <c r="BF55" s="33">
        <v>1590</v>
      </c>
      <c r="BG55" s="33">
        <v>1300</v>
      </c>
      <c r="BH55" s="33">
        <v>368.00000000000006</v>
      </c>
      <c r="BI55" s="33">
        <v>200</v>
      </c>
      <c r="BJ55" s="33">
        <v>2500</v>
      </c>
      <c r="BK55" s="33">
        <v>1800</v>
      </c>
      <c r="BL55" s="33">
        <v>2310.8000000000002</v>
      </c>
      <c r="BM55" s="33">
        <v>3717</v>
      </c>
      <c r="BN55" s="33">
        <v>294.7</v>
      </c>
      <c r="BO55" s="33">
        <v>28.066666666666663</v>
      </c>
      <c r="BP55" s="33">
        <v>505</v>
      </c>
      <c r="BQ55" s="33">
        <v>1515</v>
      </c>
      <c r="BR55" s="33">
        <v>33.6</v>
      </c>
      <c r="BS55" s="33">
        <v>3</v>
      </c>
      <c r="BT55" s="33">
        <v>0</v>
      </c>
      <c r="BU55" s="33">
        <v>0</v>
      </c>
      <c r="BV55" s="33">
        <v>103.1</v>
      </c>
      <c r="BW55" s="33">
        <v>120</v>
      </c>
      <c r="BX55" s="33">
        <v>259.20000000000005</v>
      </c>
      <c r="BY55" s="33">
        <v>0</v>
      </c>
      <c r="BZ55" s="33">
        <v>724.4</v>
      </c>
      <c r="CA55" s="33">
        <v>430</v>
      </c>
      <c r="CB55" s="33">
        <v>320</v>
      </c>
      <c r="CC55" s="33">
        <v>240</v>
      </c>
      <c r="CD55" s="33">
        <v>1476.3</v>
      </c>
      <c r="CE55" s="33">
        <v>2706.5499999999997</v>
      </c>
      <c r="CF55" s="33">
        <v>173.9</v>
      </c>
      <c r="CG55" s="33">
        <v>96.611111111111114</v>
      </c>
      <c r="CH55" s="33">
        <v>15</v>
      </c>
      <c r="CI55" s="33">
        <v>8</v>
      </c>
      <c r="CJ55" s="33">
        <v>138</v>
      </c>
      <c r="CK55" s="33">
        <v>15</v>
      </c>
      <c r="CL55" s="33">
        <v>66.399999999999991</v>
      </c>
      <c r="CM55" s="33">
        <v>5</v>
      </c>
      <c r="CN55" s="33">
        <v>500</v>
      </c>
      <c r="CO55" s="33">
        <v>1000</v>
      </c>
      <c r="CP55" s="33">
        <v>21.9</v>
      </c>
      <c r="CQ55" s="33">
        <v>0</v>
      </c>
      <c r="CR55" s="33">
        <v>270</v>
      </c>
      <c r="CS55" s="33">
        <v>36</v>
      </c>
      <c r="CT55" s="33">
        <v>270</v>
      </c>
      <c r="CU55" s="33">
        <v>50</v>
      </c>
      <c r="CV55" s="33">
        <v>56.7</v>
      </c>
      <c r="CW55" s="33">
        <v>10</v>
      </c>
      <c r="CX55" s="33">
        <v>326.2</v>
      </c>
      <c r="CY55" s="33">
        <v>326.2</v>
      </c>
      <c r="CZ55" s="33">
        <f t="shared" si="2"/>
        <v>29034.000000000007</v>
      </c>
      <c r="DA55" s="33">
        <f t="shared" si="2"/>
        <v>26040.322905758363</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0</v>
      </c>
      <c r="BJ56" s="33">
        <v>22</v>
      </c>
      <c r="BK56" s="33">
        <v>0</v>
      </c>
      <c r="BL56" s="33">
        <v>0</v>
      </c>
      <c r="BM56" s="33">
        <v>0</v>
      </c>
      <c r="BN56" s="33">
        <v>1.1000000000000001</v>
      </c>
      <c r="BO56" s="33">
        <v>0</v>
      </c>
      <c r="BP56" s="33">
        <v>0</v>
      </c>
      <c r="BQ56" s="33">
        <v>0</v>
      </c>
      <c r="BR56" s="33">
        <v>80</v>
      </c>
      <c r="BS56" s="33">
        <v>2</v>
      </c>
      <c r="BT56" s="33">
        <v>0</v>
      </c>
      <c r="BU56" s="33">
        <v>0</v>
      </c>
      <c r="BV56" s="33">
        <v>1.9</v>
      </c>
      <c r="BW56" s="33">
        <v>0</v>
      </c>
      <c r="BX56" s="33">
        <v>3000</v>
      </c>
      <c r="BY56" s="33">
        <v>1500</v>
      </c>
      <c r="BZ56" s="33">
        <v>484.1</v>
      </c>
      <c r="CA56" s="33">
        <v>0</v>
      </c>
      <c r="CB56" s="33">
        <v>52.599999999999994</v>
      </c>
      <c r="CC56" s="33">
        <v>0</v>
      </c>
      <c r="CD56" s="33">
        <v>223.40000000000003</v>
      </c>
      <c r="CE56" s="33">
        <v>0</v>
      </c>
      <c r="CF56" s="33">
        <v>0</v>
      </c>
      <c r="CG56" s="33">
        <v>0</v>
      </c>
      <c r="CH56" s="33">
        <v>20</v>
      </c>
      <c r="CI56" s="33">
        <v>20</v>
      </c>
      <c r="CJ56" s="33">
        <v>0</v>
      </c>
      <c r="CK56" s="33">
        <v>0</v>
      </c>
      <c r="CL56" s="33">
        <v>0</v>
      </c>
      <c r="CM56" s="33">
        <v>0</v>
      </c>
      <c r="CN56" s="33">
        <v>60</v>
      </c>
      <c r="CO56" s="33">
        <v>30</v>
      </c>
      <c r="CP56" s="33">
        <v>0</v>
      </c>
      <c r="CQ56" s="33">
        <v>0</v>
      </c>
      <c r="CR56" s="33">
        <v>5500</v>
      </c>
      <c r="CS56" s="33">
        <v>100</v>
      </c>
      <c r="CT56" s="33">
        <v>10370</v>
      </c>
      <c r="CU56" s="33">
        <v>2000</v>
      </c>
      <c r="CV56" s="33">
        <v>1000</v>
      </c>
      <c r="CW56" s="33">
        <v>2800</v>
      </c>
      <c r="CX56" s="33">
        <v>3921.7000000000003</v>
      </c>
      <c r="CY56" s="33">
        <v>1960.8500000000001</v>
      </c>
      <c r="CZ56" s="33">
        <f t="shared" si="2"/>
        <v>24741.8</v>
      </c>
      <c r="DA56" s="33">
        <f t="shared" si="2"/>
        <v>8412.85</v>
      </c>
    </row>
    <row r="57" spans="1:105" ht="13.5" thickBot="1">
      <c r="A57" s="26" t="s">
        <v>143</v>
      </c>
      <c r="B57" s="32">
        <v>6</v>
      </c>
      <c r="C57" s="32">
        <v>5</v>
      </c>
      <c r="D57" s="33">
        <v>238.2</v>
      </c>
      <c r="E57" s="33">
        <v>730</v>
      </c>
      <c r="F57" s="33">
        <v>9.6999999999999993</v>
      </c>
      <c r="G57" s="33">
        <v>43.65</v>
      </c>
      <c r="H57" s="33">
        <v>103.3</v>
      </c>
      <c r="I57" s="33">
        <v>464.84999999999997</v>
      </c>
      <c r="J57" s="33">
        <v>42.800000000000004</v>
      </c>
      <c r="K57" s="33">
        <v>32.299999999999997</v>
      </c>
      <c r="L57" s="33">
        <v>51.2</v>
      </c>
      <c r="M57" s="33">
        <v>230.4</v>
      </c>
      <c r="N57" s="33">
        <v>68.3</v>
      </c>
      <c r="O57" s="33">
        <v>375.65</v>
      </c>
      <c r="P57" s="33">
        <v>2000</v>
      </c>
      <c r="Q57" s="33">
        <v>4000</v>
      </c>
      <c r="R57" s="33">
        <v>309.5</v>
      </c>
      <c r="S57" s="33">
        <v>1392.75</v>
      </c>
      <c r="T57" s="33">
        <v>18.5</v>
      </c>
      <c r="U57" s="33">
        <v>82.325000000000003</v>
      </c>
      <c r="V57" s="33">
        <v>69.900000000000006</v>
      </c>
      <c r="W57" s="33">
        <v>286.58999999999997</v>
      </c>
      <c r="X57" s="33">
        <v>1199.2</v>
      </c>
      <c r="Y57" s="33">
        <v>1200</v>
      </c>
      <c r="Z57" s="33">
        <v>35</v>
      </c>
      <c r="AA57" s="33">
        <v>10</v>
      </c>
      <c r="AB57" s="33">
        <v>4</v>
      </c>
      <c r="AC57" s="33">
        <v>22</v>
      </c>
      <c r="AD57" s="33">
        <v>14.5</v>
      </c>
      <c r="AE57" s="33">
        <v>59.449999999999996</v>
      </c>
      <c r="AF57" s="33">
        <v>8</v>
      </c>
      <c r="AG57" s="33">
        <v>1</v>
      </c>
      <c r="AH57" s="33">
        <v>0.5</v>
      </c>
      <c r="AI57" s="33">
        <v>2.0499999999999998</v>
      </c>
      <c r="AJ57" s="33">
        <v>0</v>
      </c>
      <c r="AK57" s="33">
        <v>0</v>
      </c>
      <c r="AL57" s="33">
        <v>0</v>
      </c>
      <c r="AM57" s="33">
        <v>0</v>
      </c>
      <c r="AN57" s="33">
        <v>28</v>
      </c>
      <c r="AO57" s="33">
        <v>100</v>
      </c>
      <c r="AP57" s="33">
        <v>89.9</v>
      </c>
      <c r="AQ57" s="33">
        <v>15</v>
      </c>
      <c r="AR57" s="33">
        <v>13.3</v>
      </c>
      <c r="AS57" s="33">
        <v>71.820000000000007</v>
      </c>
      <c r="AT57" s="33">
        <v>0</v>
      </c>
      <c r="AU57" s="33">
        <v>0</v>
      </c>
      <c r="AV57" s="33">
        <v>7.4</v>
      </c>
      <c r="AW57" s="33">
        <v>40.700000000000003</v>
      </c>
      <c r="AX57" s="33">
        <v>0</v>
      </c>
      <c r="AY57" s="33">
        <v>0</v>
      </c>
      <c r="AZ57" s="33">
        <v>0</v>
      </c>
      <c r="BA57" s="33">
        <v>0</v>
      </c>
      <c r="BB57" s="33">
        <v>0</v>
      </c>
      <c r="BC57" s="33">
        <v>0</v>
      </c>
      <c r="BD57" s="33">
        <v>0.1</v>
      </c>
      <c r="BE57" s="33">
        <v>0.41</v>
      </c>
      <c r="BF57" s="33">
        <v>19.099999999999998</v>
      </c>
      <c r="BG57" s="33">
        <v>99.32</v>
      </c>
      <c r="BH57" s="33">
        <v>97.5</v>
      </c>
      <c r="BI57" s="33">
        <v>438.75</v>
      </c>
      <c r="BJ57" s="33">
        <v>1</v>
      </c>
      <c r="BK57" s="33">
        <v>4.0999999999999996</v>
      </c>
      <c r="BL57" s="33">
        <v>15</v>
      </c>
      <c r="BM57" s="33">
        <v>14</v>
      </c>
      <c r="BN57" s="33">
        <v>0.1</v>
      </c>
      <c r="BO57" s="33">
        <v>0.54</v>
      </c>
      <c r="BP57" s="33">
        <v>5</v>
      </c>
      <c r="BQ57" s="33">
        <v>9</v>
      </c>
      <c r="BR57" s="33">
        <v>0</v>
      </c>
      <c r="BS57" s="33">
        <v>0</v>
      </c>
      <c r="BT57" s="33">
        <v>0</v>
      </c>
      <c r="BU57" s="33">
        <v>0</v>
      </c>
      <c r="BV57" s="33">
        <v>6.6999999999999993</v>
      </c>
      <c r="BW57" s="33">
        <v>34.169999999999995</v>
      </c>
      <c r="BX57" s="33">
        <v>0.4</v>
      </c>
      <c r="BY57" s="33">
        <v>2.04</v>
      </c>
      <c r="BZ57" s="33">
        <v>2.4</v>
      </c>
      <c r="CA57" s="33">
        <v>3</v>
      </c>
      <c r="CB57" s="33">
        <v>6.4</v>
      </c>
      <c r="CC57" s="33">
        <v>26.24</v>
      </c>
      <c r="CD57" s="33">
        <v>16.599999999999998</v>
      </c>
      <c r="CE57" s="33">
        <v>84.659999999999982</v>
      </c>
      <c r="CF57" s="33">
        <v>346.70000000000005</v>
      </c>
      <c r="CG57" s="33">
        <v>1768.17</v>
      </c>
      <c r="CH57" s="33">
        <v>5</v>
      </c>
      <c r="CI57" s="33">
        <v>2</v>
      </c>
      <c r="CJ57" s="33">
        <v>0</v>
      </c>
      <c r="CK57" s="33">
        <v>0</v>
      </c>
      <c r="CL57" s="33">
        <v>0</v>
      </c>
      <c r="CM57" s="33">
        <v>0</v>
      </c>
      <c r="CN57" s="33">
        <v>15</v>
      </c>
      <c r="CO57" s="33">
        <v>30</v>
      </c>
      <c r="CP57" s="33">
        <v>0</v>
      </c>
      <c r="CQ57" s="33">
        <v>0</v>
      </c>
      <c r="CR57" s="33">
        <v>1.7999999999999998</v>
      </c>
      <c r="CS57" s="33">
        <v>7.379999999999999</v>
      </c>
      <c r="CT57" s="33">
        <v>0.8</v>
      </c>
      <c r="CU57" s="33">
        <v>3.28</v>
      </c>
      <c r="CV57" s="33">
        <v>10.8</v>
      </c>
      <c r="CW57" s="33">
        <v>44.28</v>
      </c>
      <c r="CX57" s="33">
        <v>0.6</v>
      </c>
      <c r="CY57" s="33">
        <v>3.0599999999999996</v>
      </c>
      <c r="CZ57" s="33">
        <f t="shared" si="2"/>
        <v>4868.2000000000007</v>
      </c>
      <c r="DA57" s="33">
        <f t="shared" si="2"/>
        <v>11739.935000000001</v>
      </c>
    </row>
    <row r="58" spans="1:105" ht="15" thickBot="1">
      <c r="A58" s="24" t="s">
        <v>164</v>
      </c>
      <c r="B58" s="34">
        <f>B59+B60+B61+B62+B63</f>
        <v>5868.1973625491355</v>
      </c>
      <c r="C58" s="34">
        <f t="shared" ref="C58:BN58" si="11">C59+C60+C61+C62+C63</f>
        <v>5084.2290982157583</v>
      </c>
      <c r="D58" s="34">
        <f t="shared" si="11"/>
        <v>8844.5882810222374</v>
      </c>
      <c r="E58" s="34">
        <f t="shared" si="11"/>
        <v>6926.5756597610471</v>
      </c>
      <c r="F58" s="34">
        <f t="shared" si="11"/>
        <v>2096.5630747098298</v>
      </c>
      <c r="G58" s="34">
        <f t="shared" si="11"/>
        <v>1172.9724821440996</v>
      </c>
      <c r="H58" s="34">
        <f t="shared" si="11"/>
        <v>1662.2548995346056</v>
      </c>
      <c r="I58" s="34">
        <f t="shared" si="11"/>
        <v>846.92463568280107</v>
      </c>
      <c r="J58" s="34">
        <f t="shared" si="11"/>
        <v>15021.923903985713</v>
      </c>
      <c r="K58" s="34">
        <f t="shared" si="11"/>
        <v>29095.890392238191</v>
      </c>
      <c r="L58" s="34">
        <f t="shared" si="11"/>
        <v>10137.724035792278</v>
      </c>
      <c r="M58" s="34">
        <f t="shared" si="11"/>
        <v>10566.399435240673</v>
      </c>
      <c r="N58" s="34">
        <f t="shared" si="11"/>
        <v>13556.487786997253</v>
      </c>
      <c r="O58" s="34">
        <f t="shared" si="11"/>
        <v>15287.064085578426</v>
      </c>
      <c r="P58" s="34">
        <f t="shared" si="11"/>
        <v>11827.654751720602</v>
      </c>
      <c r="Q58" s="34">
        <f t="shared" si="11"/>
        <v>14748.62258276108</v>
      </c>
      <c r="R58" s="34">
        <f t="shared" si="11"/>
        <v>3517.353684017688</v>
      </c>
      <c r="S58" s="34">
        <f t="shared" si="11"/>
        <v>5634.5383406703522</v>
      </c>
      <c r="T58" s="34">
        <f t="shared" si="11"/>
        <v>6345.4745950678953</v>
      </c>
      <c r="U58" s="34">
        <f t="shared" si="11"/>
        <v>8724.2830602306931</v>
      </c>
      <c r="V58" s="34">
        <f t="shared" si="11"/>
        <v>5217.6761757740369</v>
      </c>
      <c r="W58" s="34">
        <f t="shared" si="11"/>
        <v>5464.2043835186814</v>
      </c>
      <c r="X58" s="34">
        <f t="shared" si="11"/>
        <v>8187.3500176065936</v>
      </c>
      <c r="Y58" s="34">
        <f t="shared" si="11"/>
        <v>5969.6121169278395</v>
      </c>
      <c r="Z58" s="34">
        <f t="shared" si="11"/>
        <v>19520.317198462064</v>
      </c>
      <c r="AA58" s="34">
        <f t="shared" si="11"/>
        <v>7611.9349135492939</v>
      </c>
      <c r="AB58" s="34">
        <f t="shared" si="11"/>
        <v>349.87405118832555</v>
      </c>
      <c r="AC58" s="34">
        <f t="shared" si="11"/>
        <v>218.13197881437637</v>
      </c>
      <c r="AD58" s="34">
        <f t="shared" si="11"/>
        <v>1832.4748800273635</v>
      </c>
      <c r="AE58" s="34">
        <f t="shared" si="11"/>
        <v>1532.4165822797877</v>
      </c>
      <c r="AF58" s="34">
        <f t="shared" si="11"/>
        <v>0</v>
      </c>
      <c r="AG58" s="34">
        <f t="shared" si="11"/>
        <v>0</v>
      </c>
      <c r="AH58" s="34">
        <f t="shared" si="11"/>
        <v>5722.2391549492495</v>
      </c>
      <c r="AI58" s="34">
        <f t="shared" si="11"/>
        <v>5492.5318406497645</v>
      </c>
      <c r="AJ58" s="34">
        <f t="shared" si="11"/>
        <v>583.69103297888353</v>
      </c>
      <c r="AK58" s="34">
        <f t="shared" si="11"/>
        <v>543.14702026258658</v>
      </c>
      <c r="AL58" s="34">
        <f t="shared" si="11"/>
        <v>232.98819946710663</v>
      </c>
      <c r="AM58" s="34">
        <f t="shared" si="11"/>
        <v>157.6256052636943</v>
      </c>
      <c r="AN58" s="34">
        <f t="shared" si="11"/>
        <v>817.46273642132144</v>
      </c>
      <c r="AO58" s="34">
        <f t="shared" si="11"/>
        <v>502.17433971654992</v>
      </c>
      <c r="AP58" s="34">
        <f t="shared" si="11"/>
        <v>38174.146611939264</v>
      </c>
      <c r="AQ58" s="34">
        <f t="shared" si="11"/>
        <v>106807.41925060321</v>
      </c>
      <c r="AR58" s="34">
        <f t="shared" si="11"/>
        <v>2350.7590842115046</v>
      </c>
      <c r="AS58" s="34">
        <f t="shared" si="11"/>
        <v>1808.0675215736812</v>
      </c>
      <c r="AT58" s="34">
        <f t="shared" si="11"/>
        <v>3025.7440834618919</v>
      </c>
      <c r="AU58" s="34">
        <f t="shared" si="11"/>
        <v>3243.0082385693086</v>
      </c>
      <c r="AV58" s="34">
        <f t="shared" si="11"/>
        <v>6437.2803570021715</v>
      </c>
      <c r="AW58" s="34">
        <f t="shared" si="11"/>
        <v>6612.5506417171382</v>
      </c>
      <c r="AX58" s="34">
        <f t="shared" si="11"/>
        <v>1149.0346779834333</v>
      </c>
      <c r="AY58" s="34">
        <f t="shared" si="11"/>
        <v>315.77631918559416</v>
      </c>
      <c r="AZ58" s="34">
        <f t="shared" si="11"/>
        <v>16745.893949396221</v>
      </c>
      <c r="BA58" s="34">
        <f t="shared" si="11"/>
        <v>7276.2768393079177</v>
      </c>
      <c r="BB58" s="34">
        <f t="shared" si="11"/>
        <v>12643.104768443673</v>
      </c>
      <c r="BC58" s="34">
        <f t="shared" si="11"/>
        <v>9758.3067291244643</v>
      </c>
      <c r="BD58" s="34">
        <f t="shared" si="11"/>
        <v>11223.876566935043</v>
      </c>
      <c r="BE58" s="34">
        <f t="shared" si="11"/>
        <v>3700.9102121185279</v>
      </c>
      <c r="BF58" s="34">
        <f t="shared" si="11"/>
        <v>1798.4180201269071</v>
      </c>
      <c r="BG58" s="34">
        <f t="shared" si="11"/>
        <v>1967.8956937642299</v>
      </c>
      <c r="BH58" s="34">
        <f t="shared" si="11"/>
        <v>602.02366790782435</v>
      </c>
      <c r="BI58" s="34">
        <f t="shared" si="11"/>
        <v>1485.9515686316045</v>
      </c>
      <c r="BJ58" s="34">
        <f t="shared" si="11"/>
        <v>31338.564151914852</v>
      </c>
      <c r="BK58" s="34">
        <f t="shared" si="11"/>
        <v>53154.562687742946</v>
      </c>
      <c r="BL58" s="34">
        <f t="shared" si="11"/>
        <v>5934.2085821267738</v>
      </c>
      <c r="BM58" s="34">
        <f t="shared" si="11"/>
        <v>3016.4663471806389</v>
      </c>
      <c r="BN58" s="34">
        <f t="shared" si="11"/>
        <v>30472.852712770986</v>
      </c>
      <c r="BO58" s="34">
        <f t="shared" ref="BO58:DA58" si="12">BO59+BO60+BO61+BO62+BO63</f>
        <v>10783.571947336735</v>
      </c>
      <c r="BP58" s="34">
        <f t="shared" si="12"/>
        <v>59545.344071372652</v>
      </c>
      <c r="BQ58" s="34">
        <f t="shared" si="12"/>
        <v>101240.15782566517</v>
      </c>
      <c r="BR58" s="34">
        <f t="shared" si="12"/>
        <v>4904.7764185279284</v>
      </c>
      <c r="BS58" s="34">
        <f t="shared" si="12"/>
        <v>345.24485855512802</v>
      </c>
      <c r="BT58" s="34">
        <f t="shared" si="12"/>
        <v>832.94334502466552</v>
      </c>
      <c r="BU58" s="34">
        <f t="shared" si="12"/>
        <v>719.12482404996388</v>
      </c>
      <c r="BV58" s="34">
        <f t="shared" si="12"/>
        <v>126035.09442197916</v>
      </c>
      <c r="BW58" s="34">
        <f t="shared" si="12"/>
        <v>53724.297507880568</v>
      </c>
      <c r="BX58" s="34">
        <f t="shared" si="12"/>
        <v>3188.1046720431536</v>
      </c>
      <c r="BY58" s="34">
        <f t="shared" si="12"/>
        <v>3060.1248826477258</v>
      </c>
      <c r="BZ58" s="34">
        <f t="shared" si="12"/>
        <v>3642.9958867995183</v>
      </c>
      <c r="CA58" s="34">
        <f t="shared" si="12"/>
        <v>6947.0283994631909</v>
      </c>
      <c r="CB58" s="34">
        <f t="shared" si="12"/>
        <v>36627.71965786576</v>
      </c>
      <c r="CC58" s="34">
        <f t="shared" si="12"/>
        <v>43329.638344959123</v>
      </c>
      <c r="CD58" s="34">
        <f t="shared" si="12"/>
        <v>14247.061364026869</v>
      </c>
      <c r="CE58" s="34">
        <f t="shared" si="12"/>
        <v>7152.0426182438241</v>
      </c>
      <c r="CF58" s="34">
        <f t="shared" si="12"/>
        <v>111841.48100928166</v>
      </c>
      <c r="CG58" s="34">
        <f t="shared" si="12"/>
        <v>95316.346133968327</v>
      </c>
      <c r="CH58" s="34">
        <f t="shared" si="12"/>
        <v>1656.3832565561379</v>
      </c>
      <c r="CI58" s="34">
        <f t="shared" si="12"/>
        <v>1248.871991063806</v>
      </c>
      <c r="CJ58" s="34">
        <f t="shared" si="12"/>
        <v>3482.6520981505719</v>
      </c>
      <c r="CK58" s="34">
        <f t="shared" si="12"/>
        <v>1974.2065801271999</v>
      </c>
      <c r="CL58" s="34">
        <f t="shared" si="12"/>
        <v>6152.256060597696</v>
      </c>
      <c r="CM58" s="34">
        <f t="shared" si="12"/>
        <v>2544.5336676334264</v>
      </c>
      <c r="CN58" s="34">
        <f t="shared" si="12"/>
        <v>5133.9918002795102</v>
      </c>
      <c r="CO58" s="34">
        <f t="shared" si="12"/>
        <v>2773.7474472233425</v>
      </c>
      <c r="CP58" s="34">
        <f t="shared" si="12"/>
        <v>342.31805804643039</v>
      </c>
      <c r="CQ58" s="34">
        <f t="shared" si="12"/>
        <v>131.72319412755627</v>
      </c>
      <c r="CR58" s="34">
        <f t="shared" si="12"/>
        <v>47218.538685261461</v>
      </c>
      <c r="CS58" s="34">
        <f t="shared" si="12"/>
        <v>29811.857791173708</v>
      </c>
      <c r="CT58" s="34">
        <f t="shared" si="12"/>
        <v>41677.240059913813</v>
      </c>
      <c r="CU58" s="34">
        <f t="shared" si="12"/>
        <v>16121.447199335573</v>
      </c>
      <c r="CV58" s="34">
        <f t="shared" si="12"/>
        <v>2422.0753415558484</v>
      </c>
      <c r="CW58" s="34">
        <f t="shared" si="12"/>
        <v>2096.0479906177807</v>
      </c>
      <c r="CX58" s="34">
        <f t="shared" si="12"/>
        <v>161913.82073622447</v>
      </c>
      <c r="CY58" s="34">
        <f t="shared" si="12"/>
        <v>117193.81619290286</v>
      </c>
      <c r="CZ58" s="34">
        <f t="shared" si="12"/>
        <v>914102.99999999977</v>
      </c>
      <c r="DA58" s="34">
        <f t="shared" si="12"/>
        <v>821240.29999999993</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5143.4755375629547</v>
      </c>
      <c r="C61" s="32">
        <v>4315.5607319391002</v>
      </c>
      <c r="D61" s="33">
        <v>8599.7079871523019</v>
      </c>
      <c r="E61" s="33">
        <v>6591.038208779717</v>
      </c>
      <c r="F61" s="33">
        <v>1798.4180201269071</v>
      </c>
      <c r="G61" s="33">
        <v>957.26983508467322</v>
      </c>
      <c r="H61" s="33">
        <v>1566.2586029832519</v>
      </c>
      <c r="I61" s="33">
        <v>706.18266522639829</v>
      </c>
      <c r="J61" s="33">
        <v>0</v>
      </c>
      <c r="K61" s="33">
        <v>0</v>
      </c>
      <c r="L61" s="33">
        <v>9122.8841384619463</v>
      </c>
      <c r="M61" s="33">
        <v>8788.0509450396239</v>
      </c>
      <c r="N61" s="33">
        <v>10300.030478908649</v>
      </c>
      <c r="O61" s="33">
        <v>11455.852124783794</v>
      </c>
      <c r="P61" s="33">
        <v>11231.937998428955</v>
      </c>
      <c r="Q61" s="33">
        <v>14242.919710210646</v>
      </c>
      <c r="R61" s="33">
        <v>2370.6419356218321</v>
      </c>
      <c r="S61" s="33">
        <v>4095.8594583131098</v>
      </c>
      <c r="T61" s="33">
        <v>2452.3882092639642</v>
      </c>
      <c r="U61" s="33">
        <v>1883.1537739370619</v>
      </c>
      <c r="V61" s="33">
        <v>4070.9644273781805</v>
      </c>
      <c r="W61" s="33">
        <v>4237.0959913583893</v>
      </c>
      <c r="X61" s="33">
        <v>7797.6720805076293</v>
      </c>
      <c r="Y61" s="33">
        <v>5599.2292933977842</v>
      </c>
      <c r="Z61" s="33">
        <v>19457.248052300292</v>
      </c>
      <c r="AA61" s="33">
        <v>7564.0009919805325</v>
      </c>
      <c r="AB61" s="33">
        <v>349.87405118832555</v>
      </c>
      <c r="AC61" s="33">
        <v>218.13197881437637</v>
      </c>
      <c r="AD61" s="33">
        <v>1144.44783098985</v>
      </c>
      <c r="AE61" s="33">
        <v>784.64740580710918</v>
      </c>
      <c r="AF61" s="33">
        <v>0</v>
      </c>
      <c r="AG61" s="33">
        <v>0</v>
      </c>
      <c r="AH61" s="33">
        <v>5722.2391549492495</v>
      </c>
      <c r="AI61" s="33">
        <v>5492.5318406497645</v>
      </c>
      <c r="AJ61" s="33">
        <v>572.223915494925</v>
      </c>
      <c r="AK61" s="33">
        <v>533.56023594883425</v>
      </c>
      <c r="AL61" s="33">
        <v>227.25464072512736</v>
      </c>
      <c r="AM61" s="33">
        <v>153.79089153819339</v>
      </c>
      <c r="AN61" s="33">
        <v>817.46273642132144</v>
      </c>
      <c r="AO61" s="33">
        <v>502.17433971654992</v>
      </c>
      <c r="AP61" s="33">
        <v>34227.164773960729</v>
      </c>
      <c r="AQ61" s="33">
        <v>98557.991348619369</v>
      </c>
      <c r="AR61" s="33">
        <v>0</v>
      </c>
      <c r="AS61" s="33">
        <v>0</v>
      </c>
      <c r="AT61" s="33">
        <v>2452.3882092639642</v>
      </c>
      <c r="AU61" s="33">
        <v>2667.8011797441713</v>
      </c>
      <c r="AV61" s="33">
        <v>6392.5585988147332</v>
      </c>
      <c r="AW61" s="33">
        <v>6550.2365436777482</v>
      </c>
      <c r="AX61" s="33">
        <v>1144.44783098985</v>
      </c>
      <c r="AY61" s="33">
        <v>313.85896232284369</v>
      </c>
      <c r="AZ61" s="33">
        <v>16659.890568266532</v>
      </c>
      <c r="BA61" s="33">
        <v>7218.7561334254042</v>
      </c>
      <c r="BB61" s="33">
        <v>12425.433593604086</v>
      </c>
      <c r="BC61" s="33">
        <v>9541.3124546144463</v>
      </c>
      <c r="BD61" s="33">
        <v>11166.54097951525</v>
      </c>
      <c r="BE61" s="33">
        <v>3672.1498591772711</v>
      </c>
      <c r="BF61" s="33">
        <v>1798.4180201269071</v>
      </c>
      <c r="BG61" s="33">
        <v>1967.8956937642299</v>
      </c>
      <c r="BH61" s="33">
        <v>0</v>
      </c>
      <c r="BI61" s="33">
        <v>0</v>
      </c>
      <c r="BJ61" s="33">
        <v>30654.852615799551</v>
      </c>
      <c r="BK61" s="33">
        <v>52602.762085308597</v>
      </c>
      <c r="BL61" s="33">
        <v>5395.2540603807211</v>
      </c>
      <c r="BM61" s="33">
        <v>2824.7306609055931</v>
      </c>
      <c r="BN61" s="33">
        <v>29912.596451128993</v>
      </c>
      <c r="BO61" s="33">
        <v>10200.41627549242</v>
      </c>
      <c r="BP61" s="33">
        <v>58857.317022335141</v>
      </c>
      <c r="BQ61" s="33">
        <v>100434.86794330998</v>
      </c>
      <c r="BR61" s="33">
        <v>4904.7764185279284</v>
      </c>
      <c r="BS61" s="33">
        <v>345.24485855512802</v>
      </c>
      <c r="BT61" s="33">
        <v>817.46273642132144</v>
      </c>
      <c r="BU61" s="33">
        <v>706.18266522639829</v>
      </c>
      <c r="BV61" s="33">
        <v>124876.91555609934</v>
      </c>
      <c r="BW61" s="33">
        <v>53137.10696866324</v>
      </c>
      <c r="BX61" s="33">
        <v>3188.1046720431536</v>
      </c>
      <c r="BY61" s="33">
        <v>3060.1248826477258</v>
      </c>
      <c r="BZ61" s="33">
        <v>2787.547931196706</v>
      </c>
      <c r="CA61" s="33">
        <v>4943.2786565847873</v>
      </c>
      <c r="CB61" s="33">
        <v>35968.360402538143</v>
      </c>
      <c r="CC61" s="33">
        <v>42370.959913583894</v>
      </c>
      <c r="CD61" s="33">
        <v>5885.7317022335137</v>
      </c>
      <c r="CE61" s="33">
        <v>5492.5318406497645</v>
      </c>
      <c r="CF61" s="33">
        <v>59888.242495177787</v>
      </c>
      <c r="CG61" s="33">
        <v>25504.193872796026</v>
      </c>
      <c r="CH61" s="33">
        <v>1553.1791992005108</v>
      </c>
      <c r="CI61" s="33">
        <v>1176.9711087106639</v>
      </c>
      <c r="CJ61" s="33">
        <v>3433.34349296955</v>
      </c>
      <c r="CK61" s="33">
        <v>1945.9255664016307</v>
      </c>
      <c r="CL61" s="33">
        <v>5722.2391549492495</v>
      </c>
      <c r="CM61" s="33">
        <v>2197.012736259906</v>
      </c>
      <c r="CN61" s="33">
        <v>4554.9023673396032</v>
      </c>
      <c r="CO61" s="33">
        <v>1805.0028923186742</v>
      </c>
      <c r="CP61" s="33">
        <v>318.81046720431533</v>
      </c>
      <c r="CQ61" s="33">
        <v>102.0041627549242</v>
      </c>
      <c r="CR61" s="33">
        <v>17984.180201269071</v>
      </c>
      <c r="CS61" s="33">
        <v>13966.723823366543</v>
      </c>
      <c r="CT61" s="33">
        <v>26649.285207335077</v>
      </c>
      <c r="CU61" s="33">
        <v>13103.611676978722</v>
      </c>
      <c r="CV61" s="33">
        <v>1634.9254728426429</v>
      </c>
      <c r="CW61" s="33">
        <v>1569.2948116142184</v>
      </c>
      <c r="CX61" s="33">
        <v>0</v>
      </c>
      <c r="CY61" s="33">
        <v>0</v>
      </c>
      <c r="CZ61" s="33">
        <f t="shared" si="13"/>
        <v>603999.99999999977</v>
      </c>
      <c r="DA61" s="33">
        <f t="shared" si="13"/>
        <v>546099.99999999988</v>
      </c>
    </row>
    <row r="62" spans="1:105" ht="13.5" thickBot="1">
      <c r="A62" s="25" t="s">
        <v>145</v>
      </c>
      <c r="B62" s="32">
        <v>724.72182498618099</v>
      </c>
      <c r="C62" s="32">
        <v>768.66836627665839</v>
      </c>
      <c r="D62" s="33">
        <v>244.88029386993509</v>
      </c>
      <c r="E62" s="33">
        <v>335.5374509813301</v>
      </c>
      <c r="F62" s="33">
        <v>298.14505458292257</v>
      </c>
      <c r="G62" s="33">
        <v>215.70264705942645</v>
      </c>
      <c r="H62" s="33">
        <v>88.870160500678836</v>
      </c>
      <c r="I62" s="33">
        <v>132.29762352978156</v>
      </c>
      <c r="J62" s="33">
        <v>15021.923903985713</v>
      </c>
      <c r="K62" s="33">
        <v>29095.890392238191</v>
      </c>
      <c r="L62" s="33">
        <v>1014.8398973303326</v>
      </c>
      <c r="M62" s="33">
        <v>1778.3484902010493</v>
      </c>
      <c r="N62" s="33">
        <v>3256.4573080886039</v>
      </c>
      <c r="O62" s="33">
        <v>3831.2119607946306</v>
      </c>
      <c r="P62" s="33">
        <v>595.71675329164725</v>
      </c>
      <c r="Q62" s="33">
        <v>505.70287255043314</v>
      </c>
      <c r="R62" s="33">
        <v>1146.7117483958559</v>
      </c>
      <c r="S62" s="33">
        <v>1538.6788823572422</v>
      </c>
      <c r="T62" s="33">
        <v>3893.0863858039311</v>
      </c>
      <c r="U62" s="33">
        <v>6841.1292862936316</v>
      </c>
      <c r="V62" s="33">
        <v>1146.7117483958559</v>
      </c>
      <c r="W62" s="33">
        <v>1227.1083921602926</v>
      </c>
      <c r="X62" s="33">
        <v>389.67793709896398</v>
      </c>
      <c r="Y62" s="33">
        <v>370.38282353005491</v>
      </c>
      <c r="Z62" s="33">
        <v>63.069146161772082</v>
      </c>
      <c r="AA62" s="33">
        <v>47.933921568761441</v>
      </c>
      <c r="AB62" s="33">
        <v>0</v>
      </c>
      <c r="AC62" s="33">
        <v>0</v>
      </c>
      <c r="AD62" s="33">
        <v>688.02704903751351</v>
      </c>
      <c r="AE62" s="33">
        <v>747.7691764726784</v>
      </c>
      <c r="AF62" s="33">
        <v>0</v>
      </c>
      <c r="AG62" s="33">
        <v>0</v>
      </c>
      <c r="AH62" s="33">
        <v>0</v>
      </c>
      <c r="AI62" s="33">
        <v>0</v>
      </c>
      <c r="AJ62" s="33">
        <v>11.467117483958559</v>
      </c>
      <c r="AK62" s="33">
        <v>9.5867843137522861</v>
      </c>
      <c r="AL62" s="33">
        <v>5.7335587419792793</v>
      </c>
      <c r="AM62" s="33">
        <v>3.8347137255009152</v>
      </c>
      <c r="AN62" s="33">
        <v>0</v>
      </c>
      <c r="AO62" s="33">
        <v>0</v>
      </c>
      <c r="AP62" s="33">
        <v>3946.9818379785365</v>
      </c>
      <c r="AQ62" s="33">
        <v>8249.4279019838432</v>
      </c>
      <c r="AR62" s="33">
        <v>2350.7590842115046</v>
      </c>
      <c r="AS62" s="33">
        <v>1808.0675215736812</v>
      </c>
      <c r="AT62" s="33">
        <v>573.35587419792796</v>
      </c>
      <c r="AU62" s="33">
        <v>575.20705882513721</v>
      </c>
      <c r="AV62" s="33">
        <v>44.721758187438382</v>
      </c>
      <c r="AW62" s="33">
        <v>62.314098039389862</v>
      </c>
      <c r="AX62" s="33">
        <v>4.586846993583424</v>
      </c>
      <c r="AY62" s="33">
        <v>1.9173568627504576</v>
      </c>
      <c r="AZ62" s="33">
        <v>86.003381129689188</v>
      </c>
      <c r="BA62" s="33">
        <v>57.520705882513724</v>
      </c>
      <c r="BB62" s="33">
        <v>217.6711748395856</v>
      </c>
      <c r="BC62" s="33">
        <v>216.99427451001827</v>
      </c>
      <c r="BD62" s="33">
        <v>57.335587419792802</v>
      </c>
      <c r="BE62" s="33">
        <v>28.760352941256862</v>
      </c>
      <c r="BF62" s="33">
        <v>0</v>
      </c>
      <c r="BG62" s="33">
        <v>0</v>
      </c>
      <c r="BH62" s="33">
        <v>602.02366790782435</v>
      </c>
      <c r="BI62" s="33">
        <v>1485.9515686316045</v>
      </c>
      <c r="BJ62" s="33">
        <v>120.40473358156487</v>
      </c>
      <c r="BK62" s="33">
        <v>134.21498039253203</v>
      </c>
      <c r="BL62" s="33">
        <v>538.95452174605236</v>
      </c>
      <c r="BM62" s="33">
        <v>191.73568627504577</v>
      </c>
      <c r="BN62" s="33">
        <v>275.21081961500545</v>
      </c>
      <c r="BO62" s="33">
        <v>287.60352941256861</v>
      </c>
      <c r="BP62" s="33">
        <v>688.02704903751351</v>
      </c>
      <c r="BQ62" s="33">
        <v>805.28988235519216</v>
      </c>
      <c r="BR62" s="33">
        <v>0</v>
      </c>
      <c r="BS62" s="33">
        <v>0</v>
      </c>
      <c r="BT62" s="33">
        <v>15.480608603344056</v>
      </c>
      <c r="BU62" s="33">
        <v>12.942158823565586</v>
      </c>
      <c r="BV62" s="33">
        <v>1158.1788658798146</v>
      </c>
      <c r="BW62" s="33">
        <v>587.19053921732768</v>
      </c>
      <c r="BX62" s="33">
        <v>0</v>
      </c>
      <c r="BY62" s="33">
        <v>0</v>
      </c>
      <c r="BZ62" s="33">
        <v>805.56500324808894</v>
      </c>
      <c r="CA62" s="33">
        <v>1986.8610490251615</v>
      </c>
      <c r="CB62" s="33">
        <v>659.35925532761723</v>
      </c>
      <c r="CC62" s="33">
        <v>958.67843137522868</v>
      </c>
      <c r="CD62" s="33">
        <v>166.27320351739911</v>
      </c>
      <c r="CE62" s="33">
        <v>603.96741176639409</v>
      </c>
      <c r="CF62" s="33">
        <v>41471.03443809176</v>
      </c>
      <c r="CG62" s="33">
        <v>49047.093617784543</v>
      </c>
      <c r="CH62" s="33">
        <v>103.20405735562704</v>
      </c>
      <c r="CI62" s="33">
        <v>71.900882353142151</v>
      </c>
      <c r="CJ62" s="33">
        <v>49.308605181021811</v>
      </c>
      <c r="CK62" s="33">
        <v>28.281013725569245</v>
      </c>
      <c r="CL62" s="33">
        <v>430.01690564844603</v>
      </c>
      <c r="CM62" s="33">
        <v>347.5209313735204</v>
      </c>
      <c r="CN62" s="33">
        <v>579.08943293990728</v>
      </c>
      <c r="CO62" s="33">
        <v>968.74455490466858</v>
      </c>
      <c r="CP62" s="33">
        <v>23.507590842115047</v>
      </c>
      <c r="CQ62" s="33">
        <v>29.719031372632088</v>
      </c>
      <c r="CR62" s="33">
        <v>17.200676225937841</v>
      </c>
      <c r="CS62" s="33">
        <v>11.98348039219036</v>
      </c>
      <c r="CT62" s="33">
        <v>63.069146161772082</v>
      </c>
      <c r="CU62" s="33">
        <v>62.314098039389862</v>
      </c>
      <c r="CV62" s="33">
        <v>74.536263645730642</v>
      </c>
      <c r="CW62" s="33">
        <v>62.314098039389862</v>
      </c>
      <c r="CX62" s="33">
        <v>19391.099722729552</v>
      </c>
      <c r="CY62" s="33">
        <v>24306.000000068332</v>
      </c>
      <c r="CZ62" s="33">
        <f t="shared" si="13"/>
        <v>103102.99999999997</v>
      </c>
      <c r="DA62" s="33">
        <f t="shared" si="13"/>
        <v>140440.30000000002</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7.126136050674746</v>
      </c>
      <c r="I63" s="34">
        <f t="shared" si="14"/>
        <v>8.4443469266213196</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0</v>
      </c>
      <c r="AQ63" s="34">
        <f t="shared" si="14"/>
        <v>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0</v>
      </c>
      <c r="BC63" s="34">
        <f t="shared" si="14"/>
        <v>0</v>
      </c>
      <c r="BD63" s="34">
        <f t="shared" si="14"/>
        <v>0</v>
      </c>
      <c r="BE63" s="34">
        <f t="shared" si="14"/>
        <v>0</v>
      </c>
      <c r="BF63" s="34">
        <f t="shared" si="14"/>
        <v>0</v>
      </c>
      <c r="BG63" s="34">
        <f t="shared" si="14"/>
        <v>0</v>
      </c>
      <c r="BH63" s="34">
        <f t="shared" si="14"/>
        <v>0</v>
      </c>
      <c r="BI63" s="34">
        <f t="shared" si="14"/>
        <v>0</v>
      </c>
      <c r="BJ63" s="34">
        <f t="shared" si="14"/>
        <v>563.30680253373725</v>
      </c>
      <c r="BK63" s="34">
        <f t="shared" si="14"/>
        <v>417.58562204181425</v>
      </c>
      <c r="BL63" s="34">
        <f t="shared" si="14"/>
        <v>0</v>
      </c>
      <c r="BM63" s="34">
        <f t="shared" si="14"/>
        <v>0</v>
      </c>
      <c r="BN63" s="34">
        <f t="shared" si="14"/>
        <v>285.0454420269898</v>
      </c>
      <c r="BO63" s="34">
        <f t="shared" ref="BO63:DA63" si="15">BO64+BO65</f>
        <v>295.55214243174623</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49.882952354723216</v>
      </c>
      <c r="CA63" s="34">
        <f t="shared" si="15"/>
        <v>16.888693853242639</v>
      </c>
      <c r="CB63" s="34">
        <f t="shared" si="15"/>
        <v>0</v>
      </c>
      <c r="CC63" s="34">
        <f t="shared" si="15"/>
        <v>0</v>
      </c>
      <c r="CD63" s="34">
        <f t="shared" si="15"/>
        <v>8195.0564582759562</v>
      </c>
      <c r="CE63" s="34">
        <f t="shared" si="15"/>
        <v>1055.543365827665</v>
      </c>
      <c r="CF63" s="34">
        <f t="shared" si="15"/>
        <v>10482.204076012118</v>
      </c>
      <c r="CG63" s="34">
        <f t="shared" si="15"/>
        <v>20765.058643387769</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29217.157807766456</v>
      </c>
      <c r="CS63" s="34">
        <f t="shared" si="15"/>
        <v>15833.150487414976</v>
      </c>
      <c r="CT63" s="34">
        <f t="shared" si="15"/>
        <v>14964.885706416964</v>
      </c>
      <c r="CU63" s="34">
        <f t="shared" si="15"/>
        <v>2955.5214243174623</v>
      </c>
      <c r="CV63" s="34">
        <f t="shared" si="15"/>
        <v>712.61360506747451</v>
      </c>
      <c r="CW63" s="34">
        <f t="shared" si="15"/>
        <v>464.43908096417266</v>
      </c>
      <c r="CX63" s="34">
        <f t="shared" si="15"/>
        <v>142522.72101349491</v>
      </c>
      <c r="CY63" s="34">
        <f t="shared" si="15"/>
        <v>92887.816192834522</v>
      </c>
      <c r="CZ63" s="34">
        <f t="shared" si="15"/>
        <v>207000</v>
      </c>
      <c r="DA63" s="34">
        <f t="shared" si="15"/>
        <v>134700</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0</v>
      </c>
      <c r="AQ64" s="33">
        <v>0</v>
      </c>
      <c r="AR64" s="33">
        <v>0</v>
      </c>
      <c r="AS64" s="33">
        <v>0</v>
      </c>
      <c r="AT64" s="33">
        <v>0</v>
      </c>
      <c r="AU64" s="33">
        <v>0</v>
      </c>
      <c r="AV64" s="33">
        <v>0</v>
      </c>
      <c r="AW64" s="33">
        <v>0</v>
      </c>
      <c r="AX64" s="33">
        <v>0</v>
      </c>
      <c r="AY64" s="33">
        <v>0</v>
      </c>
      <c r="AZ64" s="33">
        <v>0</v>
      </c>
      <c r="BA64" s="33">
        <v>0</v>
      </c>
      <c r="BB64" s="33">
        <v>0</v>
      </c>
      <c r="BC64" s="33">
        <v>0</v>
      </c>
      <c r="BD64" s="33">
        <v>0</v>
      </c>
      <c r="BE64" s="33">
        <v>0</v>
      </c>
      <c r="BF64" s="33">
        <v>0</v>
      </c>
      <c r="BG64" s="33">
        <v>0</v>
      </c>
      <c r="BH64" s="33">
        <v>0</v>
      </c>
      <c r="BI64" s="33">
        <v>0</v>
      </c>
      <c r="BJ64" s="33">
        <v>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0</v>
      </c>
      <c r="CC64" s="33">
        <v>0</v>
      </c>
      <c r="CD64" s="33">
        <v>0</v>
      </c>
      <c r="CE64" s="33">
        <v>0</v>
      </c>
      <c r="CF64" s="33">
        <v>0</v>
      </c>
      <c r="CG64" s="33">
        <v>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0</v>
      </c>
      <c r="DA64" s="33">
        <f t="shared" si="13"/>
        <v>0</v>
      </c>
    </row>
    <row r="65" spans="1:105" ht="13.5" thickBot="1">
      <c r="A65" s="18" t="s">
        <v>148</v>
      </c>
      <c r="B65" s="32">
        <v>0</v>
      </c>
      <c r="C65" s="32">
        <v>0</v>
      </c>
      <c r="D65" s="33">
        <v>0</v>
      </c>
      <c r="E65" s="33">
        <v>0</v>
      </c>
      <c r="F65" s="33">
        <v>0</v>
      </c>
      <c r="G65" s="33">
        <v>0</v>
      </c>
      <c r="H65" s="33">
        <v>7.126136050674746</v>
      </c>
      <c r="I65" s="33">
        <v>8.4443469266213196</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563.30680253373725</v>
      </c>
      <c r="BK65" s="33">
        <v>417.58562204181425</v>
      </c>
      <c r="BL65" s="33">
        <v>0</v>
      </c>
      <c r="BM65" s="33">
        <v>0</v>
      </c>
      <c r="BN65" s="33">
        <v>285.0454420269898</v>
      </c>
      <c r="BO65" s="33">
        <v>295.55214243174623</v>
      </c>
      <c r="BP65" s="33">
        <v>0</v>
      </c>
      <c r="BQ65" s="33">
        <v>0</v>
      </c>
      <c r="BR65" s="33">
        <v>0</v>
      </c>
      <c r="BS65" s="33">
        <v>0</v>
      </c>
      <c r="BT65" s="33">
        <v>0</v>
      </c>
      <c r="BU65" s="33">
        <v>0</v>
      </c>
      <c r="BV65" s="33">
        <v>0</v>
      </c>
      <c r="BW65" s="33">
        <v>0</v>
      </c>
      <c r="BX65" s="33">
        <v>0</v>
      </c>
      <c r="BY65" s="33">
        <v>0</v>
      </c>
      <c r="BZ65" s="33">
        <v>49.882952354723216</v>
      </c>
      <c r="CA65" s="33">
        <v>16.888693853242639</v>
      </c>
      <c r="CB65" s="33">
        <v>0</v>
      </c>
      <c r="CC65" s="33">
        <v>0</v>
      </c>
      <c r="CD65" s="33">
        <v>8195.0564582759562</v>
      </c>
      <c r="CE65" s="33">
        <v>1055.543365827665</v>
      </c>
      <c r="CF65" s="33">
        <v>10482.204076012118</v>
      </c>
      <c r="CG65" s="33">
        <v>20765.058643387769</v>
      </c>
      <c r="CH65" s="33">
        <v>0</v>
      </c>
      <c r="CI65" s="33">
        <v>0</v>
      </c>
      <c r="CJ65" s="33">
        <v>0</v>
      </c>
      <c r="CK65" s="33">
        <v>0</v>
      </c>
      <c r="CL65" s="33">
        <v>0</v>
      </c>
      <c r="CM65" s="33">
        <v>0</v>
      </c>
      <c r="CN65" s="33">
        <v>0</v>
      </c>
      <c r="CO65" s="33">
        <v>0</v>
      </c>
      <c r="CP65" s="33">
        <v>0</v>
      </c>
      <c r="CQ65" s="33">
        <v>0</v>
      </c>
      <c r="CR65" s="33">
        <v>29217.157807766456</v>
      </c>
      <c r="CS65" s="33">
        <v>15833.150487414976</v>
      </c>
      <c r="CT65" s="33">
        <v>14964.885706416964</v>
      </c>
      <c r="CU65" s="33">
        <v>2955.5214243174623</v>
      </c>
      <c r="CV65" s="33">
        <v>712.61360506747451</v>
      </c>
      <c r="CW65" s="33">
        <v>464.43908096417266</v>
      </c>
      <c r="CX65" s="33">
        <v>142522.72101349491</v>
      </c>
      <c r="CY65" s="33">
        <v>92887.816192834522</v>
      </c>
      <c r="CZ65" s="33">
        <f t="shared" si="13"/>
        <v>207000</v>
      </c>
      <c r="DA65" s="33">
        <f t="shared" si="13"/>
        <v>134700</v>
      </c>
    </row>
    <row r="66" spans="1:105" ht="15" thickBot="1">
      <c r="A66" s="24" t="s">
        <v>166</v>
      </c>
      <c r="B66" s="34">
        <f>B67+B68</f>
        <v>24720.613778950188</v>
      </c>
      <c r="C66" s="34">
        <f t="shared" ref="C66:BN66" si="16">C67+C68</f>
        <v>5165.8949509646209</v>
      </c>
      <c r="D66" s="34">
        <f t="shared" si="16"/>
        <v>6707.6699517386323</v>
      </c>
      <c r="E66" s="34">
        <f t="shared" si="16"/>
        <v>1682.8850208073848</v>
      </c>
      <c r="F66" s="34">
        <f t="shared" si="16"/>
        <v>16011.377429680662</v>
      </c>
      <c r="G66" s="34">
        <f t="shared" si="16"/>
        <v>3475.5184022075</v>
      </c>
      <c r="H66" s="34">
        <f t="shared" si="16"/>
        <v>9761.925582656535</v>
      </c>
      <c r="I66" s="34">
        <f t="shared" si="16"/>
        <v>2668.3661373885411</v>
      </c>
      <c r="J66" s="34">
        <f t="shared" si="16"/>
        <v>84518.516144404959</v>
      </c>
      <c r="K66" s="34">
        <f t="shared" si="16"/>
        <v>28878.530931762856</v>
      </c>
      <c r="L66" s="34">
        <f t="shared" si="16"/>
        <v>45263.94438241297</v>
      </c>
      <c r="M66" s="34">
        <f t="shared" si="16"/>
        <v>11377.088052121688</v>
      </c>
      <c r="N66" s="34">
        <f t="shared" si="16"/>
        <v>27533.765801073103</v>
      </c>
      <c r="O66" s="34">
        <f t="shared" si="16"/>
        <v>8124.426943494811</v>
      </c>
      <c r="P66" s="34">
        <f t="shared" si="16"/>
        <v>6037.6300357548307</v>
      </c>
      <c r="Q66" s="34">
        <f t="shared" si="16"/>
        <v>1607.1317841336802</v>
      </c>
      <c r="R66" s="34">
        <f t="shared" si="16"/>
        <v>28967.65740134121</v>
      </c>
      <c r="S66" s="34">
        <f t="shared" si="16"/>
        <v>5025.6876981159367</v>
      </c>
      <c r="T66" s="34">
        <f t="shared" si="16"/>
        <v>244735.67506232479</v>
      </c>
      <c r="U66" s="34">
        <f t="shared" si="16"/>
        <v>87379.475695964618</v>
      </c>
      <c r="V66" s="34">
        <f t="shared" si="16"/>
        <v>3123.5872716128342</v>
      </c>
      <c r="W66" s="34">
        <f t="shared" si="16"/>
        <v>1135.519027231951</v>
      </c>
      <c r="X66" s="34">
        <f t="shared" si="16"/>
        <v>2585.5462343102722</v>
      </c>
      <c r="Y66" s="34">
        <f t="shared" si="16"/>
        <v>651.03116487024568</v>
      </c>
      <c r="Z66" s="34">
        <f t="shared" si="16"/>
        <v>1620.641365682432</v>
      </c>
      <c r="AA66" s="34">
        <f t="shared" si="16"/>
        <v>510.82501039279219</v>
      </c>
      <c r="AB66" s="34">
        <f t="shared" si="16"/>
        <v>0</v>
      </c>
      <c r="AC66" s="34">
        <f t="shared" si="16"/>
        <v>0</v>
      </c>
      <c r="AD66" s="34">
        <f t="shared" si="16"/>
        <v>0</v>
      </c>
      <c r="AE66" s="34">
        <f t="shared" si="16"/>
        <v>0</v>
      </c>
      <c r="AF66" s="34">
        <f t="shared" si="16"/>
        <v>0</v>
      </c>
      <c r="AG66" s="34">
        <f t="shared" si="16"/>
        <v>0</v>
      </c>
      <c r="AH66" s="34">
        <f t="shared" si="16"/>
        <v>8651.9993385304024</v>
      </c>
      <c r="AI66" s="34">
        <f t="shared" si="16"/>
        <v>1870.0168424888038</v>
      </c>
      <c r="AJ66" s="34">
        <f t="shared" si="16"/>
        <v>62243.033978685518</v>
      </c>
      <c r="AK66" s="34">
        <f t="shared" si="16"/>
        <v>5400.8894406671061</v>
      </c>
      <c r="AL66" s="34">
        <f t="shared" si="16"/>
        <v>106019.30874650012</v>
      </c>
      <c r="AM66" s="34">
        <f t="shared" si="16"/>
        <v>10192.521293328486</v>
      </c>
      <c r="AN66" s="34">
        <f t="shared" si="16"/>
        <v>44425.748426227365</v>
      </c>
      <c r="AO66" s="34">
        <f t="shared" si="16"/>
        <v>9215.5514494827494</v>
      </c>
      <c r="AP66" s="34">
        <f t="shared" si="16"/>
        <v>57242.501463977154</v>
      </c>
      <c r="AQ66" s="34">
        <f t="shared" si="16"/>
        <v>11053.526354264968</v>
      </c>
      <c r="AR66" s="34">
        <f t="shared" si="16"/>
        <v>13067.360460117976</v>
      </c>
      <c r="AS66" s="34">
        <f t="shared" si="16"/>
        <v>1938.6924555987191</v>
      </c>
      <c r="AT66" s="34">
        <f t="shared" si="16"/>
        <v>1751.334023147529</v>
      </c>
      <c r="AU66" s="34">
        <f t="shared" si="16"/>
        <v>154.32568933481778</v>
      </c>
      <c r="AV66" s="34">
        <f t="shared" si="16"/>
        <v>201538.04800240666</v>
      </c>
      <c r="AW66" s="34">
        <f t="shared" si="16"/>
        <v>60183.732340922084</v>
      </c>
      <c r="AX66" s="34">
        <f t="shared" si="16"/>
        <v>71005.366662262968</v>
      </c>
      <c r="AY66" s="34">
        <f t="shared" si="16"/>
        <v>6007.6487032938621</v>
      </c>
      <c r="AZ66" s="34">
        <f t="shared" si="16"/>
        <v>211006.99730274323</v>
      </c>
      <c r="BA66" s="34">
        <f t="shared" si="16"/>
        <v>79446.586928686869</v>
      </c>
      <c r="BB66" s="34">
        <f t="shared" si="16"/>
        <v>86692.796118514263</v>
      </c>
      <c r="BC66" s="34">
        <f t="shared" si="16"/>
        <v>9056.2150370173913</v>
      </c>
      <c r="BD66" s="34">
        <f t="shared" si="16"/>
        <v>65377.700211651572</v>
      </c>
      <c r="BE66" s="34">
        <f t="shared" si="16"/>
        <v>6103.9609186376365</v>
      </c>
      <c r="BF66" s="34">
        <f t="shared" si="16"/>
        <v>356448.48451693991</v>
      </c>
      <c r="BG66" s="34">
        <f t="shared" si="16"/>
        <v>22306.117582173509</v>
      </c>
      <c r="BH66" s="34">
        <f t="shared" si="16"/>
        <v>217899.52447291929</v>
      </c>
      <c r="BI66" s="34">
        <f t="shared" si="16"/>
        <v>55543.760957931096</v>
      </c>
      <c r="BJ66" s="34">
        <f t="shared" si="16"/>
        <v>358377.14606737264</v>
      </c>
      <c r="BK66" s="34">
        <f t="shared" si="16"/>
        <v>97138.176486752607</v>
      </c>
      <c r="BL66" s="34">
        <f t="shared" si="16"/>
        <v>327585.51656724268</v>
      </c>
      <c r="BM66" s="34">
        <f t="shared" si="16"/>
        <v>41019.822018457737</v>
      </c>
      <c r="BN66" s="34">
        <f t="shared" si="16"/>
        <v>287742.8339759644</v>
      </c>
      <c r="BO66" s="34">
        <f t="shared" ref="BO66:DA66" si="17">BO67+BO68</f>
        <v>32287.402756362259</v>
      </c>
      <c r="BP66" s="34">
        <f t="shared" si="17"/>
        <v>139162.95682294638</v>
      </c>
      <c r="BQ66" s="34">
        <f t="shared" si="17"/>
        <v>29039.984271502013</v>
      </c>
      <c r="BR66" s="34">
        <f t="shared" si="17"/>
        <v>49667.140820379136</v>
      </c>
      <c r="BS66" s="34">
        <f t="shared" si="17"/>
        <v>6132.4877825150679</v>
      </c>
      <c r="BT66" s="34">
        <f t="shared" si="17"/>
        <v>3325.7095245576152</v>
      </c>
      <c r="BU66" s="34">
        <f t="shared" si="17"/>
        <v>583.34185288159597</v>
      </c>
      <c r="BV66" s="34">
        <f t="shared" si="17"/>
        <v>320152.83128359751</v>
      </c>
      <c r="BW66" s="34">
        <f t="shared" si="17"/>
        <v>27259.788840123161</v>
      </c>
      <c r="BX66" s="34">
        <f t="shared" si="17"/>
        <v>181358.30295715769</v>
      </c>
      <c r="BY66" s="34">
        <f t="shared" si="17"/>
        <v>17860.899055540729</v>
      </c>
      <c r="BZ66" s="34">
        <f t="shared" si="17"/>
        <v>743043.37692473386</v>
      </c>
      <c r="CA66" s="34">
        <f t="shared" si="17"/>
        <v>141362.3627039202</v>
      </c>
      <c r="CB66" s="34">
        <f t="shared" si="17"/>
        <v>807028.62684683036</v>
      </c>
      <c r="CC66" s="34">
        <f t="shared" si="17"/>
        <v>202288.24576772776</v>
      </c>
      <c r="CD66" s="34">
        <f t="shared" si="17"/>
        <v>210362.98007549276</v>
      </c>
      <c r="CE66" s="34">
        <f t="shared" si="17"/>
        <v>24183.284799840138</v>
      </c>
      <c r="CF66" s="34">
        <f t="shared" si="17"/>
        <v>187835.78897577882</v>
      </c>
      <c r="CG66" s="34">
        <f t="shared" si="17"/>
        <v>53179.851474847608</v>
      </c>
      <c r="CH66" s="34">
        <f t="shared" si="17"/>
        <v>87720.453643183966</v>
      </c>
      <c r="CI66" s="34">
        <f t="shared" si="17"/>
        <v>6564.3375443988734</v>
      </c>
      <c r="CJ66" s="34">
        <f t="shared" si="17"/>
        <v>0</v>
      </c>
      <c r="CK66" s="34">
        <f t="shared" si="17"/>
        <v>0</v>
      </c>
      <c r="CL66" s="34">
        <f t="shared" si="17"/>
        <v>415759.50813452376</v>
      </c>
      <c r="CM66" s="34">
        <f t="shared" si="17"/>
        <v>94307.337893787189</v>
      </c>
      <c r="CN66" s="34">
        <f t="shared" si="17"/>
        <v>173986.11076151798</v>
      </c>
      <c r="CO66" s="34">
        <f t="shared" si="17"/>
        <v>12443.173186371463</v>
      </c>
      <c r="CP66" s="34">
        <f t="shared" si="17"/>
        <v>12393.357568862664</v>
      </c>
      <c r="CQ66" s="34">
        <f t="shared" si="17"/>
        <v>2417.1106275538446</v>
      </c>
      <c r="CR66" s="34">
        <f t="shared" si="17"/>
        <v>306762.7784468155</v>
      </c>
      <c r="CS66" s="34">
        <f t="shared" si="17"/>
        <v>118495.57406587724</v>
      </c>
      <c r="CT66" s="34">
        <f t="shared" si="17"/>
        <v>291236.4271791135</v>
      </c>
      <c r="CU66" s="34">
        <f t="shared" si="17"/>
        <v>66584.230637611516</v>
      </c>
      <c r="CV66" s="34">
        <f t="shared" si="17"/>
        <v>357383.45446678047</v>
      </c>
      <c r="CW66" s="34">
        <f t="shared" si="17"/>
        <v>138688.69611506324</v>
      </c>
      <c r="CX66" s="34">
        <f t="shared" si="17"/>
        <v>784155.94479058112</v>
      </c>
      <c r="CY66" s="34">
        <f t="shared" si="17"/>
        <v>249507.96530558117</v>
      </c>
      <c r="CZ66" s="34">
        <f t="shared" si="17"/>
        <v>8049999.9999999991</v>
      </c>
      <c r="DA66" s="34">
        <f t="shared" si="17"/>
        <v>1797500</v>
      </c>
    </row>
    <row r="67" spans="1:105" ht="13.5" thickBot="1">
      <c r="A67" s="25" t="s">
        <v>149</v>
      </c>
      <c r="B67" s="32">
        <v>24136.319980654087</v>
      </c>
      <c r="C67" s="32">
        <v>5078.688428616344</v>
      </c>
      <c r="D67" s="33">
        <v>6707.6699517386323</v>
      </c>
      <c r="E67" s="33">
        <v>1682.8850208073848</v>
      </c>
      <c r="F67" s="33">
        <v>15092.341557483331</v>
      </c>
      <c r="G67" s="33">
        <v>3320.7864353705409</v>
      </c>
      <c r="H67" s="33">
        <v>5780.1005974896843</v>
      </c>
      <c r="I67" s="33">
        <v>1904.5774684992698</v>
      </c>
      <c r="J67" s="33">
        <v>60989.906817045201</v>
      </c>
      <c r="K67" s="33">
        <v>15709.760778499556</v>
      </c>
      <c r="L67" s="33">
        <v>40950.36600573035</v>
      </c>
      <c r="M67" s="33">
        <v>9666.1233966532563</v>
      </c>
      <c r="N67" s="33">
        <v>20475.183002865175</v>
      </c>
      <c r="O67" s="33">
        <v>7392.8286016468501</v>
      </c>
      <c r="P67" s="33">
        <v>3041.6537814043545</v>
      </c>
      <c r="Q67" s="33">
        <v>1025.7549684785004</v>
      </c>
      <c r="R67" s="33">
        <v>28575.51391255188</v>
      </c>
      <c r="S67" s="33">
        <v>4947.6505416521541</v>
      </c>
      <c r="T67" s="33">
        <v>89483.566524171692</v>
      </c>
      <c r="U67" s="33">
        <v>43623.675185086955</v>
      </c>
      <c r="V67" s="33">
        <v>2927.5155272181696</v>
      </c>
      <c r="W67" s="33">
        <v>1086.7458044420869</v>
      </c>
      <c r="X67" s="33">
        <v>2526.7247109918726</v>
      </c>
      <c r="Y67" s="33">
        <v>642.25198476807009</v>
      </c>
      <c r="Z67" s="33">
        <v>1306.9265746509686</v>
      </c>
      <c r="AA67" s="33">
        <v>462.05178760292813</v>
      </c>
      <c r="AB67" s="33">
        <v>0</v>
      </c>
      <c r="AC67" s="33">
        <v>0</v>
      </c>
      <c r="AD67" s="33">
        <v>0</v>
      </c>
      <c r="AE67" s="33">
        <v>0</v>
      </c>
      <c r="AF67" s="33">
        <v>0</v>
      </c>
      <c r="AG67" s="33">
        <v>0</v>
      </c>
      <c r="AH67" s="33">
        <v>7657.6719164855185</v>
      </c>
      <c r="AI67" s="33">
        <v>1712.8462145123515</v>
      </c>
      <c r="AJ67" s="33">
        <v>55709.92345545529</v>
      </c>
      <c r="AK67" s="33">
        <v>4620.5178760292811</v>
      </c>
      <c r="AL67" s="33">
        <v>105468.97457433317</v>
      </c>
      <c r="AM67" s="33">
        <v>10102.30028415042</v>
      </c>
      <c r="AN67" s="33">
        <v>3729.0971596707636</v>
      </c>
      <c r="AO67" s="33">
        <v>924.10357520585626</v>
      </c>
      <c r="AP67" s="33">
        <v>38014.137634681174</v>
      </c>
      <c r="AQ67" s="33">
        <v>8063.7277972463007</v>
      </c>
      <c r="AR67" s="33">
        <v>12476.792366001246</v>
      </c>
      <c r="AS67" s="33">
        <v>1931.3764721802395</v>
      </c>
      <c r="AT67" s="33">
        <v>1437.6192321160654</v>
      </c>
      <c r="AU67" s="33">
        <v>136.76732913046672</v>
      </c>
      <c r="AV67" s="33">
        <v>198829.7566033027</v>
      </c>
      <c r="AW67" s="33">
        <v>57397.438973530239</v>
      </c>
      <c r="AX67" s="33">
        <v>70730.866220110431</v>
      </c>
      <c r="AY67" s="33">
        <v>6006.6732388380651</v>
      </c>
      <c r="AZ67" s="33">
        <v>210107.56860498537</v>
      </c>
      <c r="BA67" s="33">
        <v>79282.10031729193</v>
      </c>
      <c r="BB67" s="33">
        <v>86692.796118514263</v>
      </c>
      <c r="BC67" s="33">
        <v>9056.2150370173913</v>
      </c>
      <c r="BD67" s="33">
        <v>65346.328732548427</v>
      </c>
      <c r="BE67" s="33">
        <v>6099.0835963586505</v>
      </c>
      <c r="BF67" s="33">
        <v>116493.38240029168</v>
      </c>
      <c r="BG67" s="33">
        <v>8971.6393220177579</v>
      </c>
      <c r="BH67" s="33">
        <v>217821.09577516143</v>
      </c>
      <c r="BI67" s="33">
        <v>55446.214512351369</v>
      </c>
      <c r="BJ67" s="33">
        <v>357226.59707126475</v>
      </c>
      <c r="BK67" s="33">
        <v>97030.875396614909</v>
      </c>
      <c r="BL67" s="33">
        <v>228017.78343717437</v>
      </c>
      <c r="BM67" s="33">
        <v>17748.775079322982</v>
      </c>
      <c r="BN67" s="33">
        <v>198885.47227723512</v>
      </c>
      <c r="BO67" s="33">
        <v>21069.56151469352</v>
      </c>
      <c r="BP67" s="33">
        <v>130692.65746509685</v>
      </c>
      <c r="BQ67" s="33">
        <v>27723.107256175685</v>
      </c>
      <c r="BR67" s="33">
        <v>26138.531493019374</v>
      </c>
      <c r="BS67" s="33">
        <v>4620.5178760292811</v>
      </c>
      <c r="BT67" s="33">
        <v>3223.7522174723895</v>
      </c>
      <c r="BU67" s="33">
        <v>517.49800211527952</v>
      </c>
      <c r="BV67" s="33">
        <v>319018.11649256607</v>
      </c>
      <c r="BW67" s="33">
        <v>27075.792939612282</v>
      </c>
      <c r="BX67" s="33">
        <v>178613.29853563238</v>
      </c>
      <c r="BY67" s="33">
        <v>16495.248817424534</v>
      </c>
      <c r="BZ67" s="33">
        <v>670888.9749874972</v>
      </c>
      <c r="CA67" s="33">
        <v>133070.9148296433</v>
      </c>
      <c r="CB67" s="33">
        <v>803065.47628360055</v>
      </c>
      <c r="CC67" s="33">
        <v>200721.28297008251</v>
      </c>
      <c r="CD67" s="33">
        <v>209892.40788894557</v>
      </c>
      <c r="CE67" s="33">
        <v>23841.872240311088</v>
      </c>
      <c r="CF67" s="33">
        <v>187120.5192522271</v>
      </c>
      <c r="CG67" s="33">
        <v>53135.955574336731</v>
      </c>
      <c r="CH67" s="33">
        <v>85644.594479058112</v>
      </c>
      <c r="CI67" s="33">
        <v>6277.9178760292807</v>
      </c>
      <c r="CJ67" s="33">
        <v>0</v>
      </c>
      <c r="CK67" s="33">
        <v>0</v>
      </c>
      <c r="CL67" s="33">
        <v>415602.65073900804</v>
      </c>
      <c r="CM67" s="33">
        <v>94258.564670997323</v>
      </c>
      <c r="CN67" s="33">
        <v>173165.11076151798</v>
      </c>
      <c r="CO67" s="33">
        <v>12303.073186371463</v>
      </c>
      <c r="CP67" s="33">
        <v>10469.353147337359</v>
      </c>
      <c r="CQ67" s="33">
        <v>2079.2330442131765</v>
      </c>
      <c r="CR67" s="33">
        <v>306433.37791623245</v>
      </c>
      <c r="CS67" s="33">
        <v>118476.0647767613</v>
      </c>
      <c r="CT67" s="33">
        <v>291008.98395561567</v>
      </c>
      <c r="CU67" s="33">
        <v>66535.457414821649</v>
      </c>
      <c r="CV67" s="33">
        <v>357226.59707126475</v>
      </c>
      <c r="CW67" s="33">
        <v>138615.53628087844</v>
      </c>
      <c r="CX67" s="33">
        <v>784155.94479058112</v>
      </c>
      <c r="CY67" s="33">
        <v>249507.96530558117</v>
      </c>
      <c r="CZ67" s="33">
        <f t="shared" si="13"/>
        <v>7228999.9999999991</v>
      </c>
      <c r="DA67" s="33">
        <f t="shared" si="13"/>
        <v>1657400</v>
      </c>
    </row>
    <row r="68" spans="1:105" ht="13.5" thickBot="1">
      <c r="A68" s="26" t="s">
        <v>150</v>
      </c>
      <c r="B68" s="32">
        <v>584.2937982961007</v>
      </c>
      <c r="C68" s="32">
        <v>87.206522348276977</v>
      </c>
      <c r="D68" s="33">
        <v>0</v>
      </c>
      <c r="E68" s="33">
        <v>0</v>
      </c>
      <c r="F68" s="33">
        <v>919.03587219733242</v>
      </c>
      <c r="G68" s="33">
        <v>154.73196683695923</v>
      </c>
      <c r="H68" s="33">
        <v>3981.8249851668502</v>
      </c>
      <c r="I68" s="33">
        <v>763.78866888927143</v>
      </c>
      <c r="J68" s="33">
        <v>23528.609327359762</v>
      </c>
      <c r="K68" s="33">
        <v>13168.7701532633</v>
      </c>
      <c r="L68" s="33">
        <v>4313.5783766826225</v>
      </c>
      <c r="M68" s="33">
        <v>1710.9646554684318</v>
      </c>
      <c r="N68" s="33">
        <v>7058.5827982079281</v>
      </c>
      <c r="O68" s="33">
        <v>731.59834184796114</v>
      </c>
      <c r="P68" s="33">
        <v>2995.9762543504762</v>
      </c>
      <c r="Q68" s="33">
        <v>581.37681565517983</v>
      </c>
      <c r="R68" s="33">
        <v>392.14348878932935</v>
      </c>
      <c r="S68" s="33">
        <v>78.037156463782523</v>
      </c>
      <c r="T68" s="33">
        <v>155252.10853815309</v>
      </c>
      <c r="U68" s="33">
        <v>43755.800510877671</v>
      </c>
      <c r="V68" s="33">
        <v>196.07174439466468</v>
      </c>
      <c r="W68" s="33">
        <v>48.773222789864079</v>
      </c>
      <c r="X68" s="33">
        <v>58.8215233183994</v>
      </c>
      <c r="Y68" s="33">
        <v>8.779180102175534</v>
      </c>
      <c r="Z68" s="33">
        <v>313.71479103146351</v>
      </c>
      <c r="AA68" s="33">
        <v>48.773222789864079</v>
      </c>
      <c r="AB68" s="33">
        <v>0</v>
      </c>
      <c r="AC68" s="33">
        <v>0</v>
      </c>
      <c r="AD68" s="33">
        <v>0</v>
      </c>
      <c r="AE68" s="33">
        <v>0</v>
      </c>
      <c r="AF68" s="33">
        <v>0</v>
      </c>
      <c r="AG68" s="33">
        <v>0</v>
      </c>
      <c r="AH68" s="33">
        <v>994.32742204488363</v>
      </c>
      <c r="AI68" s="33">
        <v>157.17062797645244</v>
      </c>
      <c r="AJ68" s="33">
        <v>6533.1105232302261</v>
      </c>
      <c r="AK68" s="33">
        <v>780.37156463782526</v>
      </c>
      <c r="AL68" s="33">
        <v>550.33417216694488</v>
      </c>
      <c r="AM68" s="33">
        <v>90.221009178065671</v>
      </c>
      <c r="AN68" s="33">
        <v>40696.651266556604</v>
      </c>
      <c r="AO68" s="33">
        <v>8291.4478742768933</v>
      </c>
      <c r="AP68" s="33">
        <v>19228.363829295977</v>
      </c>
      <c r="AQ68" s="33">
        <v>2989.7985570186679</v>
      </c>
      <c r="AR68" s="33">
        <v>590.56809411672998</v>
      </c>
      <c r="AS68" s="33">
        <v>7.3159834184796111</v>
      </c>
      <c r="AT68" s="33">
        <v>313.71479103146351</v>
      </c>
      <c r="AU68" s="33">
        <v>17.558360204351068</v>
      </c>
      <c r="AV68" s="33">
        <v>2708.2913991039641</v>
      </c>
      <c r="AW68" s="33">
        <v>2786.2933673918446</v>
      </c>
      <c r="AX68" s="33">
        <v>274.50044215253058</v>
      </c>
      <c r="AY68" s="33">
        <v>0.97546445579728158</v>
      </c>
      <c r="AZ68" s="33">
        <v>899.42869775786585</v>
      </c>
      <c r="BA68" s="33">
        <v>164.48661139493205</v>
      </c>
      <c r="BB68" s="33">
        <v>0</v>
      </c>
      <c r="BC68" s="33">
        <v>0</v>
      </c>
      <c r="BD68" s="33">
        <v>31.371479103146349</v>
      </c>
      <c r="BE68" s="33">
        <v>4.8773222789864077</v>
      </c>
      <c r="BF68" s="33">
        <v>239955.10211664822</v>
      </c>
      <c r="BG68" s="33">
        <v>13334.478260155749</v>
      </c>
      <c r="BH68" s="33">
        <v>78.428697757865876</v>
      </c>
      <c r="BI68" s="33">
        <v>97.546445579728157</v>
      </c>
      <c r="BJ68" s="33">
        <v>1150.5489961078924</v>
      </c>
      <c r="BK68" s="33">
        <v>107.30109013770097</v>
      </c>
      <c r="BL68" s="33">
        <v>99567.733130068314</v>
      </c>
      <c r="BM68" s="33">
        <v>23271.046939134758</v>
      </c>
      <c r="BN68" s="33">
        <v>88857.361698729292</v>
      </c>
      <c r="BO68" s="33">
        <v>11217.841241668737</v>
      </c>
      <c r="BP68" s="33">
        <v>8470.2993578495134</v>
      </c>
      <c r="BQ68" s="33">
        <v>1316.8770153263301</v>
      </c>
      <c r="BR68" s="33">
        <v>23528.609327359762</v>
      </c>
      <c r="BS68" s="33">
        <v>1511.9699064857866</v>
      </c>
      <c r="BT68" s="33">
        <v>101.95730708522564</v>
      </c>
      <c r="BU68" s="33">
        <v>65.843850766316507</v>
      </c>
      <c r="BV68" s="33">
        <v>1134.7147910314634</v>
      </c>
      <c r="BW68" s="33">
        <v>183.99590051087768</v>
      </c>
      <c r="BX68" s="33">
        <v>2745.0044215253056</v>
      </c>
      <c r="BY68" s="33">
        <v>1365.650238116194</v>
      </c>
      <c r="BZ68" s="33">
        <v>72154.401937236602</v>
      </c>
      <c r="CA68" s="33">
        <v>8291.4478742768933</v>
      </c>
      <c r="CB68" s="33">
        <v>3963.1505632298185</v>
      </c>
      <c r="CC68" s="33">
        <v>1566.9627976452425</v>
      </c>
      <c r="CD68" s="33">
        <v>470.5721865471952</v>
      </c>
      <c r="CE68" s="33">
        <v>341.41255952904851</v>
      </c>
      <c r="CF68" s="33">
        <v>715.26972355173677</v>
      </c>
      <c r="CG68" s="33">
        <v>43.895900510877674</v>
      </c>
      <c r="CH68" s="33">
        <v>2075.859164125854</v>
      </c>
      <c r="CI68" s="33">
        <v>286.41966836959227</v>
      </c>
      <c r="CJ68" s="33">
        <v>0</v>
      </c>
      <c r="CK68" s="33">
        <v>0</v>
      </c>
      <c r="CL68" s="33">
        <v>156.85739551573175</v>
      </c>
      <c r="CM68" s="33">
        <v>48.773222789864079</v>
      </c>
      <c r="CN68" s="33">
        <v>821</v>
      </c>
      <c r="CO68" s="33">
        <v>140.1</v>
      </c>
      <c r="CP68" s="33">
        <v>1924.0044215253056</v>
      </c>
      <c r="CQ68" s="33">
        <v>337.87758334066797</v>
      </c>
      <c r="CR68" s="33">
        <v>329.4005305830367</v>
      </c>
      <c r="CS68" s="33">
        <v>19.509289115945631</v>
      </c>
      <c r="CT68" s="33">
        <v>227.44322349781103</v>
      </c>
      <c r="CU68" s="33">
        <v>48.773222789864079</v>
      </c>
      <c r="CV68" s="33">
        <v>156.85739551573175</v>
      </c>
      <c r="CW68" s="33">
        <v>73.159834184796125</v>
      </c>
      <c r="CX68" s="33">
        <v>0</v>
      </c>
      <c r="CY68" s="33">
        <v>0</v>
      </c>
      <c r="CZ68" s="33">
        <f t="shared" si="13"/>
        <v>821000</v>
      </c>
      <c r="DA68" s="33">
        <f t="shared" si="13"/>
        <v>140100.00000000009</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CX5:CY5"/>
    <mergeCell ref="CH5:CI5"/>
    <mergeCell ref="CJ5:CK5"/>
    <mergeCell ref="CL5:CM5"/>
    <mergeCell ref="CN5:CO5"/>
    <mergeCell ref="CP5:CQ5"/>
    <mergeCell ref="CV5:CW5"/>
    <mergeCell ref="CR5:CS5"/>
    <mergeCell ref="CT5:CU5"/>
    <mergeCell ref="CD5:CE5"/>
    <mergeCell ref="CF5:CG5"/>
    <mergeCell ref="BR5:BS5"/>
    <mergeCell ref="BT5:BU5"/>
    <mergeCell ref="BZ5:CA5"/>
    <mergeCell ref="CB5:CC5"/>
    <mergeCell ref="BV5:BW5"/>
    <mergeCell ref="BX5:BY5"/>
    <mergeCell ref="BN5:BO5"/>
    <mergeCell ref="BP5:BQ5"/>
    <mergeCell ref="AX5:AY5"/>
    <mergeCell ref="AZ5:BA5"/>
    <mergeCell ref="BB5:BC5"/>
    <mergeCell ref="BD5:BE5"/>
    <mergeCell ref="BH5:BI5"/>
    <mergeCell ref="B5:C5"/>
    <mergeCell ref="D5:E5"/>
    <mergeCell ref="F5:G5"/>
    <mergeCell ref="H5:I5"/>
    <mergeCell ref="BF5:BG5"/>
    <mergeCell ref="AL5:AM5"/>
    <mergeCell ref="AN5:AO5"/>
    <mergeCell ref="AP5:AQ5"/>
    <mergeCell ref="AR5:AS5"/>
    <mergeCell ref="J5:K5"/>
    <mergeCell ref="L5:M5"/>
    <mergeCell ref="X5:Y5"/>
    <mergeCell ref="AH5:AI5"/>
    <mergeCell ref="N5:O5"/>
    <mergeCell ref="P5:Q5"/>
    <mergeCell ref="R5:S5"/>
    <mergeCell ref="T5:U5"/>
    <mergeCell ref="Z5:AA5"/>
    <mergeCell ref="AB5:AC5"/>
    <mergeCell ref="AD5:AE5"/>
    <mergeCell ref="AF5:AG5"/>
    <mergeCell ref="V5:W5"/>
    <mergeCell ref="AJ5:AK5"/>
    <mergeCell ref="AT5:AU5"/>
    <mergeCell ref="AV5:AW5"/>
    <mergeCell ref="BJ5:BK5"/>
    <mergeCell ref="BL5:BM5"/>
    <mergeCell ref="CZ4:DA4"/>
    <mergeCell ref="B4:K4"/>
    <mergeCell ref="L4:Y4"/>
    <mergeCell ref="Z4:AG4"/>
    <mergeCell ref="AH4:AO4"/>
    <mergeCell ref="AP4:AW4"/>
    <mergeCell ref="AX4:BE4"/>
    <mergeCell ref="BV4:BW4"/>
    <mergeCell ref="BF4:BK4"/>
    <mergeCell ref="BL4:BU4"/>
    <mergeCell ref="BX4:CG4"/>
    <mergeCell ref="CH4:CM4"/>
    <mergeCell ref="CN4:CQ4"/>
    <mergeCell ref="CR4:CY4"/>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DA3771"/>
  <sheetViews>
    <sheetView workbookViewId="0">
      <pane xSplit="1" ySplit="7" topLeftCell="BL55" activePane="bottomRight" state="frozen"/>
      <selection activeCell="A69" sqref="A69:XFD621"/>
      <selection pane="topRight" activeCell="A69" sqref="A69:XFD621"/>
      <selection pane="bottomLeft" activeCell="A69" sqref="A69:XFD621"/>
      <selection pane="bottomRight"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2010</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559.71908828069752</v>
      </c>
      <c r="C9" s="31">
        <f t="shared" ref="C9:BN9" si="0">SUM(C10:C13)</f>
        <v>463.72868722018171</v>
      </c>
      <c r="D9" s="31">
        <f t="shared" si="0"/>
        <v>312.32289751598245</v>
      </c>
      <c r="E9" s="31">
        <f t="shared" si="0"/>
        <v>580.97120271675703</v>
      </c>
      <c r="F9" s="31">
        <f t="shared" si="0"/>
        <v>527.30353547741549</v>
      </c>
      <c r="G9" s="31">
        <f t="shared" si="0"/>
        <v>825.31144520174064</v>
      </c>
      <c r="H9" s="31">
        <f t="shared" si="0"/>
        <v>257.74269022147962</v>
      </c>
      <c r="I9" s="31">
        <f t="shared" si="0"/>
        <v>84.545729790602692</v>
      </c>
      <c r="J9" s="31">
        <f t="shared" si="0"/>
        <v>1078.911788504425</v>
      </c>
      <c r="K9" s="31">
        <f t="shared" si="0"/>
        <v>1017.442935070718</v>
      </c>
      <c r="L9" s="31">
        <f t="shared" si="0"/>
        <v>382.30018835406395</v>
      </c>
      <c r="M9" s="31">
        <f t="shared" si="0"/>
        <v>735.52402838973205</v>
      </c>
      <c r="N9" s="31">
        <f t="shared" si="0"/>
        <v>1126.2565899240501</v>
      </c>
      <c r="O9" s="31">
        <f t="shared" si="0"/>
        <v>3373.5251919115435</v>
      </c>
      <c r="P9" s="31">
        <f t="shared" si="0"/>
        <v>22169.101888502395</v>
      </c>
      <c r="Q9" s="31">
        <f t="shared" si="0"/>
        <v>48707.224504048783</v>
      </c>
      <c r="R9" s="31">
        <f t="shared" si="0"/>
        <v>2860.2263082281356</v>
      </c>
      <c r="S9" s="31">
        <f t="shared" si="0"/>
        <v>7659.3066126173899</v>
      </c>
      <c r="T9" s="31">
        <f t="shared" si="0"/>
        <v>601.80720484929191</v>
      </c>
      <c r="U9" s="31">
        <f t="shared" si="0"/>
        <v>679.40281580894327</v>
      </c>
      <c r="V9" s="31">
        <f t="shared" si="0"/>
        <v>144.77587144627751</v>
      </c>
      <c r="W9" s="31">
        <f t="shared" si="0"/>
        <v>259.06771389469441</v>
      </c>
      <c r="X9" s="31">
        <f t="shared" si="0"/>
        <v>33496.531948695781</v>
      </c>
      <c r="Y9" s="31">
        <f t="shared" si="0"/>
        <v>97062.949133328933</v>
      </c>
      <c r="Z9" s="31">
        <f t="shared" si="0"/>
        <v>8367.128681814258</v>
      </c>
      <c r="AA9" s="31">
        <f t="shared" si="0"/>
        <v>7330.6080841645689</v>
      </c>
      <c r="AB9" s="31">
        <f t="shared" si="0"/>
        <v>1722.0941526211082</v>
      </c>
      <c r="AC9" s="31">
        <f t="shared" si="0"/>
        <v>197.48513668561941</v>
      </c>
      <c r="AD9" s="31">
        <f t="shared" si="0"/>
        <v>12607.268796917551</v>
      </c>
      <c r="AE9" s="31">
        <f t="shared" si="0"/>
        <v>12899.837438260742</v>
      </c>
      <c r="AF9" s="31">
        <f t="shared" si="0"/>
        <v>4283.5083686470825</v>
      </c>
      <c r="AG9" s="31">
        <f t="shared" si="0"/>
        <v>1602.0693408890713</v>
      </c>
      <c r="AH9" s="31">
        <f t="shared" si="0"/>
        <v>1776.1388605660734</v>
      </c>
      <c r="AI9" s="31">
        <f t="shared" si="0"/>
        <v>1511.6792493914118</v>
      </c>
      <c r="AJ9" s="31">
        <f t="shared" si="0"/>
        <v>74.190855041476837</v>
      </c>
      <c r="AK9" s="31">
        <f t="shared" si="0"/>
        <v>129.79254063418196</v>
      </c>
      <c r="AL9" s="31">
        <f t="shared" si="0"/>
        <v>38.842280675492091</v>
      </c>
      <c r="AM9" s="31">
        <f t="shared" si="0"/>
        <v>92.01951758826975</v>
      </c>
      <c r="AN9" s="31">
        <f t="shared" si="0"/>
        <v>2852.8280037169575</v>
      </c>
      <c r="AO9" s="31">
        <f t="shared" si="0"/>
        <v>2011.5086923861363</v>
      </c>
      <c r="AP9" s="31">
        <f t="shared" si="0"/>
        <v>28528.435920876189</v>
      </c>
      <c r="AQ9" s="31">
        <f t="shared" si="0"/>
        <v>72503.060859244113</v>
      </c>
      <c r="AR9" s="31">
        <f t="shared" si="0"/>
        <v>0</v>
      </c>
      <c r="AS9" s="31">
        <f t="shared" si="0"/>
        <v>0</v>
      </c>
      <c r="AT9" s="31">
        <f t="shared" si="0"/>
        <v>0</v>
      </c>
      <c r="AU9" s="31">
        <f t="shared" si="0"/>
        <v>0</v>
      </c>
      <c r="AV9" s="31">
        <f t="shared" si="0"/>
        <v>31584.564079123811</v>
      </c>
      <c r="AW9" s="31">
        <f t="shared" si="0"/>
        <v>23876.93914075588</v>
      </c>
      <c r="AX9" s="31">
        <f t="shared" si="0"/>
        <v>183.36606831598857</v>
      </c>
      <c r="AY9" s="31">
        <f t="shared" si="0"/>
        <v>73.134199134199136</v>
      </c>
      <c r="AZ9" s="31">
        <f t="shared" si="0"/>
        <v>523.92332310365123</v>
      </c>
      <c r="BA9" s="31">
        <f t="shared" si="0"/>
        <v>425.8095238095238</v>
      </c>
      <c r="BB9" s="31">
        <f t="shared" si="0"/>
        <v>0</v>
      </c>
      <c r="BC9" s="31">
        <f t="shared" si="0"/>
        <v>0</v>
      </c>
      <c r="BD9" s="31">
        <f t="shared" si="0"/>
        <v>611.71060858036014</v>
      </c>
      <c r="BE9" s="31">
        <f t="shared" si="0"/>
        <v>215.05627705627705</v>
      </c>
      <c r="BF9" s="31">
        <f t="shared" si="0"/>
        <v>798.96349460105489</v>
      </c>
      <c r="BG9" s="31">
        <f t="shared" si="0"/>
        <v>2291.3670803289679</v>
      </c>
      <c r="BH9" s="31">
        <f t="shared" si="0"/>
        <v>1428.1427199391219</v>
      </c>
      <c r="BI9" s="31">
        <f t="shared" si="0"/>
        <v>2883.6922875688761</v>
      </c>
      <c r="BJ9" s="31">
        <f t="shared" si="0"/>
        <v>344.89378545982316</v>
      </c>
      <c r="BK9" s="31">
        <f t="shared" si="0"/>
        <v>417.94063210215666</v>
      </c>
      <c r="BL9" s="31">
        <f t="shared" si="0"/>
        <v>1100.9981347659839</v>
      </c>
      <c r="BM9" s="31">
        <f t="shared" si="0"/>
        <v>1322.3125805805082</v>
      </c>
      <c r="BN9" s="31">
        <f t="shared" si="0"/>
        <v>6128.253301824524</v>
      </c>
      <c r="BO9" s="31">
        <f t="shared" ref="BO9:DA9" si="1">SUM(BO10:BO13)</f>
        <v>1144.3120608337608</v>
      </c>
      <c r="BP9" s="31">
        <f t="shared" si="1"/>
        <v>222.91202824557942</v>
      </c>
      <c r="BQ9" s="31">
        <f t="shared" si="1"/>
        <v>195.69761870832463</v>
      </c>
      <c r="BR9" s="31">
        <f t="shared" si="1"/>
        <v>114.11139667030265</v>
      </c>
      <c r="BS9" s="31">
        <f t="shared" si="1"/>
        <v>69.280061573371313</v>
      </c>
      <c r="BT9" s="31">
        <f t="shared" si="1"/>
        <v>346.7251384936111</v>
      </c>
      <c r="BU9" s="31">
        <f t="shared" si="1"/>
        <v>189.39767830403531</v>
      </c>
      <c r="BV9" s="31">
        <f t="shared" si="1"/>
        <v>299</v>
      </c>
      <c r="BW9" s="31">
        <f t="shared" si="1"/>
        <v>90</v>
      </c>
      <c r="BX9" s="31">
        <f t="shared" si="1"/>
        <v>2836.7792701126041</v>
      </c>
      <c r="BY9" s="31">
        <f t="shared" si="1"/>
        <v>4176.744468782148</v>
      </c>
      <c r="BZ9" s="31">
        <f t="shared" si="1"/>
        <v>183.87060398277578</v>
      </c>
      <c r="CA9" s="31">
        <f t="shared" si="1"/>
        <v>346.28359652101454</v>
      </c>
      <c r="CB9" s="31">
        <f t="shared" si="1"/>
        <v>459.61700905535434</v>
      </c>
      <c r="CC9" s="31">
        <f t="shared" si="1"/>
        <v>308.58839294970994</v>
      </c>
      <c r="CD9" s="31">
        <f t="shared" si="1"/>
        <v>535.97883597883583</v>
      </c>
      <c r="CE9" s="31">
        <f t="shared" si="1"/>
        <v>802.84838651523341</v>
      </c>
      <c r="CF9" s="31">
        <f t="shared" si="1"/>
        <v>7354.7542808704293</v>
      </c>
      <c r="CG9" s="31">
        <f t="shared" si="1"/>
        <v>6799.5351552318944</v>
      </c>
      <c r="CH9" s="31">
        <f t="shared" si="1"/>
        <v>158.20581705704805</v>
      </c>
      <c r="CI9" s="31">
        <f t="shared" si="1"/>
        <v>614.46522538715419</v>
      </c>
      <c r="CJ9" s="31">
        <f t="shared" si="1"/>
        <v>516.3957444685575</v>
      </c>
      <c r="CK9" s="31">
        <f t="shared" si="1"/>
        <v>103.37195233125215</v>
      </c>
      <c r="CL9" s="31">
        <f t="shared" si="1"/>
        <v>1735.3984384743944</v>
      </c>
      <c r="CM9" s="31">
        <f t="shared" si="1"/>
        <v>1185.1628222815934</v>
      </c>
      <c r="CN9" s="31">
        <f t="shared" si="1"/>
        <v>65</v>
      </c>
      <c r="CO9" s="31">
        <f t="shared" si="1"/>
        <v>174.88495575221236</v>
      </c>
      <c r="CP9" s="31">
        <f t="shared" si="1"/>
        <v>23</v>
      </c>
      <c r="CQ9" s="31">
        <f t="shared" si="1"/>
        <v>41.115044247787615</v>
      </c>
      <c r="CR9" s="31">
        <f t="shared" si="1"/>
        <v>6408.0336332223396</v>
      </c>
      <c r="CS9" s="31">
        <f t="shared" si="1"/>
        <v>232.5013252996994</v>
      </c>
      <c r="CT9" s="31">
        <f t="shared" si="1"/>
        <v>770.48563038480791</v>
      </c>
      <c r="CU9" s="31">
        <f t="shared" si="1"/>
        <v>283.96110382994561</v>
      </c>
      <c r="CV9" s="31">
        <f t="shared" si="1"/>
        <v>382.78489512533002</v>
      </c>
      <c r="CW9" s="31">
        <f t="shared" si="1"/>
        <v>393.95091410052015</v>
      </c>
      <c r="CX9" s="31">
        <f t="shared" si="1"/>
        <v>2543.6958412675217</v>
      </c>
      <c r="CY9" s="31">
        <f t="shared" si="1"/>
        <v>2607.5866567698349</v>
      </c>
      <c r="CZ9" s="31">
        <f t="shared" si="1"/>
        <v>191428.99999999994</v>
      </c>
      <c r="DA9" s="31">
        <f t="shared" si="1"/>
        <v>310993</v>
      </c>
    </row>
    <row r="10" spans="1:105" ht="13.5" thickBot="1">
      <c r="A10" s="25" t="s">
        <v>102</v>
      </c>
      <c r="B10" s="33">
        <v>402.16685979142522</v>
      </c>
      <c r="C10" s="33">
        <v>276.96493982208267</v>
      </c>
      <c r="D10" s="33">
        <v>209.82618771726533</v>
      </c>
      <c r="E10" s="33">
        <v>439.6818419675563</v>
      </c>
      <c r="F10" s="33">
        <v>305.99652375434533</v>
      </c>
      <c r="G10" s="33">
        <v>432.75771847200423</v>
      </c>
      <c r="H10" s="33">
        <v>164.36384704519119</v>
      </c>
      <c r="I10" s="33">
        <v>46.737833594976451</v>
      </c>
      <c r="J10" s="33">
        <v>426.64658169177289</v>
      </c>
      <c r="K10" s="33">
        <v>457.85766614338041</v>
      </c>
      <c r="L10" s="33">
        <v>164.89740929363074</v>
      </c>
      <c r="M10" s="33">
        <v>355.05047897465238</v>
      </c>
      <c r="N10" s="33">
        <v>566.83484444685553</v>
      </c>
      <c r="O10" s="33">
        <v>2159.0907505215355</v>
      </c>
      <c r="P10" s="33">
        <v>18006.797094864476</v>
      </c>
      <c r="Q10" s="33">
        <v>41070.704054365204</v>
      </c>
      <c r="R10" s="33">
        <v>2576.5220202129804</v>
      </c>
      <c r="S10" s="33">
        <v>6933.080298896929</v>
      </c>
      <c r="T10" s="33">
        <v>257.65220202129802</v>
      </c>
      <c r="U10" s="33">
        <v>266.88760666168974</v>
      </c>
      <c r="V10" s="33">
        <v>110.17208158430702</v>
      </c>
      <c r="W10" s="33">
        <v>188.02081952458369</v>
      </c>
      <c r="X10" s="33">
        <v>23910.124347576453</v>
      </c>
      <c r="Y10" s="33">
        <v>77967.16599105543</v>
      </c>
      <c r="Z10" s="33">
        <v>8088.7148397785886</v>
      </c>
      <c r="AA10" s="33">
        <v>7118.4759559477397</v>
      </c>
      <c r="AB10" s="33">
        <v>1484.5170764770116</v>
      </c>
      <c r="AC10" s="33">
        <v>145.92875709692868</v>
      </c>
      <c r="AD10" s="33">
        <v>12370.975637308431</v>
      </c>
      <c r="AE10" s="33">
        <v>12457.332922908545</v>
      </c>
      <c r="AF10" s="33">
        <v>3327.7924464359685</v>
      </c>
      <c r="AG10" s="33">
        <v>1091.2623640467884</v>
      </c>
      <c r="AH10" s="33">
        <v>708.80308880308871</v>
      </c>
      <c r="AI10" s="33">
        <v>565.44850498338872</v>
      </c>
      <c r="AJ10" s="33">
        <v>10.57915057915058</v>
      </c>
      <c r="AK10" s="33">
        <v>0</v>
      </c>
      <c r="AL10" s="33">
        <v>21.15830115830116</v>
      </c>
      <c r="AM10" s="33">
        <v>49.169435215946848</v>
      </c>
      <c r="AN10" s="33">
        <v>1999.4594594594594</v>
      </c>
      <c r="AO10" s="33">
        <v>1235.3820598006646</v>
      </c>
      <c r="AP10" s="33">
        <v>17795.834319873411</v>
      </c>
      <c r="AQ10" s="33">
        <v>50832.856206969758</v>
      </c>
      <c r="AR10" s="33">
        <v>0</v>
      </c>
      <c r="AS10" s="33">
        <v>0</v>
      </c>
      <c r="AT10" s="33">
        <v>0</v>
      </c>
      <c r="AU10" s="33">
        <v>0</v>
      </c>
      <c r="AV10" s="33">
        <v>28471.165680126589</v>
      </c>
      <c r="AW10" s="33">
        <v>22129.143793030238</v>
      </c>
      <c r="AX10" s="33">
        <v>38.794520547945211</v>
      </c>
      <c r="AY10" s="33">
        <v>38</v>
      </c>
      <c r="AZ10" s="33">
        <v>121.23287671232876</v>
      </c>
      <c r="BA10" s="33">
        <v>114</v>
      </c>
      <c r="BB10" s="33">
        <v>0</v>
      </c>
      <c r="BC10" s="33">
        <v>0</v>
      </c>
      <c r="BD10" s="33">
        <v>193.97260273972606</v>
      </c>
      <c r="BE10" s="33">
        <v>76</v>
      </c>
      <c r="BF10" s="33">
        <v>78.255574614065154</v>
      </c>
      <c r="BG10" s="33">
        <v>711.00047415836889</v>
      </c>
      <c r="BH10" s="33">
        <v>909.9485420240137</v>
      </c>
      <c r="BI10" s="33">
        <v>2133.0014224751071</v>
      </c>
      <c r="BJ10" s="33">
        <v>72.795883361921085</v>
      </c>
      <c r="BK10" s="33">
        <v>154.99810336652442</v>
      </c>
      <c r="BL10" s="33">
        <v>1009.433962264151</v>
      </c>
      <c r="BM10" s="33">
        <v>1257.9196217494091</v>
      </c>
      <c r="BN10" s="33">
        <v>1289.8322851153041</v>
      </c>
      <c r="BO10" s="33">
        <v>688.1560283687943</v>
      </c>
      <c r="BP10" s="33">
        <v>28.039832285115306</v>
      </c>
      <c r="BQ10" s="33">
        <v>36.997635933806144</v>
      </c>
      <c r="BR10" s="33">
        <v>67.295597484276726</v>
      </c>
      <c r="BS10" s="33">
        <v>40.697399527186754</v>
      </c>
      <c r="BT10" s="33">
        <v>280.39832285115301</v>
      </c>
      <c r="BU10" s="33">
        <v>167.2293144208038</v>
      </c>
      <c r="BV10" s="33">
        <v>30</v>
      </c>
      <c r="BW10" s="33">
        <v>6</v>
      </c>
      <c r="BX10" s="33">
        <v>2658.1196581196587</v>
      </c>
      <c r="BY10" s="33">
        <v>3144.5108289768482</v>
      </c>
      <c r="BZ10" s="33">
        <v>0</v>
      </c>
      <c r="CA10" s="33">
        <v>0</v>
      </c>
      <c r="CB10" s="33">
        <v>159.4871794871795</v>
      </c>
      <c r="CC10" s="33">
        <v>85.351008215085884</v>
      </c>
      <c r="CD10" s="33">
        <v>0</v>
      </c>
      <c r="CE10" s="33">
        <v>0</v>
      </c>
      <c r="CF10" s="33">
        <v>3402.3931623931621</v>
      </c>
      <c r="CG10" s="33">
        <v>2785.1381628080658</v>
      </c>
      <c r="CH10" s="33">
        <v>44.839357429718881</v>
      </c>
      <c r="CI10" s="33">
        <v>48.927835051546396</v>
      </c>
      <c r="CJ10" s="33">
        <v>30.923694779116467</v>
      </c>
      <c r="CK10" s="33">
        <v>2.329896907216495</v>
      </c>
      <c r="CL10" s="33">
        <v>309.23694779116465</v>
      </c>
      <c r="CM10" s="33">
        <v>174.74226804123711</v>
      </c>
      <c r="CN10" s="33">
        <v>15</v>
      </c>
      <c r="CO10" s="33">
        <v>14</v>
      </c>
      <c r="CP10" s="33">
        <v>0</v>
      </c>
      <c r="CQ10" s="33">
        <v>0</v>
      </c>
      <c r="CR10" s="33">
        <v>2088.4210526315787</v>
      </c>
      <c r="CS10" s="33">
        <v>133.50553505535058</v>
      </c>
      <c r="CT10" s="33">
        <v>152.28070175438594</v>
      </c>
      <c r="CU10" s="33">
        <v>133.50553505535058</v>
      </c>
      <c r="CV10" s="33">
        <v>261.05263157894734</v>
      </c>
      <c r="CW10" s="33">
        <v>204.70848708487085</v>
      </c>
      <c r="CX10" s="33">
        <v>598.24561403508756</v>
      </c>
      <c r="CY10" s="33">
        <v>734.28044280442816</v>
      </c>
      <c r="CZ10" s="33">
        <f t="shared" ref="CZ10:DA57" si="2">B10+D10+F10+H10+J10+L10+N10+P10+R10+T10+V10+X10+Z10+AB10+AD10+AF10+AH10+AJ10+AL10+AN10+AP10+AR10+AT10+AV10+AX10+AZ10+BB10+BD10+BF10+BH10+BJ10+BL10+BN10+BP10+BR10+BT10+BV10+BX10+BZ10+CB10+CD10+CF10+CH10+CJ10+CL10+CN10+CP10+CR10+CT10+CV10+CX10</f>
        <v>135220.99999999994</v>
      </c>
      <c r="DA10" s="33">
        <f t="shared" si="2"/>
        <v>239104</v>
      </c>
    </row>
    <row r="11" spans="1:105" ht="13.5" thickBot="1">
      <c r="A11" s="25" t="s">
        <v>103</v>
      </c>
      <c r="B11" s="33">
        <v>140.69616788321167</v>
      </c>
      <c r="C11" s="33">
        <v>183.174638487208</v>
      </c>
      <c r="D11" s="33">
        <v>89.011861313868621</v>
      </c>
      <c r="E11" s="33">
        <v>137.26955876900263</v>
      </c>
      <c r="F11" s="33">
        <v>187.59489051094891</v>
      </c>
      <c r="G11" s="33">
        <v>338.71709306637001</v>
      </c>
      <c r="H11" s="33">
        <v>53.59854014598541</v>
      </c>
      <c r="I11" s="33">
        <v>35.654430849091582</v>
      </c>
      <c r="J11" s="33">
        <v>578.09854014598545</v>
      </c>
      <c r="K11" s="33">
        <v>507.18427882832776</v>
      </c>
      <c r="L11" s="33">
        <v>205.05949547834365</v>
      </c>
      <c r="M11" s="33">
        <v>364.70739109990171</v>
      </c>
      <c r="N11" s="33">
        <v>534.00910280818653</v>
      </c>
      <c r="O11" s="33">
        <v>1184.1149061685117</v>
      </c>
      <c r="P11" s="33">
        <v>3911.0826689671576</v>
      </c>
      <c r="Q11" s="33">
        <v>7253.8879151883029</v>
      </c>
      <c r="R11" s="33">
        <v>267.00455140409326</v>
      </c>
      <c r="S11" s="33">
        <v>660.73611764202963</v>
      </c>
      <c r="T11" s="33">
        <v>331.08564374107561</v>
      </c>
      <c r="U11" s="33">
        <v>403.78318300346257</v>
      </c>
      <c r="V11" s="33">
        <v>34.603789861970483</v>
      </c>
      <c r="W11" s="33">
        <v>71.046894370110707</v>
      </c>
      <c r="X11" s="33">
        <v>9078.1547477391705</v>
      </c>
      <c r="Y11" s="33">
        <v>17761.723592527676</v>
      </c>
      <c r="Z11" s="33">
        <v>174.65146579804562</v>
      </c>
      <c r="AA11" s="33">
        <v>63.214930764599643</v>
      </c>
      <c r="AB11" s="33">
        <v>211.63648208469058</v>
      </c>
      <c r="AC11" s="33">
        <v>36.664659843467803</v>
      </c>
      <c r="AD11" s="33">
        <v>236.29315960912058</v>
      </c>
      <c r="AE11" s="33">
        <v>442.50451535219753</v>
      </c>
      <c r="AF11" s="33">
        <v>954.41889250814336</v>
      </c>
      <c r="AG11" s="33">
        <v>507.61589403973517</v>
      </c>
      <c r="AH11" s="33">
        <v>603.33577176298468</v>
      </c>
      <c r="AI11" s="33">
        <v>630.148270181219</v>
      </c>
      <c r="AJ11" s="33">
        <v>52.011704462326264</v>
      </c>
      <c r="AK11" s="33">
        <v>126.02965403624381</v>
      </c>
      <c r="AL11" s="33">
        <v>17.683979517190927</v>
      </c>
      <c r="AM11" s="33">
        <v>42.850082372322902</v>
      </c>
      <c r="AN11" s="33">
        <v>748.96854425749814</v>
      </c>
      <c r="AO11" s="33">
        <v>730.97199341021417</v>
      </c>
      <c r="AP11" s="33">
        <v>10680.607930116699</v>
      </c>
      <c r="AQ11" s="33">
        <v>21637.204652274359</v>
      </c>
      <c r="AR11" s="33">
        <v>0</v>
      </c>
      <c r="AS11" s="33">
        <v>0</v>
      </c>
      <c r="AT11" s="33">
        <v>0</v>
      </c>
      <c r="AU11" s="33">
        <v>0</v>
      </c>
      <c r="AV11" s="33">
        <v>2635.3920698833003</v>
      </c>
      <c r="AW11" s="33">
        <v>1472.7953477256428</v>
      </c>
      <c r="AX11" s="33">
        <v>98.117647058823522</v>
      </c>
      <c r="AY11" s="33">
        <v>27.515151515151512</v>
      </c>
      <c r="AZ11" s="33">
        <v>392.47058823529409</v>
      </c>
      <c r="BA11" s="33">
        <v>302.66666666666663</v>
      </c>
      <c r="BB11" s="33">
        <v>0</v>
      </c>
      <c r="BC11" s="33">
        <v>0</v>
      </c>
      <c r="BD11" s="33">
        <v>343.41176470588238</v>
      </c>
      <c r="BE11" s="33">
        <v>123.81818181818181</v>
      </c>
      <c r="BF11" s="33">
        <v>571.40559440559434</v>
      </c>
      <c r="BG11" s="33">
        <v>1453.1034482758621</v>
      </c>
      <c r="BH11" s="33">
        <v>453.49650349650346</v>
      </c>
      <c r="BI11" s="33">
        <v>691.9540229885057</v>
      </c>
      <c r="BJ11" s="33">
        <v>272.09790209790208</v>
      </c>
      <c r="BK11" s="33">
        <v>262.94252873563221</v>
      </c>
      <c r="BL11" s="33">
        <v>71.428878384185637</v>
      </c>
      <c r="BM11" s="33">
        <v>38.221317040054316</v>
      </c>
      <c r="BN11" s="33">
        <v>4387.7739578856899</v>
      </c>
      <c r="BO11" s="33">
        <v>343.99185336048885</v>
      </c>
      <c r="BP11" s="33">
        <v>178.57219596046411</v>
      </c>
      <c r="BQ11" s="33">
        <v>133.77460964019011</v>
      </c>
      <c r="BR11" s="33">
        <v>44.898152127202401</v>
      </c>
      <c r="BS11" s="33">
        <v>24.843856076035305</v>
      </c>
      <c r="BT11" s="33">
        <v>66.326815642458101</v>
      </c>
      <c r="BU11" s="33">
        <v>22.168363883231507</v>
      </c>
      <c r="BV11" s="33">
        <v>259</v>
      </c>
      <c r="BW11" s="33">
        <v>80</v>
      </c>
      <c r="BX11" s="33">
        <v>178.65961199294532</v>
      </c>
      <c r="BY11" s="33">
        <v>1032.2336398053003</v>
      </c>
      <c r="BZ11" s="33">
        <v>133.99470899470896</v>
      </c>
      <c r="CA11" s="33">
        <v>301.06814494321259</v>
      </c>
      <c r="CB11" s="33">
        <v>264.41622574955909</v>
      </c>
      <c r="CC11" s="33">
        <v>211.60789616008651</v>
      </c>
      <c r="CD11" s="33">
        <v>535.97883597883583</v>
      </c>
      <c r="CE11" s="33">
        <v>802.84838651523341</v>
      </c>
      <c r="CF11" s="33">
        <v>3951.9506172839506</v>
      </c>
      <c r="CG11" s="33">
        <v>4014.241932576168</v>
      </c>
      <c r="CH11" s="33">
        <v>109.71428571428571</v>
      </c>
      <c r="CI11" s="33">
        <v>550.88622754491018</v>
      </c>
      <c r="CJ11" s="33">
        <v>475.42857142857139</v>
      </c>
      <c r="CK11" s="33">
        <v>96.646706586826355</v>
      </c>
      <c r="CL11" s="33">
        <v>1334.8571428571429</v>
      </c>
      <c r="CM11" s="33">
        <v>966.46706586826338</v>
      </c>
      <c r="CN11" s="33">
        <v>50</v>
      </c>
      <c r="CO11" s="33">
        <v>160.88495575221236</v>
      </c>
      <c r="CP11" s="33">
        <v>23</v>
      </c>
      <c r="CQ11" s="33">
        <v>41.115044247787615</v>
      </c>
      <c r="CR11" s="33">
        <v>4173.5403937542424</v>
      </c>
      <c r="CS11" s="33">
        <v>87.224489795918359</v>
      </c>
      <c r="CT11" s="33">
        <v>437.44059742023086</v>
      </c>
      <c r="CU11" s="33">
        <v>130.83673469387756</v>
      </c>
      <c r="CV11" s="33">
        <v>66.955193482688401</v>
      </c>
      <c r="CW11" s="33">
        <v>87.224489795918359</v>
      </c>
      <c r="CX11" s="33">
        <v>1897.0638153428376</v>
      </c>
      <c r="CY11" s="33">
        <v>1831.7142857142858</v>
      </c>
      <c r="CZ11" s="33">
        <f t="shared" si="2"/>
        <v>52496.999999999993</v>
      </c>
      <c r="DA11" s="33">
        <f t="shared" si="2"/>
        <v>68412</v>
      </c>
    </row>
    <row r="12" spans="1:105" ht="13.5" thickBot="1">
      <c r="A12" s="26" t="s">
        <v>104</v>
      </c>
      <c r="B12" s="33">
        <v>16.856060606060606</v>
      </c>
      <c r="C12" s="33">
        <v>3.5891089108910892</v>
      </c>
      <c r="D12" s="33">
        <v>13.484848484848481</v>
      </c>
      <c r="E12" s="33">
        <v>4.0198019801980189</v>
      </c>
      <c r="F12" s="33">
        <v>33.712121212121211</v>
      </c>
      <c r="G12" s="33">
        <v>53.836633663366342</v>
      </c>
      <c r="H12" s="33">
        <v>39.780303030303031</v>
      </c>
      <c r="I12" s="33">
        <v>2.1534653465346532</v>
      </c>
      <c r="J12" s="33">
        <v>74.166666666666657</v>
      </c>
      <c r="K12" s="33">
        <v>52.400990099009903</v>
      </c>
      <c r="L12" s="33">
        <v>12.343283582089551</v>
      </c>
      <c r="M12" s="33">
        <v>15.76615831517792</v>
      </c>
      <c r="N12" s="33">
        <v>25.412642669007898</v>
      </c>
      <c r="O12" s="33">
        <v>30.319535221496004</v>
      </c>
      <c r="P12" s="33">
        <v>251.2221246707638</v>
      </c>
      <c r="Q12" s="33">
        <v>382.63253449527963</v>
      </c>
      <c r="R12" s="33">
        <v>16.699736611062335</v>
      </c>
      <c r="S12" s="33">
        <v>65.490196078431367</v>
      </c>
      <c r="T12" s="33">
        <v>13.069359086918347</v>
      </c>
      <c r="U12" s="33">
        <v>8.7320261437908506</v>
      </c>
      <c r="V12" s="33">
        <v>0</v>
      </c>
      <c r="W12" s="33">
        <v>0</v>
      </c>
      <c r="X12" s="33">
        <v>508.25285338015806</v>
      </c>
      <c r="Y12" s="33">
        <v>1334.0595497458241</v>
      </c>
      <c r="Z12" s="33">
        <v>103.76237623762377</v>
      </c>
      <c r="AA12" s="33">
        <v>148.91719745222932</v>
      </c>
      <c r="AB12" s="33">
        <v>25.940594059405942</v>
      </c>
      <c r="AC12" s="33">
        <v>14.891719745222929</v>
      </c>
      <c r="AD12" s="33">
        <v>0</v>
      </c>
      <c r="AE12" s="33">
        <v>0</v>
      </c>
      <c r="AF12" s="33">
        <v>1.2970297029702973</v>
      </c>
      <c r="AG12" s="33">
        <v>3.1910828025477707</v>
      </c>
      <c r="AH12" s="33">
        <v>464</v>
      </c>
      <c r="AI12" s="33">
        <v>316.08247422680415</v>
      </c>
      <c r="AJ12" s="33">
        <v>11.6</v>
      </c>
      <c r="AK12" s="33">
        <v>3.7628865979381456</v>
      </c>
      <c r="AL12" s="33">
        <v>0</v>
      </c>
      <c r="AM12" s="33">
        <v>0</v>
      </c>
      <c r="AN12" s="33">
        <v>104.4</v>
      </c>
      <c r="AO12" s="33">
        <v>45.154639175257742</v>
      </c>
      <c r="AP12" s="33">
        <v>51.993670886075947</v>
      </c>
      <c r="AQ12" s="33">
        <v>33</v>
      </c>
      <c r="AR12" s="33">
        <v>0</v>
      </c>
      <c r="AS12" s="33">
        <v>0</v>
      </c>
      <c r="AT12" s="33">
        <v>0</v>
      </c>
      <c r="AU12" s="33">
        <v>0</v>
      </c>
      <c r="AV12" s="33">
        <v>478.00632911392398</v>
      </c>
      <c r="AW12" s="33">
        <v>275</v>
      </c>
      <c r="AX12" s="33">
        <v>46.453900709219859</v>
      </c>
      <c r="AY12" s="33">
        <v>7.6190476190476195</v>
      </c>
      <c r="AZ12" s="33">
        <v>10.219858156028369</v>
      </c>
      <c r="BA12" s="33">
        <v>9.1428571428571441</v>
      </c>
      <c r="BB12" s="33">
        <v>0</v>
      </c>
      <c r="BC12" s="33">
        <v>0</v>
      </c>
      <c r="BD12" s="33">
        <v>74.326241134751768</v>
      </c>
      <c r="BE12" s="33">
        <v>15.238095238095239</v>
      </c>
      <c r="BF12" s="33">
        <v>149.30232558139537</v>
      </c>
      <c r="BG12" s="33">
        <v>127.26315789473685</v>
      </c>
      <c r="BH12" s="33">
        <v>64.697674418604663</v>
      </c>
      <c r="BI12" s="33">
        <v>58.736842105263165</v>
      </c>
      <c r="BJ12" s="33">
        <v>0</v>
      </c>
      <c r="BK12" s="33">
        <v>0</v>
      </c>
      <c r="BL12" s="33">
        <v>20.135294117647057</v>
      </c>
      <c r="BM12" s="33">
        <v>26.171641791044774</v>
      </c>
      <c r="BN12" s="33">
        <v>450.64705882352939</v>
      </c>
      <c r="BO12" s="33">
        <v>112.16417910447763</v>
      </c>
      <c r="BP12" s="33">
        <v>16.3</v>
      </c>
      <c r="BQ12" s="33">
        <v>24.92537313432836</v>
      </c>
      <c r="BR12" s="33">
        <v>1.917647058823529</v>
      </c>
      <c r="BS12" s="33">
        <v>3.738805970149254</v>
      </c>
      <c r="BT12" s="33">
        <v>0</v>
      </c>
      <c r="BU12" s="33">
        <v>0</v>
      </c>
      <c r="BV12" s="33">
        <v>10</v>
      </c>
      <c r="BW12" s="33">
        <v>4</v>
      </c>
      <c r="BX12" s="33">
        <v>0</v>
      </c>
      <c r="BY12" s="33">
        <v>0</v>
      </c>
      <c r="BZ12" s="33">
        <v>49.875894988066833</v>
      </c>
      <c r="CA12" s="33">
        <v>45.215451577801957</v>
      </c>
      <c r="CB12" s="33">
        <v>35.713603818615752</v>
      </c>
      <c r="CC12" s="33">
        <v>11.62948857453754</v>
      </c>
      <c r="CD12" s="33">
        <v>0</v>
      </c>
      <c r="CE12" s="33">
        <v>0</v>
      </c>
      <c r="CF12" s="33">
        <v>0.41050119331742235</v>
      </c>
      <c r="CG12" s="33">
        <v>0.15505984766050052</v>
      </c>
      <c r="CH12" s="33">
        <v>3.6521739130434789</v>
      </c>
      <c r="CI12" s="33">
        <v>14.651162790697674</v>
      </c>
      <c r="CJ12" s="33">
        <v>10.043478260869566</v>
      </c>
      <c r="CK12" s="33">
        <v>4.3953488372093021</v>
      </c>
      <c r="CL12" s="33">
        <v>91.304347826086953</v>
      </c>
      <c r="CM12" s="33">
        <v>43.95348837209302</v>
      </c>
      <c r="CN12" s="33"/>
      <c r="CO12" s="33"/>
      <c r="CP12" s="33"/>
      <c r="CQ12" s="33"/>
      <c r="CR12" s="33">
        <v>146.07218683651803</v>
      </c>
      <c r="CS12" s="33">
        <v>11.771300448430493</v>
      </c>
      <c r="CT12" s="33">
        <v>180.7643312101911</v>
      </c>
      <c r="CU12" s="33">
        <v>19.618834080717491</v>
      </c>
      <c r="CV12" s="33">
        <v>54.777070063694282</v>
      </c>
      <c r="CW12" s="33">
        <v>102.01793721973094</v>
      </c>
      <c r="CX12" s="33">
        <v>48.386411889596602</v>
      </c>
      <c r="CY12" s="33">
        <v>41.591928251121082</v>
      </c>
      <c r="CZ12" s="33">
        <f t="shared" si="2"/>
        <v>3711</v>
      </c>
      <c r="DA12" s="33">
        <f t="shared" si="2"/>
        <v>3477</v>
      </c>
    </row>
    <row r="13" spans="1:105" ht="13.5" thickBot="1">
      <c r="A13" s="17" t="s">
        <v>105</v>
      </c>
      <c r="B13" s="36">
        <v>0</v>
      </c>
      <c r="C13" s="36">
        <v>0</v>
      </c>
      <c r="D13" s="36">
        <v>0</v>
      </c>
      <c r="E13" s="36">
        <v>0</v>
      </c>
      <c r="F13" s="36">
        <v>0</v>
      </c>
      <c r="G13" s="36">
        <v>0</v>
      </c>
      <c r="H13" s="35">
        <v>0</v>
      </c>
      <c r="I13" s="35">
        <v>0</v>
      </c>
      <c r="J13" s="35">
        <v>0</v>
      </c>
      <c r="K13" s="35">
        <v>0</v>
      </c>
      <c r="L13" s="36">
        <v>0</v>
      </c>
      <c r="M13" s="36">
        <v>0</v>
      </c>
      <c r="N13" s="36">
        <v>0</v>
      </c>
      <c r="O13" s="36">
        <v>0</v>
      </c>
      <c r="P13" s="36">
        <v>0</v>
      </c>
      <c r="Q13" s="36">
        <v>0</v>
      </c>
      <c r="R13" s="35">
        <v>0</v>
      </c>
      <c r="S13" s="35">
        <v>0</v>
      </c>
      <c r="T13" s="35">
        <v>0</v>
      </c>
      <c r="U13" s="35">
        <v>0</v>
      </c>
      <c r="V13" s="35">
        <v>0</v>
      </c>
      <c r="W13" s="35">
        <v>0</v>
      </c>
      <c r="X13" s="35">
        <v>0</v>
      </c>
      <c r="Y13" s="35">
        <v>0</v>
      </c>
      <c r="Z13" s="36">
        <v>0</v>
      </c>
      <c r="AA13" s="36">
        <v>0</v>
      </c>
      <c r="AB13" s="36">
        <v>0</v>
      </c>
      <c r="AC13" s="36">
        <v>0</v>
      </c>
      <c r="AD13" s="36">
        <v>0</v>
      </c>
      <c r="AE13" s="36">
        <v>0</v>
      </c>
      <c r="AF13" s="35">
        <v>0</v>
      </c>
      <c r="AG13" s="35">
        <v>0</v>
      </c>
      <c r="AH13" s="35">
        <v>0</v>
      </c>
      <c r="AI13" s="35">
        <v>0</v>
      </c>
      <c r="AJ13" s="35">
        <v>0</v>
      </c>
      <c r="AK13" s="35">
        <v>0</v>
      </c>
      <c r="AL13" s="35">
        <v>0</v>
      </c>
      <c r="AM13" s="35">
        <v>0</v>
      </c>
      <c r="AN13" s="36">
        <v>0</v>
      </c>
      <c r="AO13" s="36">
        <v>0</v>
      </c>
      <c r="AP13" s="36">
        <v>0</v>
      </c>
      <c r="AQ13" s="36">
        <v>0</v>
      </c>
      <c r="AR13" s="36">
        <v>0</v>
      </c>
      <c r="AS13" s="36">
        <v>0</v>
      </c>
      <c r="AT13" s="35">
        <v>0</v>
      </c>
      <c r="AU13" s="35">
        <v>0</v>
      </c>
      <c r="AV13" s="35">
        <v>0</v>
      </c>
      <c r="AW13" s="35">
        <v>0</v>
      </c>
      <c r="AX13" s="35">
        <v>0</v>
      </c>
      <c r="AY13" s="35">
        <v>0</v>
      </c>
      <c r="AZ13" s="35">
        <v>0</v>
      </c>
      <c r="BA13" s="35">
        <v>0</v>
      </c>
      <c r="BB13" s="36">
        <v>0</v>
      </c>
      <c r="BC13" s="36">
        <v>0</v>
      </c>
      <c r="BD13" s="36">
        <v>0</v>
      </c>
      <c r="BE13" s="36">
        <v>0</v>
      </c>
      <c r="BF13" s="36">
        <v>0</v>
      </c>
      <c r="BG13" s="36">
        <v>0</v>
      </c>
      <c r="BH13" s="35">
        <v>0</v>
      </c>
      <c r="BI13" s="35">
        <v>0</v>
      </c>
      <c r="BJ13" s="35">
        <v>0</v>
      </c>
      <c r="BK13" s="35">
        <v>0</v>
      </c>
      <c r="BL13" s="35">
        <v>0</v>
      </c>
      <c r="BM13" s="35">
        <v>0</v>
      </c>
      <c r="BN13" s="35">
        <v>0</v>
      </c>
      <c r="BO13" s="35">
        <v>0</v>
      </c>
      <c r="BP13" s="36">
        <v>0</v>
      </c>
      <c r="BQ13" s="36">
        <v>0</v>
      </c>
      <c r="BR13" s="36">
        <v>0</v>
      </c>
      <c r="BS13" s="36">
        <v>0</v>
      </c>
      <c r="BT13" s="36">
        <v>0</v>
      </c>
      <c r="BU13" s="36">
        <v>0</v>
      </c>
      <c r="BV13" s="35">
        <v>0</v>
      </c>
      <c r="BW13" s="35">
        <v>0</v>
      </c>
      <c r="BX13" s="35">
        <v>0</v>
      </c>
      <c r="BY13" s="35">
        <v>0</v>
      </c>
      <c r="BZ13" s="35">
        <v>0</v>
      </c>
      <c r="CA13" s="35">
        <v>0</v>
      </c>
      <c r="CB13" s="35">
        <v>0</v>
      </c>
      <c r="CC13" s="35">
        <v>0</v>
      </c>
      <c r="CD13" s="36">
        <v>0</v>
      </c>
      <c r="CE13" s="36">
        <v>0</v>
      </c>
      <c r="CF13" s="36">
        <v>0</v>
      </c>
      <c r="CG13" s="36">
        <v>0</v>
      </c>
      <c r="CH13" s="36">
        <v>0</v>
      </c>
      <c r="CI13" s="36">
        <v>0</v>
      </c>
      <c r="CJ13" s="35">
        <v>0</v>
      </c>
      <c r="CK13" s="35">
        <v>0</v>
      </c>
      <c r="CL13" s="35">
        <v>0</v>
      </c>
      <c r="CM13" s="35">
        <v>0</v>
      </c>
      <c r="CN13" s="35">
        <v>0</v>
      </c>
      <c r="CO13" s="35">
        <v>0</v>
      </c>
      <c r="CP13" s="35">
        <v>0</v>
      </c>
      <c r="CQ13" s="35">
        <v>0</v>
      </c>
      <c r="CR13" s="36">
        <v>0</v>
      </c>
      <c r="CS13" s="36">
        <v>0</v>
      </c>
      <c r="CT13" s="36">
        <v>0</v>
      </c>
      <c r="CU13" s="36">
        <v>0</v>
      </c>
      <c r="CV13" s="36">
        <v>0</v>
      </c>
      <c r="CW13" s="36">
        <v>0</v>
      </c>
      <c r="CX13" s="35">
        <v>0</v>
      </c>
      <c r="CY13" s="35">
        <v>0</v>
      </c>
      <c r="CZ13" s="33">
        <f t="shared" si="2"/>
        <v>0</v>
      </c>
      <c r="DA13" s="33">
        <f t="shared" si="2"/>
        <v>0</v>
      </c>
    </row>
    <row r="14" spans="1:105" ht="15" thickBot="1">
      <c r="A14" s="24" t="s">
        <v>160</v>
      </c>
      <c r="B14" s="34">
        <f>SUM(B15:B24)</f>
        <v>945.76088674136872</v>
      </c>
      <c r="C14" s="34">
        <f t="shared" ref="C14:BN14" si="3">SUM(C15:C24)</f>
        <v>638.30569552906331</v>
      </c>
      <c r="D14" s="34">
        <f t="shared" si="3"/>
        <v>265.88140944240274</v>
      </c>
      <c r="E14" s="34">
        <f t="shared" si="3"/>
        <v>126.92466524372399</v>
      </c>
      <c r="F14" s="34">
        <f t="shared" si="3"/>
        <v>3870.2363077085452</v>
      </c>
      <c r="G14" s="34">
        <f t="shared" si="3"/>
        <v>1258.4084809823823</v>
      </c>
      <c r="H14" s="34">
        <f t="shared" si="3"/>
        <v>1013.8313068708717</v>
      </c>
      <c r="I14" s="34">
        <f t="shared" si="3"/>
        <v>1146.1620384138114</v>
      </c>
      <c r="J14" s="34">
        <f t="shared" si="3"/>
        <v>1105.290089236812</v>
      </c>
      <c r="K14" s="34">
        <f t="shared" si="3"/>
        <v>1382.1991198310193</v>
      </c>
      <c r="L14" s="34">
        <f t="shared" si="3"/>
        <v>1449.3622092055805</v>
      </c>
      <c r="M14" s="34">
        <f t="shared" si="3"/>
        <v>1273.40969278026</v>
      </c>
      <c r="N14" s="34">
        <f t="shared" si="3"/>
        <v>1943.821641281449</v>
      </c>
      <c r="O14" s="34">
        <f t="shared" si="3"/>
        <v>3371.8624962964509</v>
      </c>
      <c r="P14" s="34">
        <f t="shared" si="3"/>
        <v>247910.14506734919</v>
      </c>
      <c r="Q14" s="34">
        <f t="shared" si="3"/>
        <v>371985.68605099007</v>
      </c>
      <c r="R14" s="34">
        <f t="shared" si="3"/>
        <v>10347.304955453408</v>
      </c>
      <c r="S14" s="34">
        <f t="shared" si="3"/>
        <v>9475.1885468546134</v>
      </c>
      <c r="T14" s="34">
        <f t="shared" si="3"/>
        <v>7000.9900874150571</v>
      </c>
      <c r="U14" s="34">
        <f t="shared" si="3"/>
        <v>12067.349126723084</v>
      </c>
      <c r="V14" s="34">
        <f t="shared" si="3"/>
        <v>1297.9580425388947</v>
      </c>
      <c r="W14" s="34">
        <f t="shared" si="3"/>
        <v>472.43333153847567</v>
      </c>
      <c r="X14" s="34">
        <f t="shared" si="3"/>
        <v>245805.41799675647</v>
      </c>
      <c r="Y14" s="34">
        <f t="shared" si="3"/>
        <v>368139.0707548171</v>
      </c>
      <c r="Z14" s="34">
        <f t="shared" si="3"/>
        <v>15265.877156829243</v>
      </c>
      <c r="AA14" s="34">
        <f t="shared" si="3"/>
        <v>18542.392326455076</v>
      </c>
      <c r="AB14" s="34">
        <f t="shared" si="3"/>
        <v>1363.8007689055232</v>
      </c>
      <c r="AC14" s="34">
        <f t="shared" si="3"/>
        <v>208.5137167445547</v>
      </c>
      <c r="AD14" s="34">
        <f t="shared" si="3"/>
        <v>60</v>
      </c>
      <c r="AE14" s="34">
        <f t="shared" si="3"/>
        <v>14</v>
      </c>
      <c r="AF14" s="34">
        <f t="shared" si="3"/>
        <v>1212.3220742652334</v>
      </c>
      <c r="AG14" s="34">
        <f t="shared" si="3"/>
        <v>2482.0939568003705</v>
      </c>
      <c r="AH14" s="34">
        <f t="shared" si="3"/>
        <v>983.02635517950284</v>
      </c>
      <c r="AI14" s="34">
        <f t="shared" si="3"/>
        <v>952.92093651307982</v>
      </c>
      <c r="AJ14" s="34">
        <f t="shared" si="3"/>
        <v>99.600111579082565</v>
      </c>
      <c r="AK14" s="34">
        <f t="shared" si="3"/>
        <v>265.36143725894817</v>
      </c>
      <c r="AL14" s="34">
        <f t="shared" si="3"/>
        <v>23.561643835616437</v>
      </c>
      <c r="AM14" s="34">
        <f t="shared" si="3"/>
        <v>9.1923937360178982</v>
      </c>
      <c r="AN14" s="34">
        <f t="shared" si="3"/>
        <v>806.81188940579818</v>
      </c>
      <c r="AO14" s="34">
        <f t="shared" si="3"/>
        <v>720.52523249195417</v>
      </c>
      <c r="AP14" s="34">
        <f t="shared" si="3"/>
        <v>10793.865478447879</v>
      </c>
      <c r="AQ14" s="34">
        <f t="shared" si="3"/>
        <v>18812.774538509602</v>
      </c>
      <c r="AR14" s="34">
        <f t="shared" si="3"/>
        <v>0</v>
      </c>
      <c r="AS14" s="34">
        <f t="shared" si="3"/>
        <v>0</v>
      </c>
      <c r="AT14" s="34">
        <f t="shared" si="3"/>
        <v>90</v>
      </c>
      <c r="AU14" s="34">
        <f t="shared" si="3"/>
        <v>2</v>
      </c>
      <c r="AV14" s="34">
        <f t="shared" si="3"/>
        <v>5115.1345215521196</v>
      </c>
      <c r="AW14" s="34">
        <f t="shared" si="3"/>
        <v>4082.2254614903995</v>
      </c>
      <c r="AX14" s="34">
        <f t="shared" si="3"/>
        <v>21.615384615384613</v>
      </c>
      <c r="AY14" s="34">
        <f t="shared" si="3"/>
        <v>7.0540540540540544</v>
      </c>
      <c r="AZ14" s="34">
        <f t="shared" si="3"/>
        <v>116.01648351648352</v>
      </c>
      <c r="BA14" s="34">
        <f t="shared" si="3"/>
        <v>123.32432432432432</v>
      </c>
      <c r="BB14" s="34">
        <f t="shared" si="3"/>
        <v>0</v>
      </c>
      <c r="BC14" s="34">
        <f t="shared" si="3"/>
        <v>0</v>
      </c>
      <c r="BD14" s="34">
        <f t="shared" si="3"/>
        <v>374.36813186813185</v>
      </c>
      <c r="BE14" s="34">
        <f t="shared" si="3"/>
        <v>275.62162162162167</v>
      </c>
      <c r="BF14" s="34">
        <f t="shared" si="3"/>
        <v>653.09125977085603</v>
      </c>
      <c r="BG14" s="34">
        <f t="shared" si="3"/>
        <v>1376.5914153385902</v>
      </c>
      <c r="BH14" s="34">
        <f t="shared" si="3"/>
        <v>826.8026467026732</v>
      </c>
      <c r="BI14" s="34">
        <f t="shared" si="3"/>
        <v>1058.9031823654507</v>
      </c>
      <c r="BJ14" s="34">
        <f t="shared" si="3"/>
        <v>851.106093526471</v>
      </c>
      <c r="BK14" s="34">
        <f t="shared" si="3"/>
        <v>824.50540229595924</v>
      </c>
      <c r="BL14" s="34">
        <f t="shared" si="3"/>
        <v>1831.6829710837328</v>
      </c>
      <c r="BM14" s="34">
        <f t="shared" si="3"/>
        <v>577.68184643757195</v>
      </c>
      <c r="BN14" s="34">
        <f t="shared" si="3"/>
        <v>4205.2775392814528</v>
      </c>
      <c r="BO14" s="34">
        <f t="shared" ref="BO14:DA14" si="4">SUM(BO15:BO24)</f>
        <v>511.16107321823955</v>
      </c>
      <c r="BP14" s="34">
        <f t="shared" si="4"/>
        <v>192.60111052436653</v>
      </c>
      <c r="BQ14" s="34">
        <f t="shared" si="4"/>
        <v>224.90373553251021</v>
      </c>
      <c r="BR14" s="34">
        <f t="shared" si="4"/>
        <v>96.832048211354845</v>
      </c>
      <c r="BS14" s="34">
        <f t="shared" si="4"/>
        <v>70.392922155101786</v>
      </c>
      <c r="BT14" s="34">
        <f t="shared" si="4"/>
        <v>191.60633089909282</v>
      </c>
      <c r="BU14" s="34">
        <f t="shared" si="4"/>
        <v>121.8604226565766</v>
      </c>
      <c r="BV14" s="34">
        <f t="shared" si="4"/>
        <v>328</v>
      </c>
      <c r="BW14" s="34">
        <f t="shared" si="4"/>
        <v>140</v>
      </c>
      <c r="BX14" s="34">
        <f t="shared" si="4"/>
        <v>2835.1969699731953</v>
      </c>
      <c r="BY14" s="34">
        <f t="shared" si="4"/>
        <v>4060.9588981465286</v>
      </c>
      <c r="BZ14" s="34">
        <f t="shared" si="4"/>
        <v>240.70985804031187</v>
      </c>
      <c r="CA14" s="34">
        <f t="shared" si="4"/>
        <v>480.56667854915787</v>
      </c>
      <c r="CB14" s="34">
        <f t="shared" si="4"/>
        <v>492.01844481245655</v>
      </c>
      <c r="CC14" s="34">
        <f t="shared" si="4"/>
        <v>442.03350425901311</v>
      </c>
      <c r="CD14" s="34">
        <f t="shared" si="4"/>
        <v>20393.4375052512</v>
      </c>
      <c r="CE14" s="34">
        <f t="shared" si="4"/>
        <v>26339.874562157147</v>
      </c>
      <c r="CF14" s="34">
        <f t="shared" si="4"/>
        <v>24753.637221922832</v>
      </c>
      <c r="CG14" s="34">
        <f t="shared" si="4"/>
        <v>11942.56635688815</v>
      </c>
      <c r="CH14" s="34">
        <f t="shared" si="4"/>
        <v>55.561642604202319</v>
      </c>
      <c r="CI14" s="34">
        <f t="shared" si="4"/>
        <v>130.06067836867504</v>
      </c>
      <c r="CJ14" s="34">
        <f t="shared" si="4"/>
        <v>199.47150346914898</v>
      </c>
      <c r="CK14" s="34">
        <f t="shared" si="4"/>
        <v>98.229946524064161</v>
      </c>
      <c r="CL14" s="34">
        <f t="shared" si="4"/>
        <v>455.9668539266487</v>
      </c>
      <c r="CM14" s="34">
        <f t="shared" si="4"/>
        <v>221.70937510726077</v>
      </c>
      <c r="CN14" s="34">
        <f t="shared" si="4"/>
        <v>923</v>
      </c>
      <c r="CO14" s="34">
        <f t="shared" si="4"/>
        <v>855</v>
      </c>
      <c r="CP14" s="34">
        <f t="shared" si="4"/>
        <v>0</v>
      </c>
      <c r="CQ14" s="34">
        <f t="shared" si="4"/>
        <v>0</v>
      </c>
      <c r="CR14" s="34">
        <f t="shared" si="4"/>
        <v>1674.888363531715</v>
      </c>
      <c r="CS14" s="34">
        <f t="shared" si="4"/>
        <v>323.98065229787215</v>
      </c>
      <c r="CT14" s="34">
        <f t="shared" si="4"/>
        <v>1970.1659258303989</v>
      </c>
      <c r="CU14" s="34">
        <f t="shared" si="4"/>
        <v>361.93313755668919</v>
      </c>
      <c r="CV14" s="34">
        <f t="shared" si="4"/>
        <v>234.73521605937771</v>
      </c>
      <c r="CW14" s="34">
        <f t="shared" si="4"/>
        <v>392.78755646085773</v>
      </c>
      <c r="CX14" s="34">
        <f t="shared" si="4"/>
        <v>995.21049457850825</v>
      </c>
      <c r="CY14" s="34">
        <f t="shared" si="4"/>
        <v>735.29865368458115</v>
      </c>
      <c r="CZ14" s="34">
        <f t="shared" si="4"/>
        <v>623683</v>
      </c>
      <c r="DA14" s="34">
        <f t="shared" si="4"/>
        <v>869126</v>
      </c>
    </row>
    <row r="15" spans="1:105" ht="13.5" thickBot="1">
      <c r="A15" s="25" t="s">
        <v>106</v>
      </c>
      <c r="B15" s="33">
        <v>517.99416909620993</v>
      </c>
      <c r="C15" s="33">
        <v>384.3125</v>
      </c>
      <c r="D15" s="33">
        <v>86.332361516035007</v>
      </c>
      <c r="E15" s="33">
        <v>0</v>
      </c>
      <c r="F15" s="33">
        <v>146.50340136054422</v>
      </c>
      <c r="G15" s="33">
        <v>310.5555555555556</v>
      </c>
      <c r="H15" s="33">
        <v>595.17006802721096</v>
      </c>
      <c r="I15" s="33">
        <v>982.13194444444446</v>
      </c>
      <c r="J15" s="33">
        <v>0</v>
      </c>
      <c r="K15" s="33">
        <v>0</v>
      </c>
      <c r="L15" s="33">
        <v>134.85334698515362</v>
      </c>
      <c r="M15" s="33">
        <v>217.22379471770589</v>
      </c>
      <c r="N15" s="33">
        <v>548.40361107295803</v>
      </c>
      <c r="O15" s="33">
        <v>1107.4154240510495</v>
      </c>
      <c r="P15" s="33">
        <v>58628.841135265408</v>
      </c>
      <c r="Q15" s="33">
        <v>106937.14449448037</v>
      </c>
      <c r="R15" s="33">
        <v>1078.826775881229</v>
      </c>
      <c r="S15" s="33">
        <v>996.67388164594468</v>
      </c>
      <c r="T15" s="33">
        <v>0</v>
      </c>
      <c r="U15" s="33">
        <v>0</v>
      </c>
      <c r="V15" s="33">
        <v>0</v>
      </c>
      <c r="W15" s="33">
        <v>0</v>
      </c>
      <c r="X15" s="33">
        <v>83609.075130795245</v>
      </c>
      <c r="Y15" s="33">
        <v>110741.54240510495</v>
      </c>
      <c r="Z15" s="33">
        <v>0</v>
      </c>
      <c r="AA15" s="33">
        <v>0</v>
      </c>
      <c r="AB15" s="33">
        <v>0</v>
      </c>
      <c r="AC15" s="33">
        <v>0</v>
      </c>
      <c r="AD15" s="33">
        <v>0</v>
      </c>
      <c r="AE15" s="33">
        <v>0</v>
      </c>
      <c r="AF15" s="33">
        <v>0</v>
      </c>
      <c r="AG15" s="33">
        <v>0</v>
      </c>
      <c r="AH15" s="33">
        <v>0</v>
      </c>
      <c r="AI15" s="33">
        <v>0</v>
      </c>
      <c r="AJ15" s="33">
        <v>0</v>
      </c>
      <c r="AK15" s="33">
        <v>0</v>
      </c>
      <c r="AL15" s="33">
        <v>0</v>
      </c>
      <c r="AM15" s="33">
        <v>0</v>
      </c>
      <c r="AN15" s="33">
        <v>0</v>
      </c>
      <c r="AO15" s="33">
        <v>0</v>
      </c>
      <c r="AP15" s="33">
        <v>0</v>
      </c>
      <c r="AQ15" s="33">
        <v>0</v>
      </c>
      <c r="AR15" s="33">
        <v>0</v>
      </c>
      <c r="AS15" s="33">
        <v>0</v>
      </c>
      <c r="AT15" s="33">
        <v>0</v>
      </c>
      <c r="AU15" s="33">
        <v>0</v>
      </c>
      <c r="AV15" s="33">
        <v>0</v>
      </c>
      <c r="AW15" s="33">
        <v>0</v>
      </c>
      <c r="AX15" s="33">
        <v>0</v>
      </c>
      <c r="AY15" s="33">
        <v>0</v>
      </c>
      <c r="AZ15" s="33">
        <v>0</v>
      </c>
      <c r="BA15" s="33">
        <v>0</v>
      </c>
      <c r="BB15" s="33">
        <v>0</v>
      </c>
      <c r="BC15" s="33">
        <v>0</v>
      </c>
      <c r="BD15" s="33">
        <v>0</v>
      </c>
      <c r="BE15" s="33">
        <v>0</v>
      </c>
      <c r="BF15" s="33">
        <v>0</v>
      </c>
      <c r="BG15" s="33">
        <v>0</v>
      </c>
      <c r="BH15" s="33">
        <v>0</v>
      </c>
      <c r="BI15" s="33">
        <v>0</v>
      </c>
      <c r="BJ15" s="33">
        <v>0</v>
      </c>
      <c r="BK15" s="33">
        <v>0</v>
      </c>
      <c r="BL15" s="33">
        <v>0</v>
      </c>
      <c r="BM15" s="33">
        <v>0</v>
      </c>
      <c r="BN15" s="33">
        <v>0</v>
      </c>
      <c r="BO15" s="33">
        <v>0</v>
      </c>
      <c r="BP15" s="33">
        <v>0</v>
      </c>
      <c r="BQ15" s="33">
        <v>0</v>
      </c>
      <c r="BR15" s="33">
        <v>0</v>
      </c>
      <c r="BS15" s="33">
        <v>0</v>
      </c>
      <c r="BT15" s="33">
        <v>0</v>
      </c>
      <c r="BU15" s="33">
        <v>0</v>
      </c>
      <c r="BV15" s="33"/>
      <c r="BW15" s="33"/>
      <c r="BX15" s="33">
        <v>0</v>
      </c>
      <c r="BY15" s="33">
        <v>0</v>
      </c>
      <c r="BZ15" s="33">
        <v>0</v>
      </c>
      <c r="CA15" s="33">
        <v>0</v>
      </c>
      <c r="CB15" s="33">
        <v>0</v>
      </c>
      <c r="CC15" s="33">
        <v>0</v>
      </c>
      <c r="CD15" s="33">
        <v>0</v>
      </c>
      <c r="CE15" s="33">
        <v>0</v>
      </c>
      <c r="CF15" s="33">
        <v>0</v>
      </c>
      <c r="CG15" s="33">
        <v>0</v>
      </c>
      <c r="CH15" s="33">
        <v>0</v>
      </c>
      <c r="CI15" s="33">
        <v>0</v>
      </c>
      <c r="CJ15" s="33">
        <v>0</v>
      </c>
      <c r="CK15" s="33">
        <v>0</v>
      </c>
      <c r="CL15" s="33">
        <v>0</v>
      </c>
      <c r="CM15" s="33">
        <v>0</v>
      </c>
      <c r="CN15" s="33"/>
      <c r="CO15" s="33"/>
      <c r="CP15" s="33"/>
      <c r="CQ15" s="33"/>
      <c r="CR15" s="33">
        <v>0</v>
      </c>
      <c r="CS15" s="33">
        <v>0</v>
      </c>
      <c r="CT15" s="33">
        <v>0</v>
      </c>
      <c r="CU15" s="33">
        <v>0</v>
      </c>
      <c r="CV15" s="33">
        <v>0</v>
      </c>
      <c r="CW15" s="33">
        <v>0</v>
      </c>
      <c r="CX15" s="33">
        <v>0</v>
      </c>
      <c r="CY15" s="33">
        <v>0</v>
      </c>
      <c r="CZ15" s="33">
        <f t="shared" si="2"/>
        <v>145346</v>
      </c>
      <c r="DA15" s="33">
        <f t="shared" si="2"/>
        <v>221677</v>
      </c>
    </row>
    <row r="16" spans="1:105" ht="13.5" thickBot="1">
      <c r="A16" s="25" t="s">
        <v>107</v>
      </c>
      <c r="B16" s="33">
        <v>167.40524781341111</v>
      </c>
      <c r="C16" s="33">
        <v>22.916666666666664</v>
      </c>
      <c r="D16" s="33">
        <v>27.90087463556852</v>
      </c>
      <c r="E16" s="33">
        <v>0</v>
      </c>
      <c r="F16" s="33">
        <v>47.346938775510203</v>
      </c>
      <c r="G16" s="33">
        <v>18.518518518518519</v>
      </c>
      <c r="H16" s="33">
        <v>192.34693877551021</v>
      </c>
      <c r="I16" s="33">
        <v>58.564814814814817</v>
      </c>
      <c r="J16" s="33">
        <v>0</v>
      </c>
      <c r="K16" s="33">
        <v>0</v>
      </c>
      <c r="L16" s="33">
        <v>187.35063118858241</v>
      </c>
      <c r="M16" s="33">
        <v>377.22886714499788</v>
      </c>
      <c r="N16" s="33">
        <v>761.89256683356837</v>
      </c>
      <c r="O16" s="33">
        <v>1923.1275579941068</v>
      </c>
      <c r="P16" s="33">
        <v>81452.560415548098</v>
      </c>
      <c r="Q16" s="33">
        <v>185706.07297325556</v>
      </c>
      <c r="R16" s="33">
        <v>1498.8050495086593</v>
      </c>
      <c r="S16" s="33">
        <v>1730.8148021946961</v>
      </c>
      <c r="T16" s="33">
        <v>0</v>
      </c>
      <c r="U16" s="33">
        <v>0</v>
      </c>
      <c r="V16" s="33">
        <v>0</v>
      </c>
      <c r="W16" s="33">
        <v>0</v>
      </c>
      <c r="X16" s="33">
        <v>116157.39133692108</v>
      </c>
      <c r="Y16" s="33">
        <v>192312.75579941066</v>
      </c>
      <c r="Z16" s="33">
        <v>12431.078638144019</v>
      </c>
      <c r="AA16" s="33">
        <v>16005.058074185088</v>
      </c>
      <c r="AB16" s="33">
        <v>15.299789093100332</v>
      </c>
      <c r="AC16" s="33">
        <v>4.2680154864493574</v>
      </c>
      <c r="AD16" s="33">
        <v>0</v>
      </c>
      <c r="AE16" s="33">
        <v>0</v>
      </c>
      <c r="AF16" s="33">
        <v>248.62157276288036</v>
      </c>
      <c r="AG16" s="33">
        <v>1077.6739103284626</v>
      </c>
      <c r="AH16" s="33">
        <v>259.32203389830511</v>
      </c>
      <c r="AI16" s="33">
        <v>389.37681159420293</v>
      </c>
      <c r="AJ16" s="33">
        <v>27.012711864406779</v>
      </c>
      <c r="AK16" s="33">
        <v>98.797101449275374</v>
      </c>
      <c r="AL16" s="33">
        <v>0</v>
      </c>
      <c r="AM16" s="33">
        <v>0</v>
      </c>
      <c r="AN16" s="33">
        <v>223.66525423728817</v>
      </c>
      <c r="AO16" s="33">
        <v>313.82608695652175</v>
      </c>
      <c r="AP16" s="33">
        <v>4754.212121212121</v>
      </c>
      <c r="AQ16" s="33">
        <v>11017.467391304348</v>
      </c>
      <c r="AR16" s="33">
        <v>0</v>
      </c>
      <c r="AS16" s="33">
        <v>0</v>
      </c>
      <c r="AT16" s="33">
        <v>0</v>
      </c>
      <c r="AU16" s="33">
        <v>0</v>
      </c>
      <c r="AV16" s="33">
        <v>2518.7878787878781</v>
      </c>
      <c r="AW16" s="33">
        <v>2653.5326086956525</v>
      </c>
      <c r="AX16" s="33">
        <v>0</v>
      </c>
      <c r="AY16" s="33">
        <v>0</v>
      </c>
      <c r="AZ16" s="33">
        <v>34.285714285714292</v>
      </c>
      <c r="BA16" s="33">
        <v>54</v>
      </c>
      <c r="BB16" s="33">
        <v>0</v>
      </c>
      <c r="BC16" s="33">
        <v>0</v>
      </c>
      <c r="BD16" s="33">
        <v>85.714285714285708</v>
      </c>
      <c r="BE16" s="33">
        <v>27</v>
      </c>
      <c r="BF16" s="33">
        <v>376</v>
      </c>
      <c r="BG16" s="33">
        <v>733</v>
      </c>
      <c r="BH16" s="33">
        <v>0</v>
      </c>
      <c r="BI16" s="33">
        <v>0</v>
      </c>
      <c r="BJ16" s="33">
        <v>0</v>
      </c>
      <c r="BK16" s="33">
        <v>0</v>
      </c>
      <c r="BL16" s="33">
        <v>0</v>
      </c>
      <c r="BM16" s="33">
        <v>0</v>
      </c>
      <c r="BN16" s="33">
        <v>1209.0350877192982</v>
      </c>
      <c r="BO16" s="33">
        <v>343.01204819277109</v>
      </c>
      <c r="BP16" s="33">
        <v>43.96491228070176</v>
      </c>
      <c r="BQ16" s="33">
        <v>94.987951807228924</v>
      </c>
      <c r="BR16" s="33">
        <v>0</v>
      </c>
      <c r="BS16" s="33">
        <v>0</v>
      </c>
      <c r="BT16" s="33">
        <v>0</v>
      </c>
      <c r="BU16" s="33">
        <v>0</v>
      </c>
      <c r="BV16" s="33">
        <v>110</v>
      </c>
      <c r="BW16" s="33">
        <v>20</v>
      </c>
      <c r="BX16" s="33">
        <v>946.66666666666663</v>
      </c>
      <c r="BY16" s="33">
        <v>1626.8108108108108</v>
      </c>
      <c r="BZ16" s="33">
        <v>118.33333333333333</v>
      </c>
      <c r="CA16" s="33">
        <v>254.18918918918919</v>
      </c>
      <c r="CB16" s="33">
        <v>0</v>
      </c>
      <c r="CC16" s="33">
        <v>0</v>
      </c>
      <c r="CD16" s="33">
        <v>0</v>
      </c>
      <c r="CE16" s="33">
        <v>0</v>
      </c>
      <c r="CF16" s="33">
        <v>0</v>
      </c>
      <c r="CG16" s="33">
        <v>0</v>
      </c>
      <c r="CH16" s="33">
        <v>19.259668508287291</v>
      </c>
      <c r="CI16" s="33">
        <v>46.495934959349597</v>
      </c>
      <c r="CJ16" s="33">
        <v>0</v>
      </c>
      <c r="CK16" s="33">
        <v>0</v>
      </c>
      <c r="CL16" s="33">
        <v>146.74033149171271</v>
      </c>
      <c r="CM16" s="33">
        <v>86.504065040650417</v>
      </c>
      <c r="CN16" s="33">
        <v>328</v>
      </c>
      <c r="CO16" s="33">
        <v>323</v>
      </c>
      <c r="CP16" s="33"/>
      <c r="CQ16" s="33"/>
      <c r="CR16" s="33">
        <v>435.79766536964974</v>
      </c>
      <c r="CS16" s="33">
        <v>240</v>
      </c>
      <c r="CT16" s="33">
        <v>124.20233463035019</v>
      </c>
      <c r="CU16" s="33">
        <v>150</v>
      </c>
      <c r="CV16" s="33">
        <v>0</v>
      </c>
      <c r="CW16" s="33">
        <v>0</v>
      </c>
      <c r="CX16" s="33">
        <v>0</v>
      </c>
      <c r="CY16" s="33">
        <v>0</v>
      </c>
      <c r="CZ16" s="33">
        <f t="shared" si="2"/>
        <v>224948.99999999997</v>
      </c>
      <c r="DA16" s="33">
        <f t="shared" si="2"/>
        <v>417709</v>
      </c>
    </row>
    <row r="17" spans="1:105" ht="13.5" thickBot="1">
      <c r="A17" s="25" t="s">
        <v>108</v>
      </c>
      <c r="B17" s="33">
        <v>38.514588859416449</v>
      </c>
      <c r="C17" s="33">
        <v>64.625316455696193</v>
      </c>
      <c r="D17" s="33">
        <v>4.8143236074270561</v>
      </c>
      <c r="E17" s="33">
        <v>4.8227848101265813</v>
      </c>
      <c r="F17" s="33">
        <v>19.257294429708224</v>
      </c>
      <c r="G17" s="33">
        <v>19.291139240506325</v>
      </c>
      <c r="H17" s="33">
        <v>24.071618037135281</v>
      </c>
      <c r="I17" s="33">
        <v>5.7873417721518985</v>
      </c>
      <c r="J17" s="33">
        <v>276.34217506631302</v>
      </c>
      <c r="K17" s="33">
        <v>286.47341772151896</v>
      </c>
      <c r="L17" s="33">
        <v>25.691726053063</v>
      </c>
      <c r="M17" s="33">
        <v>16.290082555915532</v>
      </c>
      <c r="N17" s="33">
        <v>29.973680395240162</v>
      </c>
      <c r="O17" s="33">
        <v>54.300275186385107</v>
      </c>
      <c r="P17" s="33">
        <v>13665.42908762421</v>
      </c>
      <c r="Q17" s="33">
        <v>17386.948114680512</v>
      </c>
      <c r="R17" s="33">
        <v>1284.5863026531499</v>
      </c>
      <c r="S17" s="33">
        <v>263.74419376244197</v>
      </c>
      <c r="T17" s="33">
        <v>6422.9315132657493</v>
      </c>
      <c r="U17" s="33">
        <v>11635.773254225382</v>
      </c>
      <c r="V17" s="33">
        <v>152.52321366835068</v>
      </c>
      <c r="W17" s="33">
        <v>112.78942874429136</v>
      </c>
      <c r="X17" s="33">
        <v>1455.8644763402365</v>
      </c>
      <c r="Y17" s="33">
        <v>2327.154650845076</v>
      </c>
      <c r="Z17" s="33">
        <v>53.66459627329192</v>
      </c>
      <c r="AA17" s="33">
        <v>2.7777777777777772</v>
      </c>
      <c r="AB17" s="33">
        <v>8.9440993788819867</v>
      </c>
      <c r="AC17" s="33">
        <v>0.1388888888888889</v>
      </c>
      <c r="AD17" s="33">
        <v>0</v>
      </c>
      <c r="AE17" s="33">
        <v>0</v>
      </c>
      <c r="AF17" s="33">
        <v>81.391304347826093</v>
      </c>
      <c r="AG17" s="33">
        <v>7.0833333333333339</v>
      </c>
      <c r="AH17" s="33">
        <v>49.787234042553195</v>
      </c>
      <c r="AI17" s="33">
        <v>26.785714285714285</v>
      </c>
      <c r="AJ17" s="33">
        <v>12.446808510638299</v>
      </c>
      <c r="AK17" s="33">
        <v>16.071428571428569</v>
      </c>
      <c r="AL17" s="33">
        <v>0</v>
      </c>
      <c r="AM17" s="33">
        <v>0</v>
      </c>
      <c r="AN17" s="33">
        <v>93.765957446808514</v>
      </c>
      <c r="AO17" s="33">
        <v>107.14285714285714</v>
      </c>
      <c r="AP17" s="33">
        <v>1649.3378607809848</v>
      </c>
      <c r="AQ17" s="33">
        <v>2045.8238063214526</v>
      </c>
      <c r="AR17" s="33">
        <v>0</v>
      </c>
      <c r="AS17" s="33">
        <v>0</v>
      </c>
      <c r="AT17" s="33">
        <v>0</v>
      </c>
      <c r="AU17" s="33">
        <v>0</v>
      </c>
      <c r="AV17" s="33">
        <v>240.6621392190153</v>
      </c>
      <c r="AW17" s="33">
        <v>174.17619367854741</v>
      </c>
      <c r="AX17" s="33">
        <v>21.615384615384613</v>
      </c>
      <c r="AY17" s="33">
        <v>7.0540540540540544</v>
      </c>
      <c r="AZ17" s="33">
        <v>43.230769230769226</v>
      </c>
      <c r="BA17" s="33">
        <v>42.32432432432433</v>
      </c>
      <c r="BB17" s="33">
        <v>0</v>
      </c>
      <c r="BC17" s="33">
        <v>0</v>
      </c>
      <c r="BD17" s="33">
        <v>216.15384615384613</v>
      </c>
      <c r="BE17" s="33">
        <v>211.62162162162164</v>
      </c>
      <c r="BF17" s="33">
        <v>113.68421052631578</v>
      </c>
      <c r="BG17" s="33">
        <v>296.47058823529409</v>
      </c>
      <c r="BH17" s="33">
        <v>56.84210526315789</v>
      </c>
      <c r="BI17" s="33">
        <v>111.1764705882353</v>
      </c>
      <c r="BJ17" s="33">
        <v>189.4736842105263</v>
      </c>
      <c r="BK17" s="33">
        <v>222.35294117647061</v>
      </c>
      <c r="BL17" s="33">
        <v>47.361702127659584</v>
      </c>
      <c r="BM17" s="33">
        <v>1.2763819095477387</v>
      </c>
      <c r="BN17" s="33">
        <v>618.48811013767215</v>
      </c>
      <c r="BO17" s="33">
        <v>57.437185929648237</v>
      </c>
      <c r="BP17" s="33">
        <v>65.00625782227786</v>
      </c>
      <c r="BQ17" s="33">
        <v>54.246231155778894</v>
      </c>
      <c r="BR17" s="33">
        <v>9.2866082603254085</v>
      </c>
      <c r="BS17" s="33">
        <v>12.763819095477386</v>
      </c>
      <c r="BT17" s="33">
        <v>1.8573216520650815</v>
      </c>
      <c r="BU17" s="33">
        <v>1.2763819095477387</v>
      </c>
      <c r="BV17" s="33">
        <v>118</v>
      </c>
      <c r="BW17" s="33">
        <v>102</v>
      </c>
      <c r="BX17" s="33">
        <v>908.26972434252195</v>
      </c>
      <c r="BY17" s="33">
        <v>1407.4686919670492</v>
      </c>
      <c r="BZ17" s="33">
        <v>60.551314956168127</v>
      </c>
      <c r="CA17" s="33">
        <v>95.707871053759362</v>
      </c>
      <c r="CB17" s="33">
        <v>317.89440351988264</v>
      </c>
      <c r="CC17" s="33">
        <v>375.32498452454655</v>
      </c>
      <c r="CD17" s="33">
        <v>20360.379654011533</v>
      </c>
      <c r="CE17" s="33">
        <v>26272.74891671825</v>
      </c>
      <c r="CF17" s="33">
        <v>23767.904903169892</v>
      </c>
      <c r="CG17" s="33">
        <v>11259.749535736393</v>
      </c>
      <c r="CH17" s="33">
        <v>24.210526315789473</v>
      </c>
      <c r="CI17" s="33">
        <v>58.352941176470587</v>
      </c>
      <c r="CJ17" s="33">
        <v>64.157894736842096</v>
      </c>
      <c r="CK17" s="33">
        <v>16.411764705882351</v>
      </c>
      <c r="CL17" s="33">
        <v>72.631578947368411</v>
      </c>
      <c r="CM17" s="33">
        <v>18.235294117647058</v>
      </c>
      <c r="CN17" s="33">
        <v>532</v>
      </c>
      <c r="CO17" s="33">
        <v>480</v>
      </c>
      <c r="CP17" s="33">
        <v>0</v>
      </c>
      <c r="CQ17" s="33">
        <v>0</v>
      </c>
      <c r="CR17" s="33">
        <v>848.11688311688306</v>
      </c>
      <c r="CS17" s="33">
        <v>72.643423137876397</v>
      </c>
      <c r="CT17" s="33">
        <v>305.62770562770561</v>
      </c>
      <c r="CU17" s="33">
        <v>124.02535657686214</v>
      </c>
      <c r="CV17" s="33">
        <v>152.8138528138528</v>
      </c>
      <c r="CW17" s="33">
        <v>354.3581616481776</v>
      </c>
      <c r="CX17" s="33">
        <v>458.44155844155841</v>
      </c>
      <c r="CY17" s="33">
        <v>566.97305863708402</v>
      </c>
      <c r="CZ17" s="33">
        <f t="shared" si="2"/>
        <v>74963.999999999985</v>
      </c>
      <c r="DA17" s="33">
        <f t="shared" si="2"/>
        <v>76780.000000000029</v>
      </c>
    </row>
    <row r="18" spans="1:105" ht="13.5" thickBot="1">
      <c r="A18" s="25" t="s">
        <v>109</v>
      </c>
      <c r="B18" s="33">
        <v>80.518518518518533</v>
      </c>
      <c r="C18" s="33">
        <v>79.030072003388398</v>
      </c>
      <c r="D18" s="33">
        <v>96.423411065386389</v>
      </c>
      <c r="E18" s="33">
        <v>73.1448538754765</v>
      </c>
      <c r="F18" s="33">
        <v>3449.3735711019663</v>
      </c>
      <c r="G18" s="33">
        <v>840.74544684455736</v>
      </c>
      <c r="H18" s="33">
        <v>111.33424782807501</v>
      </c>
      <c r="I18" s="33">
        <v>28.585345192714954</v>
      </c>
      <c r="J18" s="33">
        <v>610.35025148605393</v>
      </c>
      <c r="K18" s="33">
        <v>963.49428208386291</v>
      </c>
      <c r="L18" s="33">
        <v>1064.2263232121118</v>
      </c>
      <c r="M18" s="33">
        <v>627.36974076487195</v>
      </c>
      <c r="N18" s="33">
        <v>554.28454333964157</v>
      </c>
      <c r="O18" s="33">
        <v>218.21556200517284</v>
      </c>
      <c r="P18" s="33">
        <v>60850.280975398076</v>
      </c>
      <c r="Q18" s="33">
        <v>18865.280874252203</v>
      </c>
      <c r="R18" s="33">
        <v>5358.0839189498693</v>
      </c>
      <c r="S18" s="33">
        <v>4800.742364113803</v>
      </c>
      <c r="T18" s="33">
        <v>314.09457455913019</v>
      </c>
      <c r="U18" s="33">
        <v>129.83825939307783</v>
      </c>
      <c r="V18" s="33">
        <v>1108.5690866792831</v>
      </c>
      <c r="W18" s="33">
        <v>261.85867440620746</v>
      </c>
      <c r="X18" s="33">
        <v>7390.460577861887</v>
      </c>
      <c r="Y18" s="33">
        <v>2727.6945250646604</v>
      </c>
      <c r="Z18" s="33">
        <v>516.7464114832535</v>
      </c>
      <c r="AA18" s="33">
        <v>229.94652406417111</v>
      </c>
      <c r="AB18" s="33">
        <v>1273.77990430622</v>
      </c>
      <c r="AC18" s="33">
        <v>191.31550802139034</v>
      </c>
      <c r="AD18" s="33">
        <v>0</v>
      </c>
      <c r="AE18" s="33">
        <v>0</v>
      </c>
      <c r="AF18" s="33">
        <v>189.47368421052633</v>
      </c>
      <c r="AG18" s="33">
        <v>94.737967914438499</v>
      </c>
      <c r="AH18" s="33">
        <v>471.23287671232873</v>
      </c>
      <c r="AI18" s="33">
        <v>341.43176733780763</v>
      </c>
      <c r="AJ18" s="33">
        <v>23.561643835616437</v>
      </c>
      <c r="AK18" s="33">
        <v>52.527964205816566</v>
      </c>
      <c r="AL18" s="33">
        <v>23.561643835616437</v>
      </c>
      <c r="AM18" s="33">
        <v>9.1923937360178982</v>
      </c>
      <c r="AN18" s="33">
        <v>341.64383561643831</v>
      </c>
      <c r="AO18" s="33">
        <v>183.84787472035794</v>
      </c>
      <c r="AP18" s="33">
        <v>3178.3491124260358</v>
      </c>
      <c r="AQ18" s="33">
        <v>3232.3464912280701</v>
      </c>
      <c r="AR18" s="33">
        <v>0</v>
      </c>
      <c r="AS18" s="33">
        <v>0</v>
      </c>
      <c r="AT18" s="33">
        <v>0</v>
      </c>
      <c r="AU18" s="33">
        <v>0</v>
      </c>
      <c r="AV18" s="33">
        <v>1188.6508875739642</v>
      </c>
      <c r="AW18" s="33">
        <v>362.65350877192981</v>
      </c>
      <c r="AX18" s="33">
        <v>0</v>
      </c>
      <c r="AY18" s="33">
        <v>0</v>
      </c>
      <c r="AZ18" s="33">
        <v>37.5</v>
      </c>
      <c r="BA18" s="33">
        <v>24</v>
      </c>
      <c r="BB18" s="33">
        <v>0</v>
      </c>
      <c r="BC18" s="33">
        <v>0</v>
      </c>
      <c r="BD18" s="33">
        <v>62.5</v>
      </c>
      <c r="BE18" s="33">
        <v>32</v>
      </c>
      <c r="BF18" s="33">
        <v>25.65930149679259</v>
      </c>
      <c r="BG18" s="33">
        <v>32.878980891719742</v>
      </c>
      <c r="BH18" s="33">
        <v>555.95153243050618</v>
      </c>
      <c r="BI18" s="33">
        <v>680.25477707006371</v>
      </c>
      <c r="BJ18" s="33">
        <v>618.38916607270153</v>
      </c>
      <c r="BK18" s="33">
        <v>532.86624203821657</v>
      </c>
      <c r="BL18" s="33">
        <v>1554.8877146631439</v>
      </c>
      <c r="BM18" s="33">
        <v>536.07470288624791</v>
      </c>
      <c r="BN18" s="33">
        <v>2161.0303830911489</v>
      </c>
      <c r="BO18" s="33">
        <v>65.534804753820026</v>
      </c>
      <c r="BP18" s="33">
        <v>21.08322324966975</v>
      </c>
      <c r="BQ18" s="33">
        <v>23.592529711375214</v>
      </c>
      <c r="BR18" s="33">
        <v>63.249669749009229</v>
      </c>
      <c r="BS18" s="33">
        <v>26.213921901528014</v>
      </c>
      <c r="BT18" s="33">
        <v>189.74900924702774</v>
      </c>
      <c r="BU18" s="33">
        <v>120.58404074702887</v>
      </c>
      <c r="BV18" s="33">
        <v>95</v>
      </c>
      <c r="BW18" s="33">
        <v>17</v>
      </c>
      <c r="BX18" s="33">
        <v>823.6214605067064</v>
      </c>
      <c r="BY18" s="33">
        <v>875.83630202450252</v>
      </c>
      <c r="BZ18" s="33">
        <v>34.121460506706406</v>
      </c>
      <c r="CA18" s="33">
        <v>76.197758276131708</v>
      </c>
      <c r="CB18" s="33">
        <v>147.07526080476902</v>
      </c>
      <c r="CC18" s="33">
        <v>50.047788687114426</v>
      </c>
      <c r="CD18" s="33">
        <v>0</v>
      </c>
      <c r="CE18" s="33">
        <v>0</v>
      </c>
      <c r="CF18" s="33">
        <v>574.18181818181824</v>
      </c>
      <c r="CG18" s="33">
        <v>437.91815101225126</v>
      </c>
      <c r="CH18" s="33">
        <v>7.7372764786795063</v>
      </c>
      <c r="CI18" s="33">
        <v>15.196969696969697</v>
      </c>
      <c r="CJ18" s="33">
        <v>47.042640990371396</v>
      </c>
      <c r="CK18" s="33">
        <v>13.40909090909091</v>
      </c>
      <c r="CL18" s="33">
        <v>170.2200825309491</v>
      </c>
      <c r="CM18" s="33">
        <v>89.393939393939391</v>
      </c>
      <c r="CN18" s="33">
        <v>8</v>
      </c>
      <c r="CO18" s="33">
        <v>6</v>
      </c>
      <c r="CP18" s="33"/>
      <c r="CQ18" s="33"/>
      <c r="CR18" s="33">
        <v>260.44711951848666</v>
      </c>
      <c r="CS18" s="33">
        <v>5.4668587896253591</v>
      </c>
      <c r="CT18" s="33">
        <v>1508.5898538263114</v>
      </c>
      <c r="CU18" s="33">
        <v>85.907780979827081</v>
      </c>
      <c r="CV18" s="33">
        <v>60.103181427343074</v>
      </c>
      <c r="CW18" s="33">
        <v>23.429394812680115</v>
      </c>
      <c r="CX18" s="33">
        <v>500.85984522785901</v>
      </c>
      <c r="CY18" s="33">
        <v>156.19596541786743</v>
      </c>
      <c r="CZ18" s="33">
        <f t="shared" si="2"/>
        <v>97722.000000000029</v>
      </c>
      <c r="DA18" s="33">
        <f t="shared" si="2"/>
        <v>38239.999999999978</v>
      </c>
    </row>
    <row r="19" spans="1:105" ht="13.5" thickBot="1">
      <c r="A19" s="25" t="s">
        <v>110</v>
      </c>
      <c r="B19" s="33">
        <v>86.834890965732086</v>
      </c>
      <c r="C19" s="33">
        <v>36.705882352941181</v>
      </c>
      <c r="D19" s="33">
        <v>0</v>
      </c>
      <c r="E19" s="33">
        <v>0</v>
      </c>
      <c r="F19" s="33">
        <v>0</v>
      </c>
      <c r="G19" s="33">
        <v>0</v>
      </c>
      <c r="H19" s="33">
        <v>38.380062305295944</v>
      </c>
      <c r="I19" s="33">
        <v>2.2588235294117647</v>
      </c>
      <c r="J19" s="33">
        <v>28.785046728971963</v>
      </c>
      <c r="K19" s="33">
        <v>9.0352941176470587</v>
      </c>
      <c r="L19" s="33">
        <v>0</v>
      </c>
      <c r="M19" s="33">
        <v>0</v>
      </c>
      <c r="N19" s="33">
        <v>7.453125</v>
      </c>
      <c r="O19" s="33">
        <v>4.7619047619047619</v>
      </c>
      <c r="P19" s="33">
        <v>45.546875</v>
      </c>
      <c r="Q19" s="33">
        <v>15.238095238095237</v>
      </c>
      <c r="R19" s="33">
        <v>0</v>
      </c>
      <c r="S19" s="33">
        <v>0</v>
      </c>
      <c r="T19" s="33">
        <v>0</v>
      </c>
      <c r="U19" s="33">
        <v>0</v>
      </c>
      <c r="V19" s="33">
        <v>0</v>
      </c>
      <c r="W19" s="33">
        <v>0</v>
      </c>
      <c r="X19" s="33">
        <v>0</v>
      </c>
      <c r="Y19" s="33">
        <v>0</v>
      </c>
      <c r="Z19" s="33">
        <v>12.8</v>
      </c>
      <c r="AA19" s="33">
        <v>8.5333333333333332</v>
      </c>
      <c r="AB19" s="33">
        <v>8.9600000000000009</v>
      </c>
      <c r="AC19" s="33">
        <v>6.4</v>
      </c>
      <c r="AD19" s="33">
        <v>0</v>
      </c>
      <c r="AE19" s="33">
        <v>0</v>
      </c>
      <c r="AF19" s="33">
        <v>10.24</v>
      </c>
      <c r="AG19" s="33">
        <v>17.066666666666666</v>
      </c>
      <c r="AH19" s="33">
        <v>84</v>
      </c>
      <c r="AI19" s="33">
        <v>68.271428571428572</v>
      </c>
      <c r="AJ19" s="33">
        <v>0</v>
      </c>
      <c r="AK19" s="33">
        <v>0</v>
      </c>
      <c r="AL19" s="33">
        <v>0</v>
      </c>
      <c r="AM19" s="33">
        <v>0</v>
      </c>
      <c r="AN19" s="33">
        <v>63</v>
      </c>
      <c r="AO19" s="33">
        <v>12.728571428571428</v>
      </c>
      <c r="AP19" s="33">
        <v>2.8571428571428568</v>
      </c>
      <c r="AQ19" s="33">
        <v>7.7368421052631575</v>
      </c>
      <c r="AR19" s="33">
        <v>0</v>
      </c>
      <c r="AS19" s="33">
        <v>0</v>
      </c>
      <c r="AT19" s="33">
        <v>0</v>
      </c>
      <c r="AU19" s="33">
        <v>0</v>
      </c>
      <c r="AV19" s="33">
        <v>107.14285714285714</v>
      </c>
      <c r="AW19" s="33">
        <v>41.263157894736842</v>
      </c>
      <c r="AX19" s="33">
        <v>0</v>
      </c>
      <c r="AY19" s="33">
        <v>0</v>
      </c>
      <c r="AZ19" s="33">
        <v>0</v>
      </c>
      <c r="BA19" s="33">
        <v>0</v>
      </c>
      <c r="BB19" s="33">
        <v>0</v>
      </c>
      <c r="BC19" s="33">
        <v>0</v>
      </c>
      <c r="BD19" s="33">
        <v>10</v>
      </c>
      <c r="BE19" s="33">
        <v>5</v>
      </c>
      <c r="BF19" s="33">
        <v>0</v>
      </c>
      <c r="BG19" s="33">
        <v>56</v>
      </c>
      <c r="BH19" s="33">
        <v>110</v>
      </c>
      <c r="BI19" s="33">
        <v>45</v>
      </c>
      <c r="BJ19" s="33">
        <v>0</v>
      </c>
      <c r="BK19" s="33">
        <v>0</v>
      </c>
      <c r="BL19" s="33">
        <v>18.181818181818183</v>
      </c>
      <c r="BM19" s="33">
        <v>3.8235294117647052</v>
      </c>
      <c r="BN19" s="33">
        <v>0</v>
      </c>
      <c r="BO19" s="33">
        <v>0</v>
      </c>
      <c r="BP19" s="33">
        <v>22.727272727272727</v>
      </c>
      <c r="BQ19" s="33">
        <v>7.2647058823529411</v>
      </c>
      <c r="BR19" s="33">
        <v>9.0909090909090917</v>
      </c>
      <c r="BS19" s="33">
        <v>1.9117647058823526</v>
      </c>
      <c r="BT19" s="33">
        <v>0</v>
      </c>
      <c r="BU19" s="33">
        <v>0</v>
      </c>
      <c r="BV19" s="33">
        <v>5</v>
      </c>
      <c r="BW19" s="33">
        <v>1</v>
      </c>
      <c r="BX19" s="33">
        <v>153.33333333333334</v>
      </c>
      <c r="BY19" s="33">
        <v>145.47304170905392</v>
      </c>
      <c r="BZ19" s="33">
        <v>25.3</v>
      </c>
      <c r="CA19" s="33">
        <v>48.878942014242121</v>
      </c>
      <c r="CB19" s="33">
        <v>11.5</v>
      </c>
      <c r="CC19" s="33">
        <v>7.2736520854526958</v>
      </c>
      <c r="CD19" s="33">
        <v>0</v>
      </c>
      <c r="CE19" s="33">
        <v>0</v>
      </c>
      <c r="CF19" s="33">
        <v>85.866666666666674</v>
      </c>
      <c r="CG19" s="33">
        <v>84.374364191251289</v>
      </c>
      <c r="CH19" s="33">
        <v>2.6645161290322581</v>
      </c>
      <c r="CI19" s="33">
        <v>4.7727272727272725</v>
      </c>
      <c r="CJ19" s="33">
        <v>18.270967741935486</v>
      </c>
      <c r="CK19" s="33">
        <v>3.4090909090909092</v>
      </c>
      <c r="CL19" s="33">
        <v>38.064516129032256</v>
      </c>
      <c r="CM19" s="33">
        <v>6.8181818181818183</v>
      </c>
      <c r="CN19" s="33"/>
      <c r="CO19" s="33"/>
      <c r="CP19" s="33"/>
      <c r="CQ19" s="33"/>
      <c r="CR19" s="33">
        <v>18.253968253968253</v>
      </c>
      <c r="CS19" s="33">
        <v>1</v>
      </c>
      <c r="CT19" s="33">
        <v>31.746031746031743</v>
      </c>
      <c r="CU19" s="33">
        <v>2</v>
      </c>
      <c r="CV19" s="33">
        <v>0</v>
      </c>
      <c r="CW19" s="33">
        <v>0</v>
      </c>
      <c r="CX19" s="33">
        <v>0</v>
      </c>
      <c r="CY19" s="33">
        <v>0</v>
      </c>
      <c r="CZ19" s="33">
        <f t="shared" si="2"/>
        <v>1056</v>
      </c>
      <c r="DA19" s="33">
        <f t="shared" si="2"/>
        <v>654</v>
      </c>
    </row>
    <row r="20" spans="1:105" ht="13.5" thickBot="1">
      <c r="A20" s="25" t="s">
        <v>111</v>
      </c>
      <c r="B20" s="33">
        <v>40.606679035250458</v>
      </c>
      <c r="C20" s="33">
        <v>33.108958837772391</v>
      </c>
      <c r="D20" s="33">
        <v>33.051948051948052</v>
      </c>
      <c r="E20" s="33">
        <v>26.949152542372886</v>
      </c>
      <c r="F20" s="33">
        <v>207.75510204081633</v>
      </c>
      <c r="G20" s="33">
        <v>69.297820823244564</v>
      </c>
      <c r="H20" s="33">
        <v>37.773654916512058</v>
      </c>
      <c r="I20" s="33">
        <v>65.447941888619852</v>
      </c>
      <c r="J20" s="33">
        <v>189.81261595547306</v>
      </c>
      <c r="K20" s="33">
        <v>123.19612590799034</v>
      </c>
      <c r="L20" s="33">
        <v>24.901418534926393</v>
      </c>
      <c r="M20" s="33">
        <v>19.190163561155174</v>
      </c>
      <c r="N20" s="33">
        <v>13.340045643710566</v>
      </c>
      <c r="O20" s="33">
        <v>13.707259686539411</v>
      </c>
      <c r="P20" s="33">
        <v>6644.2320669441096</v>
      </c>
      <c r="Q20" s="33">
        <v>7768.3609730181024</v>
      </c>
      <c r="R20" s="33">
        <v>177.86727524947423</v>
      </c>
      <c r="S20" s="33">
        <v>475.18500246669964</v>
      </c>
      <c r="T20" s="33">
        <v>26.680091287421131</v>
      </c>
      <c r="U20" s="33">
        <v>27.414519373078821</v>
      </c>
      <c r="V20" s="33">
        <v>26.235423099297449</v>
      </c>
      <c r="W20" s="33">
        <v>80.872832150582525</v>
      </c>
      <c r="X20" s="33">
        <v>3023.7436792410617</v>
      </c>
      <c r="Y20" s="33">
        <v>3655.2692497438429</v>
      </c>
      <c r="Z20" s="33">
        <v>311.14058355437669</v>
      </c>
      <c r="AA20" s="33">
        <v>102.26086956521739</v>
      </c>
      <c r="AB20" s="33">
        <v>56.816976127320949</v>
      </c>
      <c r="AC20" s="33">
        <v>6.3913043478260869</v>
      </c>
      <c r="AD20" s="33">
        <v>60</v>
      </c>
      <c r="AE20" s="33">
        <v>14</v>
      </c>
      <c r="AF20" s="33">
        <v>142.04244031830237</v>
      </c>
      <c r="AG20" s="33">
        <v>38.347826086956509</v>
      </c>
      <c r="AH20" s="33">
        <v>118.68421052631579</v>
      </c>
      <c r="AI20" s="33">
        <v>127.05521472392637</v>
      </c>
      <c r="AJ20" s="33">
        <v>21.578947368421058</v>
      </c>
      <c r="AK20" s="33">
        <v>50.822085889570552</v>
      </c>
      <c r="AL20" s="33">
        <v>0</v>
      </c>
      <c r="AM20" s="33">
        <v>0</v>
      </c>
      <c r="AN20" s="33">
        <v>64.736842105263165</v>
      </c>
      <c r="AO20" s="33">
        <v>40.122699386503065</v>
      </c>
      <c r="AP20" s="33">
        <v>502.13763233878734</v>
      </c>
      <c r="AQ20" s="33">
        <v>1071.7420814479635</v>
      </c>
      <c r="AR20" s="33">
        <v>0</v>
      </c>
      <c r="AS20" s="33">
        <v>0</v>
      </c>
      <c r="AT20" s="33">
        <v>90</v>
      </c>
      <c r="AU20" s="33">
        <v>2</v>
      </c>
      <c r="AV20" s="33">
        <v>1036.8623676612126</v>
      </c>
      <c r="AW20" s="33">
        <v>833.25791855203624</v>
      </c>
      <c r="AX20" s="33">
        <v>0</v>
      </c>
      <c r="AY20" s="33">
        <v>0</v>
      </c>
      <c r="AZ20" s="33">
        <v>1</v>
      </c>
      <c r="BA20" s="33">
        <v>3</v>
      </c>
      <c r="BB20" s="33">
        <v>0</v>
      </c>
      <c r="BC20" s="33">
        <v>0</v>
      </c>
      <c r="BD20" s="33">
        <v>0</v>
      </c>
      <c r="BE20" s="33">
        <v>0</v>
      </c>
      <c r="BF20" s="33">
        <v>56.666666666666664</v>
      </c>
      <c r="BG20" s="33">
        <v>64.884955752212392</v>
      </c>
      <c r="BH20" s="33">
        <v>28.333333333333332</v>
      </c>
      <c r="BI20" s="33">
        <v>29.115044247787608</v>
      </c>
      <c r="BJ20" s="33">
        <v>0</v>
      </c>
      <c r="BK20" s="33">
        <v>0</v>
      </c>
      <c r="BL20" s="33">
        <v>195.25173611111114</v>
      </c>
      <c r="BM20" s="33">
        <v>27.015706806282719</v>
      </c>
      <c r="BN20" s="33">
        <v>183.72395833333334</v>
      </c>
      <c r="BO20" s="33">
        <v>20.261780104712042</v>
      </c>
      <c r="BP20" s="33">
        <v>28.81944444444445</v>
      </c>
      <c r="BQ20" s="33">
        <v>27.015706806282719</v>
      </c>
      <c r="BR20" s="33">
        <v>7.2048611111111125</v>
      </c>
      <c r="BS20" s="33">
        <v>11.706806282722511</v>
      </c>
      <c r="BT20" s="33">
        <v>0</v>
      </c>
      <c r="BU20" s="33">
        <v>0</v>
      </c>
      <c r="BV20" s="33"/>
      <c r="BW20" s="33"/>
      <c r="BX20" s="33">
        <v>0</v>
      </c>
      <c r="BY20" s="33">
        <v>0</v>
      </c>
      <c r="BZ20" s="33">
        <v>2.0731707317073171</v>
      </c>
      <c r="CA20" s="33">
        <v>4.7874102705687447</v>
      </c>
      <c r="CB20" s="33">
        <v>15.548780487804875</v>
      </c>
      <c r="CC20" s="33">
        <v>9.387078961899503</v>
      </c>
      <c r="CD20" s="33">
        <v>0</v>
      </c>
      <c r="CE20" s="33">
        <v>0</v>
      </c>
      <c r="CF20" s="33">
        <v>322.3780487804878</v>
      </c>
      <c r="CG20" s="33">
        <v>155.82551076753174</v>
      </c>
      <c r="CH20" s="33">
        <v>0.68965517241379315</v>
      </c>
      <c r="CI20" s="33">
        <v>0.8421052631578948</v>
      </c>
      <c r="CJ20" s="33">
        <v>70</v>
      </c>
      <c r="CK20" s="33">
        <v>65</v>
      </c>
      <c r="CL20" s="33">
        <v>4.3103448275862064</v>
      </c>
      <c r="CM20" s="33">
        <v>3.1578947368421053</v>
      </c>
      <c r="CN20" s="33">
        <v>32</v>
      </c>
      <c r="CO20" s="33">
        <v>28</v>
      </c>
      <c r="CP20" s="33">
        <v>0</v>
      </c>
      <c r="CQ20" s="33">
        <v>0</v>
      </c>
      <c r="CR20" s="33">
        <v>87.27272727272728</v>
      </c>
      <c r="CS20" s="33">
        <v>4.5</v>
      </c>
      <c r="CT20" s="33">
        <v>0</v>
      </c>
      <c r="CU20" s="33">
        <v>0</v>
      </c>
      <c r="CV20" s="33">
        <v>21.81818181818182</v>
      </c>
      <c r="CW20" s="33">
        <v>15</v>
      </c>
      <c r="CX20" s="33">
        <v>10.90909090909091</v>
      </c>
      <c r="CY20" s="33">
        <v>7.5</v>
      </c>
      <c r="CZ20" s="33">
        <f t="shared" si="2"/>
        <v>13918.000000000004</v>
      </c>
      <c r="DA20" s="33">
        <f t="shared" si="2"/>
        <v>15121.000000000002</v>
      </c>
    </row>
    <row r="21" spans="1:105" ht="13.5" thickBot="1">
      <c r="A21" s="25" t="s">
        <v>112</v>
      </c>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f t="shared" si="2"/>
        <v>0</v>
      </c>
      <c r="DA21" s="33">
        <f t="shared" si="2"/>
        <v>0</v>
      </c>
    </row>
    <row r="22" spans="1:105" ht="13.5" thickBot="1">
      <c r="A22" s="25" t="s">
        <v>113</v>
      </c>
      <c r="B22" s="33">
        <v>13.886792452830187</v>
      </c>
      <c r="C22" s="33">
        <v>17.606299212598426</v>
      </c>
      <c r="D22" s="33">
        <v>17.358490566037734</v>
      </c>
      <c r="E22" s="33">
        <v>22.00787401574803</v>
      </c>
      <c r="F22" s="33">
        <v>0</v>
      </c>
      <c r="G22" s="33">
        <v>0</v>
      </c>
      <c r="H22" s="33">
        <v>14.754716981132075</v>
      </c>
      <c r="I22" s="33">
        <v>3.385826771653544</v>
      </c>
      <c r="J22" s="33">
        <v>0</v>
      </c>
      <c r="K22" s="33">
        <v>0</v>
      </c>
      <c r="L22" s="33">
        <v>12.33876323174333</v>
      </c>
      <c r="M22" s="33">
        <v>16.107044035613693</v>
      </c>
      <c r="N22" s="33">
        <v>28.474068996330768</v>
      </c>
      <c r="O22" s="33">
        <v>50.334512611292787</v>
      </c>
      <c r="P22" s="33">
        <v>26623.254511569263</v>
      </c>
      <c r="Q22" s="33">
        <v>35306.64052606521</v>
      </c>
      <c r="R22" s="33">
        <v>949.13563321102549</v>
      </c>
      <c r="S22" s="33">
        <v>1208.0283026710267</v>
      </c>
      <c r="T22" s="33">
        <v>237.28390830275637</v>
      </c>
      <c r="U22" s="33">
        <v>274.32309373154573</v>
      </c>
      <c r="V22" s="33">
        <v>10.630319091963484</v>
      </c>
      <c r="W22" s="33">
        <v>16.912396237394375</v>
      </c>
      <c r="X22" s="33">
        <v>34168.882795596925</v>
      </c>
      <c r="Y22" s="33">
        <v>56374.654124647925</v>
      </c>
      <c r="Z22" s="33">
        <v>1940.4469273743016</v>
      </c>
      <c r="AA22" s="33">
        <v>2193.8157475294865</v>
      </c>
      <c r="AB22" s="33">
        <v>0</v>
      </c>
      <c r="AC22" s="33">
        <v>0</v>
      </c>
      <c r="AD22" s="33">
        <v>0</v>
      </c>
      <c r="AE22" s="33">
        <v>0</v>
      </c>
      <c r="AF22" s="33">
        <v>540.55307262569829</v>
      </c>
      <c r="AG22" s="33">
        <v>1247.1842524705132</v>
      </c>
      <c r="AH22" s="33">
        <v>0</v>
      </c>
      <c r="AI22" s="33">
        <v>0</v>
      </c>
      <c r="AJ22" s="33">
        <v>15</v>
      </c>
      <c r="AK22" s="33">
        <v>47.142857142857139</v>
      </c>
      <c r="AL22" s="33">
        <v>0</v>
      </c>
      <c r="AM22" s="33">
        <v>0</v>
      </c>
      <c r="AN22" s="33">
        <v>20</v>
      </c>
      <c r="AO22" s="33">
        <v>62.857142857142868</v>
      </c>
      <c r="AP22" s="33">
        <v>706.97160883280753</v>
      </c>
      <c r="AQ22" s="33">
        <v>1437.6579261025031</v>
      </c>
      <c r="AR22" s="33">
        <v>0</v>
      </c>
      <c r="AS22" s="33">
        <v>0</v>
      </c>
      <c r="AT22" s="33">
        <v>0</v>
      </c>
      <c r="AU22" s="33">
        <v>0</v>
      </c>
      <c r="AV22" s="33">
        <v>23.028391167192428</v>
      </c>
      <c r="AW22" s="33">
        <v>17.34207389749702</v>
      </c>
      <c r="AX22" s="33"/>
      <c r="AY22" s="33"/>
      <c r="AZ22" s="33"/>
      <c r="BA22" s="33"/>
      <c r="BB22" s="33"/>
      <c r="BC22" s="33"/>
      <c r="BD22" s="33"/>
      <c r="BE22" s="33"/>
      <c r="BF22" s="33">
        <v>81.081081081081081</v>
      </c>
      <c r="BG22" s="33">
        <v>193.35689045936397</v>
      </c>
      <c r="BH22" s="33">
        <v>75.675675675675677</v>
      </c>
      <c r="BI22" s="33">
        <v>193.35689045936397</v>
      </c>
      <c r="BJ22" s="33">
        <v>43.243243243243242</v>
      </c>
      <c r="BK22" s="33">
        <v>69.28621908127208</v>
      </c>
      <c r="BL22" s="33">
        <v>16</v>
      </c>
      <c r="BM22" s="33">
        <v>9.4915254237288131</v>
      </c>
      <c r="BN22" s="33">
        <v>33</v>
      </c>
      <c r="BO22" s="33">
        <v>24.915254237288135</v>
      </c>
      <c r="BP22" s="33">
        <v>11</v>
      </c>
      <c r="BQ22" s="33">
        <v>17.79661016949153</v>
      </c>
      <c r="BR22" s="33">
        <v>8</v>
      </c>
      <c r="BS22" s="33">
        <v>17.79661016949153</v>
      </c>
      <c r="BT22" s="33">
        <v>0</v>
      </c>
      <c r="BU22" s="33">
        <v>0</v>
      </c>
      <c r="BV22" s="33"/>
      <c r="BW22" s="33"/>
      <c r="BX22" s="33">
        <v>3.3057851239669422</v>
      </c>
      <c r="BY22" s="33">
        <v>5.370051635111877</v>
      </c>
      <c r="BZ22" s="33">
        <v>0.33057851239669422</v>
      </c>
      <c r="CA22" s="33">
        <v>0.80550774526678148</v>
      </c>
      <c r="CB22" s="33">
        <v>0</v>
      </c>
      <c r="CC22" s="33">
        <v>0</v>
      </c>
      <c r="CD22" s="33">
        <v>33.057851239669425</v>
      </c>
      <c r="CE22" s="33">
        <v>67.125645438898459</v>
      </c>
      <c r="CF22" s="33">
        <v>3.3057851239669422</v>
      </c>
      <c r="CG22" s="33">
        <v>4.6987951807228923</v>
      </c>
      <c r="CH22" s="33">
        <v>1</v>
      </c>
      <c r="CI22" s="33">
        <v>4.4000000000000004</v>
      </c>
      <c r="CJ22" s="33">
        <v>0</v>
      </c>
      <c r="CK22" s="33">
        <v>0</v>
      </c>
      <c r="CL22" s="33">
        <v>24</v>
      </c>
      <c r="CM22" s="33">
        <v>17.600000000000001</v>
      </c>
      <c r="CN22" s="33">
        <v>23</v>
      </c>
      <c r="CO22" s="33">
        <v>18</v>
      </c>
      <c r="CP22" s="33">
        <v>0</v>
      </c>
      <c r="CQ22" s="33">
        <v>0</v>
      </c>
      <c r="CR22" s="33">
        <v>25</v>
      </c>
      <c r="CS22" s="33">
        <v>0.37037037037037035</v>
      </c>
      <c r="CT22" s="33">
        <v>0</v>
      </c>
      <c r="CU22" s="33">
        <v>0</v>
      </c>
      <c r="CV22" s="33">
        <v>0</v>
      </c>
      <c r="CW22" s="33">
        <v>0</v>
      </c>
      <c r="CX22" s="33">
        <v>25</v>
      </c>
      <c r="CY22" s="33">
        <v>4.6296296296296298</v>
      </c>
      <c r="CZ22" s="33">
        <f t="shared" si="2"/>
        <v>65728.000000000015</v>
      </c>
      <c r="DA22" s="33">
        <f t="shared" si="2"/>
        <v>98945.000000000015</v>
      </c>
    </row>
    <row r="23" spans="1:105" ht="13.5" thickBot="1">
      <c r="A23" s="25" t="s">
        <v>114</v>
      </c>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f t="shared" si="2"/>
        <v>0</v>
      </c>
      <c r="DA23" s="33">
        <f t="shared" si="2"/>
        <v>0</v>
      </c>
    </row>
    <row r="24" spans="1:105" ht="13.5" thickBot="1">
      <c r="A24" s="25" t="s">
        <v>115</v>
      </c>
      <c r="B24" s="33">
        <v>0</v>
      </c>
      <c r="C24" s="33">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4637.4816902208613</v>
      </c>
      <c r="C25" s="34">
        <f t="shared" ref="C25:BN25" si="5">SUM(C26:C30)</f>
        <v>651.31220515041366</v>
      </c>
      <c r="D25" s="34">
        <f t="shared" si="5"/>
        <v>1112.5833799385964</v>
      </c>
      <c r="E25" s="34">
        <f t="shared" si="5"/>
        <v>155.77365870886447</v>
      </c>
      <c r="F25" s="34">
        <f t="shared" si="5"/>
        <v>669.30676675471648</v>
      </c>
      <c r="G25" s="34">
        <f t="shared" si="5"/>
        <v>112.21664947172367</v>
      </c>
      <c r="H25" s="34">
        <f t="shared" si="5"/>
        <v>660.38247334175605</v>
      </c>
      <c r="I25" s="34">
        <f t="shared" si="5"/>
        <v>271.55948005368481</v>
      </c>
      <c r="J25" s="34">
        <f t="shared" si="5"/>
        <v>18275.245689744072</v>
      </c>
      <c r="K25" s="34">
        <f t="shared" si="5"/>
        <v>6077.1380066153124</v>
      </c>
      <c r="L25" s="34">
        <f t="shared" si="5"/>
        <v>21883.514548708517</v>
      </c>
      <c r="M25" s="34">
        <f t="shared" si="5"/>
        <v>5513.6634166785097</v>
      </c>
      <c r="N25" s="34">
        <f t="shared" si="5"/>
        <v>4712.2725515526245</v>
      </c>
      <c r="O25" s="34">
        <f t="shared" si="5"/>
        <v>750.66658809727437</v>
      </c>
      <c r="P25" s="34">
        <f t="shared" si="5"/>
        <v>4821.6924245843447</v>
      </c>
      <c r="Q25" s="34">
        <f t="shared" si="5"/>
        <v>772.13259615792504</v>
      </c>
      <c r="R25" s="34">
        <f t="shared" si="5"/>
        <v>5735.1819473119358</v>
      </c>
      <c r="S25" s="34">
        <f t="shared" si="5"/>
        <v>1849.553841911686</v>
      </c>
      <c r="T25" s="34">
        <f t="shared" si="5"/>
        <v>4684.0662901630394</v>
      </c>
      <c r="U25" s="34">
        <f t="shared" si="5"/>
        <v>683.0063506640231</v>
      </c>
      <c r="V25" s="34">
        <f t="shared" si="5"/>
        <v>5508.4314260239189</v>
      </c>
      <c r="W25" s="34">
        <f t="shared" si="5"/>
        <v>779.2128586391708</v>
      </c>
      <c r="X25" s="34">
        <f t="shared" si="5"/>
        <v>1520.8408116556184</v>
      </c>
      <c r="Y25" s="34">
        <f t="shared" si="5"/>
        <v>499.96434785141059</v>
      </c>
      <c r="Z25" s="34">
        <f t="shared" si="5"/>
        <v>10379.285409799661</v>
      </c>
      <c r="AA25" s="34">
        <f t="shared" si="5"/>
        <v>3290.1949613482411</v>
      </c>
      <c r="AB25" s="34">
        <f t="shared" si="5"/>
        <v>5175.5461962907048</v>
      </c>
      <c r="AC25" s="34">
        <f t="shared" si="5"/>
        <v>572.69153182159494</v>
      </c>
      <c r="AD25" s="34">
        <f t="shared" si="5"/>
        <v>1876.1781942309137</v>
      </c>
      <c r="AE25" s="34">
        <f t="shared" si="5"/>
        <v>1040.846449603582</v>
      </c>
      <c r="AF25" s="34">
        <f t="shared" si="5"/>
        <v>5042.9901996787203</v>
      </c>
      <c r="AG25" s="34">
        <f t="shared" si="5"/>
        <v>1200.2670572265827</v>
      </c>
      <c r="AH25" s="34">
        <f t="shared" si="5"/>
        <v>11092.010836394329</v>
      </c>
      <c r="AI25" s="34">
        <f t="shared" si="5"/>
        <v>1677.2153224298036</v>
      </c>
      <c r="AJ25" s="34">
        <f t="shared" si="5"/>
        <v>589.11762933502052</v>
      </c>
      <c r="AK25" s="34">
        <f t="shared" si="5"/>
        <v>138.01491722757868</v>
      </c>
      <c r="AL25" s="34">
        <f t="shared" si="5"/>
        <v>1185.522197020751</v>
      </c>
      <c r="AM25" s="34">
        <f t="shared" si="5"/>
        <v>279.76321352025678</v>
      </c>
      <c r="AN25" s="34">
        <f t="shared" si="5"/>
        <v>19125.349337249892</v>
      </c>
      <c r="AO25" s="34">
        <f t="shared" si="5"/>
        <v>3353.0065468223611</v>
      </c>
      <c r="AP25" s="34">
        <f t="shared" si="5"/>
        <v>64190.433627510662</v>
      </c>
      <c r="AQ25" s="34">
        <f t="shared" si="5"/>
        <v>16819.852811165412</v>
      </c>
      <c r="AR25" s="34">
        <f t="shared" si="5"/>
        <v>0</v>
      </c>
      <c r="AS25" s="34">
        <f t="shared" si="5"/>
        <v>0</v>
      </c>
      <c r="AT25" s="34">
        <f t="shared" si="5"/>
        <v>25</v>
      </c>
      <c r="AU25" s="34">
        <f t="shared" si="5"/>
        <v>2</v>
      </c>
      <c r="AV25" s="34">
        <f t="shared" si="5"/>
        <v>35655.566372489338</v>
      </c>
      <c r="AW25" s="34">
        <f t="shared" si="5"/>
        <v>7732.1471888345859</v>
      </c>
      <c r="AX25" s="34">
        <f t="shared" si="5"/>
        <v>714.27672955974845</v>
      </c>
      <c r="AY25" s="34">
        <f t="shared" si="5"/>
        <v>47.51136363636364</v>
      </c>
      <c r="AZ25" s="34">
        <f t="shared" si="5"/>
        <v>711.63522012578619</v>
      </c>
      <c r="BA25" s="34">
        <f t="shared" si="5"/>
        <v>515.76136363636363</v>
      </c>
      <c r="BB25" s="34">
        <f t="shared" si="5"/>
        <v>0</v>
      </c>
      <c r="BC25" s="34">
        <f t="shared" si="5"/>
        <v>0</v>
      </c>
      <c r="BD25" s="34">
        <f t="shared" si="5"/>
        <v>804.08805031446536</v>
      </c>
      <c r="BE25" s="34">
        <f t="shared" si="5"/>
        <v>335.72727272727275</v>
      </c>
      <c r="BF25" s="34">
        <f t="shared" si="5"/>
        <v>7206.213238602094</v>
      </c>
      <c r="BG25" s="34">
        <f t="shared" si="5"/>
        <v>3027.2492335767879</v>
      </c>
      <c r="BH25" s="34">
        <f t="shared" si="5"/>
        <v>6929.3617021276586</v>
      </c>
      <c r="BI25" s="34">
        <f t="shared" si="5"/>
        <v>2246.4985994397757</v>
      </c>
      <c r="BJ25" s="34">
        <f t="shared" si="5"/>
        <v>2670.6250592702459</v>
      </c>
      <c r="BK25" s="34">
        <f t="shared" si="5"/>
        <v>717.65216698343625</v>
      </c>
      <c r="BL25" s="34">
        <f t="shared" si="5"/>
        <v>18985.744260561791</v>
      </c>
      <c r="BM25" s="34">
        <f t="shared" si="5"/>
        <v>4972.0638270758554</v>
      </c>
      <c r="BN25" s="34">
        <f t="shared" si="5"/>
        <v>27367.149529338094</v>
      </c>
      <c r="BO25" s="34">
        <f t="shared" ref="BO25:DA25" si="6">SUM(BO26:BO30)</f>
        <v>2571.376882419127</v>
      </c>
      <c r="BP25" s="34">
        <f t="shared" si="6"/>
        <v>2272.7476452347028</v>
      </c>
      <c r="BQ25" s="34">
        <f t="shared" si="6"/>
        <v>448.92519452715527</v>
      </c>
      <c r="BR25" s="34">
        <f t="shared" si="6"/>
        <v>1137.1340523882898</v>
      </c>
      <c r="BS25" s="34">
        <f t="shared" si="6"/>
        <v>75.196388261850998</v>
      </c>
      <c r="BT25" s="34">
        <f t="shared" si="6"/>
        <v>1127.4825769932499</v>
      </c>
      <c r="BU25" s="34">
        <f t="shared" si="6"/>
        <v>273.43770771601066</v>
      </c>
      <c r="BV25" s="34">
        <f t="shared" si="6"/>
        <v>17554</v>
      </c>
      <c r="BW25" s="34">
        <f t="shared" si="6"/>
        <v>1975</v>
      </c>
      <c r="BX25" s="34">
        <f t="shared" si="6"/>
        <v>26837.40758862338</v>
      </c>
      <c r="BY25" s="34">
        <f t="shared" si="6"/>
        <v>6334.5200705571988</v>
      </c>
      <c r="BZ25" s="34">
        <f t="shared" si="6"/>
        <v>7541.7575190580937</v>
      </c>
      <c r="CA25" s="34">
        <f t="shared" si="6"/>
        <v>2092.7324477352299</v>
      </c>
      <c r="CB25" s="34">
        <f t="shared" si="6"/>
        <v>1133.8356979132507</v>
      </c>
      <c r="CC25" s="34">
        <f t="shared" si="6"/>
        <v>286.54339018692838</v>
      </c>
      <c r="CD25" s="34">
        <f t="shared" si="6"/>
        <v>2373.5506171280658</v>
      </c>
      <c r="CE25" s="34">
        <f t="shared" si="6"/>
        <v>441.73684662394732</v>
      </c>
      <c r="CF25" s="34">
        <f t="shared" si="6"/>
        <v>7266.7249665744785</v>
      </c>
      <c r="CG25" s="34">
        <f t="shared" si="6"/>
        <v>684.63753700359405</v>
      </c>
      <c r="CH25" s="34">
        <f t="shared" si="6"/>
        <v>33.806572550156147</v>
      </c>
      <c r="CI25" s="34">
        <f t="shared" si="6"/>
        <v>20.860821307670633</v>
      </c>
      <c r="CJ25" s="34">
        <f t="shared" si="6"/>
        <v>2743.4082958520739</v>
      </c>
      <c r="CK25" s="34">
        <f t="shared" si="6"/>
        <v>48.526645768025077</v>
      </c>
      <c r="CL25" s="34">
        <f t="shared" si="6"/>
        <v>8253.0304847576208</v>
      </c>
      <c r="CM25" s="34">
        <f t="shared" si="6"/>
        <v>835.76802507836987</v>
      </c>
      <c r="CN25" s="34">
        <f t="shared" si="6"/>
        <v>117.125</v>
      </c>
      <c r="CO25" s="34">
        <f t="shared" si="6"/>
        <v>57.969024264326279</v>
      </c>
      <c r="CP25" s="34">
        <f t="shared" si="6"/>
        <v>94.875</v>
      </c>
      <c r="CQ25" s="34">
        <f t="shared" si="6"/>
        <v>544.03097573567368</v>
      </c>
      <c r="CR25" s="34">
        <f t="shared" si="6"/>
        <v>3946.3204907072136</v>
      </c>
      <c r="CS25" s="34">
        <f t="shared" si="6"/>
        <v>89.40106240338649</v>
      </c>
      <c r="CT25" s="34">
        <f t="shared" si="6"/>
        <v>1211.4281833616301</v>
      </c>
      <c r="CU25" s="34">
        <f t="shared" si="6"/>
        <v>296.95013557208523</v>
      </c>
      <c r="CV25" s="34">
        <f t="shared" si="6"/>
        <v>4620.332819988882</v>
      </c>
      <c r="CW25" s="34">
        <f t="shared" si="6"/>
        <v>1063.5604699236685</v>
      </c>
      <c r="CX25" s="34">
        <f t="shared" si="6"/>
        <v>2961.9185059422753</v>
      </c>
      <c r="CY25" s="34">
        <f t="shared" si="6"/>
        <v>1124.08833210086</v>
      </c>
      <c r="CZ25" s="34">
        <f t="shared" si="6"/>
        <v>385173.97980697325</v>
      </c>
      <c r="DA25" s="34">
        <f t="shared" si="6"/>
        <v>85349.92578426098</v>
      </c>
    </row>
    <row r="26" spans="1:105" ht="13.5" thickBot="1">
      <c r="A26" s="25" t="s">
        <v>116</v>
      </c>
      <c r="B26" s="33">
        <v>3308.860250042816</v>
      </c>
      <c r="C26" s="33">
        <v>246.39066059225513</v>
      </c>
      <c r="D26" s="33">
        <v>688.73094707997939</v>
      </c>
      <c r="E26" s="33">
        <v>27.135535307517085</v>
      </c>
      <c r="F26" s="33">
        <v>196.78027059427984</v>
      </c>
      <c r="G26" s="33">
        <v>21.708428246013664</v>
      </c>
      <c r="H26" s="33">
        <v>349.28498030484673</v>
      </c>
      <c r="I26" s="33">
        <v>194.29043280182231</v>
      </c>
      <c r="J26" s="33">
        <v>1201.3435519780785</v>
      </c>
      <c r="K26" s="33">
        <v>463.47494305239184</v>
      </c>
      <c r="L26" s="33">
        <v>1556.8909415345856</v>
      </c>
      <c r="M26" s="33">
        <v>383.77358490566047</v>
      </c>
      <c r="N26" s="33">
        <v>778.44547076729282</v>
      </c>
      <c r="O26" s="33">
        <v>199.36290124969372</v>
      </c>
      <c r="P26" s="33">
        <v>1074.2547496588641</v>
      </c>
      <c r="Q26" s="33">
        <v>255.18451359960793</v>
      </c>
      <c r="R26" s="33">
        <v>1721.7382176970716</v>
      </c>
      <c r="S26" s="33">
        <v>802.43567753001741</v>
      </c>
      <c r="T26" s="33">
        <v>760.12910674923899</v>
      </c>
      <c r="U26" s="33">
        <v>124.10340602793434</v>
      </c>
      <c r="V26" s="33">
        <v>438.31059095203113</v>
      </c>
      <c r="W26" s="33">
        <v>149.52217593727028</v>
      </c>
      <c r="X26" s="33">
        <v>650.2309226409152</v>
      </c>
      <c r="Y26" s="33">
        <v>119.61774074981624</v>
      </c>
      <c r="Z26" s="33">
        <v>4160.6340774610007</v>
      </c>
      <c r="AA26" s="33">
        <v>2079.9102691924231</v>
      </c>
      <c r="AB26" s="33">
        <v>4129.1481979558903</v>
      </c>
      <c r="AC26" s="33">
        <v>461.36191425722831</v>
      </c>
      <c r="AD26" s="33">
        <v>1349.3948359332974</v>
      </c>
      <c r="AE26" s="33">
        <v>775.23928215353953</v>
      </c>
      <c r="AF26" s="33">
        <v>1509.8228886498116</v>
      </c>
      <c r="AG26" s="33">
        <v>476.48853439680948</v>
      </c>
      <c r="AH26" s="33">
        <v>8076.0590858416936</v>
      </c>
      <c r="AI26" s="33">
        <v>1030.9623430962342</v>
      </c>
      <c r="AJ26" s="33">
        <v>534.83835005574122</v>
      </c>
      <c r="AK26" s="33">
        <v>121.84100418410043</v>
      </c>
      <c r="AL26" s="33">
        <v>588.32218506131539</v>
      </c>
      <c r="AM26" s="33">
        <v>187.44769874476987</v>
      </c>
      <c r="AN26" s="33">
        <v>9990.7803790412472</v>
      </c>
      <c r="AO26" s="33">
        <v>899.74895397489536</v>
      </c>
      <c r="AP26" s="33">
        <v>10433.187372246195</v>
      </c>
      <c r="AQ26" s="33">
        <v>3696.2583170254402</v>
      </c>
      <c r="AR26" s="33">
        <v>0</v>
      </c>
      <c r="AS26" s="33">
        <v>0</v>
      </c>
      <c r="AT26" s="33">
        <v>0</v>
      </c>
      <c r="AU26" s="33">
        <v>0</v>
      </c>
      <c r="AV26" s="33">
        <v>1082.8126277538042</v>
      </c>
      <c r="AW26" s="33">
        <v>362.74168297455975</v>
      </c>
      <c r="AX26" s="33">
        <v>230.94339622641513</v>
      </c>
      <c r="AY26" s="33">
        <v>8.1363636363636367</v>
      </c>
      <c r="AZ26" s="33">
        <v>128.30188679245282</v>
      </c>
      <c r="BA26" s="33">
        <v>97.636363636363626</v>
      </c>
      <c r="BB26" s="33">
        <v>0</v>
      </c>
      <c r="BC26" s="33">
        <v>0</v>
      </c>
      <c r="BD26" s="33">
        <v>320.75471698113205</v>
      </c>
      <c r="BE26" s="33">
        <v>73.22727272727272</v>
      </c>
      <c r="BF26" s="33">
        <v>3012.7659574468084</v>
      </c>
      <c r="BG26" s="33">
        <v>1347.8991596638655</v>
      </c>
      <c r="BH26" s="33">
        <v>6929.3617021276586</v>
      </c>
      <c r="BI26" s="33">
        <v>2246.4985994397757</v>
      </c>
      <c r="BJ26" s="33">
        <v>1857.872340425532</v>
      </c>
      <c r="BK26" s="33">
        <v>415.60224089635852</v>
      </c>
      <c r="BL26" s="33">
        <v>4111.0878661087863</v>
      </c>
      <c r="BM26" s="33">
        <v>233.07876849260293</v>
      </c>
      <c r="BN26" s="33">
        <v>8030.9623430962338</v>
      </c>
      <c r="BO26" s="33">
        <v>548.42063174730094</v>
      </c>
      <c r="BP26" s="33">
        <v>516.27615062761504</v>
      </c>
      <c r="BQ26" s="33">
        <v>98.71571371451418</v>
      </c>
      <c r="BR26" s="33">
        <v>0</v>
      </c>
      <c r="BS26" s="33">
        <v>0</v>
      </c>
      <c r="BT26" s="33">
        <v>1051.6736401673641</v>
      </c>
      <c r="BU26" s="33">
        <v>262.78488604558174</v>
      </c>
      <c r="BV26" s="33">
        <v>50</v>
      </c>
      <c r="BW26" s="33">
        <v>20</v>
      </c>
      <c r="BX26" s="33">
        <v>12164.240506329115</v>
      </c>
      <c r="BY26" s="33">
        <v>1108.8749092668761</v>
      </c>
      <c r="BZ26" s="33">
        <v>4505.2742616033765</v>
      </c>
      <c r="CA26" s="33">
        <v>1062.3295427050566</v>
      </c>
      <c r="CB26" s="33">
        <v>901.0548523206752</v>
      </c>
      <c r="CC26" s="33">
        <v>205.34720541979189</v>
      </c>
      <c r="CD26" s="33">
        <v>540.63291139240505</v>
      </c>
      <c r="CE26" s="33">
        <v>136.89813694652793</v>
      </c>
      <c r="CF26" s="33">
        <v>3243.7974683544303</v>
      </c>
      <c r="CG26" s="33">
        <v>315.55020566174682</v>
      </c>
      <c r="CH26" s="33">
        <v>10.434782608695654</v>
      </c>
      <c r="CI26" s="33">
        <v>13.636363636363635</v>
      </c>
      <c r="CJ26" s="33">
        <v>208.69565217391306</v>
      </c>
      <c r="CK26" s="33">
        <v>18.181818181818183</v>
      </c>
      <c r="CL26" s="33">
        <v>260.86956521739131</v>
      </c>
      <c r="CM26" s="33">
        <v>18.181818181818183</v>
      </c>
      <c r="CN26" s="33">
        <v>14</v>
      </c>
      <c r="CO26" s="33">
        <v>14</v>
      </c>
      <c r="CP26" s="33">
        <v>0</v>
      </c>
      <c r="CQ26" s="33">
        <v>0</v>
      </c>
      <c r="CR26" s="33">
        <v>774.56842105263161</v>
      </c>
      <c r="CS26" s="33">
        <v>69.126582278481024</v>
      </c>
      <c r="CT26" s="33">
        <v>896.58947368421059</v>
      </c>
      <c r="CU26" s="33">
        <v>289.36708860759495</v>
      </c>
      <c r="CV26" s="33">
        <v>53.052631578947377</v>
      </c>
      <c r="CW26" s="33">
        <v>48.22784810126582</v>
      </c>
      <c r="CX26" s="33">
        <v>795.78947368421063</v>
      </c>
      <c r="CY26" s="33">
        <v>482.27848101265829</v>
      </c>
      <c r="CZ26" s="33">
        <f t="shared" si="2"/>
        <v>105189.00000000004</v>
      </c>
      <c r="DA26" s="33">
        <f t="shared" si="2"/>
        <v>22213.000000000007</v>
      </c>
    </row>
    <row r="27" spans="1:105" ht="13.5" thickBot="1">
      <c r="A27" s="25" t="s">
        <v>117</v>
      </c>
      <c r="B27" s="33">
        <v>41.379310344827587</v>
      </c>
      <c r="C27" s="33">
        <v>6.2056303549571616</v>
      </c>
      <c r="D27" s="33">
        <v>108.62068965517241</v>
      </c>
      <c r="E27" s="33">
        <v>8.6878824969400235</v>
      </c>
      <c r="F27" s="33">
        <v>0</v>
      </c>
      <c r="G27" s="33">
        <v>0</v>
      </c>
      <c r="H27" s="33">
        <v>111.72413793103449</v>
      </c>
      <c r="I27" s="33">
        <v>16.548347613219097</v>
      </c>
      <c r="J27" s="33">
        <v>458.27586206896552</v>
      </c>
      <c r="K27" s="33">
        <v>137.55813953488371</v>
      </c>
      <c r="L27" s="33">
        <v>28.576926777638793</v>
      </c>
      <c r="M27" s="33">
        <v>18.95557963163597</v>
      </c>
      <c r="N27" s="33">
        <v>0</v>
      </c>
      <c r="O27" s="33">
        <v>0</v>
      </c>
      <c r="P27" s="33">
        <v>35.985759645915522</v>
      </c>
      <c r="Q27" s="33">
        <v>10.530877573131097</v>
      </c>
      <c r="R27" s="33">
        <v>899.64399114788796</v>
      </c>
      <c r="S27" s="33">
        <v>292.52437703141931</v>
      </c>
      <c r="T27" s="33">
        <v>105.84046954681035</v>
      </c>
      <c r="U27" s="33">
        <v>109.98916576381367</v>
      </c>
      <c r="V27" s="33">
        <v>29.952852881747329</v>
      </c>
      <c r="W27" s="33">
        <v>0</v>
      </c>
      <c r="X27" s="33">
        <v>0</v>
      </c>
      <c r="Y27" s="33">
        <v>0</v>
      </c>
      <c r="Z27" s="33">
        <v>166.29757785467132</v>
      </c>
      <c r="AA27" s="33">
        <v>32.931242460796135</v>
      </c>
      <c r="AB27" s="33">
        <v>27.716262975778552</v>
      </c>
      <c r="AC27" s="33">
        <v>3.2931242460796142</v>
      </c>
      <c r="AD27" s="33">
        <v>67.44290657439447</v>
      </c>
      <c r="AE27" s="33">
        <v>52.689987937273827</v>
      </c>
      <c r="AF27" s="33">
        <v>5.5432525951557103</v>
      </c>
      <c r="AG27" s="33">
        <v>2.085645355850422</v>
      </c>
      <c r="AH27" s="33">
        <v>688.35891381345925</v>
      </c>
      <c r="AI27" s="33">
        <v>116.00838053852718</v>
      </c>
      <c r="AJ27" s="33">
        <v>0</v>
      </c>
      <c r="AK27" s="33">
        <v>0</v>
      </c>
      <c r="AL27" s="33">
        <v>2.1511216056670603</v>
      </c>
      <c r="AM27" s="33">
        <v>0.48420889268254824</v>
      </c>
      <c r="AN27" s="33">
        <v>1131.4899645808737</v>
      </c>
      <c r="AO27" s="33">
        <v>403.50741056879025</v>
      </c>
      <c r="AP27" s="33">
        <v>170</v>
      </c>
      <c r="AQ27" s="33">
        <v>30</v>
      </c>
      <c r="AR27" s="33">
        <v>0</v>
      </c>
      <c r="AS27" s="33">
        <v>0</v>
      </c>
      <c r="AT27" s="33">
        <v>0</v>
      </c>
      <c r="AU27" s="33">
        <v>0</v>
      </c>
      <c r="AV27" s="33">
        <v>0</v>
      </c>
      <c r="AW27" s="33">
        <v>0</v>
      </c>
      <c r="AX27" s="33"/>
      <c r="AY27" s="33"/>
      <c r="AZ27" s="33"/>
      <c r="BA27" s="33"/>
      <c r="BB27" s="33"/>
      <c r="BC27" s="33"/>
      <c r="BD27" s="33"/>
      <c r="BE27" s="33"/>
      <c r="BF27" s="33">
        <v>30</v>
      </c>
      <c r="BG27" s="33">
        <v>7</v>
      </c>
      <c r="BH27" s="33">
        <v>0</v>
      </c>
      <c r="BI27" s="33">
        <v>0</v>
      </c>
      <c r="BJ27" s="33">
        <v>0</v>
      </c>
      <c r="BK27" s="33">
        <v>0</v>
      </c>
      <c r="BL27" s="33">
        <v>80</v>
      </c>
      <c r="BM27" s="33">
        <v>0</v>
      </c>
      <c r="BN27" s="33">
        <v>0</v>
      </c>
      <c r="BO27" s="33">
        <v>0</v>
      </c>
      <c r="BP27" s="33">
        <v>0</v>
      </c>
      <c r="BQ27" s="33">
        <v>0</v>
      </c>
      <c r="BR27" s="33">
        <v>0</v>
      </c>
      <c r="BS27" s="33">
        <v>0</v>
      </c>
      <c r="BT27" s="33">
        <v>0</v>
      </c>
      <c r="BU27" s="33">
        <v>0</v>
      </c>
      <c r="BV27" s="33"/>
      <c r="BW27" s="33"/>
      <c r="BX27" s="33"/>
      <c r="BY27" s="33"/>
      <c r="BZ27" s="33"/>
      <c r="CA27" s="33"/>
      <c r="CB27" s="33"/>
      <c r="CC27" s="33"/>
      <c r="CD27" s="33"/>
      <c r="CE27" s="33"/>
      <c r="CF27" s="33"/>
      <c r="CG27" s="33"/>
      <c r="CH27" s="33"/>
      <c r="CI27" s="33"/>
      <c r="CJ27" s="33"/>
      <c r="CK27" s="33"/>
      <c r="CL27" s="33"/>
      <c r="CM27" s="33"/>
      <c r="CN27" s="33"/>
      <c r="CO27" s="33"/>
      <c r="CP27" s="33"/>
      <c r="CQ27" s="33"/>
      <c r="CR27" s="33">
        <v>35</v>
      </c>
      <c r="CS27" s="33">
        <v>1</v>
      </c>
      <c r="CT27" s="33">
        <v>0</v>
      </c>
      <c r="CU27" s="33">
        <v>0</v>
      </c>
      <c r="CV27" s="33">
        <v>0</v>
      </c>
      <c r="CW27" s="33">
        <v>0</v>
      </c>
      <c r="CX27" s="33">
        <v>0</v>
      </c>
      <c r="CY27" s="33">
        <v>0</v>
      </c>
      <c r="CZ27" s="33">
        <f t="shared" si="2"/>
        <v>4224</v>
      </c>
      <c r="DA27" s="33">
        <f t="shared" si="2"/>
        <v>1250</v>
      </c>
    </row>
    <row r="28" spans="1:105" ht="13.5" thickBot="1">
      <c r="A28" s="25" t="s">
        <v>118</v>
      </c>
      <c r="B28" s="33">
        <v>1189.5854540838991</v>
      </c>
      <c r="C28" s="33">
        <v>375.60911808669653</v>
      </c>
      <c r="D28" s="33">
        <v>289.42247889826746</v>
      </c>
      <c r="E28" s="33">
        <v>110.87257100149476</v>
      </c>
      <c r="F28" s="33">
        <v>472.52649616043664</v>
      </c>
      <c r="G28" s="33">
        <v>90.508221225710002</v>
      </c>
      <c r="H28" s="33">
        <v>124.03820524211461</v>
      </c>
      <c r="I28" s="33">
        <v>47.516816143497749</v>
      </c>
      <c r="J28" s="33">
        <v>16538.427365615284</v>
      </c>
      <c r="K28" s="33">
        <v>5430.4932735426</v>
      </c>
      <c r="L28" s="33">
        <v>20154.412481923009</v>
      </c>
      <c r="M28" s="33">
        <v>5068.3489948394053</v>
      </c>
      <c r="N28" s="33">
        <v>3675.2163937624309</v>
      </c>
      <c r="O28" s="33">
        <v>500.57767850265725</v>
      </c>
      <c r="P28" s="33">
        <v>787.20764047040461</v>
      </c>
      <c r="Q28" s="33">
        <v>153.92763613956711</v>
      </c>
      <c r="R28" s="33">
        <v>592.77683770361784</v>
      </c>
      <c r="S28" s="33">
        <v>136.40741739197412</v>
      </c>
      <c r="T28" s="33">
        <v>735.04327875248612</v>
      </c>
      <c r="U28" s="33">
        <v>124.143264268659</v>
      </c>
      <c r="V28" s="33">
        <v>1239.7334783733463</v>
      </c>
      <c r="W28" s="33">
        <v>215.24840175614261</v>
      </c>
      <c r="X28" s="33">
        <v>770.60988901470319</v>
      </c>
      <c r="Y28" s="33">
        <v>300.34660710159437</v>
      </c>
      <c r="Z28" s="33">
        <v>4980.7603069784054</v>
      </c>
      <c r="AA28" s="33">
        <v>264.13159908186685</v>
      </c>
      <c r="AB28" s="33">
        <v>777.87756558986246</v>
      </c>
      <c r="AC28" s="33">
        <v>74.729915837796483</v>
      </c>
      <c r="AD28" s="33">
        <v>121.58914867035516</v>
      </c>
      <c r="AE28" s="33">
        <v>16.105585309869934</v>
      </c>
      <c r="AF28" s="33">
        <v>2327.7729787613775</v>
      </c>
      <c r="AG28" s="33">
        <v>487.03289977046677</v>
      </c>
      <c r="AH28" s="33">
        <v>759.90990990990986</v>
      </c>
      <c r="AI28" s="33">
        <v>172.52173913043475</v>
      </c>
      <c r="AJ28" s="33">
        <v>54.279279279279287</v>
      </c>
      <c r="AK28" s="33">
        <v>16.173913043478262</v>
      </c>
      <c r="AL28" s="33">
        <v>542.79279279279285</v>
      </c>
      <c r="AM28" s="33">
        <v>75.478260869565219</v>
      </c>
      <c r="AN28" s="33">
        <v>1053.0180180180182</v>
      </c>
      <c r="AO28" s="33">
        <v>107.82608695652175</v>
      </c>
      <c r="AP28" s="33">
        <v>34522.021296315361</v>
      </c>
      <c r="AQ28" s="33">
        <v>9553.0971483808589</v>
      </c>
      <c r="AR28" s="33">
        <v>0</v>
      </c>
      <c r="AS28" s="33">
        <v>0</v>
      </c>
      <c r="AT28" s="33">
        <v>0</v>
      </c>
      <c r="AU28" s="33">
        <v>0</v>
      </c>
      <c r="AV28" s="33">
        <v>21667.978703684632</v>
      </c>
      <c r="AW28" s="33">
        <v>3698.9028516191388</v>
      </c>
      <c r="AX28" s="33">
        <v>483.33333333333331</v>
      </c>
      <c r="AY28" s="33">
        <v>39.375</v>
      </c>
      <c r="AZ28" s="33">
        <v>483.33333333333331</v>
      </c>
      <c r="BA28" s="33">
        <v>328.125</v>
      </c>
      <c r="BB28" s="33">
        <v>0</v>
      </c>
      <c r="BC28" s="33">
        <v>0</v>
      </c>
      <c r="BD28" s="33">
        <v>483.33333333333331</v>
      </c>
      <c r="BE28" s="33">
        <v>262.5</v>
      </c>
      <c r="BF28" s="33">
        <v>3554.4303797468351</v>
      </c>
      <c r="BG28" s="33">
        <v>1297.3374613003098</v>
      </c>
      <c r="BH28" s="33">
        <v>0</v>
      </c>
      <c r="BI28" s="33">
        <v>0</v>
      </c>
      <c r="BJ28" s="33">
        <v>345.5696202531646</v>
      </c>
      <c r="BK28" s="33">
        <v>157.6625386996904</v>
      </c>
      <c r="BL28" s="33">
        <v>1326.6563944530049</v>
      </c>
      <c r="BM28" s="33">
        <v>112.7945823927765</v>
      </c>
      <c r="BN28" s="33">
        <v>15303.929121725731</v>
      </c>
      <c r="BO28" s="33">
        <v>1109.1467268623023</v>
      </c>
      <c r="BP28" s="33">
        <v>606.47149460708783</v>
      </c>
      <c r="BQ28" s="33">
        <v>80.209480812641075</v>
      </c>
      <c r="BR28" s="33">
        <v>1137.1340523882898</v>
      </c>
      <c r="BS28" s="33">
        <v>75.196388261850998</v>
      </c>
      <c r="BT28" s="33">
        <v>75.808936825885979</v>
      </c>
      <c r="BU28" s="33">
        <v>10.652821670428892</v>
      </c>
      <c r="BV28" s="33">
        <v>880</v>
      </c>
      <c r="BW28" s="33">
        <v>155</v>
      </c>
      <c r="BX28" s="33">
        <v>733.16708229426433</v>
      </c>
      <c r="BY28" s="33">
        <v>40.645161290322569</v>
      </c>
      <c r="BZ28" s="33">
        <v>916.45885286783039</v>
      </c>
      <c r="CA28" s="33">
        <v>330.24193548387098</v>
      </c>
      <c r="CB28" s="33">
        <v>91.645885286783042</v>
      </c>
      <c r="CC28" s="33">
        <v>7.1129032258064511</v>
      </c>
      <c r="CD28" s="33">
        <v>1832.9177057356608</v>
      </c>
      <c r="CE28" s="33">
        <v>304.83870967741939</v>
      </c>
      <c r="CF28" s="33">
        <v>3775.8104738154611</v>
      </c>
      <c r="CG28" s="33">
        <v>325.16129032258056</v>
      </c>
      <c r="CH28" s="33">
        <v>17.126436781609197</v>
      </c>
      <c r="CI28" s="33">
        <v>6.0689655172413808</v>
      </c>
      <c r="CJ28" s="33">
        <v>2534.7126436781609</v>
      </c>
      <c r="CK28" s="33">
        <v>30.344827586206897</v>
      </c>
      <c r="CL28" s="33">
        <v>428.16091954022988</v>
      </c>
      <c r="CM28" s="33">
        <v>7.5862068965517242</v>
      </c>
      <c r="CN28" s="33">
        <v>70.125</v>
      </c>
      <c r="CO28" s="33">
        <v>24.969024264326276</v>
      </c>
      <c r="CP28" s="33">
        <v>94.875</v>
      </c>
      <c r="CQ28" s="33">
        <v>544.03097573567368</v>
      </c>
      <c r="CR28" s="33">
        <v>3096.7741935483873</v>
      </c>
      <c r="CS28" s="33">
        <v>17.441008018327611</v>
      </c>
      <c r="CT28" s="33">
        <v>314.83870967741939</v>
      </c>
      <c r="CU28" s="33">
        <v>7.5830469644902641</v>
      </c>
      <c r="CV28" s="33">
        <v>72.258064516129039</v>
      </c>
      <c r="CW28" s="33">
        <v>15.166093928980528</v>
      </c>
      <c r="CX28" s="33">
        <v>2116.1290322580649</v>
      </c>
      <c r="CY28" s="33">
        <v>621.80985108820164</v>
      </c>
      <c r="CZ28" s="33">
        <f t="shared" si="2"/>
        <v>154151.99999999997</v>
      </c>
      <c r="DA28" s="33">
        <f t="shared" si="2"/>
        <v>32931</v>
      </c>
    </row>
    <row r="29" spans="1:105" ht="13.5" thickBot="1">
      <c r="A29" s="25" t="s">
        <v>119</v>
      </c>
      <c r="B29" s="33">
        <v>97.656675749318794</v>
      </c>
      <c r="C29" s="33">
        <v>23.106796116504857</v>
      </c>
      <c r="D29" s="33">
        <v>25.809264305177113</v>
      </c>
      <c r="E29" s="33">
        <v>9.0776699029126213</v>
      </c>
      <c r="F29" s="33">
        <v>0</v>
      </c>
      <c r="G29" s="33">
        <v>0</v>
      </c>
      <c r="H29" s="33">
        <v>75.335149863760222</v>
      </c>
      <c r="I29" s="33">
        <v>13.203883495145632</v>
      </c>
      <c r="J29" s="33">
        <v>57.198910081743868</v>
      </c>
      <c r="K29" s="33">
        <v>39.611650485436897</v>
      </c>
      <c r="L29" s="33">
        <v>125.63419847328244</v>
      </c>
      <c r="M29" s="33">
        <v>37.385257301808068</v>
      </c>
      <c r="N29" s="33">
        <v>216.61068702290078</v>
      </c>
      <c r="O29" s="33">
        <v>42.7260083449235</v>
      </c>
      <c r="P29" s="33">
        <v>2924.2442748091603</v>
      </c>
      <c r="Q29" s="33">
        <v>352.48956884561892</v>
      </c>
      <c r="R29" s="33">
        <v>2491.0229007633584</v>
      </c>
      <c r="S29" s="33">
        <v>614.18636995827535</v>
      </c>
      <c r="T29" s="33">
        <v>1083.0534351145038</v>
      </c>
      <c r="U29" s="33">
        <v>74.770514603616135</v>
      </c>
      <c r="V29" s="33">
        <v>3800.4345038167939</v>
      </c>
      <c r="W29" s="33">
        <v>414.44228094575794</v>
      </c>
      <c r="X29" s="33">
        <v>0</v>
      </c>
      <c r="Y29" s="33">
        <v>0</v>
      </c>
      <c r="Z29" s="33">
        <v>1021.5934475055844</v>
      </c>
      <c r="AA29" s="33">
        <v>893.22185061315497</v>
      </c>
      <c r="AB29" s="33">
        <v>240.80416976917351</v>
      </c>
      <c r="AC29" s="33">
        <v>33.306577480490525</v>
      </c>
      <c r="AD29" s="33">
        <v>337.75130305286672</v>
      </c>
      <c r="AE29" s="33">
        <v>196.81159420289853</v>
      </c>
      <c r="AF29" s="33">
        <v>1199.8510796723756</v>
      </c>
      <c r="AG29" s="33">
        <v>234.65997770345598</v>
      </c>
      <c r="AH29" s="33">
        <v>1567.6829268292684</v>
      </c>
      <c r="AI29" s="33">
        <v>357.72285966460726</v>
      </c>
      <c r="AJ29" s="33">
        <v>0</v>
      </c>
      <c r="AK29" s="33">
        <v>0</v>
      </c>
      <c r="AL29" s="33">
        <v>52.256097560975611</v>
      </c>
      <c r="AM29" s="33">
        <v>16.353045013239189</v>
      </c>
      <c r="AN29" s="33">
        <v>6950.0609756097565</v>
      </c>
      <c r="AO29" s="33">
        <v>1941.9240953221536</v>
      </c>
      <c r="AP29" s="33">
        <v>17365.2249589491</v>
      </c>
      <c r="AQ29" s="33">
        <v>3040.4973457591132</v>
      </c>
      <c r="AR29" s="33">
        <v>0</v>
      </c>
      <c r="AS29" s="33">
        <v>0</v>
      </c>
      <c r="AT29" s="33">
        <v>0</v>
      </c>
      <c r="AU29" s="33">
        <v>0</v>
      </c>
      <c r="AV29" s="33">
        <v>12092.775041050903</v>
      </c>
      <c r="AW29" s="33">
        <v>3607.5026542408868</v>
      </c>
      <c r="AX29" s="33">
        <v>0</v>
      </c>
      <c r="AY29" s="33">
        <v>0</v>
      </c>
      <c r="AZ29" s="33">
        <v>100</v>
      </c>
      <c r="BA29" s="33">
        <v>90</v>
      </c>
      <c r="BB29" s="33">
        <v>0</v>
      </c>
      <c r="BC29" s="33">
        <v>0</v>
      </c>
      <c r="BD29" s="33">
        <v>0</v>
      </c>
      <c r="BE29" s="33">
        <v>0</v>
      </c>
      <c r="BF29" s="33">
        <v>602.81690140845069</v>
      </c>
      <c r="BG29" s="33">
        <v>372.61261261261262</v>
      </c>
      <c r="BH29" s="33">
        <v>0</v>
      </c>
      <c r="BI29" s="33">
        <v>0</v>
      </c>
      <c r="BJ29" s="33">
        <v>467.18309859154925</v>
      </c>
      <c r="BK29" s="33">
        <v>144.38738738738738</v>
      </c>
      <c r="BL29" s="33">
        <v>368</v>
      </c>
      <c r="BM29" s="33">
        <v>126.19047619047619</v>
      </c>
      <c r="BN29" s="33">
        <v>1032.258064516129</v>
      </c>
      <c r="BO29" s="33">
        <v>403.8095238095238</v>
      </c>
      <c r="BP29" s="33">
        <v>0</v>
      </c>
      <c r="BQ29" s="33">
        <v>0</v>
      </c>
      <c r="BR29" s="33">
        <v>0</v>
      </c>
      <c r="BS29" s="33">
        <v>0</v>
      </c>
      <c r="BT29" s="33">
        <v>0</v>
      </c>
      <c r="BU29" s="33">
        <v>0</v>
      </c>
      <c r="BV29" s="33"/>
      <c r="BW29" s="33"/>
      <c r="BX29" s="33">
        <v>13940</v>
      </c>
      <c r="BY29" s="33">
        <v>5185</v>
      </c>
      <c r="BZ29" s="33">
        <v>2117.0244045868862</v>
      </c>
      <c r="CA29" s="33">
        <v>699.16096954630223</v>
      </c>
      <c r="CB29" s="33">
        <v>141.13496030579242</v>
      </c>
      <c r="CC29" s="33">
        <v>74.083281541330024</v>
      </c>
      <c r="CD29" s="33">
        <v>0</v>
      </c>
      <c r="CE29" s="33">
        <v>0</v>
      </c>
      <c r="CF29" s="33">
        <v>2.1170244045868865</v>
      </c>
      <c r="CG29" s="33">
        <v>0.9260410192666253</v>
      </c>
      <c r="CH29" s="33">
        <v>6.2453531598513008</v>
      </c>
      <c r="CI29" s="33">
        <v>1.1554921540656207</v>
      </c>
      <c r="CJ29" s="33">
        <v>0</v>
      </c>
      <c r="CK29" s="33">
        <v>0</v>
      </c>
      <c r="CL29" s="33">
        <v>7514</v>
      </c>
      <c r="CM29" s="33">
        <v>809</v>
      </c>
      <c r="CN29" s="33"/>
      <c r="CO29" s="33"/>
      <c r="CP29" s="33"/>
      <c r="CQ29" s="33"/>
      <c r="CR29" s="33">
        <v>19.977876106194689</v>
      </c>
      <c r="CS29" s="33">
        <v>0.83347210657785187</v>
      </c>
      <c r="CT29" s="33">
        <v>0</v>
      </c>
      <c r="CU29" s="33">
        <v>0</v>
      </c>
      <c r="CV29" s="33">
        <v>4495.0221238938057</v>
      </c>
      <c r="CW29" s="33">
        <v>1000.1665278934222</v>
      </c>
      <c r="CX29" s="33">
        <v>0</v>
      </c>
      <c r="CY29" s="33">
        <v>0</v>
      </c>
      <c r="CZ29" s="33">
        <f t="shared" si="2"/>
        <v>82530.779806973253</v>
      </c>
      <c r="DA29" s="33">
        <f t="shared" si="2"/>
        <v>20850.325784260964</v>
      </c>
    </row>
    <row r="30" spans="1:105" ht="13.5" thickBot="1">
      <c r="A30" s="26" t="s">
        <v>120</v>
      </c>
      <c r="B30" s="35">
        <v>0</v>
      </c>
      <c r="C30" s="35">
        <v>0</v>
      </c>
      <c r="D30" s="35">
        <v>0</v>
      </c>
      <c r="E30" s="35">
        <v>0</v>
      </c>
      <c r="F30" s="35">
        <v>0</v>
      </c>
      <c r="G30" s="35">
        <v>0</v>
      </c>
      <c r="H30" s="35">
        <v>0</v>
      </c>
      <c r="I30" s="35">
        <v>0</v>
      </c>
      <c r="J30" s="35">
        <v>20</v>
      </c>
      <c r="K30" s="35">
        <v>6</v>
      </c>
      <c r="L30" s="35">
        <v>18</v>
      </c>
      <c r="M30" s="35">
        <v>5.2</v>
      </c>
      <c r="N30" s="35">
        <v>42</v>
      </c>
      <c r="O30" s="35">
        <v>8</v>
      </c>
      <c r="P30" s="35">
        <v>0</v>
      </c>
      <c r="Q30" s="35">
        <v>0</v>
      </c>
      <c r="R30" s="35">
        <v>30</v>
      </c>
      <c r="S30" s="35">
        <v>4</v>
      </c>
      <c r="T30" s="35">
        <v>2000</v>
      </c>
      <c r="U30" s="35">
        <v>250</v>
      </c>
      <c r="V30" s="35">
        <v>0</v>
      </c>
      <c r="W30" s="35">
        <v>0</v>
      </c>
      <c r="X30" s="35">
        <v>100</v>
      </c>
      <c r="Y30" s="35">
        <v>80</v>
      </c>
      <c r="Z30" s="35">
        <v>50</v>
      </c>
      <c r="AA30" s="35">
        <v>20</v>
      </c>
      <c r="AB30" s="35">
        <v>0</v>
      </c>
      <c r="AC30" s="35">
        <v>0</v>
      </c>
      <c r="AD30" s="35">
        <v>0</v>
      </c>
      <c r="AE30" s="35">
        <v>0</v>
      </c>
      <c r="AF30" s="35">
        <v>0</v>
      </c>
      <c r="AG30" s="35">
        <v>0</v>
      </c>
      <c r="AH30" s="35">
        <v>0</v>
      </c>
      <c r="AI30" s="35">
        <v>0</v>
      </c>
      <c r="AJ30" s="35">
        <v>0</v>
      </c>
      <c r="AK30" s="35">
        <v>0</v>
      </c>
      <c r="AL30" s="35">
        <v>0</v>
      </c>
      <c r="AM30" s="35">
        <v>0</v>
      </c>
      <c r="AN30" s="35">
        <v>0</v>
      </c>
      <c r="AO30" s="35">
        <v>0</v>
      </c>
      <c r="AP30" s="35">
        <v>1700</v>
      </c>
      <c r="AQ30" s="35">
        <v>500</v>
      </c>
      <c r="AR30" s="35">
        <v>0</v>
      </c>
      <c r="AS30" s="35">
        <v>0</v>
      </c>
      <c r="AT30" s="35">
        <v>25</v>
      </c>
      <c r="AU30" s="35">
        <v>2</v>
      </c>
      <c r="AV30" s="35">
        <v>812</v>
      </c>
      <c r="AW30" s="35">
        <v>63</v>
      </c>
      <c r="AX30" s="35">
        <v>0</v>
      </c>
      <c r="AY30" s="35">
        <v>0</v>
      </c>
      <c r="AZ30" s="35">
        <v>0</v>
      </c>
      <c r="BA30" s="35">
        <v>0</v>
      </c>
      <c r="BB30" s="35">
        <v>0</v>
      </c>
      <c r="BC30" s="35">
        <v>0</v>
      </c>
      <c r="BD30" s="35">
        <v>0</v>
      </c>
      <c r="BE30" s="35">
        <v>0</v>
      </c>
      <c r="BF30" s="35">
        <v>6.2</v>
      </c>
      <c r="BG30" s="35">
        <v>2.4</v>
      </c>
      <c r="BH30" s="35">
        <v>0</v>
      </c>
      <c r="BI30" s="35">
        <v>0</v>
      </c>
      <c r="BJ30" s="35">
        <v>0</v>
      </c>
      <c r="BK30" s="35">
        <v>0</v>
      </c>
      <c r="BL30" s="35">
        <v>13100</v>
      </c>
      <c r="BM30" s="35">
        <v>4500</v>
      </c>
      <c r="BN30" s="35">
        <v>3000</v>
      </c>
      <c r="BO30" s="35">
        <v>510</v>
      </c>
      <c r="BP30" s="35">
        <v>1150</v>
      </c>
      <c r="BQ30" s="35">
        <v>270</v>
      </c>
      <c r="BR30" s="35">
        <v>0</v>
      </c>
      <c r="BS30" s="35">
        <v>0</v>
      </c>
      <c r="BT30" s="35">
        <v>0</v>
      </c>
      <c r="BU30" s="35">
        <v>0</v>
      </c>
      <c r="BV30" s="35">
        <v>16624</v>
      </c>
      <c r="BW30" s="35">
        <v>1800</v>
      </c>
      <c r="BX30" s="35">
        <v>0</v>
      </c>
      <c r="BY30" s="35">
        <v>0</v>
      </c>
      <c r="BZ30" s="35">
        <v>3</v>
      </c>
      <c r="CA30" s="35">
        <v>1</v>
      </c>
      <c r="CB30" s="35">
        <v>0</v>
      </c>
      <c r="CC30" s="35">
        <v>0</v>
      </c>
      <c r="CD30" s="35">
        <v>0</v>
      </c>
      <c r="CE30" s="35">
        <v>0</v>
      </c>
      <c r="CF30" s="35">
        <v>245</v>
      </c>
      <c r="CG30" s="35">
        <v>43</v>
      </c>
      <c r="CH30" s="35">
        <v>0</v>
      </c>
      <c r="CI30" s="35">
        <v>0</v>
      </c>
      <c r="CJ30" s="35">
        <v>0</v>
      </c>
      <c r="CK30" s="35">
        <v>0</v>
      </c>
      <c r="CL30" s="35">
        <v>50</v>
      </c>
      <c r="CM30" s="35">
        <v>1</v>
      </c>
      <c r="CN30" s="35">
        <v>33</v>
      </c>
      <c r="CO30" s="35">
        <v>19</v>
      </c>
      <c r="CP30" s="35">
        <v>0</v>
      </c>
      <c r="CQ30" s="35">
        <v>0</v>
      </c>
      <c r="CR30" s="35">
        <v>20</v>
      </c>
      <c r="CS30" s="35">
        <v>1</v>
      </c>
      <c r="CT30" s="35">
        <v>0</v>
      </c>
      <c r="CU30" s="35">
        <v>0</v>
      </c>
      <c r="CV30" s="35">
        <v>0</v>
      </c>
      <c r="CW30" s="35">
        <v>0</v>
      </c>
      <c r="CX30" s="35">
        <v>50</v>
      </c>
      <c r="CY30" s="35">
        <v>20</v>
      </c>
      <c r="CZ30" s="33">
        <f t="shared" si="2"/>
        <v>39078.199999999997</v>
      </c>
      <c r="DA30" s="33">
        <f t="shared" si="2"/>
        <v>8105.6</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4</v>
      </c>
      <c r="K31" s="34">
        <f t="shared" si="7"/>
        <v>5</v>
      </c>
      <c r="L31" s="34">
        <f t="shared" si="7"/>
        <v>0</v>
      </c>
      <c r="M31" s="34">
        <f t="shared" si="7"/>
        <v>0</v>
      </c>
      <c r="N31" s="34">
        <f t="shared" si="7"/>
        <v>0</v>
      </c>
      <c r="O31" s="34">
        <f t="shared" si="7"/>
        <v>0</v>
      </c>
      <c r="P31" s="34">
        <f t="shared" si="7"/>
        <v>0</v>
      </c>
      <c r="Q31" s="34">
        <f t="shared" si="7"/>
        <v>0</v>
      </c>
      <c r="R31" s="34">
        <f t="shared" si="7"/>
        <v>0</v>
      </c>
      <c r="S31" s="34">
        <f t="shared" si="7"/>
        <v>0</v>
      </c>
      <c r="T31" s="34">
        <f t="shared" si="7"/>
        <v>95</v>
      </c>
      <c r="U31" s="34">
        <f t="shared" si="7"/>
        <v>145</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38.6157658220474</v>
      </c>
      <c r="AI31" s="34">
        <f t="shared" si="7"/>
        <v>56.992682089797995</v>
      </c>
      <c r="AJ31" s="34">
        <f t="shared" si="7"/>
        <v>5240.5919626187861</v>
      </c>
      <c r="AK31" s="34">
        <f t="shared" si="7"/>
        <v>4372.810394106792</v>
      </c>
      <c r="AL31" s="34">
        <f t="shared" si="7"/>
        <v>15572.121183238294</v>
      </c>
      <c r="AM31" s="34">
        <f t="shared" si="7"/>
        <v>58163.932797107416</v>
      </c>
      <c r="AN31" s="34">
        <f t="shared" si="7"/>
        <v>55445.171088320873</v>
      </c>
      <c r="AO31" s="34">
        <f t="shared" si="7"/>
        <v>98096.864126696004</v>
      </c>
      <c r="AP31" s="34">
        <f t="shared" si="7"/>
        <v>8.7255749165723184</v>
      </c>
      <c r="AQ31" s="34">
        <f t="shared" si="7"/>
        <v>7.8764894109721686</v>
      </c>
      <c r="AR31" s="34">
        <f t="shared" si="7"/>
        <v>0</v>
      </c>
      <c r="AS31" s="34">
        <f t="shared" si="7"/>
        <v>0</v>
      </c>
      <c r="AT31" s="34">
        <f t="shared" si="7"/>
        <v>0</v>
      </c>
      <c r="AU31" s="34">
        <f t="shared" si="7"/>
        <v>0</v>
      </c>
      <c r="AV31" s="34">
        <f t="shared" si="7"/>
        <v>833.27442508342767</v>
      </c>
      <c r="AW31" s="34">
        <f t="shared" si="7"/>
        <v>361.12351058902789</v>
      </c>
      <c r="AX31" s="34">
        <f t="shared" si="7"/>
        <v>1805.3661194176057</v>
      </c>
      <c r="AY31" s="34">
        <f t="shared" si="7"/>
        <v>543.88102256438708</v>
      </c>
      <c r="AZ31" s="34">
        <f t="shared" si="7"/>
        <v>7195.8359919246286</v>
      </c>
      <c r="BA31" s="34">
        <f t="shared" si="7"/>
        <v>4741.7284297406013</v>
      </c>
      <c r="BB31" s="34">
        <f t="shared" si="7"/>
        <v>1358.8855552393084</v>
      </c>
      <c r="BC31" s="34">
        <f t="shared" si="7"/>
        <v>4734.8876866879364</v>
      </c>
      <c r="BD31" s="34">
        <f t="shared" si="7"/>
        <v>1267.9123334184583</v>
      </c>
      <c r="BE31" s="34">
        <f t="shared" si="7"/>
        <v>1067.5028610070744</v>
      </c>
      <c r="BF31" s="34">
        <f t="shared" si="7"/>
        <v>32059.245769207493</v>
      </c>
      <c r="BG31" s="34">
        <f t="shared" si="7"/>
        <v>86422.503763631728</v>
      </c>
      <c r="BH31" s="34">
        <f t="shared" si="7"/>
        <v>27472.957442215193</v>
      </c>
      <c r="BI31" s="34">
        <f t="shared" si="7"/>
        <v>30778.939269765069</v>
      </c>
      <c r="BJ31" s="34">
        <f t="shared" si="7"/>
        <v>17548.796788577321</v>
      </c>
      <c r="BK31" s="34">
        <f t="shared" si="7"/>
        <v>56820.556966603261</v>
      </c>
      <c r="BL31" s="34">
        <f t="shared" si="7"/>
        <v>2</v>
      </c>
      <c r="BM31" s="34">
        <f t="shared" si="7"/>
        <v>2</v>
      </c>
      <c r="BN31" s="34">
        <f t="shared" si="7"/>
        <v>4205.2091402585811</v>
      </c>
      <c r="BO31" s="34">
        <f t="shared" ref="BO31:DA31" si="8">SUM(BO32:BO38)</f>
        <v>3088.5889491342782</v>
      </c>
      <c r="BP31" s="34">
        <f t="shared" si="8"/>
        <v>48.862894699531459</v>
      </c>
      <c r="BQ31" s="34">
        <f t="shared" si="8"/>
        <v>77.914210493107646</v>
      </c>
      <c r="BR31" s="34">
        <f t="shared" si="8"/>
        <v>2138.6815353427605</v>
      </c>
      <c r="BS31" s="34">
        <f t="shared" si="8"/>
        <v>1194.3789425064003</v>
      </c>
      <c r="BT31" s="34">
        <f t="shared" si="8"/>
        <v>1.2464296991268595</v>
      </c>
      <c r="BU31" s="34">
        <f t="shared" si="8"/>
        <v>1.1178978662128742</v>
      </c>
      <c r="BV31" s="34">
        <f t="shared" si="8"/>
        <v>7745</v>
      </c>
      <c r="BW31" s="34">
        <f t="shared" si="8"/>
        <v>7889</v>
      </c>
      <c r="BX31" s="34">
        <f t="shared" si="8"/>
        <v>1575.267087753658</v>
      </c>
      <c r="BY31" s="34">
        <f t="shared" si="8"/>
        <v>2643.3061369336051</v>
      </c>
      <c r="BZ31" s="34">
        <f t="shared" si="8"/>
        <v>80896.560550256589</v>
      </c>
      <c r="CA31" s="34">
        <f t="shared" si="8"/>
        <v>268524.95454323478</v>
      </c>
      <c r="CB31" s="34">
        <f t="shared" si="8"/>
        <v>7459.7391993952706</v>
      </c>
      <c r="CC31" s="34">
        <f t="shared" si="8"/>
        <v>12432.489560008793</v>
      </c>
      <c r="CD31" s="34">
        <f t="shared" si="8"/>
        <v>127516.78464038332</v>
      </c>
      <c r="CE31" s="34">
        <f t="shared" si="8"/>
        <v>363394.54502105468</v>
      </c>
      <c r="CF31" s="34">
        <f t="shared" si="8"/>
        <v>36791.648522211166</v>
      </c>
      <c r="CG31" s="34">
        <f t="shared" si="8"/>
        <v>24164.704738768014</v>
      </c>
      <c r="CH31" s="34">
        <f t="shared" si="8"/>
        <v>742.2413036574751</v>
      </c>
      <c r="CI31" s="34">
        <f t="shared" si="8"/>
        <v>803.93702689784061</v>
      </c>
      <c r="CJ31" s="34">
        <f t="shared" si="8"/>
        <v>5438.3590849707734</v>
      </c>
      <c r="CK31" s="34">
        <f t="shared" si="8"/>
        <v>2908.1725401584608</v>
      </c>
      <c r="CL31" s="34">
        <f t="shared" si="8"/>
        <v>1181.3996113717512</v>
      </c>
      <c r="CM31" s="34">
        <f t="shared" si="8"/>
        <v>282.49043294369852</v>
      </c>
      <c r="CN31" s="34">
        <f t="shared" si="8"/>
        <v>8454.7104658197204</v>
      </c>
      <c r="CO31" s="34">
        <f t="shared" si="8"/>
        <v>12261.067458057472</v>
      </c>
      <c r="CP31" s="34">
        <f t="shared" si="8"/>
        <v>269.28953418027828</v>
      </c>
      <c r="CQ31" s="34">
        <f t="shared" si="8"/>
        <v>37.932541942526278</v>
      </c>
      <c r="CR31" s="34">
        <f t="shared" si="8"/>
        <v>4989.7071609935265</v>
      </c>
      <c r="CS31" s="34">
        <f t="shared" si="8"/>
        <v>460.31408372458156</v>
      </c>
      <c r="CT31" s="34">
        <f t="shared" si="8"/>
        <v>4206.345040335048</v>
      </c>
      <c r="CU31" s="34">
        <f t="shared" si="8"/>
        <v>3339.8225691326306</v>
      </c>
      <c r="CV31" s="34">
        <f t="shared" si="8"/>
        <v>49125.513177532477</v>
      </c>
      <c r="CW31" s="34">
        <f t="shared" si="8"/>
        <v>83104.231775418404</v>
      </c>
      <c r="CX31" s="34">
        <f t="shared" si="8"/>
        <v>11338.434621138944</v>
      </c>
      <c r="CY31" s="34">
        <f t="shared" si="8"/>
        <v>19292.631571724385</v>
      </c>
      <c r="CZ31" s="34">
        <f t="shared" si="8"/>
        <v>520073.49999999994</v>
      </c>
      <c r="DA31" s="34">
        <f t="shared" si="8"/>
        <v>1152223.2</v>
      </c>
    </row>
    <row r="32" spans="1:105" ht="13.5" thickBot="1">
      <c r="A32" s="25" t="s">
        <v>121</v>
      </c>
      <c r="B32" s="32"/>
      <c r="C32" s="32"/>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v>0</v>
      </c>
      <c r="AI32" s="33">
        <v>0</v>
      </c>
      <c r="AJ32" s="33">
        <v>50</v>
      </c>
      <c r="AK32" s="33">
        <v>15</v>
      </c>
      <c r="AL32" s="33">
        <v>0</v>
      </c>
      <c r="AM32" s="33">
        <v>0</v>
      </c>
      <c r="AN32" s="33">
        <v>58</v>
      </c>
      <c r="AO32" s="33">
        <v>15</v>
      </c>
      <c r="AP32" s="33"/>
      <c r="AQ32" s="33"/>
      <c r="AR32" s="33"/>
      <c r="AS32" s="33"/>
      <c r="AT32" s="33"/>
      <c r="AU32" s="33"/>
      <c r="AV32" s="33"/>
      <c r="AW32" s="33"/>
      <c r="AX32" s="33"/>
      <c r="AY32" s="33"/>
      <c r="AZ32" s="33"/>
      <c r="BA32" s="33"/>
      <c r="BB32" s="33"/>
      <c r="BC32" s="33"/>
      <c r="BD32" s="33"/>
      <c r="BE32" s="33"/>
      <c r="BF32" s="33">
        <v>15.371980676328501</v>
      </c>
      <c r="BG32" s="33">
        <v>5.2984293193717278</v>
      </c>
      <c r="BH32" s="33">
        <v>33.236714975845416</v>
      </c>
      <c r="BI32" s="33">
        <v>48.167539267015719</v>
      </c>
      <c r="BJ32" s="33">
        <v>37.391304347826086</v>
      </c>
      <c r="BK32" s="33">
        <v>38.534031413612567</v>
      </c>
      <c r="BL32" s="33">
        <v>2</v>
      </c>
      <c r="BM32" s="33">
        <v>2</v>
      </c>
      <c r="BN32" s="33">
        <v>0</v>
      </c>
      <c r="BO32" s="33">
        <v>0</v>
      </c>
      <c r="BP32" s="33">
        <v>0</v>
      </c>
      <c r="BQ32" s="33">
        <v>0</v>
      </c>
      <c r="BR32" s="33">
        <v>0</v>
      </c>
      <c r="BS32" s="33">
        <v>0</v>
      </c>
      <c r="BT32" s="33">
        <v>0</v>
      </c>
      <c r="BU32" s="33">
        <v>0</v>
      </c>
      <c r="BV32" s="33">
        <v>20</v>
      </c>
      <c r="BW32" s="33">
        <v>60</v>
      </c>
      <c r="BX32" s="33">
        <v>0</v>
      </c>
      <c r="BY32" s="33">
        <v>0</v>
      </c>
      <c r="BZ32" s="33">
        <v>1465.4545454545455</v>
      </c>
      <c r="CA32" s="33">
        <v>3342.4722851352967</v>
      </c>
      <c r="CB32" s="33">
        <v>41.765454545454546</v>
      </c>
      <c r="CC32" s="33">
        <v>37.602813207772087</v>
      </c>
      <c r="CD32" s="33">
        <v>84.263636363636351</v>
      </c>
      <c r="CE32" s="33">
        <v>104.45225891047802</v>
      </c>
      <c r="CF32" s="33">
        <v>20.516363636363636</v>
      </c>
      <c r="CG32" s="33">
        <v>20.472642746453687</v>
      </c>
      <c r="CH32" s="33">
        <v>2</v>
      </c>
      <c r="CI32" s="33">
        <v>4</v>
      </c>
      <c r="CJ32" s="33">
        <v>0</v>
      </c>
      <c r="CK32" s="33">
        <v>0</v>
      </c>
      <c r="CL32" s="33">
        <v>0</v>
      </c>
      <c r="CM32" s="33">
        <v>0</v>
      </c>
      <c r="CN32" s="33">
        <v>3.8</v>
      </c>
      <c r="CO32" s="33">
        <v>16.666666666666664</v>
      </c>
      <c r="CP32" s="33">
        <v>15.2</v>
      </c>
      <c r="CQ32" s="33">
        <v>8.3333333333333321</v>
      </c>
      <c r="CR32" s="33">
        <v>0</v>
      </c>
      <c r="CS32" s="33">
        <v>0</v>
      </c>
      <c r="CT32" s="33">
        <v>0</v>
      </c>
      <c r="CU32" s="33">
        <v>0</v>
      </c>
      <c r="CV32" s="33">
        <v>515.2439024390244</v>
      </c>
      <c r="CW32" s="33">
        <v>1493.0875576036865</v>
      </c>
      <c r="CX32" s="33">
        <v>134.7560975609756</v>
      </c>
      <c r="CY32" s="33">
        <v>306.91244239631339</v>
      </c>
      <c r="CZ32" s="33">
        <f t="shared" si="2"/>
        <v>2499</v>
      </c>
      <c r="DA32" s="33">
        <f t="shared" si="2"/>
        <v>5518</v>
      </c>
    </row>
    <row r="33" spans="1:105" ht="13.5" thickBot="1">
      <c r="A33" s="25" t="s">
        <v>122</v>
      </c>
      <c r="B33" s="32">
        <v>0</v>
      </c>
      <c r="C33" s="32">
        <v>0</v>
      </c>
      <c r="D33" s="33">
        <v>0</v>
      </c>
      <c r="E33" s="33">
        <v>0</v>
      </c>
      <c r="F33" s="33">
        <v>0</v>
      </c>
      <c r="G33" s="33">
        <v>0</v>
      </c>
      <c r="H33" s="33">
        <v>0</v>
      </c>
      <c r="I33" s="33">
        <v>0</v>
      </c>
      <c r="J33" s="33">
        <v>1</v>
      </c>
      <c r="K33" s="33">
        <v>1</v>
      </c>
      <c r="L33" s="33">
        <v>0</v>
      </c>
      <c r="M33" s="33">
        <v>0</v>
      </c>
      <c r="N33" s="33">
        <v>0</v>
      </c>
      <c r="O33" s="33">
        <v>0</v>
      </c>
      <c r="P33" s="33">
        <v>0</v>
      </c>
      <c r="Q33" s="33">
        <v>0</v>
      </c>
      <c r="R33" s="33">
        <v>0</v>
      </c>
      <c r="S33" s="33">
        <v>0</v>
      </c>
      <c r="T33" s="33">
        <v>44</v>
      </c>
      <c r="U33" s="33">
        <v>66</v>
      </c>
      <c r="V33" s="33">
        <v>0</v>
      </c>
      <c r="W33" s="33">
        <v>0</v>
      </c>
      <c r="X33" s="33">
        <v>0</v>
      </c>
      <c r="Y33" s="33">
        <v>0</v>
      </c>
      <c r="Z33" s="33"/>
      <c r="AA33" s="33"/>
      <c r="AB33" s="33"/>
      <c r="AC33" s="33"/>
      <c r="AD33" s="33"/>
      <c r="AE33" s="33"/>
      <c r="AF33" s="33"/>
      <c r="AG33" s="33"/>
      <c r="AH33" s="33">
        <v>4.0660689004247281</v>
      </c>
      <c r="AI33" s="33">
        <v>7.4914145543744883</v>
      </c>
      <c r="AJ33" s="33">
        <v>1524.7758376592731</v>
      </c>
      <c r="AK33" s="33">
        <v>1747.9967293540471</v>
      </c>
      <c r="AL33" s="33">
        <v>96.569136385087305</v>
      </c>
      <c r="AM33" s="33">
        <v>549.37040065412918</v>
      </c>
      <c r="AN33" s="33">
        <v>528.58895705521468</v>
      </c>
      <c r="AO33" s="33">
        <v>749.14145543744894</v>
      </c>
      <c r="AP33" s="33">
        <v>4.2941176470588234</v>
      </c>
      <c r="AQ33" s="33">
        <v>3.6923076923076916</v>
      </c>
      <c r="AR33" s="33">
        <v>0</v>
      </c>
      <c r="AS33" s="33">
        <v>0</v>
      </c>
      <c r="AT33" s="33">
        <v>0</v>
      </c>
      <c r="AU33" s="33">
        <v>0</v>
      </c>
      <c r="AV33" s="33">
        <v>214.70588235294116</v>
      </c>
      <c r="AW33" s="33">
        <v>92.307692307692307</v>
      </c>
      <c r="AX33" s="33">
        <v>1334.5911089399119</v>
      </c>
      <c r="AY33" s="33">
        <v>436.44943820224717</v>
      </c>
      <c r="AZ33" s="33">
        <v>1834.4894968246213</v>
      </c>
      <c r="BA33" s="33">
        <v>1891.2808988764045</v>
      </c>
      <c r="BB33" s="33">
        <v>917.24474841231063</v>
      </c>
      <c r="BC33" s="33">
        <v>3491.5955056179773</v>
      </c>
      <c r="BD33" s="33">
        <v>607.67464582315586</v>
      </c>
      <c r="BE33" s="33">
        <v>654.67415730337075</v>
      </c>
      <c r="BF33" s="33">
        <v>92.385825862798683</v>
      </c>
      <c r="BG33" s="33">
        <v>326.18647531677186</v>
      </c>
      <c r="BH33" s="33">
        <v>19910.738332499714</v>
      </c>
      <c r="BI33" s="33">
        <v>24251.782551432854</v>
      </c>
      <c r="BJ33" s="33">
        <v>696.87584163749</v>
      </c>
      <c r="BK33" s="33">
        <v>2122.0309732503747</v>
      </c>
      <c r="BL33" s="33">
        <v>0</v>
      </c>
      <c r="BM33" s="33">
        <v>0</v>
      </c>
      <c r="BN33" s="33">
        <v>1952.1823794823083</v>
      </c>
      <c r="BO33" s="33">
        <v>1258.7208809826345</v>
      </c>
      <c r="BP33" s="33">
        <v>14.514367133697457</v>
      </c>
      <c r="BQ33" s="33">
        <v>25.514612452350697</v>
      </c>
      <c r="BR33" s="33">
        <v>1088.5775350273093</v>
      </c>
      <c r="BS33" s="33">
        <v>722.91401948326973</v>
      </c>
      <c r="BT33" s="33">
        <v>0.72571835668487283</v>
      </c>
      <c r="BU33" s="33">
        <v>0.8504870817450233</v>
      </c>
      <c r="BV33" s="33">
        <v>4850</v>
      </c>
      <c r="BW33" s="33">
        <v>4430</v>
      </c>
      <c r="BX33" s="33">
        <v>40.950502152080347</v>
      </c>
      <c r="BY33" s="33">
        <v>39.678237804174842</v>
      </c>
      <c r="BZ33" s="33">
        <v>2925.0358680057388</v>
      </c>
      <c r="CA33" s="33">
        <v>4258.0417483565907</v>
      </c>
      <c r="CB33" s="33">
        <v>1521.0186513629842</v>
      </c>
      <c r="CC33" s="33">
        <v>2793.56475608349</v>
      </c>
      <c r="CD33" s="33">
        <v>468.00573888091822</v>
      </c>
      <c r="CE33" s="33">
        <v>6850.2479529466</v>
      </c>
      <c r="CF33" s="33">
        <v>22771.989239598279</v>
      </c>
      <c r="CG33" s="33">
        <v>13888.467304809101</v>
      </c>
      <c r="CH33" s="33">
        <v>31.915117219078407</v>
      </c>
      <c r="CI33" s="33">
        <v>28</v>
      </c>
      <c r="CJ33" s="33">
        <v>862.57073565076792</v>
      </c>
      <c r="CK33" s="33">
        <v>149.33333333333334</v>
      </c>
      <c r="CL33" s="33">
        <v>172.51414713015359</v>
      </c>
      <c r="CM33" s="33">
        <v>60.666666666666664</v>
      </c>
      <c r="CN33" s="33">
        <v>676.97368421052624</v>
      </c>
      <c r="CO33" s="33">
        <v>1491.4772727272727</v>
      </c>
      <c r="CP33" s="33">
        <v>58.026315789473678</v>
      </c>
      <c r="CQ33" s="33">
        <v>8.5227272727272716</v>
      </c>
      <c r="CR33" s="33">
        <v>2675.9328358208959</v>
      </c>
      <c r="CS33" s="33">
        <v>141.39195637355147</v>
      </c>
      <c r="CT33" s="33">
        <v>586.15671641791039</v>
      </c>
      <c r="CU33" s="33">
        <v>382.14042263122019</v>
      </c>
      <c r="CV33" s="33">
        <v>1019.4029850746268</v>
      </c>
      <c r="CW33" s="33">
        <v>1146.4212678936606</v>
      </c>
      <c r="CX33" s="33">
        <v>2548.5074626865671</v>
      </c>
      <c r="CY33" s="33">
        <v>3936.0463531015675</v>
      </c>
      <c r="CZ33" s="33">
        <f t="shared" si="2"/>
        <v>72077.000000000015</v>
      </c>
      <c r="DA33" s="33">
        <f t="shared" si="2"/>
        <v>78002.999999999956</v>
      </c>
    </row>
    <row r="34" spans="1:105" ht="13.5" thickBot="1">
      <c r="A34" s="25" t="s">
        <v>123</v>
      </c>
      <c r="B34" s="32">
        <v>0</v>
      </c>
      <c r="C34" s="32">
        <v>0</v>
      </c>
      <c r="D34" s="33">
        <v>0</v>
      </c>
      <c r="E34" s="33">
        <v>0</v>
      </c>
      <c r="F34" s="33">
        <v>0</v>
      </c>
      <c r="G34" s="33">
        <v>0</v>
      </c>
      <c r="H34" s="33">
        <v>0</v>
      </c>
      <c r="I34" s="33">
        <v>0</v>
      </c>
      <c r="J34" s="33">
        <v>3</v>
      </c>
      <c r="K34" s="33">
        <v>4</v>
      </c>
      <c r="L34" s="33">
        <v>0</v>
      </c>
      <c r="M34" s="33">
        <v>0</v>
      </c>
      <c r="N34" s="33">
        <v>0</v>
      </c>
      <c r="O34" s="33">
        <v>0</v>
      </c>
      <c r="P34" s="33">
        <v>0</v>
      </c>
      <c r="Q34" s="33">
        <v>0</v>
      </c>
      <c r="R34" s="33">
        <v>0</v>
      </c>
      <c r="S34" s="33">
        <v>0</v>
      </c>
      <c r="T34" s="33">
        <v>49</v>
      </c>
      <c r="U34" s="33">
        <v>76</v>
      </c>
      <c r="V34" s="33">
        <v>0</v>
      </c>
      <c r="W34" s="33">
        <v>0</v>
      </c>
      <c r="X34" s="33">
        <v>0</v>
      </c>
      <c r="Y34" s="33">
        <v>0</v>
      </c>
      <c r="Z34" s="33"/>
      <c r="AA34" s="33"/>
      <c r="AB34" s="33"/>
      <c r="AC34" s="33"/>
      <c r="AD34" s="33"/>
      <c r="AE34" s="33"/>
      <c r="AF34" s="33"/>
      <c r="AG34" s="33"/>
      <c r="AH34" s="33">
        <v>24.88445475638051</v>
      </c>
      <c r="AI34" s="33">
        <v>38.025086394470755</v>
      </c>
      <c r="AJ34" s="33">
        <v>2886.5967517401396</v>
      </c>
      <c r="AK34" s="33">
        <v>2028.0046077051068</v>
      </c>
      <c r="AL34" s="33">
        <v>3633.1303944315546</v>
      </c>
      <c r="AM34" s="33">
        <v>14576.283117880454</v>
      </c>
      <c r="AN34" s="33">
        <v>47081.388399071926</v>
      </c>
      <c r="AO34" s="33">
        <v>82387.687188019976</v>
      </c>
      <c r="AP34" s="33">
        <v>1.713147410358566</v>
      </c>
      <c r="AQ34" s="33">
        <v>1.5634920634920635</v>
      </c>
      <c r="AR34" s="33">
        <v>0</v>
      </c>
      <c r="AS34" s="33">
        <v>0</v>
      </c>
      <c r="AT34" s="33">
        <v>0</v>
      </c>
      <c r="AU34" s="33">
        <v>0</v>
      </c>
      <c r="AV34" s="33">
        <v>428.28685258964146</v>
      </c>
      <c r="AW34" s="33">
        <v>195.43650793650795</v>
      </c>
      <c r="AX34" s="33">
        <v>449.21179208688909</v>
      </c>
      <c r="AY34" s="33">
        <v>88.806584362139915</v>
      </c>
      <c r="AZ34" s="33">
        <v>5047.3235065942599</v>
      </c>
      <c r="BA34" s="33">
        <v>2664.1975308641968</v>
      </c>
      <c r="BB34" s="33">
        <v>441.64080682699768</v>
      </c>
      <c r="BC34" s="33">
        <v>1243.2921810699586</v>
      </c>
      <c r="BD34" s="33">
        <v>567.82389449185416</v>
      </c>
      <c r="BE34" s="33">
        <v>319.7037037037037</v>
      </c>
      <c r="BF34" s="33">
        <v>30026.72605790646</v>
      </c>
      <c r="BG34" s="33">
        <v>82142.160411506993</v>
      </c>
      <c r="BH34" s="33">
        <v>7149.2204899777271</v>
      </c>
      <c r="BI34" s="33">
        <v>2843.8750238140601</v>
      </c>
      <c r="BJ34" s="33">
        <v>16324.053452115813</v>
      </c>
      <c r="BK34" s="33">
        <v>53313.964564679001</v>
      </c>
      <c r="BL34" s="33">
        <v>0</v>
      </c>
      <c r="BM34" s="33">
        <v>0</v>
      </c>
      <c r="BN34" s="33">
        <v>2030.7742355237474</v>
      </c>
      <c r="BO34" s="33">
        <v>1604.4647068071058</v>
      </c>
      <c r="BP34" s="33">
        <v>5.2071134244198651</v>
      </c>
      <c r="BQ34" s="33">
        <v>2.6741078446785096</v>
      </c>
      <c r="BR34" s="33">
        <v>364.49793970939055</v>
      </c>
      <c r="BS34" s="33">
        <v>193.59377456374699</v>
      </c>
      <c r="BT34" s="33">
        <v>0.52071134244198658</v>
      </c>
      <c r="BU34" s="33">
        <v>0.26741078446785094</v>
      </c>
      <c r="BV34" s="33">
        <v>1425</v>
      </c>
      <c r="BW34" s="33">
        <v>2151</v>
      </c>
      <c r="BX34" s="33">
        <v>734.01917677597066</v>
      </c>
      <c r="BY34" s="33">
        <v>1659.2308595125385</v>
      </c>
      <c r="BZ34" s="33">
        <v>73401.917677597085</v>
      </c>
      <c r="CA34" s="33">
        <v>254810.4534251398</v>
      </c>
      <c r="CB34" s="33">
        <v>5106.6762727128253</v>
      </c>
      <c r="CC34" s="33">
        <v>8272.4509995696571</v>
      </c>
      <c r="CD34" s="33">
        <v>106957.08004449859</v>
      </c>
      <c r="CE34" s="33">
        <v>331846.17190250772</v>
      </c>
      <c r="CF34" s="33">
        <v>11744.306828415531</v>
      </c>
      <c r="CG34" s="33">
        <v>9291.692813270216</v>
      </c>
      <c r="CH34" s="33">
        <v>694.40476190476181</v>
      </c>
      <c r="CI34" s="33">
        <v>752.55924912006276</v>
      </c>
      <c r="CJ34" s="33">
        <v>1685.2513227513227</v>
      </c>
      <c r="CK34" s="33">
        <v>1640.3206883066093</v>
      </c>
      <c r="CL34" s="33">
        <v>690.34391534391534</v>
      </c>
      <c r="CM34" s="33">
        <v>149.12006257332814</v>
      </c>
      <c r="CN34" s="33">
        <v>4826.4367816091954</v>
      </c>
      <c r="CO34" s="33">
        <v>7486.2568519968672</v>
      </c>
      <c r="CP34" s="33">
        <v>113.56321839080459</v>
      </c>
      <c r="CQ34" s="33">
        <v>11.743148003132344</v>
      </c>
      <c r="CR34" s="33">
        <v>1184.2372881355932</v>
      </c>
      <c r="CS34" s="33">
        <v>173.75694177863082</v>
      </c>
      <c r="CT34" s="33">
        <v>2472.9661016949153</v>
      </c>
      <c r="CU34" s="33">
        <v>2516.4798464491364</v>
      </c>
      <c r="CV34" s="33">
        <v>44118.644067796609</v>
      </c>
      <c r="CW34" s="33">
        <v>77891.042866282791</v>
      </c>
      <c r="CX34" s="33">
        <v>7024.1525423728826</v>
      </c>
      <c r="CY34" s="33">
        <v>13067.720345489441</v>
      </c>
      <c r="CZ34" s="33">
        <f t="shared" si="2"/>
        <v>378693.99999999994</v>
      </c>
      <c r="DA34" s="33">
        <f t="shared" si="2"/>
        <v>955443.99999999988</v>
      </c>
    </row>
    <row r="35" spans="1:105" ht="13.5" thickBot="1">
      <c r="A35" s="25" t="s">
        <v>124</v>
      </c>
      <c r="B35" s="32"/>
      <c r="C35" s="32"/>
      <c r="D35" s="33"/>
      <c r="E35" s="33"/>
      <c r="F35" s="33"/>
      <c r="G35" s="33"/>
      <c r="H35" s="33"/>
      <c r="I35" s="33"/>
      <c r="J35" s="33"/>
      <c r="K35" s="33"/>
      <c r="L35" s="33">
        <v>0</v>
      </c>
      <c r="M35" s="33">
        <v>0</v>
      </c>
      <c r="N35" s="33">
        <v>0</v>
      </c>
      <c r="O35" s="33">
        <v>0</v>
      </c>
      <c r="P35" s="33">
        <v>0</v>
      </c>
      <c r="Q35" s="33">
        <v>0</v>
      </c>
      <c r="R35" s="33">
        <v>0</v>
      </c>
      <c r="S35" s="33">
        <v>0</v>
      </c>
      <c r="T35" s="33">
        <v>2</v>
      </c>
      <c r="U35" s="33">
        <v>3</v>
      </c>
      <c r="V35" s="33">
        <v>0</v>
      </c>
      <c r="W35" s="33">
        <v>0</v>
      </c>
      <c r="X35" s="33">
        <v>0</v>
      </c>
      <c r="Y35" s="33">
        <v>0</v>
      </c>
      <c r="Z35" s="33"/>
      <c r="AA35" s="33"/>
      <c r="AB35" s="33"/>
      <c r="AC35" s="33"/>
      <c r="AD35" s="33"/>
      <c r="AE35" s="33"/>
      <c r="AF35" s="33"/>
      <c r="AG35" s="33"/>
      <c r="AH35" s="33">
        <v>9.6652421652421641</v>
      </c>
      <c r="AI35" s="33">
        <v>11.476181140952756</v>
      </c>
      <c r="AJ35" s="33">
        <v>773.21937321937321</v>
      </c>
      <c r="AK35" s="33">
        <v>573.80905704763791</v>
      </c>
      <c r="AL35" s="33">
        <v>11839.921652421652</v>
      </c>
      <c r="AM35" s="33">
        <v>43035.679278572832</v>
      </c>
      <c r="AN35" s="33">
        <v>7732.1937321937312</v>
      </c>
      <c r="AO35" s="33">
        <v>14919.035483238582</v>
      </c>
      <c r="AP35" s="33">
        <v>2.7183098591549295</v>
      </c>
      <c r="AQ35" s="33">
        <v>2.6206896551724137</v>
      </c>
      <c r="AR35" s="33">
        <v>0</v>
      </c>
      <c r="AS35" s="33">
        <v>0</v>
      </c>
      <c r="AT35" s="33">
        <v>0</v>
      </c>
      <c r="AU35" s="33">
        <v>0</v>
      </c>
      <c r="AV35" s="33">
        <v>190.28169014084506</v>
      </c>
      <c r="AW35" s="33">
        <v>73.379310344827587</v>
      </c>
      <c r="AX35" s="33">
        <v>21.563218390804597</v>
      </c>
      <c r="AY35" s="33">
        <v>18.625</v>
      </c>
      <c r="AZ35" s="33">
        <v>154.02298850574712</v>
      </c>
      <c r="BA35" s="33">
        <v>186.25</v>
      </c>
      <c r="BB35" s="33">
        <v>0</v>
      </c>
      <c r="BC35" s="33">
        <v>0</v>
      </c>
      <c r="BD35" s="33">
        <v>92.413793103448285</v>
      </c>
      <c r="BE35" s="33">
        <v>93.125</v>
      </c>
      <c r="BF35" s="33">
        <v>1924.7619047619048</v>
      </c>
      <c r="BG35" s="33">
        <v>3948.8584474885838</v>
      </c>
      <c r="BH35" s="33">
        <v>204.76190476190476</v>
      </c>
      <c r="BI35" s="33">
        <v>525.1141552511416</v>
      </c>
      <c r="BJ35" s="33">
        <v>450.47619047619042</v>
      </c>
      <c r="BK35" s="33">
        <v>1276.0273972602743</v>
      </c>
      <c r="BL35" s="33">
        <v>0</v>
      </c>
      <c r="BM35" s="33">
        <v>0</v>
      </c>
      <c r="BN35" s="33">
        <v>210.25252525252526</v>
      </c>
      <c r="BO35" s="33">
        <v>208.40336134453781</v>
      </c>
      <c r="BP35" s="33">
        <v>9.1414141414141401</v>
      </c>
      <c r="BQ35" s="33">
        <v>9.7254901960784306</v>
      </c>
      <c r="BR35" s="33">
        <v>685.60606060606062</v>
      </c>
      <c r="BS35" s="33">
        <v>277.87114845938373</v>
      </c>
      <c r="BT35" s="33">
        <v>0</v>
      </c>
      <c r="BU35" s="33">
        <v>0</v>
      </c>
      <c r="BV35" s="33">
        <v>1450</v>
      </c>
      <c r="BW35" s="33">
        <v>1248</v>
      </c>
      <c r="BX35" s="33">
        <v>800.29740882560691</v>
      </c>
      <c r="BY35" s="33">
        <v>944.39703961689179</v>
      </c>
      <c r="BZ35" s="33">
        <v>3101.1524591992265</v>
      </c>
      <c r="CA35" s="33">
        <v>6113.9870846031063</v>
      </c>
      <c r="CB35" s="33">
        <v>750.27882077400648</v>
      </c>
      <c r="CC35" s="33">
        <v>1278.8709911478743</v>
      </c>
      <c r="CD35" s="33">
        <v>20007.435220640175</v>
      </c>
      <c r="CE35" s="33">
        <v>24593.672906689888</v>
      </c>
      <c r="CF35" s="33">
        <v>2249.8360905609879</v>
      </c>
      <c r="CG35" s="33">
        <v>964.07197794224362</v>
      </c>
      <c r="CH35" s="33">
        <v>10.921424533634822</v>
      </c>
      <c r="CI35" s="33">
        <v>16.777777777777779</v>
      </c>
      <c r="CJ35" s="33">
        <v>2890.5370265686829</v>
      </c>
      <c r="CK35" s="33">
        <v>1118.5185185185185</v>
      </c>
      <c r="CL35" s="33">
        <v>318.54154889768233</v>
      </c>
      <c r="CM35" s="33">
        <v>72.703703703703709</v>
      </c>
      <c r="CN35" s="33">
        <v>2887.5</v>
      </c>
      <c r="CO35" s="33">
        <v>3266.6666666666665</v>
      </c>
      <c r="CP35" s="33">
        <v>82.5</v>
      </c>
      <c r="CQ35" s="33">
        <v>9.3333333333333339</v>
      </c>
      <c r="CR35" s="33">
        <v>1099.537037037037</v>
      </c>
      <c r="CS35" s="33">
        <v>142.16518557239934</v>
      </c>
      <c r="CT35" s="33">
        <v>347.22222222222223</v>
      </c>
      <c r="CU35" s="33">
        <v>441.20230005227387</v>
      </c>
      <c r="CV35" s="33">
        <v>3472.2222222222222</v>
      </c>
      <c r="CW35" s="33">
        <v>2573.6800836382645</v>
      </c>
      <c r="CX35" s="33">
        <v>1331.0185185185187</v>
      </c>
      <c r="CY35" s="33">
        <v>1531.9524307370621</v>
      </c>
      <c r="CZ35" s="33">
        <f t="shared" si="2"/>
        <v>65101.999999999985</v>
      </c>
      <c r="DA35" s="33">
        <f t="shared" si="2"/>
        <v>109479.00000000003</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1.04</v>
      </c>
      <c r="AN36" s="33">
        <v>30</v>
      </c>
      <c r="AO36" s="33">
        <v>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100</v>
      </c>
      <c r="BI36" s="33">
        <v>3000</v>
      </c>
      <c r="BJ36" s="33">
        <v>40</v>
      </c>
      <c r="BK36" s="33">
        <v>70</v>
      </c>
      <c r="BL36" s="33">
        <v>0</v>
      </c>
      <c r="BM36" s="33">
        <v>0</v>
      </c>
      <c r="BN36" s="33">
        <v>7</v>
      </c>
      <c r="BO36" s="33">
        <v>15</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5</v>
      </c>
      <c r="CG36" s="33">
        <v>0</v>
      </c>
      <c r="CH36" s="33">
        <v>2</v>
      </c>
      <c r="CI36" s="33">
        <v>1.6</v>
      </c>
      <c r="CJ36" s="33">
        <v>0</v>
      </c>
      <c r="CK36" s="33">
        <v>0</v>
      </c>
      <c r="CL36" s="33">
        <v>0</v>
      </c>
      <c r="CM36" s="33">
        <v>0</v>
      </c>
      <c r="CN36" s="33">
        <v>60</v>
      </c>
      <c r="CO36" s="33">
        <v>0</v>
      </c>
      <c r="CP36" s="33">
        <v>0</v>
      </c>
      <c r="CQ36" s="33">
        <v>0</v>
      </c>
      <c r="CR36" s="33">
        <v>30</v>
      </c>
      <c r="CS36" s="33">
        <v>3</v>
      </c>
      <c r="CT36" s="33">
        <v>800</v>
      </c>
      <c r="CU36" s="33">
        <v>0</v>
      </c>
      <c r="CV36" s="33">
        <v>0</v>
      </c>
      <c r="CW36" s="33">
        <v>0</v>
      </c>
      <c r="CX36" s="33">
        <v>300</v>
      </c>
      <c r="CY36" s="33">
        <v>450</v>
      </c>
      <c r="CZ36" s="33">
        <f t="shared" si="2"/>
        <v>1438</v>
      </c>
      <c r="DA36" s="33">
        <f t="shared" si="2"/>
        <v>3654.64</v>
      </c>
    </row>
    <row r="37" spans="1:105" ht="13.5" thickBot="1">
      <c r="A37" s="25" t="s">
        <v>126</v>
      </c>
      <c r="B37" s="32">
        <v>0</v>
      </c>
      <c r="C37" s="32">
        <v>0</v>
      </c>
      <c r="D37" s="33">
        <v>0</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4</v>
      </c>
      <c r="AL37" s="33">
        <v>1</v>
      </c>
      <c r="AM37" s="33">
        <v>1.04</v>
      </c>
      <c r="AN37" s="33">
        <v>10</v>
      </c>
      <c r="AO37" s="33">
        <v>5</v>
      </c>
      <c r="AP37" s="33">
        <v>0</v>
      </c>
      <c r="AQ37" s="33">
        <v>0</v>
      </c>
      <c r="AR37" s="33">
        <v>0</v>
      </c>
      <c r="AS37" s="33">
        <v>0</v>
      </c>
      <c r="AT37" s="33">
        <v>0</v>
      </c>
      <c r="AU37" s="33">
        <v>0</v>
      </c>
      <c r="AV37" s="33">
        <v>0</v>
      </c>
      <c r="AW37" s="33">
        <v>0</v>
      </c>
      <c r="AX37" s="33">
        <v>0</v>
      </c>
      <c r="AY37" s="33">
        <v>0</v>
      </c>
      <c r="AZ37" s="33">
        <v>0</v>
      </c>
      <c r="BA37" s="33">
        <v>0</v>
      </c>
      <c r="BB37" s="33">
        <v>0</v>
      </c>
      <c r="BC37" s="33">
        <v>0</v>
      </c>
      <c r="BD37" s="33">
        <v>0</v>
      </c>
      <c r="BE37" s="33">
        <v>0</v>
      </c>
      <c r="BF37" s="33">
        <v>0</v>
      </c>
      <c r="BG37" s="33">
        <v>0</v>
      </c>
      <c r="BH37" s="33">
        <v>0</v>
      </c>
      <c r="BI37" s="33">
        <v>0</v>
      </c>
      <c r="BJ37" s="33">
        <v>0</v>
      </c>
      <c r="BK37" s="33">
        <v>0</v>
      </c>
      <c r="BL37" s="33">
        <v>0</v>
      </c>
      <c r="BM37" s="33">
        <v>0</v>
      </c>
      <c r="BN37" s="33">
        <v>5</v>
      </c>
      <c r="BO37" s="33">
        <v>2</v>
      </c>
      <c r="BP37" s="33">
        <v>0</v>
      </c>
      <c r="BQ37" s="33">
        <v>0</v>
      </c>
      <c r="BR37" s="33">
        <v>0</v>
      </c>
      <c r="BS37" s="33">
        <v>0</v>
      </c>
      <c r="BT37" s="33">
        <v>0</v>
      </c>
      <c r="BU37" s="33">
        <v>0</v>
      </c>
      <c r="BV37" s="33">
        <v>0</v>
      </c>
      <c r="BW37" s="33">
        <v>0</v>
      </c>
      <c r="BX37" s="33">
        <v>0</v>
      </c>
      <c r="BY37" s="33">
        <v>0</v>
      </c>
      <c r="BZ37" s="33">
        <v>3</v>
      </c>
      <c r="CA37" s="33">
        <v>0</v>
      </c>
      <c r="CB37" s="33">
        <v>0</v>
      </c>
      <c r="CC37" s="33">
        <v>0</v>
      </c>
      <c r="CD37" s="33">
        <v>0</v>
      </c>
      <c r="CE37" s="33">
        <v>0</v>
      </c>
      <c r="CF37" s="33">
        <v>0</v>
      </c>
      <c r="CG37" s="33">
        <v>0</v>
      </c>
      <c r="CH37" s="33">
        <v>1</v>
      </c>
      <c r="CI37" s="33">
        <v>1</v>
      </c>
      <c r="CJ37" s="33">
        <v>0</v>
      </c>
      <c r="CK37" s="33">
        <v>0</v>
      </c>
      <c r="CL37" s="33">
        <v>0</v>
      </c>
      <c r="CM37" s="33">
        <v>0</v>
      </c>
      <c r="CN37" s="33">
        <v>0</v>
      </c>
      <c r="CO37" s="33">
        <v>0</v>
      </c>
      <c r="CP37" s="33">
        <v>0</v>
      </c>
      <c r="CQ37" s="33">
        <v>0</v>
      </c>
      <c r="CR37" s="33">
        <v>0</v>
      </c>
      <c r="CS37" s="33">
        <v>0</v>
      </c>
      <c r="CT37" s="33">
        <v>0</v>
      </c>
      <c r="CU37" s="33">
        <v>0</v>
      </c>
      <c r="CV37" s="33">
        <v>0</v>
      </c>
      <c r="CW37" s="33">
        <v>0</v>
      </c>
      <c r="CX37" s="33">
        <v>0</v>
      </c>
      <c r="CY37" s="33">
        <v>0</v>
      </c>
      <c r="CZ37" s="33">
        <f t="shared" si="2"/>
        <v>23</v>
      </c>
      <c r="DA37" s="33">
        <f t="shared" si="2"/>
        <v>13.04</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0.5</v>
      </c>
      <c r="AM38" s="33">
        <v>0.52</v>
      </c>
      <c r="AN38" s="33">
        <v>5</v>
      </c>
      <c r="AO38" s="33">
        <v>1</v>
      </c>
      <c r="AP38" s="33">
        <v>0</v>
      </c>
      <c r="AQ38" s="33">
        <v>0</v>
      </c>
      <c r="AR38" s="33">
        <v>0</v>
      </c>
      <c r="AS38" s="33">
        <v>0</v>
      </c>
      <c r="AT38" s="33">
        <v>0</v>
      </c>
      <c r="AU38" s="33">
        <v>0</v>
      </c>
      <c r="AV38" s="33">
        <v>0</v>
      </c>
      <c r="AW38" s="33">
        <v>0</v>
      </c>
      <c r="AX38" s="33">
        <v>0</v>
      </c>
      <c r="AY38" s="33">
        <v>0</v>
      </c>
      <c r="AZ38" s="33">
        <v>160</v>
      </c>
      <c r="BA38" s="33">
        <v>0</v>
      </c>
      <c r="BB38" s="33">
        <v>0</v>
      </c>
      <c r="BC38" s="33">
        <v>0</v>
      </c>
      <c r="BD38" s="33">
        <v>0</v>
      </c>
      <c r="BE38" s="33">
        <v>0</v>
      </c>
      <c r="BF38" s="33">
        <v>0</v>
      </c>
      <c r="BG38" s="33">
        <v>0</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v>
      </c>
      <c r="CG38" s="33">
        <v>0</v>
      </c>
      <c r="CH38" s="33">
        <v>0</v>
      </c>
      <c r="CI38" s="33">
        <v>0</v>
      </c>
      <c r="CJ38" s="33">
        <v>0</v>
      </c>
      <c r="CK38" s="33">
        <v>0</v>
      </c>
      <c r="CL38" s="33">
        <v>0</v>
      </c>
      <c r="CM38" s="33">
        <v>0</v>
      </c>
      <c r="CN38" s="33">
        <v>0</v>
      </c>
      <c r="CO38" s="33">
        <v>0</v>
      </c>
      <c r="CP38" s="33">
        <v>0</v>
      </c>
      <c r="CQ38" s="33">
        <v>0</v>
      </c>
      <c r="CR38" s="33">
        <v>0</v>
      </c>
      <c r="CS38" s="33">
        <v>0</v>
      </c>
      <c r="CT38" s="33">
        <v>0</v>
      </c>
      <c r="CU38" s="33">
        <v>0</v>
      </c>
      <c r="CV38" s="33">
        <v>0</v>
      </c>
      <c r="CW38" s="33">
        <v>0</v>
      </c>
      <c r="CX38" s="33">
        <v>0</v>
      </c>
      <c r="CY38" s="33">
        <v>0</v>
      </c>
      <c r="CZ38" s="33">
        <f t="shared" si="2"/>
        <v>240.5</v>
      </c>
      <c r="DA38" s="33">
        <f t="shared" si="2"/>
        <v>111.52</v>
      </c>
    </row>
    <row r="39" spans="1:105" ht="15" thickBot="1">
      <c r="A39" s="24" t="s">
        <v>163</v>
      </c>
      <c r="B39" s="34">
        <f>SUM(B40:B57)</f>
        <v>214.82608695652175</v>
      </c>
      <c r="C39" s="34">
        <f t="shared" ref="C39:BN39" si="9">SUM(C40:C57)</f>
        <v>361.10410094637223</v>
      </c>
      <c r="D39" s="34">
        <f t="shared" si="9"/>
        <v>1783.7958498023715</v>
      </c>
      <c r="E39" s="34">
        <f t="shared" si="9"/>
        <v>1156.9769802900705</v>
      </c>
      <c r="F39" s="34">
        <f t="shared" si="9"/>
        <v>773.3841238471673</v>
      </c>
      <c r="G39" s="34">
        <f t="shared" si="9"/>
        <v>1504.3939940498326</v>
      </c>
      <c r="H39" s="34">
        <f t="shared" si="9"/>
        <v>5281.6491436100141</v>
      </c>
      <c r="I39" s="34">
        <f t="shared" si="9"/>
        <v>8550.2068680909379</v>
      </c>
      <c r="J39" s="34">
        <f t="shared" si="9"/>
        <v>8023.8447957839262</v>
      </c>
      <c r="K39" s="34">
        <f t="shared" si="9"/>
        <v>24335.418056622784</v>
      </c>
      <c r="L39" s="34">
        <f t="shared" si="9"/>
        <v>1207.8811497567128</v>
      </c>
      <c r="M39" s="34">
        <f t="shared" si="9"/>
        <v>1347.2239271891249</v>
      </c>
      <c r="N39" s="34">
        <f t="shared" si="9"/>
        <v>719.50785491695024</v>
      </c>
      <c r="O39" s="34">
        <f t="shared" si="9"/>
        <v>153.57845799717748</v>
      </c>
      <c r="P39" s="34">
        <f t="shared" si="9"/>
        <v>6964.6726393361105</v>
      </c>
      <c r="Q39" s="34">
        <f t="shared" si="9"/>
        <v>10362.735036674307</v>
      </c>
      <c r="R39" s="34">
        <f t="shared" si="9"/>
        <v>28398.167237340062</v>
      </c>
      <c r="S39" s="34">
        <f t="shared" si="9"/>
        <v>42814.205344807582</v>
      </c>
      <c r="T39" s="34">
        <f t="shared" si="9"/>
        <v>112.61022927689598</v>
      </c>
      <c r="U39" s="34">
        <f t="shared" si="9"/>
        <v>175.53702404490082</v>
      </c>
      <c r="V39" s="34">
        <f t="shared" si="9"/>
        <v>2559.3114638447969</v>
      </c>
      <c r="W39" s="34">
        <f t="shared" si="9"/>
        <v>456.83685184004082</v>
      </c>
      <c r="X39" s="34">
        <f t="shared" si="9"/>
        <v>7037.6494255284733</v>
      </c>
      <c r="Y39" s="34">
        <f t="shared" si="9"/>
        <v>9225.8833574468645</v>
      </c>
      <c r="Z39" s="34">
        <f t="shared" si="9"/>
        <v>104</v>
      </c>
      <c r="AA39" s="34">
        <f t="shared" si="9"/>
        <v>39</v>
      </c>
      <c r="AB39" s="34">
        <f t="shared" si="9"/>
        <v>0</v>
      </c>
      <c r="AC39" s="34">
        <f t="shared" si="9"/>
        <v>0</v>
      </c>
      <c r="AD39" s="34">
        <f t="shared" si="9"/>
        <v>0</v>
      </c>
      <c r="AE39" s="34">
        <f t="shared" si="9"/>
        <v>0</v>
      </c>
      <c r="AF39" s="34">
        <f t="shared" si="9"/>
        <v>32</v>
      </c>
      <c r="AG39" s="34">
        <f t="shared" si="9"/>
        <v>15</v>
      </c>
      <c r="AH39" s="34">
        <f t="shared" si="9"/>
        <v>947.20930232558135</v>
      </c>
      <c r="AI39" s="34">
        <f t="shared" si="9"/>
        <v>862.61111111111109</v>
      </c>
      <c r="AJ39" s="34">
        <f t="shared" si="9"/>
        <v>551.66026649010996</v>
      </c>
      <c r="AK39" s="34">
        <f t="shared" si="9"/>
        <v>1130.4444444444443</v>
      </c>
      <c r="AL39" s="34">
        <f t="shared" si="9"/>
        <v>976.51950177935942</v>
      </c>
      <c r="AM39" s="34">
        <f t="shared" si="9"/>
        <v>1976.3999999999999</v>
      </c>
      <c r="AN39" s="34">
        <f t="shared" si="9"/>
        <v>10094.190929404949</v>
      </c>
      <c r="AO39" s="34">
        <f t="shared" si="9"/>
        <v>14247.944444444445</v>
      </c>
      <c r="AP39" s="34">
        <f t="shared" si="9"/>
        <v>2944.3558708942519</v>
      </c>
      <c r="AQ39" s="34">
        <f t="shared" si="9"/>
        <v>6645.9299045729249</v>
      </c>
      <c r="AR39" s="34">
        <f t="shared" si="9"/>
        <v>0</v>
      </c>
      <c r="AS39" s="34">
        <f t="shared" si="9"/>
        <v>0</v>
      </c>
      <c r="AT39" s="34">
        <f t="shared" si="9"/>
        <v>147.86596523330283</v>
      </c>
      <c r="AU39" s="34">
        <f t="shared" si="9"/>
        <v>141.63930272625925</v>
      </c>
      <c r="AV39" s="34">
        <f t="shared" si="9"/>
        <v>901.27816387244536</v>
      </c>
      <c r="AW39" s="34">
        <f t="shared" si="9"/>
        <v>751.43079270081569</v>
      </c>
      <c r="AX39" s="34">
        <f t="shared" si="9"/>
        <v>322.53731343283579</v>
      </c>
      <c r="AY39" s="34">
        <f t="shared" si="9"/>
        <v>40.209302325581397</v>
      </c>
      <c r="AZ39" s="34">
        <f t="shared" si="9"/>
        <v>67.402985074626855</v>
      </c>
      <c r="BA39" s="34">
        <f t="shared" si="9"/>
        <v>101.13953488372093</v>
      </c>
      <c r="BB39" s="34">
        <f t="shared" si="9"/>
        <v>0</v>
      </c>
      <c r="BC39" s="34">
        <f t="shared" si="9"/>
        <v>0</v>
      </c>
      <c r="BD39" s="34">
        <f t="shared" si="9"/>
        <v>548.05970149253722</v>
      </c>
      <c r="BE39" s="34">
        <f t="shared" si="9"/>
        <v>215.65116279069764</v>
      </c>
      <c r="BF39" s="34">
        <f t="shared" si="9"/>
        <v>1835.9003215434084</v>
      </c>
      <c r="BG39" s="34">
        <f t="shared" si="9"/>
        <v>2406.8983050847455</v>
      </c>
      <c r="BH39" s="34">
        <f t="shared" si="9"/>
        <v>4886.0450160771707</v>
      </c>
      <c r="BI39" s="34">
        <f t="shared" si="9"/>
        <v>14768.568000816826</v>
      </c>
      <c r="BJ39" s="34">
        <f t="shared" si="9"/>
        <v>10248.054662379422</v>
      </c>
      <c r="BK39" s="34">
        <f t="shared" si="9"/>
        <v>29260.533694098427</v>
      </c>
      <c r="BL39" s="34">
        <f t="shared" si="9"/>
        <v>2758.7643394452284</v>
      </c>
      <c r="BM39" s="34">
        <f t="shared" si="9"/>
        <v>5901.7043272778501</v>
      </c>
      <c r="BN39" s="34">
        <f t="shared" si="9"/>
        <v>15677.925436693065</v>
      </c>
      <c r="BO39" s="34">
        <f t="shared" ref="BO39:DA39" si="10">SUM(BO40:BO57)</f>
        <v>2036.9107140461276</v>
      </c>
      <c r="BP39" s="34">
        <f t="shared" si="10"/>
        <v>464.4825865248996</v>
      </c>
      <c r="BQ39" s="34">
        <f t="shared" si="10"/>
        <v>434.10591114003205</v>
      </c>
      <c r="BR39" s="34">
        <f t="shared" si="10"/>
        <v>246.82763733680514</v>
      </c>
      <c r="BS39" s="34">
        <f t="shared" si="10"/>
        <v>356.2790475359908</v>
      </c>
      <c r="BT39" s="34">
        <f t="shared" si="10"/>
        <v>0</v>
      </c>
      <c r="BU39" s="34">
        <f t="shared" si="10"/>
        <v>0</v>
      </c>
      <c r="BV39" s="34">
        <f t="shared" si="10"/>
        <v>1110</v>
      </c>
      <c r="BW39" s="34">
        <f t="shared" si="10"/>
        <v>1470</v>
      </c>
      <c r="BX39" s="34">
        <f t="shared" si="10"/>
        <v>12665.486725663717</v>
      </c>
      <c r="BY39" s="34">
        <f t="shared" si="10"/>
        <v>2396.3800904977375</v>
      </c>
      <c r="BZ39" s="34">
        <f t="shared" si="10"/>
        <v>1127.2641458836149</v>
      </c>
      <c r="CA39" s="34">
        <f t="shared" si="10"/>
        <v>139.99239433907766</v>
      </c>
      <c r="CB39" s="34">
        <f t="shared" si="10"/>
        <v>132.12121212121212</v>
      </c>
      <c r="CC39" s="34">
        <f t="shared" si="10"/>
        <v>305.08510638297872</v>
      </c>
      <c r="CD39" s="34">
        <f t="shared" si="10"/>
        <v>600</v>
      </c>
      <c r="CE39" s="34">
        <f t="shared" si="10"/>
        <v>0</v>
      </c>
      <c r="CF39" s="34">
        <f t="shared" si="10"/>
        <v>224.12791633145616</v>
      </c>
      <c r="CG39" s="34">
        <f t="shared" si="10"/>
        <v>138.54240878020599</v>
      </c>
      <c r="CH39" s="34">
        <f t="shared" si="10"/>
        <v>207.44230769230771</v>
      </c>
      <c r="CI39" s="34">
        <f t="shared" si="10"/>
        <v>286.38461538461542</v>
      </c>
      <c r="CJ39" s="34">
        <f t="shared" si="10"/>
        <v>138</v>
      </c>
      <c r="CK39" s="34">
        <f t="shared" si="10"/>
        <v>15</v>
      </c>
      <c r="CL39" s="34">
        <f t="shared" si="10"/>
        <v>8518.5576923076915</v>
      </c>
      <c r="CM39" s="34">
        <f t="shared" si="10"/>
        <v>869.61538461538464</v>
      </c>
      <c r="CN39" s="34">
        <f t="shared" si="10"/>
        <v>1169</v>
      </c>
      <c r="CO39" s="34">
        <f t="shared" si="10"/>
        <v>893</v>
      </c>
      <c r="CP39" s="34">
        <f t="shared" si="10"/>
        <v>0</v>
      </c>
      <c r="CQ39" s="34">
        <f t="shared" si="10"/>
        <v>0</v>
      </c>
      <c r="CR39" s="34">
        <f t="shared" si="10"/>
        <v>7393.266530937417</v>
      </c>
      <c r="CS39" s="34">
        <f t="shared" si="10"/>
        <v>235.96691123579342</v>
      </c>
      <c r="CT39" s="34">
        <f t="shared" si="10"/>
        <v>11564.619808929936</v>
      </c>
      <c r="CU39" s="34">
        <f t="shared" si="10"/>
        <v>2227.4763845929892</v>
      </c>
      <c r="CV39" s="34">
        <f t="shared" si="10"/>
        <v>5102.9922299922291</v>
      </c>
      <c r="CW39" s="34">
        <f t="shared" si="10"/>
        <v>3885.7896274497261</v>
      </c>
      <c r="CX39" s="34">
        <f t="shared" si="10"/>
        <v>5378.1214301404179</v>
      </c>
      <c r="CY39" s="34">
        <f t="shared" si="10"/>
        <v>2615.7670767214913</v>
      </c>
      <c r="CZ39" s="34">
        <f t="shared" si="10"/>
        <v>172163.38</v>
      </c>
      <c r="DA39" s="34">
        <f t="shared" si="10"/>
        <v>197255.5</v>
      </c>
    </row>
    <row r="40" spans="1:105" ht="13.5" thickBot="1">
      <c r="A40" s="25" t="s">
        <v>128</v>
      </c>
      <c r="B40" s="32"/>
      <c r="C40" s="32"/>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f t="shared" si="2"/>
        <v>0</v>
      </c>
      <c r="DA40" s="33">
        <f t="shared" si="2"/>
        <v>0</v>
      </c>
    </row>
    <row r="41" spans="1:105" ht="13.5" thickBot="1">
      <c r="A41" s="25" t="s">
        <v>129</v>
      </c>
      <c r="B41" s="32"/>
      <c r="C41" s="32"/>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f t="shared" si="2"/>
        <v>0</v>
      </c>
      <c r="DA41" s="33">
        <f t="shared" si="2"/>
        <v>0</v>
      </c>
    </row>
    <row r="42" spans="1:105" ht="13.5" thickBot="1">
      <c r="A42" s="25" t="s">
        <v>130</v>
      </c>
      <c r="B42" s="32"/>
      <c r="C42" s="32"/>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f t="shared" si="2"/>
        <v>0</v>
      </c>
      <c r="DA42" s="33">
        <f t="shared" si="2"/>
        <v>0</v>
      </c>
    </row>
    <row r="43" spans="1:105" ht="13.5" thickBot="1">
      <c r="A43" s="25" t="s">
        <v>156</v>
      </c>
      <c r="B43" s="32">
        <v>7.8260869565217392</v>
      </c>
      <c r="C43" s="32">
        <v>12</v>
      </c>
      <c r="D43" s="33">
        <v>1.1739130434782608</v>
      </c>
      <c r="E43" s="33">
        <v>0</v>
      </c>
      <c r="F43" s="33">
        <v>0</v>
      </c>
      <c r="G43" s="33">
        <v>0</v>
      </c>
      <c r="H43" s="33">
        <v>0</v>
      </c>
      <c r="I43" s="33">
        <v>0</v>
      </c>
      <c r="J43" s="33">
        <v>0</v>
      </c>
      <c r="K43" s="33">
        <v>0</v>
      </c>
      <c r="L43" s="33">
        <v>0</v>
      </c>
      <c r="M43" s="33">
        <v>0</v>
      </c>
      <c r="N43" s="33">
        <v>0</v>
      </c>
      <c r="O43" s="33">
        <v>0</v>
      </c>
      <c r="P43" s="33">
        <v>35</v>
      </c>
      <c r="Q43" s="33">
        <v>35</v>
      </c>
      <c r="R43" s="33">
        <v>0</v>
      </c>
      <c r="S43" s="33">
        <v>0</v>
      </c>
      <c r="T43" s="33">
        <v>0</v>
      </c>
      <c r="U43" s="33">
        <v>0</v>
      </c>
      <c r="V43" s="33">
        <v>0</v>
      </c>
      <c r="W43" s="33">
        <v>0</v>
      </c>
      <c r="X43" s="33">
        <v>0</v>
      </c>
      <c r="Y43" s="33">
        <v>0</v>
      </c>
      <c r="Z43" s="33">
        <v>0</v>
      </c>
      <c r="AA43" s="33">
        <v>0</v>
      </c>
      <c r="AB43" s="33">
        <v>0</v>
      </c>
      <c r="AC43" s="33">
        <v>0</v>
      </c>
      <c r="AD43" s="33">
        <v>0</v>
      </c>
      <c r="AE43" s="33">
        <v>0</v>
      </c>
      <c r="AF43" s="33">
        <v>32</v>
      </c>
      <c r="AG43" s="33">
        <v>15</v>
      </c>
      <c r="AH43" s="33">
        <v>10</v>
      </c>
      <c r="AI43" s="33">
        <v>4</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5</v>
      </c>
      <c r="BA43" s="33">
        <v>1</v>
      </c>
      <c r="BB43" s="33">
        <v>0</v>
      </c>
      <c r="BC43" s="33">
        <v>0</v>
      </c>
      <c r="BD43" s="33">
        <v>0</v>
      </c>
      <c r="BE43" s="33">
        <v>0</v>
      </c>
      <c r="BF43" s="33">
        <v>0</v>
      </c>
      <c r="BG43" s="33">
        <v>0</v>
      </c>
      <c r="BH43" s="33">
        <v>433.33333333333337</v>
      </c>
      <c r="BI43" s="33">
        <v>945</v>
      </c>
      <c r="BJ43" s="33">
        <v>346.66666666666669</v>
      </c>
      <c r="BK43" s="33">
        <v>675</v>
      </c>
      <c r="BL43" s="33">
        <v>60</v>
      </c>
      <c r="BM43" s="33">
        <v>80</v>
      </c>
      <c r="BN43" s="33">
        <v>0</v>
      </c>
      <c r="BO43" s="33">
        <v>0</v>
      </c>
      <c r="BP43" s="33">
        <v>0</v>
      </c>
      <c r="BQ43" s="33">
        <v>0</v>
      </c>
      <c r="BR43" s="33">
        <v>0</v>
      </c>
      <c r="BS43" s="33">
        <v>0</v>
      </c>
      <c r="BT43" s="33">
        <v>0</v>
      </c>
      <c r="BU43" s="33">
        <v>0</v>
      </c>
      <c r="BV43" s="33"/>
      <c r="BW43" s="33"/>
      <c r="BX43" s="33"/>
      <c r="BY43" s="33"/>
      <c r="BZ43" s="33"/>
      <c r="CA43" s="33"/>
      <c r="CB43" s="33"/>
      <c r="CC43" s="33"/>
      <c r="CD43" s="33"/>
      <c r="CE43" s="33"/>
      <c r="CF43" s="33"/>
      <c r="CG43" s="33"/>
      <c r="CH43" s="33">
        <v>3</v>
      </c>
      <c r="CI43" s="33"/>
      <c r="CJ43" s="33">
        <v>0</v>
      </c>
      <c r="CK43" s="33"/>
      <c r="CL43" s="33">
        <v>0</v>
      </c>
      <c r="CM43" s="33"/>
      <c r="CN43" s="33">
        <v>132</v>
      </c>
      <c r="CO43" s="33">
        <v>454</v>
      </c>
      <c r="CP43" s="33">
        <v>0</v>
      </c>
      <c r="CQ43" s="33">
        <v>0</v>
      </c>
      <c r="CR43" s="33">
        <v>0</v>
      </c>
      <c r="CS43" s="33">
        <v>0</v>
      </c>
      <c r="CT43" s="33">
        <v>0</v>
      </c>
      <c r="CU43" s="33">
        <v>0</v>
      </c>
      <c r="CV43" s="33">
        <v>8</v>
      </c>
      <c r="CW43" s="33">
        <v>15</v>
      </c>
      <c r="CX43" s="33">
        <v>0</v>
      </c>
      <c r="CY43" s="33">
        <v>0</v>
      </c>
      <c r="CZ43" s="33">
        <f t="shared" si="2"/>
        <v>1074</v>
      </c>
      <c r="DA43" s="33">
        <f t="shared" si="2"/>
        <v>2236</v>
      </c>
    </row>
    <row r="44" spans="1:105" ht="13.5" thickBot="1">
      <c r="A44" s="25" t="s">
        <v>157</v>
      </c>
      <c r="B44" s="32"/>
      <c r="C44" s="32"/>
      <c r="D44" s="33"/>
      <c r="E44" s="33"/>
      <c r="F44" s="33"/>
      <c r="G44" s="33"/>
      <c r="H44" s="33"/>
      <c r="I44" s="33"/>
      <c r="J44" s="33"/>
      <c r="K44" s="33"/>
      <c r="L44" s="33">
        <v>0</v>
      </c>
      <c r="M44" s="33">
        <v>0</v>
      </c>
      <c r="N44" s="33">
        <v>0</v>
      </c>
      <c r="O44" s="33">
        <v>0</v>
      </c>
      <c r="P44" s="33">
        <v>0</v>
      </c>
      <c r="Q44" s="33">
        <v>0</v>
      </c>
      <c r="R44" s="33">
        <v>210</v>
      </c>
      <c r="S44" s="33">
        <v>415</v>
      </c>
      <c r="T44" s="33">
        <v>0</v>
      </c>
      <c r="U44" s="33">
        <v>0</v>
      </c>
      <c r="V44" s="33">
        <v>0</v>
      </c>
      <c r="W44" s="33">
        <v>0</v>
      </c>
      <c r="X44" s="33">
        <v>0</v>
      </c>
      <c r="Y44" s="33">
        <v>0</v>
      </c>
      <c r="Z44" s="33"/>
      <c r="AA44" s="33"/>
      <c r="AB44" s="33"/>
      <c r="AC44" s="33"/>
      <c r="AD44" s="33"/>
      <c r="AE44" s="33"/>
      <c r="AF44" s="33"/>
      <c r="AG44" s="33"/>
      <c r="AH44" s="33"/>
      <c r="AI44" s="33"/>
      <c r="AJ44" s="33"/>
      <c r="AK44" s="33"/>
      <c r="AL44" s="33"/>
      <c r="AM44" s="33"/>
      <c r="AN44" s="33"/>
      <c r="AO44" s="33"/>
      <c r="AP44" s="33">
        <v>95</v>
      </c>
      <c r="AQ44" s="33">
        <v>119</v>
      </c>
      <c r="AR44" s="33">
        <v>0</v>
      </c>
      <c r="AS44" s="33">
        <v>0</v>
      </c>
      <c r="AT44" s="33">
        <v>0</v>
      </c>
      <c r="AU44" s="33">
        <v>0</v>
      </c>
      <c r="AV44" s="33">
        <v>0</v>
      </c>
      <c r="AW44" s="33">
        <v>0</v>
      </c>
      <c r="AX44" s="33">
        <v>0</v>
      </c>
      <c r="AY44" s="33">
        <v>0</v>
      </c>
      <c r="AZ44" s="33">
        <v>7</v>
      </c>
      <c r="BA44" s="33">
        <v>14</v>
      </c>
      <c r="BB44" s="33">
        <v>0</v>
      </c>
      <c r="BC44" s="33">
        <v>0</v>
      </c>
      <c r="BD44" s="33">
        <v>0</v>
      </c>
      <c r="BE44" s="33">
        <v>0</v>
      </c>
      <c r="BF44" s="33">
        <v>0</v>
      </c>
      <c r="BG44" s="33">
        <v>0</v>
      </c>
      <c r="BH44" s="33">
        <v>3666.6666666666665</v>
      </c>
      <c r="BI44" s="33">
        <v>12914.457831325301</v>
      </c>
      <c r="BJ44" s="33">
        <v>7333.333333333333</v>
      </c>
      <c r="BK44" s="33">
        <v>26785.542168674699</v>
      </c>
      <c r="BL44" s="33">
        <v>0</v>
      </c>
      <c r="BM44" s="33">
        <v>0</v>
      </c>
      <c r="BN44" s="33">
        <v>0</v>
      </c>
      <c r="BO44" s="33">
        <v>0</v>
      </c>
      <c r="BP44" s="33">
        <v>0</v>
      </c>
      <c r="BQ44" s="33">
        <v>0</v>
      </c>
      <c r="BR44" s="33">
        <v>0</v>
      </c>
      <c r="BS44" s="33">
        <v>0</v>
      </c>
      <c r="BT44" s="33">
        <v>0</v>
      </c>
      <c r="BU44" s="33">
        <v>0</v>
      </c>
      <c r="BV44" s="33"/>
      <c r="BW44" s="33"/>
      <c r="BX44" s="33">
        <v>0</v>
      </c>
      <c r="BY44" s="33">
        <v>0</v>
      </c>
      <c r="BZ44" s="33">
        <v>0</v>
      </c>
      <c r="CA44" s="33">
        <v>0</v>
      </c>
      <c r="CB44" s="33">
        <v>50</v>
      </c>
      <c r="CC44" s="33">
        <v>172</v>
      </c>
      <c r="CD44" s="33">
        <v>0</v>
      </c>
      <c r="CE44" s="33">
        <v>0</v>
      </c>
      <c r="CF44" s="33">
        <v>0</v>
      </c>
      <c r="CG44" s="33">
        <v>0</v>
      </c>
      <c r="CH44" s="33">
        <v>0</v>
      </c>
      <c r="CI44" s="33"/>
      <c r="CJ44" s="33">
        <v>0</v>
      </c>
      <c r="CK44" s="33"/>
      <c r="CL44" s="33">
        <v>0</v>
      </c>
      <c r="CM44" s="33"/>
      <c r="CN44" s="33"/>
      <c r="CO44" s="33"/>
      <c r="CP44" s="33"/>
      <c r="CQ44" s="33"/>
      <c r="CR44" s="33">
        <v>0</v>
      </c>
      <c r="CS44" s="33">
        <v>0</v>
      </c>
      <c r="CT44" s="33">
        <v>0</v>
      </c>
      <c r="CU44" s="33">
        <v>0</v>
      </c>
      <c r="CV44" s="33">
        <v>0</v>
      </c>
      <c r="CW44" s="33">
        <v>0</v>
      </c>
      <c r="CX44" s="33">
        <v>0</v>
      </c>
      <c r="CY44" s="33">
        <v>0</v>
      </c>
      <c r="CZ44" s="33">
        <f t="shared" si="2"/>
        <v>11362</v>
      </c>
      <c r="DA44" s="33">
        <f t="shared" si="2"/>
        <v>40420</v>
      </c>
    </row>
    <row r="45" spans="1:105" ht="13.5" thickBot="1">
      <c r="A45" s="17" t="s">
        <v>131</v>
      </c>
      <c r="B45" s="32"/>
      <c r="C45" s="32"/>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f t="shared" si="2"/>
        <v>0</v>
      </c>
      <c r="DA45" s="33">
        <f t="shared" si="2"/>
        <v>0</v>
      </c>
    </row>
    <row r="46" spans="1:105" ht="13.5" thickBot="1">
      <c r="A46" s="17" t="s">
        <v>132</v>
      </c>
      <c r="B46" s="32"/>
      <c r="C46" s="32"/>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f t="shared" si="2"/>
        <v>0</v>
      </c>
      <c r="DA46" s="33">
        <f t="shared" si="2"/>
        <v>0</v>
      </c>
    </row>
    <row r="47" spans="1:105" ht="13.5" thickBot="1">
      <c r="A47" s="17" t="s">
        <v>133</v>
      </c>
      <c r="B47" s="32"/>
      <c r="C47" s="32"/>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f t="shared" si="2"/>
        <v>0</v>
      </c>
      <c r="DA47" s="33">
        <f t="shared" si="2"/>
        <v>0</v>
      </c>
    </row>
    <row r="48" spans="1:105" ht="13.5" thickBot="1">
      <c r="A48" s="17" t="s">
        <v>134</v>
      </c>
      <c r="B48" s="32"/>
      <c r="C48" s="32"/>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f t="shared" si="2"/>
        <v>0</v>
      </c>
      <c r="DA48" s="33">
        <f t="shared" si="2"/>
        <v>0</v>
      </c>
    </row>
    <row r="49" spans="1:105" ht="13.5" thickBot="1">
      <c r="A49" s="25" t="s">
        <v>135</v>
      </c>
      <c r="B49" s="32">
        <v>25</v>
      </c>
      <c r="C49" s="32">
        <v>3.10410094637224</v>
      </c>
      <c r="D49" s="33">
        <v>0</v>
      </c>
      <c r="E49" s="33">
        <v>0</v>
      </c>
      <c r="F49" s="33">
        <v>0</v>
      </c>
      <c r="G49" s="33">
        <v>0</v>
      </c>
      <c r="H49" s="33">
        <v>4</v>
      </c>
      <c r="I49" s="33">
        <v>2.0694006309148265</v>
      </c>
      <c r="J49" s="33">
        <v>307</v>
      </c>
      <c r="K49" s="33">
        <v>158.82649842271294</v>
      </c>
      <c r="L49" s="33">
        <v>0</v>
      </c>
      <c r="M49" s="33">
        <v>0</v>
      </c>
      <c r="N49" s="33">
        <v>253.49794238683131</v>
      </c>
      <c r="O49" s="33">
        <v>51.023662223356084</v>
      </c>
      <c r="P49" s="33">
        <v>257.11934156378607</v>
      </c>
      <c r="Q49" s="33">
        <v>93.118183557624846</v>
      </c>
      <c r="R49" s="33">
        <v>0</v>
      </c>
      <c r="S49" s="33">
        <v>0</v>
      </c>
      <c r="T49" s="33">
        <v>108.641975308642</v>
      </c>
      <c r="U49" s="33">
        <v>127.43159640283181</v>
      </c>
      <c r="V49" s="33">
        <v>504.09876543209879</v>
      </c>
      <c r="W49" s="33">
        <v>71.024937814911652</v>
      </c>
      <c r="X49" s="33">
        <v>108.641975308642</v>
      </c>
      <c r="Y49" s="33">
        <v>57.401620001275603</v>
      </c>
      <c r="Z49" s="33">
        <v>2</v>
      </c>
      <c r="AA49" s="33">
        <v>2</v>
      </c>
      <c r="AB49" s="33">
        <v>0</v>
      </c>
      <c r="AC49" s="33">
        <v>0</v>
      </c>
      <c r="AD49" s="33">
        <v>0</v>
      </c>
      <c r="AE49" s="33">
        <v>0</v>
      </c>
      <c r="AF49" s="33">
        <v>0</v>
      </c>
      <c r="AG49" s="33">
        <v>0</v>
      </c>
      <c r="AH49" s="33">
        <v>817.20930232558135</v>
      </c>
      <c r="AI49" s="33">
        <v>548.61111111111109</v>
      </c>
      <c r="AJ49" s="33">
        <v>35.02325581395349</v>
      </c>
      <c r="AK49" s="33">
        <v>21.944444444444446</v>
      </c>
      <c r="AL49" s="33">
        <v>0</v>
      </c>
      <c r="AM49" s="33">
        <v>0</v>
      </c>
      <c r="AN49" s="33">
        <v>402.76744186046511</v>
      </c>
      <c r="AO49" s="33">
        <v>219.44444444444446</v>
      </c>
      <c r="AP49" s="33">
        <v>21.17880794701987</v>
      </c>
      <c r="AQ49" s="33">
        <v>45.842105263157897</v>
      </c>
      <c r="AR49" s="33">
        <v>0</v>
      </c>
      <c r="AS49" s="33">
        <v>0</v>
      </c>
      <c r="AT49" s="33">
        <v>0</v>
      </c>
      <c r="AU49" s="33">
        <v>0</v>
      </c>
      <c r="AV49" s="33">
        <v>101.82119205298014</v>
      </c>
      <c r="AW49" s="33">
        <v>21.157894736842099</v>
      </c>
      <c r="AX49" s="33">
        <v>317.53731343283579</v>
      </c>
      <c r="AY49" s="33">
        <v>39.209302325581397</v>
      </c>
      <c r="AZ49" s="33">
        <v>25.402985074626862</v>
      </c>
      <c r="BA49" s="33">
        <v>26.13953488372093</v>
      </c>
      <c r="BB49" s="33">
        <v>0</v>
      </c>
      <c r="BC49" s="33">
        <v>0</v>
      </c>
      <c r="BD49" s="33">
        <v>508.05970149253727</v>
      </c>
      <c r="BE49" s="33">
        <v>215.65116279069764</v>
      </c>
      <c r="BF49" s="33">
        <v>0</v>
      </c>
      <c r="BG49" s="33">
        <v>0</v>
      </c>
      <c r="BH49" s="33">
        <v>530</v>
      </c>
      <c r="BI49" s="33">
        <v>665</v>
      </c>
      <c r="BJ49" s="33">
        <v>0</v>
      </c>
      <c r="BK49" s="33">
        <v>0</v>
      </c>
      <c r="BL49" s="33">
        <v>12.554347826086955</v>
      </c>
      <c r="BM49" s="33">
        <v>1.4948630136986301</v>
      </c>
      <c r="BN49" s="33">
        <v>3346.2165551839462</v>
      </c>
      <c r="BO49" s="33">
        <v>453.44178082191786</v>
      </c>
      <c r="BP49" s="33">
        <v>57.943143812709025</v>
      </c>
      <c r="BQ49" s="33">
        <v>52.320205479452063</v>
      </c>
      <c r="BR49" s="33">
        <v>48.285953177257518</v>
      </c>
      <c r="BS49" s="33">
        <v>74.743150684931521</v>
      </c>
      <c r="BT49" s="33">
        <v>0</v>
      </c>
      <c r="BU49" s="33">
        <v>0</v>
      </c>
      <c r="BV49" s="33">
        <v>980</v>
      </c>
      <c r="BW49" s="33">
        <v>1350</v>
      </c>
      <c r="BX49" s="33">
        <v>758.40707964601768</v>
      </c>
      <c r="BY49" s="33">
        <v>292.30769230769226</v>
      </c>
      <c r="BZ49" s="33">
        <v>83.424778761061944</v>
      </c>
      <c r="CA49" s="33">
        <v>16.076923076923073</v>
      </c>
      <c r="CB49" s="33">
        <v>0</v>
      </c>
      <c r="CC49" s="33">
        <v>0</v>
      </c>
      <c r="CD49" s="33">
        <v>0</v>
      </c>
      <c r="CE49" s="33">
        <v>0</v>
      </c>
      <c r="CF49" s="33">
        <v>15.168141592920353</v>
      </c>
      <c r="CG49" s="33">
        <v>14.61538461538461</v>
      </c>
      <c r="CH49" s="33">
        <v>47.11538461538462</v>
      </c>
      <c r="CI49" s="33">
        <v>14.307692307692308</v>
      </c>
      <c r="CJ49" s="33">
        <v>0</v>
      </c>
      <c r="CK49" s="33">
        <v>0</v>
      </c>
      <c r="CL49" s="33">
        <v>2402.8846153846152</v>
      </c>
      <c r="CM49" s="33">
        <v>47.692307692307686</v>
      </c>
      <c r="CN49" s="33">
        <v>262</v>
      </c>
      <c r="CO49" s="33">
        <v>230</v>
      </c>
      <c r="CP49" s="33">
        <v>0</v>
      </c>
      <c r="CQ49" s="33">
        <v>0</v>
      </c>
      <c r="CR49" s="33">
        <v>517.48251748251755</v>
      </c>
      <c r="CS49" s="33">
        <v>17.142857142857142</v>
      </c>
      <c r="CT49" s="33">
        <v>737.41258741258753</v>
      </c>
      <c r="CU49" s="33">
        <v>48.979591836734691</v>
      </c>
      <c r="CV49" s="33">
        <v>77.622377622377641</v>
      </c>
      <c r="CW49" s="33">
        <v>48.979591836734691</v>
      </c>
      <c r="CX49" s="33">
        <v>517.48251748251755</v>
      </c>
      <c r="CY49" s="33">
        <v>244.89795918367344</v>
      </c>
      <c r="CZ49" s="33">
        <f t="shared" si="2"/>
        <v>14193.000000000002</v>
      </c>
      <c r="DA49" s="33">
        <f t="shared" si="2"/>
        <v>5275.9999999999991</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9.2592592592592613</v>
      </c>
      <c r="O50" s="33">
        <v>19.26143248931692</v>
      </c>
      <c r="P50" s="33">
        <v>9.3915343915343943</v>
      </c>
      <c r="Q50" s="33">
        <v>35.152114293003379</v>
      </c>
      <c r="R50" s="33">
        <v>0</v>
      </c>
      <c r="S50" s="33">
        <v>0</v>
      </c>
      <c r="T50" s="33">
        <v>3.9682539682539693</v>
      </c>
      <c r="U50" s="33">
        <v>48.10542764206901</v>
      </c>
      <c r="V50" s="33">
        <v>18.412698412698415</v>
      </c>
      <c r="W50" s="33">
        <v>26.811914025129152</v>
      </c>
      <c r="X50" s="33">
        <v>3.9682539682539693</v>
      </c>
      <c r="Y50" s="33">
        <v>21.669111550481539</v>
      </c>
      <c r="Z50" s="33">
        <v>4</v>
      </c>
      <c r="AA50" s="33">
        <v>2</v>
      </c>
      <c r="AB50" s="33">
        <v>0</v>
      </c>
      <c r="AC50" s="33">
        <v>0</v>
      </c>
      <c r="AD50" s="33">
        <v>0</v>
      </c>
      <c r="AE50" s="33">
        <v>0</v>
      </c>
      <c r="AF50" s="33">
        <v>0</v>
      </c>
      <c r="AG50" s="33">
        <v>0</v>
      </c>
      <c r="AH50" s="33">
        <v>0</v>
      </c>
      <c r="AI50" s="33">
        <v>0</v>
      </c>
      <c r="AJ50" s="33">
        <v>0</v>
      </c>
      <c r="AK50" s="33">
        <v>0</v>
      </c>
      <c r="AL50" s="33">
        <v>0</v>
      </c>
      <c r="AM50" s="33">
        <v>0</v>
      </c>
      <c r="AN50" s="33">
        <v>0</v>
      </c>
      <c r="AO50" s="33">
        <v>0</v>
      </c>
      <c r="AP50" s="33">
        <v>9.1258278145695382</v>
      </c>
      <c r="AQ50" s="33">
        <v>2.0526315789473686</v>
      </c>
      <c r="AR50" s="33">
        <v>0</v>
      </c>
      <c r="AS50" s="33">
        <v>0</v>
      </c>
      <c r="AT50" s="33">
        <v>0</v>
      </c>
      <c r="AU50" s="33">
        <v>0</v>
      </c>
      <c r="AV50" s="33">
        <v>43.874172185430467</v>
      </c>
      <c r="AW50" s="33">
        <v>0.94736842105263142</v>
      </c>
      <c r="AX50" s="33">
        <v>0</v>
      </c>
      <c r="AY50" s="33">
        <v>0</v>
      </c>
      <c r="AZ50" s="33">
        <v>0</v>
      </c>
      <c r="BA50" s="33">
        <v>0</v>
      </c>
      <c r="BB50" s="33">
        <v>0</v>
      </c>
      <c r="BC50" s="33">
        <v>0</v>
      </c>
      <c r="BD50" s="33">
        <v>0</v>
      </c>
      <c r="BE50" s="33">
        <v>0</v>
      </c>
      <c r="BF50" s="33">
        <v>0</v>
      </c>
      <c r="BG50" s="33">
        <v>0</v>
      </c>
      <c r="BH50" s="33">
        <v>0</v>
      </c>
      <c r="BI50" s="33">
        <v>0</v>
      </c>
      <c r="BJ50" s="33">
        <v>0</v>
      </c>
      <c r="BK50" s="33">
        <v>0</v>
      </c>
      <c r="BL50" s="33">
        <v>45.362318840579704</v>
      </c>
      <c r="BM50" s="33">
        <v>5.1369863013698627</v>
      </c>
      <c r="BN50" s="33">
        <v>12090.802675585282</v>
      </c>
      <c r="BO50" s="33">
        <v>1558.219178082192</v>
      </c>
      <c r="BP50" s="33">
        <v>209.36454849498327</v>
      </c>
      <c r="BQ50" s="33">
        <v>179.79452054794524</v>
      </c>
      <c r="BR50" s="33">
        <v>174.47045707915271</v>
      </c>
      <c r="BS50" s="33">
        <v>256.84931506849318</v>
      </c>
      <c r="BT50" s="33">
        <v>0</v>
      </c>
      <c r="BU50" s="33">
        <v>0</v>
      </c>
      <c r="BV50" s="33">
        <v>0</v>
      </c>
      <c r="BW50" s="33">
        <v>0</v>
      </c>
      <c r="BX50" s="33">
        <v>8907.0796460176989</v>
      </c>
      <c r="BY50" s="33">
        <v>2104.0723981900451</v>
      </c>
      <c r="BZ50" s="33">
        <v>979.77876106194685</v>
      </c>
      <c r="CA50" s="33">
        <v>115.72398190045246</v>
      </c>
      <c r="CB50" s="33">
        <v>0</v>
      </c>
      <c r="CC50" s="33">
        <v>0</v>
      </c>
      <c r="CD50" s="33">
        <v>0</v>
      </c>
      <c r="CE50" s="33">
        <v>0</v>
      </c>
      <c r="CF50" s="33">
        <v>178.14159292035399</v>
      </c>
      <c r="CG50" s="33">
        <v>105.20361990950222</v>
      </c>
      <c r="CH50" s="33">
        <v>119.32692307692308</v>
      </c>
      <c r="CI50" s="33">
        <v>245.07692307692309</v>
      </c>
      <c r="CJ50" s="33">
        <v>0</v>
      </c>
      <c r="CK50" s="33">
        <v>0</v>
      </c>
      <c r="CL50" s="33">
        <v>6085.6730769230762</v>
      </c>
      <c r="CM50" s="33">
        <v>816.92307692307691</v>
      </c>
      <c r="CN50" s="33">
        <v>195</v>
      </c>
      <c r="CO50" s="33">
        <v>193</v>
      </c>
      <c r="CP50" s="33">
        <v>0</v>
      </c>
      <c r="CQ50" s="33">
        <v>0</v>
      </c>
      <c r="CR50" s="33">
        <v>8.3916083916083917</v>
      </c>
      <c r="CS50" s="33">
        <v>4.7619047619047616E-2</v>
      </c>
      <c r="CT50" s="33">
        <v>11.95804195804196</v>
      </c>
      <c r="CU50" s="33">
        <v>0.13605442176870747</v>
      </c>
      <c r="CV50" s="33">
        <v>1.258741258741259</v>
      </c>
      <c r="CW50" s="33">
        <v>0.13605442176870747</v>
      </c>
      <c r="CX50" s="33">
        <v>8.3916083916083917</v>
      </c>
      <c r="CY50" s="33">
        <v>0.68027210884353728</v>
      </c>
      <c r="CZ50" s="33">
        <f t="shared" si="2"/>
        <v>29116.999999999993</v>
      </c>
      <c r="DA50" s="33">
        <f t="shared" si="2"/>
        <v>5737</v>
      </c>
    </row>
    <row r="51" spans="1:105" ht="13.5" thickBot="1">
      <c r="A51" s="25" t="s">
        <v>137</v>
      </c>
      <c r="B51" s="32">
        <v>0</v>
      </c>
      <c r="C51" s="32">
        <v>0</v>
      </c>
      <c r="D51" s="33">
        <v>70.921936758893295</v>
      </c>
      <c r="E51" s="33">
        <v>213.67698029007065</v>
      </c>
      <c r="F51" s="33">
        <v>263.68412384716731</v>
      </c>
      <c r="G51" s="33">
        <v>860.74399404983262</v>
      </c>
      <c r="H51" s="33">
        <v>3433.3491436100135</v>
      </c>
      <c r="I51" s="33">
        <v>7243.2874674600225</v>
      </c>
      <c r="J51" s="33">
        <v>7274.044795783926</v>
      </c>
      <c r="K51" s="33">
        <v>24144.291558200071</v>
      </c>
      <c r="L51" s="33">
        <v>187.88114975671292</v>
      </c>
      <c r="M51" s="33">
        <v>327.22392718912477</v>
      </c>
      <c r="N51" s="33">
        <v>106.75065327085962</v>
      </c>
      <c r="O51" s="33">
        <v>83.29336328450448</v>
      </c>
      <c r="P51" s="33">
        <v>3883.16176338079</v>
      </c>
      <c r="Q51" s="33">
        <v>6027.4647388236781</v>
      </c>
      <c r="R51" s="33">
        <v>27328.167237340062</v>
      </c>
      <c r="S51" s="33">
        <v>41349.205344807582</v>
      </c>
      <c r="T51" s="33">
        <v>0</v>
      </c>
      <c r="U51" s="33">
        <v>0</v>
      </c>
      <c r="V51" s="33">
        <v>0</v>
      </c>
      <c r="W51" s="33">
        <v>0</v>
      </c>
      <c r="X51" s="33">
        <v>6405.0391962515778</v>
      </c>
      <c r="Y51" s="33">
        <v>8626.812625895107</v>
      </c>
      <c r="Z51" s="33">
        <v>2</v>
      </c>
      <c r="AA51" s="33">
        <v>2</v>
      </c>
      <c r="AB51" s="33">
        <v>0</v>
      </c>
      <c r="AC51" s="33">
        <v>0</v>
      </c>
      <c r="AD51" s="33">
        <v>0</v>
      </c>
      <c r="AE51" s="33">
        <v>0</v>
      </c>
      <c r="AF51" s="33">
        <v>0</v>
      </c>
      <c r="AG51" s="33">
        <v>0</v>
      </c>
      <c r="AH51" s="33">
        <v>0</v>
      </c>
      <c r="AI51" s="33">
        <v>0</v>
      </c>
      <c r="AJ51" s="33">
        <v>466.63701067615654</v>
      </c>
      <c r="AK51" s="33">
        <v>1093.5</v>
      </c>
      <c r="AL51" s="33">
        <v>951.93950177935938</v>
      </c>
      <c r="AM51" s="33">
        <v>1944</v>
      </c>
      <c r="AN51" s="33">
        <v>9071.4234875444836</v>
      </c>
      <c r="AO51" s="33">
        <v>13972.5</v>
      </c>
      <c r="AP51" s="33">
        <v>1595.5512351326627</v>
      </c>
      <c r="AQ51" s="33">
        <v>4675.0351677308199</v>
      </c>
      <c r="AR51" s="33">
        <v>0</v>
      </c>
      <c r="AS51" s="33">
        <v>0</v>
      </c>
      <c r="AT51" s="33">
        <v>27.865965233302841</v>
      </c>
      <c r="AU51" s="33">
        <v>81.63930272625926</v>
      </c>
      <c r="AV51" s="33">
        <v>341.58279963403476</v>
      </c>
      <c r="AW51" s="33">
        <v>440.32552954292095</v>
      </c>
      <c r="AX51" s="33">
        <v>0</v>
      </c>
      <c r="AY51" s="33">
        <v>0</v>
      </c>
      <c r="AZ51" s="33">
        <v>25</v>
      </c>
      <c r="BA51" s="33">
        <v>60</v>
      </c>
      <c r="BB51" s="33">
        <v>0</v>
      </c>
      <c r="BC51" s="33">
        <v>0</v>
      </c>
      <c r="BD51" s="33">
        <v>0</v>
      </c>
      <c r="BE51" s="33">
        <v>0</v>
      </c>
      <c r="BF51" s="33">
        <v>1120.9003215434084</v>
      </c>
      <c r="BG51" s="33">
        <v>946.89830508474574</v>
      </c>
      <c r="BH51" s="33">
        <v>56.045016077170416</v>
      </c>
      <c r="BI51" s="33">
        <v>44.110169491525419</v>
      </c>
      <c r="BJ51" s="33">
        <v>68.054662379421231</v>
      </c>
      <c r="BK51" s="33">
        <v>49.99152542372881</v>
      </c>
      <c r="BL51" s="33">
        <v>1631.8476727785617</v>
      </c>
      <c r="BM51" s="33">
        <v>3806.0724779627822</v>
      </c>
      <c r="BN51" s="33">
        <v>30.906205923836389</v>
      </c>
      <c r="BO51" s="33">
        <v>5.2497551420176309</v>
      </c>
      <c r="BP51" s="33">
        <v>74.174894217207338</v>
      </c>
      <c r="BQ51" s="33">
        <v>188.99118511263472</v>
      </c>
      <c r="BR51" s="33">
        <v>16.071227080394923</v>
      </c>
      <c r="BS51" s="33">
        <v>19.686581782566112</v>
      </c>
      <c r="BT51" s="33">
        <v>0</v>
      </c>
      <c r="BU51" s="33">
        <v>0</v>
      </c>
      <c r="BV51" s="33"/>
      <c r="BW51" s="33"/>
      <c r="BX51" s="33">
        <v>0</v>
      </c>
      <c r="BY51" s="33">
        <v>0</v>
      </c>
      <c r="BZ51" s="33">
        <v>6.0606060606060606</v>
      </c>
      <c r="CA51" s="33">
        <v>8.1914893617021285</v>
      </c>
      <c r="CB51" s="33">
        <v>12.121212121212121</v>
      </c>
      <c r="CC51" s="33">
        <v>28.085106382978722</v>
      </c>
      <c r="CD51" s="33">
        <v>0</v>
      </c>
      <c r="CE51" s="33">
        <v>0</v>
      </c>
      <c r="CF51" s="33">
        <v>21.818181818181817</v>
      </c>
      <c r="CG51" s="33">
        <v>18.723404255319149</v>
      </c>
      <c r="CH51" s="33">
        <v>3</v>
      </c>
      <c r="CI51" s="33">
        <v>2</v>
      </c>
      <c r="CJ51" s="33">
        <v>0</v>
      </c>
      <c r="CK51" s="33">
        <v>0</v>
      </c>
      <c r="CL51" s="33">
        <v>0</v>
      </c>
      <c r="CM51" s="33">
        <v>0</v>
      </c>
      <c r="CN51" s="33"/>
      <c r="CO51" s="33"/>
      <c r="CP51" s="33"/>
      <c r="CQ51" s="33"/>
      <c r="CR51" s="33">
        <v>0</v>
      </c>
      <c r="CS51" s="33">
        <v>0</v>
      </c>
      <c r="CT51" s="33">
        <v>65</v>
      </c>
      <c r="CU51" s="33">
        <v>48</v>
      </c>
      <c r="CV51" s="33">
        <v>0</v>
      </c>
      <c r="CW51" s="33">
        <v>0</v>
      </c>
      <c r="CX51" s="33">
        <v>0</v>
      </c>
      <c r="CY51" s="33">
        <v>0</v>
      </c>
      <c r="CZ51" s="33">
        <f t="shared" si="2"/>
        <v>64541</v>
      </c>
      <c r="DA51" s="33">
        <f t="shared" si="2"/>
        <v>116311</v>
      </c>
    </row>
    <row r="52" spans="1:105" ht="13.5" thickBot="1">
      <c r="A52" s="25" t="s">
        <v>138</v>
      </c>
      <c r="B52" s="32"/>
      <c r="C52" s="32"/>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v>9</v>
      </c>
      <c r="CO52" s="33">
        <v>4</v>
      </c>
      <c r="CP52" s="33">
        <v>0</v>
      </c>
      <c r="CQ52" s="33">
        <v>0</v>
      </c>
      <c r="CR52" s="33">
        <v>0</v>
      </c>
      <c r="CS52" s="33">
        <v>0</v>
      </c>
      <c r="CT52" s="33">
        <v>94.907407407407419</v>
      </c>
      <c r="CU52" s="33">
        <v>50.78369905956113</v>
      </c>
      <c r="CV52" s="33">
        <v>3986.1111111111109</v>
      </c>
      <c r="CW52" s="33">
        <v>1015.6739811912225</v>
      </c>
      <c r="CX52" s="33">
        <v>18.981481481481481</v>
      </c>
      <c r="CY52" s="33">
        <v>13.542319749216301</v>
      </c>
      <c r="CZ52" s="33">
        <f t="shared" si="2"/>
        <v>4109</v>
      </c>
      <c r="DA52" s="33">
        <f t="shared" si="2"/>
        <v>1084</v>
      </c>
    </row>
    <row r="53" spans="1:105" ht="13.5" thickBot="1">
      <c r="A53" s="25" t="s">
        <v>139</v>
      </c>
      <c r="B53" s="32"/>
      <c r="C53" s="32"/>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v>0</v>
      </c>
      <c r="BY53" s="33">
        <v>0</v>
      </c>
      <c r="BZ53" s="33">
        <v>0</v>
      </c>
      <c r="CA53" s="33">
        <v>0</v>
      </c>
      <c r="CB53" s="33">
        <v>0</v>
      </c>
      <c r="CC53" s="33">
        <v>0</v>
      </c>
      <c r="CD53" s="33">
        <v>0</v>
      </c>
      <c r="CE53" s="33">
        <v>0</v>
      </c>
      <c r="CF53" s="33">
        <v>0</v>
      </c>
      <c r="CG53" s="33">
        <v>0</v>
      </c>
      <c r="CH53" s="33"/>
      <c r="CI53" s="33"/>
      <c r="CJ53" s="33"/>
      <c r="CK53" s="33"/>
      <c r="CL53" s="33"/>
      <c r="CM53" s="33"/>
      <c r="CN53" s="33">
        <v>6</v>
      </c>
      <c r="CO53" s="33">
        <v>12</v>
      </c>
      <c r="CP53" s="33"/>
      <c r="CQ53" s="33"/>
      <c r="CR53" s="33">
        <v>107.39240506329114</v>
      </c>
      <c r="CS53" s="33">
        <v>53.776435045317228</v>
      </c>
      <c r="CT53" s="33">
        <v>15.341772151898732</v>
      </c>
      <c r="CU53" s="33">
        <v>29.577039274924477</v>
      </c>
      <c r="CV53" s="33">
        <v>0</v>
      </c>
      <c r="CW53" s="33">
        <v>0</v>
      </c>
      <c r="CX53" s="33">
        <v>483.2658227848101</v>
      </c>
      <c r="CY53" s="33">
        <v>806.64652567975827</v>
      </c>
      <c r="CZ53" s="33">
        <f t="shared" si="2"/>
        <v>612</v>
      </c>
      <c r="DA53" s="33">
        <f t="shared" si="2"/>
        <v>902</v>
      </c>
    </row>
    <row r="54" spans="1:105" ht="13.5" thickBot="1">
      <c r="A54" s="25" t="s">
        <v>140</v>
      </c>
      <c r="B54" s="32"/>
      <c r="C54" s="32"/>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f t="shared" si="2"/>
        <v>0</v>
      </c>
      <c r="DA54" s="33">
        <f t="shared" si="2"/>
        <v>0</v>
      </c>
    </row>
    <row r="55" spans="1:105" ht="13.5" thickBot="1">
      <c r="A55" s="25" t="s">
        <v>141</v>
      </c>
      <c r="B55" s="32">
        <v>176</v>
      </c>
      <c r="C55" s="32">
        <v>341</v>
      </c>
      <c r="D55" s="33">
        <v>1611.7</v>
      </c>
      <c r="E55" s="33">
        <v>443.3</v>
      </c>
      <c r="F55" s="33">
        <v>500</v>
      </c>
      <c r="G55" s="33">
        <v>600</v>
      </c>
      <c r="H55" s="33">
        <v>1741</v>
      </c>
      <c r="I55" s="33">
        <v>840</v>
      </c>
      <c r="J55" s="33">
        <v>400</v>
      </c>
      <c r="K55" s="33">
        <v>0</v>
      </c>
      <c r="L55" s="33">
        <v>1020</v>
      </c>
      <c r="M55" s="33">
        <v>1020</v>
      </c>
      <c r="N55" s="33">
        <v>350</v>
      </c>
      <c r="O55" s="33">
        <v>0</v>
      </c>
      <c r="P55" s="33">
        <v>1840</v>
      </c>
      <c r="Q55" s="33">
        <v>1642</v>
      </c>
      <c r="R55" s="33">
        <v>860</v>
      </c>
      <c r="S55" s="33">
        <v>1050</v>
      </c>
      <c r="T55" s="33">
        <v>0</v>
      </c>
      <c r="U55" s="33">
        <v>0</v>
      </c>
      <c r="V55" s="33">
        <v>2036.8</v>
      </c>
      <c r="W55" s="33">
        <v>359</v>
      </c>
      <c r="X55" s="33">
        <v>200</v>
      </c>
      <c r="Y55" s="33">
        <v>400</v>
      </c>
      <c r="Z55" s="33">
        <v>85</v>
      </c>
      <c r="AA55" s="33">
        <v>29</v>
      </c>
      <c r="AB55" s="33">
        <v>0</v>
      </c>
      <c r="AC55" s="33">
        <v>0</v>
      </c>
      <c r="AD55" s="33">
        <v>0</v>
      </c>
      <c r="AE55" s="33">
        <v>0</v>
      </c>
      <c r="AF55" s="33">
        <v>0</v>
      </c>
      <c r="AG55" s="33">
        <v>0</v>
      </c>
      <c r="AH55" s="33">
        <v>120</v>
      </c>
      <c r="AI55" s="33">
        <v>310</v>
      </c>
      <c r="AJ55" s="33">
        <v>50</v>
      </c>
      <c r="AK55" s="33">
        <v>15</v>
      </c>
      <c r="AL55" s="33">
        <v>21.58</v>
      </c>
      <c r="AM55" s="33">
        <v>28.08</v>
      </c>
      <c r="AN55" s="33">
        <v>620</v>
      </c>
      <c r="AO55" s="33">
        <v>56</v>
      </c>
      <c r="AP55" s="33">
        <v>1200</v>
      </c>
      <c r="AQ55" s="33">
        <v>1800</v>
      </c>
      <c r="AR55" s="33">
        <v>0</v>
      </c>
      <c r="AS55" s="33">
        <v>0</v>
      </c>
      <c r="AT55" s="33">
        <v>120</v>
      </c>
      <c r="AU55" s="33">
        <v>60</v>
      </c>
      <c r="AV55" s="33">
        <v>414</v>
      </c>
      <c r="AW55" s="33">
        <v>289</v>
      </c>
      <c r="AX55" s="33">
        <v>5</v>
      </c>
      <c r="AY55" s="33">
        <v>1</v>
      </c>
      <c r="AZ55" s="33">
        <v>5</v>
      </c>
      <c r="BA55" s="33">
        <v>0</v>
      </c>
      <c r="BB55" s="33">
        <v>0</v>
      </c>
      <c r="BC55" s="33">
        <v>0</v>
      </c>
      <c r="BD55" s="33">
        <v>40</v>
      </c>
      <c r="BE55" s="33">
        <v>0</v>
      </c>
      <c r="BF55" s="33">
        <v>715</v>
      </c>
      <c r="BG55" s="33">
        <v>1460</v>
      </c>
      <c r="BH55" s="33">
        <v>200</v>
      </c>
      <c r="BI55" s="33">
        <v>200</v>
      </c>
      <c r="BJ55" s="33">
        <v>2500</v>
      </c>
      <c r="BK55" s="33">
        <v>1750</v>
      </c>
      <c r="BL55" s="33">
        <v>1000</v>
      </c>
      <c r="BM55" s="33">
        <v>2000</v>
      </c>
      <c r="BN55" s="33">
        <v>210</v>
      </c>
      <c r="BO55" s="33">
        <v>20</v>
      </c>
      <c r="BP55" s="33">
        <v>116</v>
      </c>
      <c r="BQ55" s="33">
        <v>0</v>
      </c>
      <c r="BR55" s="33">
        <v>3</v>
      </c>
      <c r="BS55" s="33">
        <v>3</v>
      </c>
      <c r="BT55" s="33">
        <v>0</v>
      </c>
      <c r="BU55" s="33">
        <v>0</v>
      </c>
      <c r="BV55" s="33">
        <v>130</v>
      </c>
      <c r="BW55" s="33">
        <v>120</v>
      </c>
      <c r="BX55" s="33">
        <v>0</v>
      </c>
      <c r="BY55" s="33">
        <v>0</v>
      </c>
      <c r="BZ55" s="33">
        <v>57</v>
      </c>
      <c r="CA55" s="33">
        <v>0</v>
      </c>
      <c r="CB55" s="33">
        <v>70</v>
      </c>
      <c r="CC55" s="33">
        <v>105</v>
      </c>
      <c r="CD55" s="33">
        <v>600</v>
      </c>
      <c r="CE55" s="33">
        <v>0</v>
      </c>
      <c r="CF55" s="33">
        <v>9</v>
      </c>
      <c r="CG55" s="33">
        <v>0</v>
      </c>
      <c r="CH55" s="33">
        <v>15</v>
      </c>
      <c r="CI55" s="33">
        <v>8</v>
      </c>
      <c r="CJ55" s="33">
        <v>138</v>
      </c>
      <c r="CK55" s="33">
        <v>15</v>
      </c>
      <c r="CL55" s="33">
        <v>30</v>
      </c>
      <c r="CM55" s="33">
        <v>5</v>
      </c>
      <c r="CN55" s="33">
        <v>500</v>
      </c>
      <c r="CO55" s="33">
        <v>0</v>
      </c>
      <c r="CP55" s="33">
        <v>0</v>
      </c>
      <c r="CQ55" s="33">
        <v>0</v>
      </c>
      <c r="CR55" s="33">
        <v>260</v>
      </c>
      <c r="CS55" s="33">
        <v>35</v>
      </c>
      <c r="CT55" s="33">
        <v>270</v>
      </c>
      <c r="CU55" s="33">
        <v>50</v>
      </c>
      <c r="CV55" s="33">
        <v>30</v>
      </c>
      <c r="CW55" s="33">
        <v>6</v>
      </c>
      <c r="CX55" s="33">
        <v>350</v>
      </c>
      <c r="CY55" s="33">
        <v>350</v>
      </c>
      <c r="CZ55" s="33">
        <f t="shared" si="2"/>
        <v>20619.080000000002</v>
      </c>
      <c r="DA55" s="33">
        <f t="shared" si="2"/>
        <v>15410.380000000001</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0</v>
      </c>
      <c r="BN56" s="33">
        <v>0</v>
      </c>
      <c r="BO56" s="33">
        <v>0</v>
      </c>
      <c r="BP56" s="33">
        <v>0</v>
      </c>
      <c r="BQ56" s="33">
        <v>0</v>
      </c>
      <c r="BR56" s="33">
        <v>5</v>
      </c>
      <c r="BS56" s="33">
        <v>2</v>
      </c>
      <c r="BT56" s="33">
        <v>0</v>
      </c>
      <c r="BU56" s="33">
        <v>0</v>
      </c>
      <c r="BV56" s="33">
        <v>0</v>
      </c>
      <c r="BW56" s="33">
        <v>0</v>
      </c>
      <c r="BX56" s="33">
        <v>3000</v>
      </c>
      <c r="BY56" s="33">
        <v>0</v>
      </c>
      <c r="BZ56" s="33">
        <v>0</v>
      </c>
      <c r="CA56" s="33">
        <v>0</v>
      </c>
      <c r="CB56" s="33">
        <v>0</v>
      </c>
      <c r="CC56" s="33">
        <v>0</v>
      </c>
      <c r="CD56" s="33">
        <v>0</v>
      </c>
      <c r="CE56" s="33">
        <v>0</v>
      </c>
      <c r="CF56" s="33">
        <v>0</v>
      </c>
      <c r="CG56" s="33">
        <v>0</v>
      </c>
      <c r="CH56" s="33">
        <v>15</v>
      </c>
      <c r="CI56" s="33">
        <v>15</v>
      </c>
      <c r="CJ56" s="33">
        <v>0</v>
      </c>
      <c r="CK56" s="33">
        <v>0</v>
      </c>
      <c r="CL56" s="33">
        <v>0</v>
      </c>
      <c r="CM56" s="33">
        <v>0</v>
      </c>
      <c r="CN56" s="33">
        <v>50</v>
      </c>
      <c r="CO56" s="33">
        <v>0</v>
      </c>
      <c r="CP56" s="33">
        <v>0</v>
      </c>
      <c r="CQ56" s="33">
        <v>0</v>
      </c>
      <c r="CR56" s="33">
        <v>6500</v>
      </c>
      <c r="CS56" s="33">
        <v>130</v>
      </c>
      <c r="CT56" s="33">
        <v>10370</v>
      </c>
      <c r="CU56" s="33">
        <v>2000</v>
      </c>
      <c r="CV56" s="33">
        <v>1000</v>
      </c>
      <c r="CW56" s="33">
        <v>2800</v>
      </c>
      <c r="CX56" s="33">
        <v>4000</v>
      </c>
      <c r="CY56" s="33">
        <v>1200</v>
      </c>
      <c r="CZ56" s="33">
        <f t="shared" si="2"/>
        <v>24940</v>
      </c>
      <c r="DA56" s="33">
        <f t="shared" si="2"/>
        <v>6147</v>
      </c>
    </row>
    <row r="57" spans="1:105" ht="13.5" thickBot="1">
      <c r="A57" s="26" t="s">
        <v>143</v>
      </c>
      <c r="B57" s="32">
        <v>6</v>
      </c>
      <c r="C57" s="32">
        <v>5</v>
      </c>
      <c r="D57" s="33">
        <v>100</v>
      </c>
      <c r="E57" s="33">
        <v>500</v>
      </c>
      <c r="F57" s="33">
        <v>9.6999999999999993</v>
      </c>
      <c r="G57" s="33">
        <v>43.65</v>
      </c>
      <c r="H57" s="33">
        <v>103.3</v>
      </c>
      <c r="I57" s="33">
        <v>464.84999999999997</v>
      </c>
      <c r="J57" s="33">
        <v>42.800000000000004</v>
      </c>
      <c r="K57" s="33">
        <v>32.299999999999997</v>
      </c>
      <c r="L57" s="33">
        <v>0</v>
      </c>
      <c r="M57" s="33">
        <v>0</v>
      </c>
      <c r="N57" s="33">
        <v>0</v>
      </c>
      <c r="O57" s="33">
        <v>0</v>
      </c>
      <c r="P57" s="33">
        <v>940</v>
      </c>
      <c r="Q57" s="33">
        <v>2530</v>
      </c>
      <c r="R57" s="33">
        <v>0</v>
      </c>
      <c r="S57" s="33">
        <v>0</v>
      </c>
      <c r="T57" s="33">
        <v>0</v>
      </c>
      <c r="U57" s="33">
        <v>0</v>
      </c>
      <c r="V57" s="33">
        <v>0</v>
      </c>
      <c r="W57" s="33">
        <v>0</v>
      </c>
      <c r="X57" s="33">
        <v>320</v>
      </c>
      <c r="Y57" s="33">
        <v>120</v>
      </c>
      <c r="Z57" s="33">
        <v>11</v>
      </c>
      <c r="AA57" s="33">
        <v>4</v>
      </c>
      <c r="AB57" s="33">
        <v>0</v>
      </c>
      <c r="AC57" s="33">
        <v>0</v>
      </c>
      <c r="AD57" s="33">
        <v>0</v>
      </c>
      <c r="AE57" s="33">
        <v>0</v>
      </c>
      <c r="AF57" s="33">
        <v>0</v>
      </c>
      <c r="AG57" s="33">
        <v>0</v>
      </c>
      <c r="AH57" s="33">
        <v>0</v>
      </c>
      <c r="AI57" s="33">
        <v>0</v>
      </c>
      <c r="AJ57" s="33">
        <v>0</v>
      </c>
      <c r="AK57" s="33">
        <v>0</v>
      </c>
      <c r="AL57" s="33">
        <v>3</v>
      </c>
      <c r="AM57" s="33">
        <v>4.32</v>
      </c>
      <c r="AN57" s="33">
        <v>0</v>
      </c>
      <c r="AO57" s="33">
        <v>0</v>
      </c>
      <c r="AP57" s="33">
        <v>23.5</v>
      </c>
      <c r="AQ57" s="33">
        <v>4</v>
      </c>
      <c r="AR57" s="33">
        <v>0</v>
      </c>
      <c r="AS57" s="33">
        <v>0</v>
      </c>
      <c r="AT57" s="33">
        <v>0</v>
      </c>
      <c r="AU57" s="33">
        <v>0</v>
      </c>
      <c r="AV57" s="33">
        <v>0</v>
      </c>
      <c r="AW57" s="33">
        <v>0</v>
      </c>
      <c r="AX57" s="33">
        <v>0</v>
      </c>
      <c r="AY57" s="33">
        <v>0</v>
      </c>
      <c r="AZ57" s="33">
        <v>0</v>
      </c>
      <c r="BA57" s="33">
        <v>0</v>
      </c>
      <c r="BB57" s="33">
        <v>0</v>
      </c>
      <c r="BC57" s="33">
        <v>0</v>
      </c>
      <c r="BD57" s="33">
        <v>0</v>
      </c>
      <c r="BE57" s="33">
        <v>0</v>
      </c>
      <c r="BF57" s="33">
        <v>0</v>
      </c>
      <c r="BG57" s="33">
        <v>0</v>
      </c>
      <c r="BH57" s="33">
        <v>0</v>
      </c>
      <c r="BI57" s="33">
        <v>0</v>
      </c>
      <c r="BJ57" s="33">
        <v>0</v>
      </c>
      <c r="BK57" s="33">
        <v>0</v>
      </c>
      <c r="BL57" s="33">
        <v>9</v>
      </c>
      <c r="BM57" s="33">
        <v>9</v>
      </c>
      <c r="BN57" s="33">
        <v>0</v>
      </c>
      <c r="BO57" s="33">
        <v>0</v>
      </c>
      <c r="BP57" s="33">
        <v>7</v>
      </c>
      <c r="BQ57" s="33">
        <v>13</v>
      </c>
      <c r="BR57" s="33">
        <v>0</v>
      </c>
      <c r="BS57" s="33">
        <v>0</v>
      </c>
      <c r="BT57" s="33">
        <v>0</v>
      </c>
      <c r="BU57" s="33">
        <v>0</v>
      </c>
      <c r="BV57" s="33">
        <v>0</v>
      </c>
      <c r="BW57" s="33">
        <v>0</v>
      </c>
      <c r="BX57" s="33">
        <v>0</v>
      </c>
      <c r="BY57" s="33">
        <v>0</v>
      </c>
      <c r="BZ57" s="33">
        <v>1</v>
      </c>
      <c r="CA57" s="33">
        <v>0</v>
      </c>
      <c r="CB57" s="33">
        <v>0</v>
      </c>
      <c r="CC57" s="33">
        <v>0</v>
      </c>
      <c r="CD57" s="33">
        <v>0</v>
      </c>
      <c r="CE57" s="33">
        <v>0</v>
      </c>
      <c r="CF57" s="33">
        <v>0</v>
      </c>
      <c r="CG57" s="33">
        <v>0</v>
      </c>
      <c r="CH57" s="33">
        <v>5</v>
      </c>
      <c r="CI57" s="33">
        <v>2</v>
      </c>
      <c r="CJ57" s="33">
        <v>0</v>
      </c>
      <c r="CK57" s="33">
        <v>0</v>
      </c>
      <c r="CL57" s="33">
        <v>0</v>
      </c>
      <c r="CM57" s="33">
        <v>0</v>
      </c>
      <c r="CN57" s="33">
        <v>15</v>
      </c>
      <c r="CO57" s="33">
        <v>0</v>
      </c>
      <c r="CP57" s="33">
        <v>0</v>
      </c>
      <c r="CQ57" s="33">
        <v>0</v>
      </c>
      <c r="CR57" s="33">
        <v>0</v>
      </c>
      <c r="CS57" s="33">
        <v>0</v>
      </c>
      <c r="CT57" s="33">
        <v>0</v>
      </c>
      <c r="CU57" s="33">
        <v>0</v>
      </c>
      <c r="CV57" s="33">
        <v>0</v>
      </c>
      <c r="CW57" s="33">
        <v>0</v>
      </c>
      <c r="CX57" s="33">
        <v>0</v>
      </c>
      <c r="CY57" s="33">
        <v>0</v>
      </c>
      <c r="CZ57" s="33">
        <f t="shared" si="2"/>
        <v>1596.3</v>
      </c>
      <c r="DA57" s="33">
        <f t="shared" si="2"/>
        <v>3732.1200000000003</v>
      </c>
    </row>
    <row r="58" spans="1:105" ht="15" thickBot="1">
      <c r="A58" s="24" t="s">
        <v>164</v>
      </c>
      <c r="B58" s="34">
        <f>B59+B60+B61+B62+B63</f>
        <v>6103.1078189663222</v>
      </c>
      <c r="C58" s="34">
        <f t="shared" ref="C58:BN58" si="11">C59+C60+C61+C62+C63</f>
        <v>6103.8651281533384</v>
      </c>
      <c r="D58" s="34">
        <f t="shared" si="11"/>
        <v>8885.916255459053</v>
      </c>
      <c r="E58" s="34">
        <f t="shared" si="11"/>
        <v>7934.861967373954</v>
      </c>
      <c r="F58" s="34">
        <f t="shared" si="11"/>
        <v>2194.9643165646494</v>
      </c>
      <c r="G58" s="34">
        <f t="shared" si="11"/>
        <v>1428.7404960583935</v>
      </c>
      <c r="H58" s="34">
        <f t="shared" si="11"/>
        <v>6278.7476667847513</v>
      </c>
      <c r="I58" s="34">
        <f t="shared" si="11"/>
        <v>18209.595976991553</v>
      </c>
      <c r="J58" s="34">
        <f t="shared" si="11"/>
        <v>20482.263942225225</v>
      </c>
      <c r="K58" s="34">
        <f t="shared" si="11"/>
        <v>48146.936431422764</v>
      </c>
      <c r="L58" s="34">
        <f t="shared" si="11"/>
        <v>9841.7866127718044</v>
      </c>
      <c r="M58" s="34">
        <f t="shared" si="11"/>
        <v>11589.391578634481</v>
      </c>
      <c r="N58" s="34">
        <f t="shared" si="11"/>
        <v>14582.806321306733</v>
      </c>
      <c r="O58" s="34">
        <f t="shared" si="11"/>
        <v>19253.27170569485</v>
      </c>
      <c r="P58" s="34">
        <f t="shared" si="11"/>
        <v>11182.148294715123</v>
      </c>
      <c r="Q58" s="34">
        <f t="shared" si="11"/>
        <v>14202.788776098352</v>
      </c>
      <c r="R58" s="34">
        <f t="shared" si="11"/>
        <v>3820.2048742555817</v>
      </c>
      <c r="S58" s="34">
        <f t="shared" si="11"/>
        <v>6769.5888646150897</v>
      </c>
      <c r="T58" s="34">
        <f t="shared" si="11"/>
        <v>7822.9001126307539</v>
      </c>
      <c r="U58" s="34">
        <f t="shared" si="11"/>
        <v>14934.151180796867</v>
      </c>
      <c r="V58" s="34">
        <f t="shared" si="11"/>
        <v>5384.0243915693281</v>
      </c>
      <c r="W58" s="34">
        <f t="shared" si="11"/>
        <v>6300.2607467223133</v>
      </c>
      <c r="X58" s="34">
        <f t="shared" si="11"/>
        <v>7026.129392750674</v>
      </c>
      <c r="Y58" s="34">
        <f t="shared" si="11"/>
        <v>5136.5471474380502</v>
      </c>
      <c r="Z58" s="34">
        <f t="shared" si="11"/>
        <v>22076.345632652574</v>
      </c>
      <c r="AA58" s="34">
        <f t="shared" si="11"/>
        <v>15818.36717965469</v>
      </c>
      <c r="AB58" s="34">
        <f t="shared" si="11"/>
        <v>385.51728443230593</v>
      </c>
      <c r="AC58" s="34">
        <f t="shared" si="11"/>
        <v>445.59443121450818</v>
      </c>
      <c r="AD58" s="34">
        <f t="shared" si="11"/>
        <v>4718.1370829151192</v>
      </c>
      <c r="AE58" s="34">
        <f t="shared" si="11"/>
        <v>4330.0383891308047</v>
      </c>
      <c r="AF58" s="34">
        <f t="shared" si="11"/>
        <v>0</v>
      </c>
      <c r="AG58" s="34">
        <f t="shared" si="11"/>
        <v>0</v>
      </c>
      <c r="AH58" s="34">
        <f t="shared" si="11"/>
        <v>5820.3386054800621</v>
      </c>
      <c r="AI58" s="34">
        <f t="shared" si="11"/>
        <v>5927.3132926256458</v>
      </c>
      <c r="AJ58" s="34">
        <f t="shared" si="11"/>
        <v>622.03386054800626</v>
      </c>
      <c r="AK58" s="34">
        <f t="shared" si="11"/>
        <v>652.93900556934841</v>
      </c>
      <c r="AL58" s="34">
        <f t="shared" si="11"/>
        <v>251.15059033192244</v>
      </c>
      <c r="AM58" s="34">
        <f t="shared" si="11"/>
        <v>196.82191505066098</v>
      </c>
      <c r="AN58" s="34">
        <f t="shared" si="11"/>
        <v>831.47694364000881</v>
      </c>
      <c r="AO58" s="34">
        <f t="shared" si="11"/>
        <v>541.92578675434493</v>
      </c>
      <c r="AP58" s="34">
        <f t="shared" si="11"/>
        <v>25814.455439141708</v>
      </c>
      <c r="AQ58" s="34">
        <f t="shared" si="11"/>
        <v>78863.681254846248</v>
      </c>
      <c r="AR58" s="34">
        <f t="shared" si="11"/>
        <v>3668.6536229481012</v>
      </c>
      <c r="AS58" s="34">
        <f t="shared" si="11"/>
        <v>3511.1450340623874</v>
      </c>
      <c r="AT58" s="34">
        <f t="shared" si="11"/>
        <v>2295.894344708976</v>
      </c>
      <c r="AU58" s="34">
        <f t="shared" si="11"/>
        <v>2812.1368867770652</v>
      </c>
      <c r="AV58" s="34">
        <f t="shared" si="11"/>
        <v>3721.9965932012115</v>
      </c>
      <c r="AW58" s="34">
        <f t="shared" si="11"/>
        <v>4283.0368243143103</v>
      </c>
      <c r="AX58" s="34">
        <f t="shared" si="11"/>
        <v>1057.2259083728277</v>
      </c>
      <c r="AY58" s="34">
        <f t="shared" si="11"/>
        <v>260.65070541462904</v>
      </c>
      <c r="AZ58" s="34">
        <f t="shared" si="11"/>
        <v>15423.731437598735</v>
      </c>
      <c r="BA58" s="34">
        <f t="shared" si="11"/>
        <v>6023.4545966294918</v>
      </c>
      <c r="BB58" s="34">
        <f t="shared" si="11"/>
        <v>11837.737551927916</v>
      </c>
      <c r="BC58" s="34">
        <f t="shared" si="11"/>
        <v>7988.7920487348374</v>
      </c>
      <c r="BD58" s="34">
        <f t="shared" si="11"/>
        <v>10341.305102100521</v>
      </c>
      <c r="BE58" s="34">
        <f t="shared" si="11"/>
        <v>3063.102649221044</v>
      </c>
      <c r="BF58" s="34">
        <f t="shared" si="11"/>
        <v>4818.7758186397987</v>
      </c>
      <c r="BG58" s="34">
        <f t="shared" si="11"/>
        <v>3906.7144993385864</v>
      </c>
      <c r="BH58" s="34">
        <f t="shared" si="11"/>
        <v>55627.884862629486</v>
      </c>
      <c r="BI58" s="34">
        <f t="shared" si="11"/>
        <v>21191.707692307693</v>
      </c>
      <c r="BJ58" s="34">
        <f t="shared" si="11"/>
        <v>109458.33931873072</v>
      </c>
      <c r="BK58" s="34">
        <f t="shared" si="11"/>
        <v>122643.57780835376</v>
      </c>
      <c r="BL58" s="34">
        <f t="shared" si="11"/>
        <v>5340.4147089960643</v>
      </c>
      <c r="BM58" s="34">
        <f t="shared" si="11"/>
        <v>2789.1194234550653</v>
      </c>
      <c r="BN58" s="34">
        <f t="shared" si="11"/>
        <v>26217.612271674207</v>
      </c>
      <c r="BO58" s="34">
        <f t="shared" ref="BO58:DA58" si="12">BO59+BO60+BO61+BO62+BO63</f>
        <v>9299.1238384853241</v>
      </c>
      <c r="BP58" s="34">
        <f t="shared" si="12"/>
        <v>51770.035654961357</v>
      </c>
      <c r="BQ58" s="34">
        <f t="shared" si="12"/>
        <v>87692.117119144415</v>
      </c>
      <c r="BR58" s="34">
        <f t="shared" si="12"/>
        <v>4292.5036008904017</v>
      </c>
      <c r="BS58" s="34">
        <f t="shared" si="12"/>
        <v>356.15732492805267</v>
      </c>
      <c r="BT58" s="34">
        <f t="shared" si="12"/>
        <v>726.43376347795572</v>
      </c>
      <c r="BU58" s="34">
        <f t="shared" si="12"/>
        <v>630.48229398715011</v>
      </c>
      <c r="BV58" s="34">
        <f t="shared" si="12"/>
        <v>81270</v>
      </c>
      <c r="BW58" s="34">
        <f t="shared" si="12"/>
        <v>36975</v>
      </c>
      <c r="BX58" s="34">
        <f t="shared" si="12"/>
        <v>3115.9384197419063</v>
      </c>
      <c r="BY58" s="34">
        <f t="shared" si="12"/>
        <v>3446.3074712643679</v>
      </c>
      <c r="BZ58" s="34">
        <f t="shared" si="12"/>
        <v>4134.7625686383972</v>
      </c>
      <c r="CA58" s="34">
        <f t="shared" si="12"/>
        <v>10183.162196215108</v>
      </c>
      <c r="CB58" s="34">
        <f t="shared" si="12"/>
        <v>64189.393872985573</v>
      </c>
      <c r="CC58" s="34">
        <f t="shared" si="12"/>
        <v>77006.236752054567</v>
      </c>
      <c r="CD58" s="34">
        <f t="shared" si="12"/>
        <v>6103.3432223186019</v>
      </c>
      <c r="CE58" s="34">
        <f t="shared" si="12"/>
        <v>7635.26024791277</v>
      </c>
      <c r="CF58" s="34">
        <f t="shared" si="12"/>
        <v>176516.56191631552</v>
      </c>
      <c r="CG58" s="34">
        <f t="shared" si="12"/>
        <v>167969.03333255323</v>
      </c>
      <c r="CH58" s="34">
        <f t="shared" si="12"/>
        <v>4435.8870589649578</v>
      </c>
      <c r="CI58" s="34">
        <f t="shared" si="12"/>
        <v>3706.8366148073751</v>
      </c>
      <c r="CJ58" s="34">
        <f t="shared" si="12"/>
        <v>9302.1929434393205</v>
      </c>
      <c r="CK58" s="34">
        <f t="shared" si="12"/>
        <v>5817.0091274879505</v>
      </c>
      <c r="CL58" s="34">
        <f t="shared" si="12"/>
        <v>16482.91999759572</v>
      </c>
      <c r="CM58" s="34">
        <f t="shared" si="12"/>
        <v>7653.154257704673</v>
      </c>
      <c r="CN58" s="34">
        <f t="shared" si="12"/>
        <v>16209.777988152688</v>
      </c>
      <c r="CO58" s="34">
        <f t="shared" si="12"/>
        <v>13424.941256091428</v>
      </c>
      <c r="CP58" s="34">
        <f t="shared" si="12"/>
        <v>1122.2220118473135</v>
      </c>
      <c r="CQ58" s="34">
        <f t="shared" si="12"/>
        <v>745.05874390857105</v>
      </c>
      <c r="CR58" s="34">
        <f t="shared" si="12"/>
        <v>39437.628779986124</v>
      </c>
      <c r="CS58" s="34">
        <f t="shared" si="12"/>
        <v>67523.201067470523</v>
      </c>
      <c r="CT58" s="34">
        <f t="shared" si="12"/>
        <v>58408.115113772903</v>
      </c>
      <c r="CU58" s="34">
        <f t="shared" si="12"/>
        <v>40677.077532981813</v>
      </c>
      <c r="CV58" s="34">
        <f t="shared" si="12"/>
        <v>3551.9135804165826</v>
      </c>
      <c r="CW58" s="34">
        <f t="shared" si="12"/>
        <v>5232.0127127971609</v>
      </c>
      <c r="CX58" s="34">
        <f t="shared" si="12"/>
        <v>37797.342525824381</v>
      </c>
      <c r="CY58" s="34">
        <f t="shared" si="12"/>
        <v>33814.708686750513</v>
      </c>
      <c r="CZ58" s="34">
        <f t="shared" si="12"/>
        <v>992800.99999999988</v>
      </c>
      <c r="DA58" s="34">
        <f t="shared" si="12"/>
        <v>1025047</v>
      </c>
    </row>
    <row r="59" spans="1:105" ht="26.25" thickBot="1">
      <c r="A59" s="28" t="s">
        <v>155</v>
      </c>
      <c r="B59" s="32">
        <v>1593.4441896024464</v>
      </c>
      <c r="C59" s="32">
        <v>1167.29088639201</v>
      </c>
      <c r="D59" s="33">
        <v>2664.1819571865444</v>
      </c>
      <c r="E59" s="33">
        <v>1782.7715355805246</v>
      </c>
      <c r="F59" s="33">
        <v>557.14831804281346</v>
      </c>
      <c r="G59" s="33">
        <v>258.92634207240951</v>
      </c>
      <c r="H59" s="33">
        <v>485.22553516819562</v>
      </c>
      <c r="I59" s="33">
        <v>191.01123595505621</v>
      </c>
      <c r="J59" s="33">
        <v>0</v>
      </c>
      <c r="K59" s="33">
        <v>0</v>
      </c>
      <c r="L59" s="33">
        <v>1610.178384050367</v>
      </c>
      <c r="M59" s="33">
        <v>1858.9541411720179</v>
      </c>
      <c r="N59" s="33">
        <v>1817.9433368310597</v>
      </c>
      <c r="O59" s="33">
        <v>2423.2795054563803</v>
      </c>
      <c r="P59" s="33">
        <v>1982.423924449108</v>
      </c>
      <c r="Q59" s="33">
        <v>3012.8335330852201</v>
      </c>
      <c r="R59" s="33">
        <v>418.41552990556136</v>
      </c>
      <c r="S59" s="33">
        <v>866.40541222481534</v>
      </c>
      <c r="T59" s="33">
        <v>432.84365162644275</v>
      </c>
      <c r="U59" s="33">
        <v>398.34731596543236</v>
      </c>
      <c r="V59" s="33">
        <v>718.52046169989512</v>
      </c>
      <c r="W59" s="33">
        <v>896.28146092222278</v>
      </c>
      <c r="X59" s="33">
        <v>1269.6747114375657</v>
      </c>
      <c r="Y59" s="33">
        <v>1068.8986311739102</v>
      </c>
      <c r="Z59" s="33">
        <v>4996.2840421381197</v>
      </c>
      <c r="AA59" s="33">
        <v>3748.9869939549371</v>
      </c>
      <c r="AB59" s="33">
        <v>89.841591884510336</v>
      </c>
      <c r="AC59" s="33">
        <v>108.11394028210296</v>
      </c>
      <c r="AD59" s="33">
        <v>293.8743659773703</v>
      </c>
      <c r="AE59" s="33">
        <v>388.89906576296028</v>
      </c>
      <c r="AF59" s="33">
        <v>0</v>
      </c>
      <c r="AG59" s="33">
        <v>0</v>
      </c>
      <c r="AH59" s="33">
        <v>1091.5571396747605</v>
      </c>
      <c r="AI59" s="33">
        <v>1150.7750117426021</v>
      </c>
      <c r="AJ59" s="33">
        <v>109.15571396747605</v>
      </c>
      <c r="AK59" s="33">
        <v>111.78957256928135</v>
      </c>
      <c r="AL59" s="33">
        <v>43.350412118511912</v>
      </c>
      <c r="AM59" s="33">
        <v>32.221700328792863</v>
      </c>
      <c r="AN59" s="33">
        <v>155.93673423925148</v>
      </c>
      <c r="AO59" s="33">
        <v>105.21371535932364</v>
      </c>
      <c r="AP59" s="33">
        <v>5248.6496488897328</v>
      </c>
      <c r="AQ59" s="33">
        <v>31106.626052010834</v>
      </c>
      <c r="AR59" s="33">
        <v>0</v>
      </c>
      <c r="AS59" s="33">
        <v>0</v>
      </c>
      <c r="AT59" s="33">
        <v>376.06756500284678</v>
      </c>
      <c r="AU59" s="33">
        <v>842.00471766795772</v>
      </c>
      <c r="AV59" s="33">
        <v>980.28278610742075</v>
      </c>
      <c r="AW59" s="33">
        <v>2067.3692303212092</v>
      </c>
      <c r="AX59" s="33">
        <v>8.8467614533965246</v>
      </c>
      <c r="AY59" s="33">
        <v>2.4205748865355527</v>
      </c>
      <c r="AZ59" s="33">
        <v>128.78357030015798</v>
      </c>
      <c r="BA59" s="33">
        <v>55.673222390317711</v>
      </c>
      <c r="BB59" s="33">
        <v>96.050552922590839</v>
      </c>
      <c r="BC59" s="33">
        <v>73.585476550680781</v>
      </c>
      <c r="BD59" s="33">
        <v>86.31911532385466</v>
      </c>
      <c r="BE59" s="33">
        <v>28.32072617246596</v>
      </c>
      <c r="BF59" s="33">
        <v>2514.206549118388</v>
      </c>
      <c r="BG59" s="33">
        <v>2019.4398113533098</v>
      </c>
      <c r="BH59" s="33">
        <v>0</v>
      </c>
      <c r="BI59" s="33">
        <v>0</v>
      </c>
      <c r="BJ59" s="33">
        <v>42855.793450881611</v>
      </c>
      <c r="BK59" s="33">
        <v>53980.560188646697</v>
      </c>
      <c r="BL59" s="33">
        <v>432.10684823883719</v>
      </c>
      <c r="BM59" s="33">
        <v>185.00753734411407</v>
      </c>
      <c r="BN59" s="33">
        <v>2395.7051198114436</v>
      </c>
      <c r="BO59" s="33">
        <v>668.082773742634</v>
      </c>
      <c r="BP59" s="33">
        <v>4713.8928898782242</v>
      </c>
      <c r="BQ59" s="33">
        <v>6578.0457722351666</v>
      </c>
      <c r="BR59" s="33">
        <v>392.82440748985198</v>
      </c>
      <c r="BS59" s="33">
        <v>22.612032342058381</v>
      </c>
      <c r="BT59" s="33">
        <v>65.470734581642006</v>
      </c>
      <c r="BU59" s="33">
        <v>46.251884336028517</v>
      </c>
      <c r="BV59" s="33">
        <v>0</v>
      </c>
      <c r="BW59" s="33">
        <v>0</v>
      </c>
      <c r="BX59" s="33">
        <v>564.55965587502828</v>
      </c>
      <c r="BY59" s="33">
        <v>668.8649425287357</v>
      </c>
      <c r="BZ59" s="33">
        <v>493.62780167534527</v>
      </c>
      <c r="CA59" s="33">
        <v>1080.4741379310344</v>
      </c>
      <c r="CB59" s="33">
        <v>6369.3909893592936</v>
      </c>
      <c r="CC59" s="33">
        <v>9261.2068965517246</v>
      </c>
      <c r="CD59" s="33">
        <v>1042.2639800769753</v>
      </c>
      <c r="CE59" s="33">
        <v>1200.5268199233715</v>
      </c>
      <c r="CF59" s="33">
        <v>10712.157573013359</v>
      </c>
      <c r="CG59" s="33">
        <v>5693.9272030651346</v>
      </c>
      <c r="CH59" s="33">
        <v>543.4580152671756</v>
      </c>
      <c r="CI59" s="33">
        <v>350.44247787610618</v>
      </c>
      <c r="CJ59" s="33">
        <v>1201.3282442748091</v>
      </c>
      <c r="CK59" s="33">
        <v>579.39823008849544</v>
      </c>
      <c r="CL59" s="33">
        <v>2002.2137404580153</v>
      </c>
      <c r="CM59" s="33">
        <v>654.15929203539815</v>
      </c>
      <c r="CN59" s="33">
        <v>1253.2794364307281</v>
      </c>
      <c r="CO59" s="33">
        <v>2228.0865701119155</v>
      </c>
      <c r="CP59" s="33">
        <v>87.720563569272059</v>
      </c>
      <c r="CQ59" s="33">
        <v>125.91342988808427</v>
      </c>
      <c r="CR59" s="33">
        <v>9950.5300353356888</v>
      </c>
      <c r="CS59" s="33">
        <v>10611.726027397261</v>
      </c>
      <c r="CT59" s="33">
        <v>14744.876325088338</v>
      </c>
      <c r="CU59" s="33">
        <v>9955.9452054794529</v>
      </c>
      <c r="CV59" s="33">
        <v>904.59363957597179</v>
      </c>
      <c r="CW59" s="33">
        <v>1192.3287671232877</v>
      </c>
      <c r="CX59" s="33">
        <v>0</v>
      </c>
      <c r="CY59" s="33">
        <v>0</v>
      </c>
      <c r="CZ59" s="33">
        <f t="shared" ref="CZ59:DA68" si="13">B59+D59+F59+H59+J59+L59+N59+P59+R59+T59+V59+X59+Z59+AB59+AD59+AF59+AH59+AJ59+AL59+AN59+AP59+AR59+AT59+AV59+AX59+AZ59+BB59+BD59+BF59+BH59+BJ59+BL59+BN59+BP59+BR59+BT59+BV59+BX59+BZ59+CB59+CD59+CF59+CH59+CJ59+CL59+CN59+CP59+CR59+CT59+CV59+CX59</f>
        <v>130494.99999999999</v>
      </c>
      <c r="DA59" s="33">
        <f t="shared" si="13"/>
        <v>160850</v>
      </c>
    </row>
    <row r="60" spans="1:105" ht="13.5" thickBot="1">
      <c r="A60" s="28" t="s">
        <v>165</v>
      </c>
      <c r="B60" s="32">
        <v>0</v>
      </c>
      <c r="C60" s="32">
        <v>0</v>
      </c>
      <c r="D60" s="33">
        <v>0</v>
      </c>
      <c r="E60" s="33">
        <v>0</v>
      </c>
      <c r="F60" s="33">
        <v>0</v>
      </c>
      <c r="G60" s="33">
        <v>0</v>
      </c>
      <c r="H60" s="33">
        <v>0</v>
      </c>
      <c r="I60" s="33">
        <v>0</v>
      </c>
      <c r="J60" s="33">
        <v>0</v>
      </c>
      <c r="K60" s="33">
        <v>0</v>
      </c>
      <c r="L60" s="33">
        <v>2166.4218258132209</v>
      </c>
      <c r="M60" s="33">
        <v>1088.8790765154861</v>
      </c>
      <c r="N60" s="33">
        <v>2445.9601259181532</v>
      </c>
      <c r="O60" s="33">
        <v>1419.4316533148299</v>
      </c>
      <c r="P60" s="33">
        <v>2667.2612801678906</v>
      </c>
      <c r="Q60" s="33">
        <v>1764.7618747240269</v>
      </c>
      <c r="R60" s="33">
        <v>562.95907660020987</v>
      </c>
      <c r="S60" s="33">
        <v>507.49542673311038</v>
      </c>
      <c r="T60" s="33">
        <v>582.37145855194115</v>
      </c>
      <c r="U60" s="33">
        <v>233.33123068188982</v>
      </c>
      <c r="V60" s="33">
        <v>966.73662119622247</v>
      </c>
      <c r="W60" s="33">
        <v>524.99526903425215</v>
      </c>
      <c r="X60" s="33">
        <v>1708.289611752361</v>
      </c>
      <c r="Y60" s="33">
        <v>626.10546899640451</v>
      </c>
      <c r="Z60" s="33">
        <v>4769.6867733125246</v>
      </c>
      <c r="AA60" s="33">
        <v>727.54716981132083</v>
      </c>
      <c r="AB60" s="33">
        <v>85.766991806476781</v>
      </c>
      <c r="AC60" s="33">
        <v>20.981132075471699</v>
      </c>
      <c r="AD60" s="33">
        <v>280.54623488099884</v>
      </c>
      <c r="AE60" s="33">
        <v>75.471698113207552</v>
      </c>
      <c r="AF60" s="33">
        <v>0</v>
      </c>
      <c r="AG60" s="33">
        <v>0</v>
      </c>
      <c r="AH60" s="33">
        <v>1169.5255067943863</v>
      </c>
      <c r="AI60" s="33">
        <v>986.378581493659</v>
      </c>
      <c r="AJ60" s="33">
        <v>116.95255067943863</v>
      </c>
      <c r="AK60" s="33">
        <v>95.819633630812589</v>
      </c>
      <c r="AL60" s="33">
        <v>46.446870126977053</v>
      </c>
      <c r="AM60" s="33">
        <v>27.618600281822456</v>
      </c>
      <c r="AN60" s="33">
        <v>167.07507239919801</v>
      </c>
      <c r="AO60" s="33">
        <v>90.183184593705988</v>
      </c>
      <c r="AP60" s="33">
        <v>1430.3662934143101</v>
      </c>
      <c r="AQ60" s="33">
        <v>1464.9816243920907</v>
      </c>
      <c r="AR60" s="33">
        <v>0</v>
      </c>
      <c r="AS60" s="33">
        <v>0</v>
      </c>
      <c r="AT60" s="33">
        <v>102.48624027329663</v>
      </c>
      <c r="AU60" s="33">
        <v>39.65462011124378</v>
      </c>
      <c r="AV60" s="33">
        <v>267.14746631239325</v>
      </c>
      <c r="AW60" s="33">
        <v>97.363755496665604</v>
      </c>
      <c r="AX60" s="33">
        <v>82.93838862559241</v>
      </c>
      <c r="AY60" s="33">
        <v>9.0771558245083224</v>
      </c>
      <c r="AZ60" s="33">
        <v>1207.345971563981</v>
      </c>
      <c r="BA60" s="33">
        <v>208.77458396369141</v>
      </c>
      <c r="BB60" s="33">
        <v>900.47393364928917</v>
      </c>
      <c r="BC60" s="33">
        <v>275.94553706505297</v>
      </c>
      <c r="BD60" s="33">
        <v>809.24170616113747</v>
      </c>
      <c r="BE60" s="33">
        <v>106.20272314674736</v>
      </c>
      <c r="BF60" s="33">
        <v>635.61712846347621</v>
      </c>
      <c r="BG60" s="33">
        <v>468.79852763558978</v>
      </c>
      <c r="BH60" s="33">
        <v>0</v>
      </c>
      <c r="BI60" s="33">
        <v>0</v>
      </c>
      <c r="BJ60" s="33">
        <v>10834.382871536525</v>
      </c>
      <c r="BK60" s="33">
        <v>12531.201472364412</v>
      </c>
      <c r="BL60" s="33">
        <v>0</v>
      </c>
      <c r="BM60" s="33">
        <v>0</v>
      </c>
      <c r="BN60" s="33">
        <v>0</v>
      </c>
      <c r="BO60" s="33">
        <v>0</v>
      </c>
      <c r="BP60" s="33">
        <v>0</v>
      </c>
      <c r="BQ60" s="33">
        <v>0</v>
      </c>
      <c r="BR60" s="33">
        <v>0</v>
      </c>
      <c r="BS60" s="33">
        <v>0</v>
      </c>
      <c r="BT60" s="33">
        <v>0</v>
      </c>
      <c r="BU60" s="33">
        <v>0</v>
      </c>
      <c r="BV60" s="33">
        <v>0</v>
      </c>
      <c r="BW60" s="33">
        <v>0</v>
      </c>
      <c r="BX60" s="33">
        <v>595.6101426307448</v>
      </c>
      <c r="BY60" s="33">
        <v>639.16666666666674</v>
      </c>
      <c r="BZ60" s="33">
        <v>520.77707342842052</v>
      </c>
      <c r="CA60" s="33">
        <v>1032.5</v>
      </c>
      <c r="CB60" s="33">
        <v>6719.7041732699417</v>
      </c>
      <c r="CC60" s="33">
        <v>8850</v>
      </c>
      <c r="CD60" s="33">
        <v>1099.5879556259904</v>
      </c>
      <c r="CE60" s="33">
        <v>1147.2222222222222</v>
      </c>
      <c r="CF60" s="33">
        <v>11301.320655044903</v>
      </c>
      <c r="CG60" s="33">
        <v>5441.1111111111113</v>
      </c>
      <c r="CH60" s="33">
        <v>3084.8167938931297</v>
      </c>
      <c r="CI60" s="33">
        <v>2702.2123893805306</v>
      </c>
      <c r="CJ60" s="33">
        <v>6819.0687022900756</v>
      </c>
      <c r="CK60" s="33">
        <v>4467.6578171091442</v>
      </c>
      <c r="CL60" s="33">
        <v>11365.114503816794</v>
      </c>
      <c r="CM60" s="33">
        <v>5044.1297935103239</v>
      </c>
      <c r="CN60" s="33">
        <v>5372.9332438778938</v>
      </c>
      <c r="CO60" s="33">
        <v>1928.9891375905199</v>
      </c>
      <c r="CP60" s="33">
        <v>376.06675612210671</v>
      </c>
      <c r="CQ60" s="33">
        <v>109.01086240947991</v>
      </c>
      <c r="CR60" s="33">
        <v>7812.7208480565369</v>
      </c>
      <c r="CS60" s="33">
        <v>8820.5095890410958</v>
      </c>
      <c r="CT60" s="33">
        <v>11577.03180212014</v>
      </c>
      <c r="CU60" s="33">
        <v>8275.4219178082185</v>
      </c>
      <c r="CV60" s="33">
        <v>710.24734982332154</v>
      </c>
      <c r="CW60" s="33">
        <v>991.06849315068484</v>
      </c>
      <c r="CX60" s="33">
        <v>0</v>
      </c>
      <c r="CY60" s="33">
        <v>0</v>
      </c>
      <c r="CZ60" s="33">
        <f t="shared" si="13"/>
        <v>101360.99999999999</v>
      </c>
      <c r="DA60" s="33">
        <f t="shared" si="13"/>
        <v>72840</v>
      </c>
    </row>
    <row r="61" spans="1:105" ht="13.5" thickBot="1">
      <c r="A61" s="25" t="s">
        <v>144</v>
      </c>
      <c r="B61" s="32">
        <v>3521.5116590214066</v>
      </c>
      <c r="C61" s="32">
        <v>3664.6067415730336</v>
      </c>
      <c r="D61" s="33">
        <v>5887.8421253822635</v>
      </c>
      <c r="E61" s="33">
        <v>5596.8539325842703</v>
      </c>
      <c r="F61" s="33">
        <v>1231.2977828746177</v>
      </c>
      <c r="G61" s="33">
        <v>812.87640449438209</v>
      </c>
      <c r="H61" s="33">
        <v>1072.3484327217122</v>
      </c>
      <c r="I61" s="33">
        <v>599.66292134831463</v>
      </c>
      <c r="J61" s="33">
        <v>0</v>
      </c>
      <c r="K61" s="33">
        <v>0</v>
      </c>
      <c r="L61" s="33">
        <v>4613.8929695697789</v>
      </c>
      <c r="M61" s="33">
        <v>5214.0793540654768</v>
      </c>
      <c r="N61" s="33">
        <v>5209.2339979013641</v>
      </c>
      <c r="O61" s="33">
        <v>6796.924872263924</v>
      </c>
      <c r="P61" s="33">
        <v>5680.5456453305351</v>
      </c>
      <c r="Q61" s="33">
        <v>8450.5328959818326</v>
      </c>
      <c r="R61" s="33">
        <v>1198.950682056663</v>
      </c>
      <c r="S61" s="33">
        <v>2430.1334132340876</v>
      </c>
      <c r="T61" s="33">
        <v>1240.2938090241341</v>
      </c>
      <c r="U61" s="33">
        <v>1117.3027187283162</v>
      </c>
      <c r="V61" s="33">
        <v>2058.8877229800628</v>
      </c>
      <c r="W61" s="33">
        <v>2513.9311171387117</v>
      </c>
      <c r="X61" s="33">
        <v>3638.1951731374606</v>
      </c>
      <c r="Y61" s="33">
        <v>2998.0956285876491</v>
      </c>
      <c r="Z61" s="33">
        <v>11673.474053843152</v>
      </c>
      <c r="AA61" s="33">
        <v>10975.013738779997</v>
      </c>
      <c r="AB61" s="33">
        <v>209.90870074131877</v>
      </c>
      <c r="AC61" s="33">
        <v>316.4993588569335</v>
      </c>
      <c r="AD61" s="33">
        <v>686.61724541552871</v>
      </c>
      <c r="AE61" s="33">
        <v>1138.4869023630702</v>
      </c>
      <c r="AF61" s="33">
        <v>0</v>
      </c>
      <c r="AG61" s="33">
        <v>0</v>
      </c>
      <c r="AH61" s="33">
        <v>3559.2559590109154</v>
      </c>
      <c r="AI61" s="33">
        <v>3790.159699389385</v>
      </c>
      <c r="AJ61" s="33">
        <v>355.92559590109153</v>
      </c>
      <c r="AK61" s="33">
        <v>368.18694222639738</v>
      </c>
      <c r="AL61" s="33">
        <v>141.35330808643349</v>
      </c>
      <c r="AM61" s="33">
        <v>106.12447158290279</v>
      </c>
      <c r="AN61" s="33">
        <v>508.4651370015593</v>
      </c>
      <c r="AO61" s="33">
        <v>346.52888680131525</v>
      </c>
      <c r="AP61" s="33">
        <v>12875.680584551148</v>
      </c>
      <c r="AQ61" s="33">
        <v>30052.241649436502</v>
      </c>
      <c r="AR61" s="33">
        <v>0</v>
      </c>
      <c r="AS61" s="33">
        <v>0</v>
      </c>
      <c r="AT61" s="33">
        <v>922.54697286012515</v>
      </c>
      <c r="AU61" s="33">
        <v>813.46428259413494</v>
      </c>
      <c r="AV61" s="33">
        <v>2404.7724425887263</v>
      </c>
      <c r="AW61" s="33">
        <v>1997.2940679693645</v>
      </c>
      <c r="AX61" s="33">
        <v>957.44075829383883</v>
      </c>
      <c r="AY61" s="33">
        <v>245.08320726172471</v>
      </c>
      <c r="AZ61" s="33">
        <v>13937.601895734597</v>
      </c>
      <c r="BA61" s="33">
        <v>5636.9137670196687</v>
      </c>
      <c r="BB61" s="33">
        <v>10395.071090047395</v>
      </c>
      <c r="BC61" s="33">
        <v>7450.52950075643</v>
      </c>
      <c r="BD61" s="33">
        <v>9341.8862559241697</v>
      </c>
      <c r="BE61" s="33">
        <v>2867.4735249621785</v>
      </c>
      <c r="BF61" s="33">
        <v>1668.9521410579348</v>
      </c>
      <c r="BG61" s="33">
        <v>1418.4761603496866</v>
      </c>
      <c r="BH61" s="33">
        <v>0</v>
      </c>
      <c r="BI61" s="33">
        <v>0</v>
      </c>
      <c r="BJ61" s="33">
        <v>28448.047858942067</v>
      </c>
      <c r="BK61" s="33">
        <v>37916.523839650319</v>
      </c>
      <c r="BL61" s="33">
        <v>4234.6471127406048</v>
      </c>
      <c r="BM61" s="33">
        <v>2238.0978484308625</v>
      </c>
      <c r="BN61" s="33">
        <v>23477.910174152148</v>
      </c>
      <c r="BO61" s="33">
        <v>8082.0200082225574</v>
      </c>
      <c r="BP61" s="33">
        <v>46196.150320806591</v>
      </c>
      <c r="BQ61" s="33">
        <v>79576.812388652877</v>
      </c>
      <c r="BR61" s="33">
        <v>3849.6791934005496</v>
      </c>
      <c r="BS61" s="33">
        <v>273.54529258599428</v>
      </c>
      <c r="BT61" s="33">
        <v>641.61319890009156</v>
      </c>
      <c r="BU61" s="33">
        <v>559.52446210771564</v>
      </c>
      <c r="BV61" s="33">
        <v>79250</v>
      </c>
      <c r="BW61" s="33">
        <v>35750</v>
      </c>
      <c r="BX61" s="33">
        <v>1955.7686212361332</v>
      </c>
      <c r="BY61" s="33">
        <v>2138.2758620689656</v>
      </c>
      <c r="BZ61" s="33">
        <v>1710.0438457474906</v>
      </c>
      <c r="CA61" s="33">
        <v>3454.1379310344828</v>
      </c>
      <c r="CB61" s="33">
        <v>22065.081880612783</v>
      </c>
      <c r="CC61" s="33">
        <v>29606.896551724141</v>
      </c>
      <c r="CD61" s="33">
        <v>3610.6497622820916</v>
      </c>
      <c r="CE61" s="33">
        <v>3837.9310344827586</v>
      </c>
      <c r="CF61" s="33">
        <v>37109.455890121506</v>
      </c>
      <c r="CG61" s="33">
        <v>18202.758620689656</v>
      </c>
      <c r="CH61" s="33">
        <v>517.06106870229007</v>
      </c>
      <c r="CI61" s="33">
        <v>406.85840707964599</v>
      </c>
      <c r="CJ61" s="33">
        <v>1142.9770992366412</v>
      </c>
      <c r="CK61" s="33">
        <v>672.67256637168134</v>
      </c>
      <c r="CL61" s="33">
        <v>1904.9618320610687</v>
      </c>
      <c r="CM61" s="33">
        <v>759.46902654867245</v>
      </c>
      <c r="CN61" s="33">
        <v>9163.6128815833617</v>
      </c>
      <c r="CO61" s="33">
        <v>8741.0278143515461</v>
      </c>
      <c r="CP61" s="33">
        <v>641.38711841663871</v>
      </c>
      <c r="CQ61" s="33">
        <v>493.97218564845292</v>
      </c>
      <c r="CR61" s="33">
        <v>20522.968197879858</v>
      </c>
      <c r="CS61" s="33">
        <v>18287.671232876713</v>
      </c>
      <c r="CT61" s="33">
        <v>30411.307420494701</v>
      </c>
      <c r="CU61" s="33">
        <v>17157.534246575342</v>
      </c>
      <c r="CV61" s="33">
        <v>1865.7243816254418</v>
      </c>
      <c r="CW61" s="33">
        <v>2054.794520547945</v>
      </c>
      <c r="CX61" s="33">
        <v>0</v>
      </c>
      <c r="CY61" s="33">
        <v>0</v>
      </c>
      <c r="CZ61" s="33">
        <f t="shared" si="13"/>
        <v>423710.99999999994</v>
      </c>
      <c r="DA61" s="33">
        <f t="shared" si="13"/>
        <v>377928.00000000006</v>
      </c>
    </row>
    <row r="62" spans="1:105" ht="13.5" thickBot="1">
      <c r="A62" s="25" t="s">
        <v>145</v>
      </c>
      <c r="B62" s="32">
        <v>988.15197034246899</v>
      </c>
      <c r="C62" s="32">
        <v>1271.9675001882956</v>
      </c>
      <c r="D62" s="33">
        <v>333.89217289024407</v>
      </c>
      <c r="E62" s="33">
        <v>555.23649920915875</v>
      </c>
      <c r="F62" s="33">
        <v>406.51821564721831</v>
      </c>
      <c r="G62" s="33">
        <v>356.93774949160201</v>
      </c>
      <c r="H62" s="33">
        <v>121.17369889484389</v>
      </c>
      <c r="I62" s="33">
        <v>218.92181968818255</v>
      </c>
      <c r="J62" s="33">
        <v>20482.263942225225</v>
      </c>
      <c r="K62" s="33">
        <v>48146.936431422764</v>
      </c>
      <c r="L62" s="33">
        <v>1451.2934333384355</v>
      </c>
      <c r="M62" s="33">
        <v>3427.4790068814991</v>
      </c>
      <c r="N62" s="33">
        <v>4509.6688606561547</v>
      </c>
      <c r="O62" s="33">
        <v>7113.6356746597148</v>
      </c>
      <c r="P62" s="33">
        <v>851.91744476759015</v>
      </c>
      <c r="Q62" s="33">
        <v>974.66047230727281</v>
      </c>
      <c r="R62" s="33">
        <v>1639.8795856931474</v>
      </c>
      <c r="S62" s="33">
        <v>2965.5546124230764</v>
      </c>
      <c r="T62" s="33">
        <v>5567.391193428236</v>
      </c>
      <c r="U62" s="33">
        <v>13185.169915421229</v>
      </c>
      <c r="V62" s="33">
        <v>1639.8795856931474</v>
      </c>
      <c r="W62" s="33">
        <v>2365.0528996271264</v>
      </c>
      <c r="X62" s="33">
        <v>409.96989642328685</v>
      </c>
      <c r="Y62" s="33">
        <v>443.44741868008617</v>
      </c>
      <c r="Z62" s="33">
        <v>316.9007633587787</v>
      </c>
      <c r="AA62" s="33">
        <v>174.81927710843377</v>
      </c>
      <c r="AB62" s="33">
        <v>0</v>
      </c>
      <c r="AC62" s="33">
        <v>0</v>
      </c>
      <c r="AD62" s="33">
        <v>3457.0992366412211</v>
      </c>
      <c r="AE62" s="33">
        <v>2727.1807228915663</v>
      </c>
      <c r="AF62" s="33">
        <v>0</v>
      </c>
      <c r="AG62" s="33">
        <v>0</v>
      </c>
      <c r="AH62" s="33">
        <v>0</v>
      </c>
      <c r="AI62" s="33">
        <v>0</v>
      </c>
      <c r="AJ62" s="33">
        <v>40</v>
      </c>
      <c r="AK62" s="33">
        <v>77.142857142857139</v>
      </c>
      <c r="AL62" s="33">
        <v>20</v>
      </c>
      <c r="AM62" s="33">
        <v>30.857142857142861</v>
      </c>
      <c r="AN62" s="33">
        <v>0</v>
      </c>
      <c r="AO62" s="33">
        <v>0</v>
      </c>
      <c r="AP62" s="33">
        <v>6159.7589122865184</v>
      </c>
      <c r="AQ62" s="33">
        <v>16019.831929006812</v>
      </c>
      <c r="AR62" s="33">
        <v>3668.6536229481012</v>
      </c>
      <c r="AS62" s="33">
        <v>3511.1450340623874</v>
      </c>
      <c r="AT62" s="33">
        <v>894.7935665727075</v>
      </c>
      <c r="AU62" s="33">
        <v>1117.0132664037289</v>
      </c>
      <c r="AV62" s="33">
        <v>69.793898192671193</v>
      </c>
      <c r="AW62" s="33">
        <v>121.00977052707063</v>
      </c>
      <c r="AX62" s="33">
        <v>8</v>
      </c>
      <c r="AY62" s="33">
        <v>4.0697674418604652</v>
      </c>
      <c r="AZ62" s="33">
        <v>150</v>
      </c>
      <c r="BA62" s="33">
        <v>122.09302325581397</v>
      </c>
      <c r="BB62" s="33">
        <v>200</v>
      </c>
      <c r="BC62" s="33">
        <v>162.79069767441862</v>
      </c>
      <c r="BD62" s="33">
        <v>100</v>
      </c>
      <c r="BE62" s="33">
        <v>61.046511627906987</v>
      </c>
      <c r="BF62" s="33">
        <v>0</v>
      </c>
      <c r="BG62" s="33">
        <v>0</v>
      </c>
      <c r="BH62" s="33">
        <v>293.33333333333337</v>
      </c>
      <c r="BI62" s="33">
        <v>417.30769230769232</v>
      </c>
      <c r="BJ62" s="33">
        <v>58.666666666666671</v>
      </c>
      <c r="BK62" s="33">
        <v>37.692307692307686</v>
      </c>
      <c r="BL62" s="33">
        <v>673.66074801662262</v>
      </c>
      <c r="BM62" s="33">
        <v>366.01403768008873</v>
      </c>
      <c r="BN62" s="33">
        <v>343.99697771061585</v>
      </c>
      <c r="BO62" s="33">
        <v>549.0210565201329</v>
      </c>
      <c r="BP62" s="33">
        <v>859.99244427653957</v>
      </c>
      <c r="BQ62" s="33">
        <v>1537.2589582563726</v>
      </c>
      <c r="BR62" s="33">
        <v>0</v>
      </c>
      <c r="BS62" s="33">
        <v>0</v>
      </c>
      <c r="BT62" s="33">
        <v>19.349829996222137</v>
      </c>
      <c r="BU62" s="33">
        <v>24.705947543405983</v>
      </c>
      <c r="BV62" s="33">
        <v>2020</v>
      </c>
      <c r="BW62" s="33">
        <v>1225</v>
      </c>
      <c r="BX62" s="33">
        <v>0</v>
      </c>
      <c r="BY62" s="33">
        <v>0</v>
      </c>
      <c r="BZ62" s="33">
        <v>1410.313847787141</v>
      </c>
      <c r="CA62" s="33">
        <v>4616.0501272495912</v>
      </c>
      <c r="CB62" s="33">
        <v>1154.3494127795104</v>
      </c>
      <c r="CC62" s="33">
        <v>2227.2859480094535</v>
      </c>
      <c r="CD62" s="33">
        <v>291.09680844005049</v>
      </c>
      <c r="CE62" s="33">
        <v>1403.1901472459556</v>
      </c>
      <c r="CF62" s="33">
        <v>72784.239930993295</v>
      </c>
      <c r="CG62" s="33">
        <v>114276.473777495</v>
      </c>
      <c r="CH62" s="33">
        <v>290.55118110236225</v>
      </c>
      <c r="CI62" s="33">
        <v>247.32334047109211</v>
      </c>
      <c r="CJ62" s="33">
        <v>138.81889763779529</v>
      </c>
      <c r="CK62" s="33">
        <v>97.280513918629552</v>
      </c>
      <c r="CL62" s="33">
        <v>1210.6299212598426</v>
      </c>
      <c r="CM62" s="33">
        <v>1195.3961456102786</v>
      </c>
      <c r="CN62" s="33">
        <v>419.95242626070404</v>
      </c>
      <c r="CO62" s="33">
        <v>526.83773403744601</v>
      </c>
      <c r="CP62" s="33">
        <v>17.047573739295906</v>
      </c>
      <c r="CQ62" s="33">
        <v>16.162265962554006</v>
      </c>
      <c r="CR62" s="33">
        <v>3.3090166326232859</v>
      </c>
      <c r="CS62" s="33">
        <v>5.727308179779663</v>
      </c>
      <c r="CT62" s="33">
        <v>12.133060986285381</v>
      </c>
      <c r="CU62" s="33">
        <v>29.782002534854243</v>
      </c>
      <c r="CV62" s="33">
        <v>14.339072074700905</v>
      </c>
      <c r="CW62" s="33">
        <v>29.782002534854243</v>
      </c>
      <c r="CX62" s="33">
        <v>3750.2188503063908</v>
      </c>
      <c r="CY62" s="33">
        <v>11683.708686750513</v>
      </c>
      <c r="CZ62" s="33">
        <f t="shared" si="13"/>
        <v>139253.00000000003</v>
      </c>
      <c r="DA62" s="33">
        <f t="shared" si="13"/>
        <v>245666.00000000006</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4600</v>
      </c>
      <c r="I63" s="34">
        <f t="shared" si="14"/>
        <v>17200</v>
      </c>
      <c r="J63" s="34">
        <f t="shared" si="14"/>
        <v>0</v>
      </c>
      <c r="K63" s="34">
        <f t="shared" si="14"/>
        <v>0</v>
      </c>
      <c r="L63" s="34">
        <f t="shared" si="14"/>
        <v>0</v>
      </c>
      <c r="M63" s="34">
        <f t="shared" si="14"/>
        <v>0</v>
      </c>
      <c r="N63" s="34">
        <f t="shared" si="14"/>
        <v>600</v>
      </c>
      <c r="O63" s="34">
        <f t="shared" si="14"/>
        <v>1500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320</v>
      </c>
      <c r="AA63" s="34">
        <f t="shared" si="14"/>
        <v>192</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100</v>
      </c>
      <c r="AQ63" s="34">
        <f t="shared" si="14"/>
        <v>220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246.14197530864195</v>
      </c>
      <c r="BC63" s="34">
        <f t="shared" si="14"/>
        <v>25.940836688254855</v>
      </c>
      <c r="BD63" s="34">
        <f t="shared" si="14"/>
        <v>3.8580246913580245</v>
      </c>
      <c r="BE63" s="34">
        <f t="shared" si="14"/>
        <v>5.9163311745142652E-2</v>
      </c>
      <c r="BF63" s="34">
        <f t="shared" si="14"/>
        <v>0</v>
      </c>
      <c r="BG63" s="34">
        <f t="shared" si="14"/>
        <v>0</v>
      </c>
      <c r="BH63" s="34">
        <f t="shared" si="14"/>
        <v>55334.55152929615</v>
      </c>
      <c r="BI63" s="34">
        <f t="shared" si="14"/>
        <v>20774.400000000001</v>
      </c>
      <c r="BJ63" s="34">
        <f t="shared" si="14"/>
        <v>27261.448470703846</v>
      </c>
      <c r="BK63" s="34">
        <f t="shared" si="14"/>
        <v>18177.599999999999</v>
      </c>
      <c r="BL63" s="34">
        <f t="shared" si="14"/>
        <v>0</v>
      </c>
      <c r="BM63" s="34">
        <f t="shared" si="14"/>
        <v>0</v>
      </c>
      <c r="BN63" s="34">
        <f t="shared" si="14"/>
        <v>0</v>
      </c>
      <c r="BO63" s="34">
        <f t="shared" ref="BO63:DA63" si="15">BO64+BO65</f>
        <v>0</v>
      </c>
      <c r="BP63" s="34">
        <f t="shared" si="15"/>
        <v>0</v>
      </c>
      <c r="BQ63" s="34">
        <f t="shared" si="15"/>
        <v>0</v>
      </c>
      <c r="BR63" s="34">
        <f t="shared" si="15"/>
        <v>50</v>
      </c>
      <c r="BS63" s="34">
        <f t="shared" si="15"/>
        <v>60</v>
      </c>
      <c r="BT63" s="34">
        <f t="shared" si="15"/>
        <v>0</v>
      </c>
      <c r="BU63" s="34">
        <f t="shared" si="15"/>
        <v>0</v>
      </c>
      <c r="BV63" s="34">
        <f t="shared" si="15"/>
        <v>0</v>
      </c>
      <c r="BW63" s="34">
        <f t="shared" si="15"/>
        <v>0</v>
      </c>
      <c r="BX63" s="34">
        <f t="shared" si="15"/>
        <v>0</v>
      </c>
      <c r="BY63" s="34">
        <f t="shared" si="15"/>
        <v>0</v>
      </c>
      <c r="BZ63" s="34">
        <f t="shared" si="15"/>
        <v>0</v>
      </c>
      <c r="CA63" s="34">
        <f t="shared" si="15"/>
        <v>0</v>
      </c>
      <c r="CB63" s="34">
        <f t="shared" si="15"/>
        <v>27880.86741696404</v>
      </c>
      <c r="CC63" s="34">
        <f t="shared" si="15"/>
        <v>27060.847355769238</v>
      </c>
      <c r="CD63" s="34">
        <f t="shared" si="15"/>
        <v>59.744715893494373</v>
      </c>
      <c r="CE63" s="34">
        <f t="shared" si="15"/>
        <v>46.39002403846154</v>
      </c>
      <c r="CF63" s="34">
        <f t="shared" si="15"/>
        <v>44609.387867142461</v>
      </c>
      <c r="CG63" s="34">
        <f t="shared" si="15"/>
        <v>24354.762620192305</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1148.1006820814209</v>
      </c>
      <c r="CS63" s="34">
        <f t="shared" si="15"/>
        <v>29797.566909975667</v>
      </c>
      <c r="CT63" s="34">
        <f t="shared" si="15"/>
        <v>1662.7665050834369</v>
      </c>
      <c r="CU63" s="34">
        <f t="shared" si="15"/>
        <v>5258.3941605839409</v>
      </c>
      <c r="CV63" s="34">
        <f t="shared" si="15"/>
        <v>57.009137317146411</v>
      </c>
      <c r="CW63" s="34">
        <f t="shared" si="15"/>
        <v>964.03892944038921</v>
      </c>
      <c r="CX63" s="34">
        <f t="shared" si="15"/>
        <v>34047.123675517993</v>
      </c>
      <c r="CY63" s="34">
        <f t="shared" si="15"/>
        <v>22131</v>
      </c>
      <c r="CZ63" s="34">
        <f t="shared" si="15"/>
        <v>197981.00000000003</v>
      </c>
      <c r="DA63" s="34">
        <f t="shared" si="15"/>
        <v>167763</v>
      </c>
    </row>
    <row r="64" spans="1:105" ht="13.5" thickBot="1">
      <c r="A64" s="18" t="s">
        <v>147</v>
      </c>
      <c r="B64" s="32"/>
      <c r="C64" s="32"/>
      <c r="D64" s="33"/>
      <c r="E64" s="33"/>
      <c r="F64" s="33"/>
      <c r="G64" s="33"/>
      <c r="H64" s="33"/>
      <c r="I64" s="33"/>
      <c r="J64" s="33"/>
      <c r="K64" s="33"/>
      <c r="L64" s="33"/>
      <c r="M64" s="33"/>
      <c r="N64" s="33">
        <v>600</v>
      </c>
      <c r="O64" s="33">
        <v>1500</v>
      </c>
      <c r="P64" s="33"/>
      <c r="Q64" s="33"/>
      <c r="R64" s="33"/>
      <c r="S64" s="33"/>
      <c r="T64" s="33"/>
      <c r="U64" s="33"/>
      <c r="V64" s="33"/>
      <c r="W64" s="33"/>
      <c r="X64" s="33"/>
      <c r="Y64" s="33"/>
      <c r="Z64" s="33">
        <v>320</v>
      </c>
      <c r="AA64" s="33">
        <v>192</v>
      </c>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v>50</v>
      </c>
      <c r="BS64" s="33">
        <v>60</v>
      </c>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f t="shared" si="13"/>
        <v>970</v>
      </c>
      <c r="DA64" s="33">
        <f t="shared" si="13"/>
        <v>1752</v>
      </c>
    </row>
    <row r="65" spans="1:105" ht="13.5" thickBot="1">
      <c r="A65" s="18" t="s">
        <v>148</v>
      </c>
      <c r="B65" s="32"/>
      <c r="C65" s="32"/>
      <c r="D65" s="33"/>
      <c r="E65" s="33"/>
      <c r="F65" s="33"/>
      <c r="G65" s="33"/>
      <c r="H65" s="33">
        <v>4600</v>
      </c>
      <c r="I65" s="33">
        <v>17200</v>
      </c>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v>100</v>
      </c>
      <c r="AQ65" s="33">
        <v>220</v>
      </c>
      <c r="AR65" s="33">
        <v>0</v>
      </c>
      <c r="AS65" s="33">
        <v>0</v>
      </c>
      <c r="AT65" s="33">
        <v>0</v>
      </c>
      <c r="AU65" s="33">
        <v>0</v>
      </c>
      <c r="AV65" s="33">
        <v>0</v>
      </c>
      <c r="AW65" s="33">
        <v>0</v>
      </c>
      <c r="AX65" s="33">
        <v>0</v>
      </c>
      <c r="AY65" s="33">
        <v>0</v>
      </c>
      <c r="AZ65" s="33">
        <v>0</v>
      </c>
      <c r="BA65" s="33">
        <v>0</v>
      </c>
      <c r="BB65" s="33">
        <v>246.14197530864195</v>
      </c>
      <c r="BC65" s="33">
        <v>25.940836688254855</v>
      </c>
      <c r="BD65" s="33">
        <v>3.8580246913580245</v>
      </c>
      <c r="BE65" s="33">
        <v>5.9163311745142652E-2</v>
      </c>
      <c r="BF65" s="33">
        <v>0</v>
      </c>
      <c r="BG65" s="33">
        <v>0</v>
      </c>
      <c r="BH65" s="33">
        <v>55334.55152929615</v>
      </c>
      <c r="BI65" s="33">
        <v>20774.400000000001</v>
      </c>
      <c r="BJ65" s="33">
        <v>27261.448470703846</v>
      </c>
      <c r="BK65" s="33">
        <v>18177.599999999999</v>
      </c>
      <c r="BL65" s="33"/>
      <c r="BM65" s="33"/>
      <c r="BN65" s="33"/>
      <c r="BO65" s="33"/>
      <c r="BP65" s="33"/>
      <c r="BQ65" s="33"/>
      <c r="BR65" s="33"/>
      <c r="BS65" s="33"/>
      <c r="BT65" s="33"/>
      <c r="BU65" s="33"/>
      <c r="BV65" s="33"/>
      <c r="BW65" s="33"/>
      <c r="BX65" s="33">
        <v>0</v>
      </c>
      <c r="BY65" s="33">
        <v>0</v>
      </c>
      <c r="BZ65" s="33">
        <v>0</v>
      </c>
      <c r="CA65" s="33">
        <v>0</v>
      </c>
      <c r="CB65" s="33">
        <v>27880.86741696404</v>
      </c>
      <c r="CC65" s="33">
        <v>27060.847355769238</v>
      </c>
      <c r="CD65" s="33">
        <v>59.744715893494373</v>
      </c>
      <c r="CE65" s="33">
        <v>46.39002403846154</v>
      </c>
      <c r="CF65" s="33">
        <v>44609.387867142461</v>
      </c>
      <c r="CG65" s="33">
        <v>24354.762620192305</v>
      </c>
      <c r="CH65" s="33"/>
      <c r="CI65" s="33"/>
      <c r="CJ65" s="33"/>
      <c r="CK65" s="33"/>
      <c r="CL65" s="33"/>
      <c r="CM65" s="33"/>
      <c r="CN65" s="33"/>
      <c r="CO65" s="33"/>
      <c r="CP65" s="33"/>
      <c r="CQ65" s="33"/>
      <c r="CR65" s="33">
        <v>1148.1006820814209</v>
      </c>
      <c r="CS65" s="33">
        <v>29797.566909975667</v>
      </c>
      <c r="CT65" s="33">
        <v>1662.7665050834369</v>
      </c>
      <c r="CU65" s="33">
        <v>5258.3941605839409</v>
      </c>
      <c r="CV65" s="33">
        <v>57.009137317146411</v>
      </c>
      <c r="CW65" s="33">
        <v>964.03892944038921</v>
      </c>
      <c r="CX65" s="33">
        <v>34047.123675517993</v>
      </c>
      <c r="CY65" s="33">
        <v>22131</v>
      </c>
      <c r="CZ65" s="33">
        <f t="shared" si="13"/>
        <v>197011.00000000003</v>
      </c>
      <c r="DA65" s="33">
        <f t="shared" si="13"/>
        <v>166011</v>
      </c>
    </row>
    <row r="66" spans="1:105" ht="15" thickBot="1">
      <c r="A66" s="24" t="s">
        <v>166</v>
      </c>
      <c r="B66" s="34">
        <f>B67+B68</f>
        <v>26055.26411677921</v>
      </c>
      <c r="C66" s="34">
        <f t="shared" ref="C66:BN66" si="16">C67+C68</f>
        <v>4667.5231920334836</v>
      </c>
      <c r="D66" s="34">
        <f t="shared" si="16"/>
        <v>7029.4313561254139</v>
      </c>
      <c r="E66" s="34">
        <f t="shared" si="16"/>
        <v>1507.1404185549666</v>
      </c>
      <c r="F66" s="34">
        <f t="shared" si="16"/>
        <v>8368.2484263390015</v>
      </c>
      <c r="G66" s="34">
        <f t="shared" si="16"/>
        <v>1509.6789151124713</v>
      </c>
      <c r="H66" s="34">
        <f t="shared" si="16"/>
        <v>11244.389880357989</v>
      </c>
      <c r="I66" s="34">
        <f t="shared" si="16"/>
        <v>2749.7249408973203</v>
      </c>
      <c r="J66" s="34">
        <f t="shared" si="16"/>
        <v>94565.666220398401</v>
      </c>
      <c r="K66" s="34">
        <f t="shared" si="16"/>
        <v>32069.932533401752</v>
      </c>
      <c r="L66" s="34">
        <f t="shared" si="16"/>
        <v>52133.253539125384</v>
      </c>
      <c r="M66" s="34">
        <f t="shared" si="16"/>
        <v>7778.1525748690237</v>
      </c>
      <c r="N66" s="34">
        <f t="shared" si="16"/>
        <v>32214.057377644473</v>
      </c>
      <c r="O66" s="34">
        <f t="shared" si="16"/>
        <v>5492.8986028910585</v>
      </c>
      <c r="P66" s="34">
        <f t="shared" si="16"/>
        <v>7227.7731936725813</v>
      </c>
      <c r="Q66" s="34">
        <f t="shared" si="16"/>
        <v>1141.3697608066</v>
      </c>
      <c r="R66" s="34">
        <f t="shared" si="16"/>
        <v>33095.860586259914</v>
      </c>
      <c r="S66" s="34">
        <f t="shared" si="16"/>
        <v>3350.8546644411945</v>
      </c>
      <c r="T66" s="34">
        <f t="shared" si="16"/>
        <v>306081.21441335563</v>
      </c>
      <c r="U66" s="34">
        <f t="shared" si="16"/>
        <v>64792.809240288538</v>
      </c>
      <c r="V66" s="34">
        <f t="shared" si="16"/>
        <v>3586.1314598442309</v>
      </c>
      <c r="W66" s="34">
        <f t="shared" si="16"/>
        <v>761.00992555017058</v>
      </c>
      <c r="X66" s="34">
        <f t="shared" si="16"/>
        <v>2956.7094300978097</v>
      </c>
      <c r="Y66" s="34">
        <f t="shared" si="16"/>
        <v>433.90523115342086</v>
      </c>
      <c r="Z66" s="34">
        <f t="shared" si="16"/>
        <v>2617</v>
      </c>
      <c r="AA66" s="34">
        <f t="shared" si="16"/>
        <v>800</v>
      </c>
      <c r="AB66" s="34">
        <f t="shared" si="16"/>
        <v>0</v>
      </c>
      <c r="AC66" s="34">
        <f t="shared" si="16"/>
        <v>0</v>
      </c>
      <c r="AD66" s="34">
        <f t="shared" si="16"/>
        <v>0</v>
      </c>
      <c r="AE66" s="34">
        <f t="shared" si="16"/>
        <v>0</v>
      </c>
      <c r="AF66" s="34">
        <f t="shared" si="16"/>
        <v>0</v>
      </c>
      <c r="AG66" s="34">
        <f t="shared" si="16"/>
        <v>0</v>
      </c>
      <c r="AH66" s="34">
        <f t="shared" si="16"/>
        <v>737.02898550879559</v>
      </c>
      <c r="AI66" s="34">
        <f t="shared" si="16"/>
        <v>131.71187938343041</v>
      </c>
      <c r="AJ66" s="34">
        <f t="shared" si="16"/>
        <v>73509.423630482401</v>
      </c>
      <c r="AK66" s="34">
        <f t="shared" si="16"/>
        <v>10264.41553533293</v>
      </c>
      <c r="AL66" s="34">
        <f t="shared" si="16"/>
        <v>122706.38738039316</v>
      </c>
      <c r="AM66" s="34">
        <f t="shared" si="16"/>
        <v>20651.512607117053</v>
      </c>
      <c r="AN66" s="34">
        <f t="shared" si="16"/>
        <v>60994.160003615616</v>
      </c>
      <c r="AO66" s="34">
        <f t="shared" si="16"/>
        <v>11067.359978166591</v>
      </c>
      <c r="AP66" s="34">
        <f t="shared" si="16"/>
        <v>70324.83870353263</v>
      </c>
      <c r="AQ66" s="34">
        <f t="shared" si="16"/>
        <v>12178.805352405321</v>
      </c>
      <c r="AR66" s="34">
        <f t="shared" si="16"/>
        <v>13431.62587386998</v>
      </c>
      <c r="AS66" s="34">
        <f t="shared" si="16"/>
        <v>1676.7287635191024</v>
      </c>
      <c r="AT66" s="34">
        <f t="shared" si="16"/>
        <v>1962.0619691723264</v>
      </c>
      <c r="AU66" s="34">
        <f t="shared" si="16"/>
        <v>148.55288450744629</v>
      </c>
      <c r="AV66" s="34">
        <f t="shared" si="16"/>
        <v>211328.47345342507</v>
      </c>
      <c r="AW66" s="34">
        <f t="shared" si="16"/>
        <v>55997.912999568129</v>
      </c>
      <c r="AX66" s="34">
        <f t="shared" si="16"/>
        <v>77886.844615479102</v>
      </c>
      <c r="AY66" s="34">
        <f t="shared" si="16"/>
        <v>8551.9197923896318</v>
      </c>
      <c r="AZ66" s="34">
        <f t="shared" si="16"/>
        <v>222253.08230814891</v>
      </c>
      <c r="BA66" s="34">
        <f t="shared" si="16"/>
        <v>110583.34560487642</v>
      </c>
      <c r="BB66" s="34">
        <f t="shared" si="16"/>
        <v>94917.374572697692</v>
      </c>
      <c r="BC66" s="34">
        <f t="shared" si="16"/>
        <v>12885.395696913001</v>
      </c>
      <c r="BD66" s="34">
        <f t="shared" si="16"/>
        <v>71596.698503674284</v>
      </c>
      <c r="BE66" s="34">
        <f t="shared" si="16"/>
        <v>8705.3389058209359</v>
      </c>
      <c r="BF66" s="34">
        <f t="shared" si="16"/>
        <v>307032.65087281796</v>
      </c>
      <c r="BG66" s="34">
        <f t="shared" si="16"/>
        <v>31284.693884488559</v>
      </c>
      <c r="BH66" s="34">
        <f t="shared" si="16"/>
        <v>253046.52618453867</v>
      </c>
      <c r="BI66" s="34">
        <f t="shared" si="16"/>
        <v>40002.929496549608</v>
      </c>
      <c r="BJ66" s="34">
        <f t="shared" si="16"/>
        <v>415920.82294264343</v>
      </c>
      <c r="BK66" s="34">
        <f t="shared" si="16"/>
        <v>69802.376618961818</v>
      </c>
      <c r="BL66" s="34">
        <f t="shared" si="16"/>
        <v>350912.9775900353</v>
      </c>
      <c r="BM66" s="34">
        <f t="shared" si="16"/>
        <v>41539.30019312229</v>
      </c>
      <c r="BN66" s="34">
        <f t="shared" si="16"/>
        <v>301771.32031802065</v>
      </c>
      <c r="BO66" s="34">
        <f t="shared" ref="BO66:DA66" si="17">BO67+BO68</f>
        <v>33676.990889748777</v>
      </c>
      <c r="BP66" s="34">
        <f t="shared" si="17"/>
        <v>134447.57456134184</v>
      </c>
      <c r="BQ66" s="34">
        <f t="shared" si="17"/>
        <v>33497.585352344984</v>
      </c>
      <c r="BR66" s="34">
        <f t="shared" si="17"/>
        <v>54818.59044366685</v>
      </c>
      <c r="BS66" s="34">
        <f t="shared" si="17"/>
        <v>6622.6429866828303</v>
      </c>
      <c r="BT66" s="34">
        <f t="shared" si="17"/>
        <v>3179.5370869354138</v>
      </c>
      <c r="BU66" s="34">
        <f t="shared" si="17"/>
        <v>658.48057810112016</v>
      </c>
      <c r="BV66" s="34">
        <f t="shared" si="17"/>
        <v>285400</v>
      </c>
      <c r="BW66" s="34">
        <f t="shared" si="17"/>
        <v>31590</v>
      </c>
      <c r="BX66" s="34">
        <f t="shared" si="17"/>
        <v>173042.30462026934</v>
      </c>
      <c r="BY66" s="34">
        <f t="shared" si="17"/>
        <v>16428.258961656185</v>
      </c>
      <c r="BZ66" s="34">
        <f t="shared" si="17"/>
        <v>664944.99458717927</v>
      </c>
      <c r="CA66" s="34">
        <f t="shared" si="17"/>
        <v>129177.08734083518</v>
      </c>
      <c r="CB66" s="34">
        <f t="shared" si="17"/>
        <v>783163.47892724036</v>
      </c>
      <c r="CC66" s="34">
        <f t="shared" si="17"/>
        <v>183042.46444320996</v>
      </c>
      <c r="CD66" s="34">
        <f t="shared" si="17"/>
        <v>202678.39815970202</v>
      </c>
      <c r="CE66" s="34">
        <f t="shared" si="17"/>
        <v>21736.533392789355</v>
      </c>
      <c r="CF66" s="34">
        <f t="shared" si="17"/>
        <v>180760.82370560899</v>
      </c>
      <c r="CG66" s="34">
        <f t="shared" si="17"/>
        <v>47561.655861509331</v>
      </c>
      <c r="CH66" s="34">
        <f t="shared" si="17"/>
        <v>101276.82539682541</v>
      </c>
      <c r="CI66" s="34">
        <f t="shared" si="17"/>
        <v>3883.700934579439</v>
      </c>
      <c r="CJ66" s="34">
        <f t="shared" si="17"/>
        <v>0</v>
      </c>
      <c r="CK66" s="34">
        <f t="shared" si="17"/>
        <v>0</v>
      </c>
      <c r="CL66" s="34">
        <f t="shared" si="17"/>
        <v>523013.17460317462</v>
      </c>
      <c r="CM66" s="34">
        <f t="shared" si="17"/>
        <v>77060.299065420564</v>
      </c>
      <c r="CN66" s="34">
        <f t="shared" si="17"/>
        <v>57170.932897375365</v>
      </c>
      <c r="CO66" s="34">
        <f t="shared" si="17"/>
        <v>11607.006535947712</v>
      </c>
      <c r="CP66" s="34">
        <f t="shared" si="17"/>
        <v>5177.0671026246382</v>
      </c>
      <c r="CQ66" s="34">
        <f t="shared" si="17"/>
        <v>3054.9934640522874</v>
      </c>
      <c r="CR66" s="34">
        <f t="shared" si="17"/>
        <v>348103.38922155689</v>
      </c>
      <c r="CS66" s="34">
        <f t="shared" si="17"/>
        <v>135326.75562700967</v>
      </c>
      <c r="CT66" s="34">
        <f t="shared" si="17"/>
        <v>322569</v>
      </c>
      <c r="CU66" s="34">
        <f t="shared" si="17"/>
        <v>75090.572347266891</v>
      </c>
      <c r="CV66" s="34">
        <f t="shared" si="17"/>
        <v>395917.13772455091</v>
      </c>
      <c r="CW66" s="34">
        <f t="shared" si="17"/>
        <v>156251.0257234727</v>
      </c>
      <c r="CX66" s="34">
        <f t="shared" si="17"/>
        <v>868513.47305389214</v>
      </c>
      <c r="CY66" s="34">
        <f t="shared" si="17"/>
        <v>281019.6463022508</v>
      </c>
      <c r="CZ66" s="34">
        <f t="shared" si="17"/>
        <v>8341684.0000000009</v>
      </c>
      <c r="DA66" s="34">
        <f t="shared" si="17"/>
        <v>1809813</v>
      </c>
    </row>
    <row r="67" spans="1:105" ht="13.5" thickBot="1">
      <c r="A67" s="25" t="s">
        <v>149</v>
      </c>
      <c r="B67" s="32">
        <v>25294.119375910708</v>
      </c>
      <c r="C67" s="32">
        <v>4548.3182210171781</v>
      </c>
      <c r="D67" s="33">
        <v>7029.4313561254139</v>
      </c>
      <c r="E67" s="33">
        <v>1507.1404185549666</v>
      </c>
      <c r="F67" s="33">
        <v>8240.539577199992</v>
      </c>
      <c r="G67" s="33">
        <v>1489.6780810493326</v>
      </c>
      <c r="H67" s="33">
        <v>6057.3672637279496</v>
      </c>
      <c r="I67" s="33">
        <v>1705.6814028014862</v>
      </c>
      <c r="J67" s="33">
        <v>63915.542427035944</v>
      </c>
      <c r="K67" s="33">
        <v>14069.181876577033</v>
      </c>
      <c r="L67" s="33">
        <v>46723.51460401342</v>
      </c>
      <c r="M67" s="33">
        <v>6426.010158981464</v>
      </c>
      <c r="N67" s="33">
        <v>23361.75730200671</v>
      </c>
      <c r="O67" s="33">
        <v>4914.7305231215778</v>
      </c>
      <c r="P67" s="33">
        <v>3470.4636060129974</v>
      </c>
      <c r="Q67" s="33">
        <v>681.91886008311894</v>
      </c>
      <c r="R67" s="33">
        <v>32604.066137613372</v>
      </c>
      <c r="S67" s="33">
        <v>3289.1834025991166</v>
      </c>
      <c r="T67" s="33">
        <v>110347.02385203172</v>
      </c>
      <c r="U67" s="33">
        <v>30102.724454119667</v>
      </c>
      <c r="V67" s="33">
        <v>3340.2342355209598</v>
      </c>
      <c r="W67" s="33">
        <v>722.46538689887188</v>
      </c>
      <c r="X67" s="33">
        <v>2882.9402628008284</v>
      </c>
      <c r="Y67" s="33">
        <v>426.96721419618706</v>
      </c>
      <c r="Z67" s="33">
        <v>1801</v>
      </c>
      <c r="AA67" s="33">
        <v>650</v>
      </c>
      <c r="AB67" s="33">
        <v>0</v>
      </c>
      <c r="AC67" s="33">
        <v>0</v>
      </c>
      <c r="AD67" s="33">
        <v>0</v>
      </c>
      <c r="AE67" s="33">
        <v>0</v>
      </c>
      <c r="AF67" s="33">
        <v>0</v>
      </c>
      <c r="AG67" s="33">
        <v>0</v>
      </c>
      <c r="AH67" s="33">
        <v>495.6168463654472</v>
      </c>
      <c r="AI67" s="33">
        <v>112.79661016949154</v>
      </c>
      <c r="AJ67" s="33">
        <v>64410.04300123312</v>
      </c>
      <c r="AK67" s="33">
        <v>9399.7175141242951</v>
      </c>
      <c r="AL67" s="33">
        <v>121939.87652954752</v>
      </c>
      <c r="AM67" s="33">
        <v>20551.542372881358</v>
      </c>
      <c r="AN67" s="33">
        <v>4311.4636228538893</v>
      </c>
      <c r="AO67" s="33">
        <v>1879.9435028248586</v>
      </c>
      <c r="AP67" s="33">
        <v>37887.961938534288</v>
      </c>
      <c r="AQ67" s="33">
        <v>6947.0936702774179</v>
      </c>
      <c r="AR67" s="33">
        <v>12435.379669030735</v>
      </c>
      <c r="AS67" s="33">
        <v>1663.926858913569</v>
      </c>
      <c r="AT67" s="33">
        <v>1432.8475177304967</v>
      </c>
      <c r="AU67" s="33">
        <v>117.8283134541666</v>
      </c>
      <c r="AV67" s="33">
        <v>205374.8108747045</v>
      </c>
      <c r="AW67" s="33">
        <v>50877.151157354849</v>
      </c>
      <c r="AX67" s="33">
        <v>77441.130329764812</v>
      </c>
      <c r="AY67" s="33">
        <v>8546.4359214218894</v>
      </c>
      <c r="AZ67" s="33">
        <v>222125.7353693734</v>
      </c>
      <c r="BA67" s="33">
        <v>110446.24883068287</v>
      </c>
      <c r="BB67" s="33">
        <v>94917.374572697692</v>
      </c>
      <c r="BC67" s="33">
        <v>12885.395696913001</v>
      </c>
      <c r="BD67" s="33">
        <v>71545.759728164077</v>
      </c>
      <c r="BE67" s="33">
        <v>8677.9195509822257</v>
      </c>
      <c r="BF67" s="33">
        <v>143669.65087281796</v>
      </c>
      <c r="BG67" s="33">
        <v>7614.6938844885599</v>
      </c>
      <c r="BH67" s="33">
        <v>252939.52618453867</v>
      </c>
      <c r="BI67" s="33">
        <v>39721.929496549608</v>
      </c>
      <c r="BJ67" s="33">
        <v>414820.82294264343</v>
      </c>
      <c r="BK67" s="33">
        <v>69513.376618961818</v>
      </c>
      <c r="BL67" s="33">
        <v>222503.43491693883</v>
      </c>
      <c r="BM67" s="33">
        <v>22706.77923387097</v>
      </c>
      <c r="BN67" s="33">
        <v>188111.82065994397</v>
      </c>
      <c r="BO67" s="33">
        <v>24653.07459677419</v>
      </c>
      <c r="BP67" s="33">
        <v>123613.01939829934</v>
      </c>
      <c r="BQ67" s="33">
        <v>32438.256048387095</v>
      </c>
      <c r="BR67" s="33">
        <v>24722.603879659866</v>
      </c>
      <c r="BS67" s="33">
        <v>5406.3760080645161</v>
      </c>
      <c r="BT67" s="33">
        <v>3049.1211451580502</v>
      </c>
      <c r="BU67" s="33">
        <v>605.51411290322585</v>
      </c>
      <c r="BV67" s="33">
        <v>285000</v>
      </c>
      <c r="BW67" s="33">
        <v>31500</v>
      </c>
      <c r="BX67" s="33">
        <v>172377.34806817066</v>
      </c>
      <c r="BY67" s="33">
        <v>14748.026500053862</v>
      </c>
      <c r="BZ67" s="33">
        <v>647466.13664629951</v>
      </c>
      <c r="CA67" s="33">
        <v>118975.67596682106</v>
      </c>
      <c r="CB67" s="33">
        <v>782004.55465072545</v>
      </c>
      <c r="CC67" s="33">
        <v>180942.17386620704</v>
      </c>
      <c r="CD67" s="33">
        <v>202564.40560791368</v>
      </c>
      <c r="CE67" s="33">
        <v>21316.475277388774</v>
      </c>
      <c r="CF67" s="33">
        <v>180587.55502689071</v>
      </c>
      <c r="CG67" s="33">
        <v>47507.648389529255</v>
      </c>
      <c r="CH67" s="33">
        <v>98619.047619047633</v>
      </c>
      <c r="CI67" s="33">
        <v>3775.700934579439</v>
      </c>
      <c r="CJ67" s="33">
        <v>0</v>
      </c>
      <c r="CK67" s="33">
        <v>0</v>
      </c>
      <c r="CL67" s="33">
        <v>522680.95238095237</v>
      </c>
      <c r="CM67" s="33">
        <v>77024.299065420564</v>
      </c>
      <c r="CN67" s="33">
        <v>57170.932897375365</v>
      </c>
      <c r="CO67" s="33">
        <v>11607.006535947712</v>
      </c>
      <c r="CP67" s="33">
        <v>3607.0671026246387</v>
      </c>
      <c r="CQ67" s="33">
        <v>2266.9934640522874</v>
      </c>
      <c r="CR67" s="33">
        <v>347405.38922155689</v>
      </c>
      <c r="CS67" s="33">
        <v>135305.75562700967</v>
      </c>
      <c r="CT67" s="33">
        <v>322315</v>
      </c>
      <c r="CU67" s="33">
        <v>74938.572347266891</v>
      </c>
      <c r="CV67" s="33">
        <v>395656.13772455091</v>
      </c>
      <c r="CW67" s="33">
        <v>156122.0257234727</v>
      </c>
      <c r="CX67" s="33">
        <v>868513.47305389214</v>
      </c>
      <c r="CY67" s="33">
        <v>281019.6463022508</v>
      </c>
      <c r="CZ67" s="33">
        <f t="shared" si="13"/>
        <v>7508784.0000000009</v>
      </c>
      <c r="DA67" s="33">
        <f t="shared" si="13"/>
        <v>1662350</v>
      </c>
    </row>
    <row r="68" spans="1:105" ht="13.5" thickBot="1">
      <c r="A68" s="26" t="s">
        <v>150</v>
      </c>
      <c r="B68" s="32">
        <v>761.14474086850089</v>
      </c>
      <c r="C68" s="32">
        <v>119.20497101630593</v>
      </c>
      <c r="D68" s="33">
        <v>0</v>
      </c>
      <c r="E68" s="33">
        <v>0</v>
      </c>
      <c r="F68" s="33">
        <v>127.70884913901023</v>
      </c>
      <c r="G68" s="33">
        <v>20.000834063138576</v>
      </c>
      <c r="H68" s="33">
        <v>5187.022616630039</v>
      </c>
      <c r="I68" s="33">
        <v>1044.0435380958338</v>
      </c>
      <c r="J68" s="33">
        <v>30650.123793362454</v>
      </c>
      <c r="K68" s="33">
        <v>18000.750656824719</v>
      </c>
      <c r="L68" s="33">
        <v>5409.7389351119664</v>
      </c>
      <c r="M68" s="33">
        <v>1352.1424158875598</v>
      </c>
      <c r="N68" s="33">
        <v>8852.3000756377623</v>
      </c>
      <c r="O68" s="33">
        <v>578.1680797694811</v>
      </c>
      <c r="P68" s="33">
        <v>3757.3095876595839</v>
      </c>
      <c r="Q68" s="33">
        <v>459.45090072348091</v>
      </c>
      <c r="R68" s="33">
        <v>491.79444864654243</v>
      </c>
      <c r="S68" s="33">
        <v>61.671261842077982</v>
      </c>
      <c r="T68" s="33">
        <v>195734.19056132389</v>
      </c>
      <c r="U68" s="33">
        <v>34690.084786168867</v>
      </c>
      <c r="V68" s="33">
        <v>245.89722432327122</v>
      </c>
      <c r="W68" s="33">
        <v>38.544538651298744</v>
      </c>
      <c r="X68" s="33">
        <v>73.769167296981351</v>
      </c>
      <c r="Y68" s="33">
        <v>6.9380169572337733</v>
      </c>
      <c r="Z68" s="33">
        <v>816</v>
      </c>
      <c r="AA68" s="33">
        <v>150</v>
      </c>
      <c r="AB68" s="33">
        <v>0</v>
      </c>
      <c r="AC68" s="33">
        <v>0</v>
      </c>
      <c r="AD68" s="33">
        <v>0</v>
      </c>
      <c r="AE68" s="33">
        <v>0</v>
      </c>
      <c r="AF68" s="33">
        <v>0</v>
      </c>
      <c r="AG68" s="33">
        <v>0</v>
      </c>
      <c r="AH68" s="33">
        <v>241.41213914334833</v>
      </c>
      <c r="AI68" s="33">
        <v>18.91526921393886</v>
      </c>
      <c r="AJ68" s="33">
        <v>9099.3806292492809</v>
      </c>
      <c r="AK68" s="33">
        <v>864.69802120863369</v>
      </c>
      <c r="AL68" s="33">
        <v>766.51085084564477</v>
      </c>
      <c r="AM68" s="33">
        <v>99.970234235695202</v>
      </c>
      <c r="AN68" s="33">
        <v>56682.696380761729</v>
      </c>
      <c r="AO68" s="33">
        <v>9187.4164753417317</v>
      </c>
      <c r="AP68" s="33">
        <v>32436.876764998346</v>
      </c>
      <c r="AQ68" s="33">
        <v>5231.7116821279042</v>
      </c>
      <c r="AR68" s="33">
        <v>996.24620483924411</v>
      </c>
      <c r="AS68" s="33">
        <v>12.801904605533206</v>
      </c>
      <c r="AT68" s="33">
        <v>529.21445144182962</v>
      </c>
      <c r="AU68" s="33">
        <v>30.7245710532797</v>
      </c>
      <c r="AV68" s="33">
        <v>5953.662578720583</v>
      </c>
      <c r="AW68" s="33">
        <v>5120.7618422132828</v>
      </c>
      <c r="AX68" s="33">
        <v>445.71428571428572</v>
      </c>
      <c r="AY68" s="33">
        <v>5.4838709677419351</v>
      </c>
      <c r="AZ68" s="33">
        <v>127.34693877551021</v>
      </c>
      <c r="BA68" s="33">
        <v>137.09677419354838</v>
      </c>
      <c r="BB68" s="33">
        <v>0</v>
      </c>
      <c r="BC68" s="33">
        <v>0</v>
      </c>
      <c r="BD68" s="33">
        <v>50.938775510204088</v>
      </c>
      <c r="BE68" s="33">
        <v>27.419354838709676</v>
      </c>
      <c r="BF68" s="33">
        <v>163363</v>
      </c>
      <c r="BG68" s="33">
        <v>23670</v>
      </c>
      <c r="BH68" s="33">
        <v>107</v>
      </c>
      <c r="BI68" s="33">
        <v>281</v>
      </c>
      <c r="BJ68" s="33">
        <v>1100</v>
      </c>
      <c r="BK68" s="33">
        <v>289</v>
      </c>
      <c r="BL68" s="33">
        <v>128409.54267309647</v>
      </c>
      <c r="BM68" s="33">
        <v>18832.52095925132</v>
      </c>
      <c r="BN68" s="33">
        <v>113659.49965807666</v>
      </c>
      <c r="BO68" s="33">
        <v>9023.9162929745908</v>
      </c>
      <c r="BP68" s="33">
        <v>10834.555163042513</v>
      </c>
      <c r="BQ68" s="33">
        <v>1059.3293039578869</v>
      </c>
      <c r="BR68" s="33">
        <v>30095.986564006984</v>
      </c>
      <c r="BS68" s="33">
        <v>1216.2669786183144</v>
      </c>
      <c r="BT68" s="33">
        <v>130.4159417773636</v>
      </c>
      <c r="BU68" s="33">
        <v>52.96646519789433</v>
      </c>
      <c r="BV68" s="33">
        <v>400</v>
      </c>
      <c r="BW68" s="33">
        <v>90</v>
      </c>
      <c r="BX68" s="33">
        <v>664.9565520986888</v>
      </c>
      <c r="BY68" s="33">
        <v>1680.2324616023245</v>
      </c>
      <c r="BZ68" s="33">
        <v>17478.857940879818</v>
      </c>
      <c r="CA68" s="33">
        <v>10201.411374014113</v>
      </c>
      <c r="CB68" s="33">
        <v>1158.9242765148576</v>
      </c>
      <c r="CC68" s="33">
        <v>2100.2905770029056</v>
      </c>
      <c r="CD68" s="33">
        <v>113.99255178834662</v>
      </c>
      <c r="CE68" s="33">
        <v>420.05811540058113</v>
      </c>
      <c r="CF68" s="33">
        <v>173.26867871828691</v>
      </c>
      <c r="CG68" s="33">
        <v>54.007471980074726</v>
      </c>
      <c r="CH68" s="33">
        <v>2657.7777777777778</v>
      </c>
      <c r="CI68" s="33">
        <v>108</v>
      </c>
      <c r="CJ68" s="33">
        <v>0</v>
      </c>
      <c r="CK68" s="33">
        <v>0</v>
      </c>
      <c r="CL68" s="33">
        <v>332.22222222222223</v>
      </c>
      <c r="CM68" s="33">
        <v>36</v>
      </c>
      <c r="CN68" s="33">
        <v>0</v>
      </c>
      <c r="CO68" s="33">
        <v>0</v>
      </c>
      <c r="CP68" s="33">
        <v>1570</v>
      </c>
      <c r="CQ68" s="33">
        <v>788</v>
      </c>
      <c r="CR68" s="33">
        <v>698</v>
      </c>
      <c r="CS68" s="33">
        <v>21</v>
      </c>
      <c r="CT68" s="33">
        <v>254</v>
      </c>
      <c r="CU68" s="33">
        <v>152</v>
      </c>
      <c r="CV68" s="33">
        <v>261</v>
      </c>
      <c r="CW68" s="33">
        <v>129</v>
      </c>
      <c r="CX68" s="33">
        <v>0</v>
      </c>
      <c r="CY68" s="33">
        <v>0</v>
      </c>
      <c r="CZ68" s="33">
        <f t="shared" si="13"/>
        <v>832900.00000000012</v>
      </c>
      <c r="DA68" s="33">
        <f t="shared" si="13"/>
        <v>147462.99999999994</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B4:K4"/>
    <mergeCell ref="Z5:AA5"/>
    <mergeCell ref="AB5:AC5"/>
    <mergeCell ref="AD5:AE5"/>
    <mergeCell ref="B5:C5"/>
    <mergeCell ref="D5:E5"/>
    <mergeCell ref="F5:G5"/>
    <mergeCell ref="H5:I5"/>
    <mergeCell ref="J5:K5"/>
    <mergeCell ref="R5:S5"/>
    <mergeCell ref="X5:Y5"/>
    <mergeCell ref="AX4:BE4"/>
    <mergeCell ref="AT5:AU5"/>
    <mergeCell ref="L4:Y4"/>
    <mergeCell ref="Z4:AG4"/>
    <mergeCell ref="AH4:AO4"/>
    <mergeCell ref="AP4:AW4"/>
    <mergeCell ref="L5:M5"/>
    <mergeCell ref="N5:O5"/>
    <mergeCell ref="P5:Q5"/>
    <mergeCell ref="AF5:AG5"/>
    <mergeCell ref="AJ5:AK5"/>
    <mergeCell ref="AL5:AM5"/>
    <mergeCell ref="AN5:AO5"/>
    <mergeCell ref="AP5:AQ5"/>
    <mergeCell ref="T5:U5"/>
    <mergeCell ref="V5:W5"/>
    <mergeCell ref="CZ4:DA4"/>
    <mergeCell ref="BF4:BK4"/>
    <mergeCell ref="CN4:CQ4"/>
    <mergeCell ref="CR4:CY4"/>
    <mergeCell ref="BX4:CG4"/>
    <mergeCell ref="CH4:CM4"/>
    <mergeCell ref="BV4:BW4"/>
    <mergeCell ref="BL4:BU4"/>
    <mergeCell ref="AH5:AI5"/>
    <mergeCell ref="AR5:AS5"/>
    <mergeCell ref="CB5:CC5"/>
    <mergeCell ref="CF5:CG5"/>
    <mergeCell ref="CT5:CU5"/>
    <mergeCell ref="BR5:BS5"/>
    <mergeCell ref="AV5:AW5"/>
    <mergeCell ref="AX5:AY5"/>
    <mergeCell ref="AZ5:BA5"/>
    <mergeCell ref="BB5:BC5"/>
    <mergeCell ref="BD5:BE5"/>
    <mergeCell ref="BF5:BG5"/>
    <mergeCell ref="BT5:BU5"/>
    <mergeCell ref="CD5:CE5"/>
    <mergeCell ref="BH5:BI5"/>
    <mergeCell ref="BJ5:BK5"/>
    <mergeCell ref="BL5:BM5"/>
    <mergeCell ref="BN5:BO5"/>
    <mergeCell ref="BP5:BQ5"/>
    <mergeCell ref="BV5:BW5"/>
    <mergeCell ref="BX5:BY5"/>
    <mergeCell ref="BZ5:CA5"/>
    <mergeCell ref="CV5:CW5"/>
    <mergeCell ref="CX5:CY5"/>
    <mergeCell ref="CH5:CI5"/>
    <mergeCell ref="CJ5:CK5"/>
    <mergeCell ref="CL5:CM5"/>
    <mergeCell ref="CN5:CO5"/>
    <mergeCell ref="CP5:CQ5"/>
    <mergeCell ref="CR5:CS5"/>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DA3771"/>
  <sheetViews>
    <sheetView workbookViewId="0">
      <pane xSplit="1" ySplit="7" topLeftCell="CS56" activePane="bottomRight" state="frozen"/>
      <selection activeCell="A69" sqref="A69:XFD621"/>
      <selection pane="topRight" activeCell="A69" sqref="A69:XFD621"/>
      <selection pane="bottomLeft" activeCell="A69" sqref="A69:XFD621"/>
      <selection pane="bottomRight"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2011</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591.01674367308169</v>
      </c>
      <c r="C9" s="31">
        <f t="shared" ref="C9:BN9" si="0">SUM(C10:C13)</f>
        <v>522.55909207201148</v>
      </c>
      <c r="D9" s="31">
        <f t="shared" si="0"/>
        <v>330.77928966996546</v>
      </c>
      <c r="E9" s="31">
        <f t="shared" si="0"/>
        <v>656.68116656932466</v>
      </c>
      <c r="F9" s="31">
        <f t="shared" si="0"/>
        <v>560.78974416544099</v>
      </c>
      <c r="G9" s="31">
        <f t="shared" si="0"/>
        <v>924.92523551986926</v>
      </c>
      <c r="H9" s="31">
        <f t="shared" si="0"/>
        <v>283.39798873443181</v>
      </c>
      <c r="I9" s="31">
        <f t="shared" si="0"/>
        <v>95.071352155236028</v>
      </c>
      <c r="J9" s="31">
        <f t="shared" si="0"/>
        <v>1142.01623375708</v>
      </c>
      <c r="K9" s="31">
        <f t="shared" si="0"/>
        <v>1139.7631536835588</v>
      </c>
      <c r="L9" s="31">
        <f t="shared" si="0"/>
        <v>362.12605691182864</v>
      </c>
      <c r="M9" s="31">
        <f t="shared" si="0"/>
        <v>565.45300139142012</v>
      </c>
      <c r="N9" s="31">
        <f t="shared" si="0"/>
        <v>1080.0083633416129</v>
      </c>
      <c r="O9" s="31">
        <f t="shared" si="0"/>
        <v>2773.1573331084755</v>
      </c>
      <c r="P9" s="31">
        <f t="shared" si="0"/>
        <v>22468.944398895015</v>
      </c>
      <c r="Q9" s="31">
        <f t="shared" si="0"/>
        <v>43867.58228936667</v>
      </c>
      <c r="R9" s="31">
        <f t="shared" si="0"/>
        <v>2942.7460536987801</v>
      </c>
      <c r="S9" s="31">
        <f t="shared" si="0"/>
        <v>7087.0760212474561</v>
      </c>
      <c r="T9" s="31">
        <f t="shared" si="0"/>
        <v>568.79733438986045</v>
      </c>
      <c r="U9" s="31">
        <f t="shared" si="0"/>
        <v>494.64072619384746</v>
      </c>
      <c r="V9" s="31">
        <f t="shared" si="0"/>
        <v>145.15170930680483</v>
      </c>
      <c r="W9" s="31">
        <f t="shared" si="0"/>
        <v>220.1111083082871</v>
      </c>
      <c r="X9" s="31">
        <f t="shared" si="0"/>
        <v>33368.226083456095</v>
      </c>
      <c r="Y9" s="31">
        <f t="shared" si="0"/>
        <v>86278.979520383888</v>
      </c>
      <c r="Z9" s="31">
        <f t="shared" si="0"/>
        <v>9107.3040506667749</v>
      </c>
      <c r="AA9" s="31">
        <f t="shared" si="0"/>
        <v>16971.589616581183</v>
      </c>
      <c r="AB9" s="31">
        <f t="shared" si="0"/>
        <v>1839.8660885700517</v>
      </c>
      <c r="AC9" s="31">
        <f t="shared" si="0"/>
        <v>419.17090202964766</v>
      </c>
      <c r="AD9" s="31">
        <f t="shared" si="0"/>
        <v>13752.022352020405</v>
      </c>
      <c r="AE9" s="31">
        <f t="shared" si="0"/>
        <v>30017.438478184744</v>
      </c>
      <c r="AF9" s="31">
        <f t="shared" si="0"/>
        <v>4503.8075087427687</v>
      </c>
      <c r="AG9" s="31">
        <f t="shared" si="0"/>
        <v>3428.7010032044282</v>
      </c>
      <c r="AH9" s="31">
        <f t="shared" si="0"/>
        <v>1650</v>
      </c>
      <c r="AI9" s="31">
        <f t="shared" si="0"/>
        <v>1383.0564784053156</v>
      </c>
      <c r="AJ9" s="31">
        <f t="shared" si="0"/>
        <v>70</v>
      </c>
      <c r="AK9" s="31">
        <f t="shared" si="0"/>
        <v>105</v>
      </c>
      <c r="AL9" s="31">
        <f t="shared" si="0"/>
        <v>37</v>
      </c>
      <c r="AM9" s="31">
        <f t="shared" si="0"/>
        <v>74.265780730897006</v>
      </c>
      <c r="AN9" s="31">
        <f t="shared" si="0"/>
        <v>2700</v>
      </c>
      <c r="AO9" s="31">
        <f t="shared" si="0"/>
        <v>1651.6777408637874</v>
      </c>
      <c r="AP9" s="31">
        <f t="shared" si="0"/>
        <v>26819.000080339385</v>
      </c>
      <c r="AQ9" s="31">
        <f t="shared" si="0"/>
        <v>72891.109359202703</v>
      </c>
      <c r="AR9" s="31">
        <f t="shared" si="0"/>
        <v>0</v>
      </c>
      <c r="AS9" s="31">
        <f t="shared" si="0"/>
        <v>0</v>
      </c>
      <c r="AT9" s="31">
        <f t="shared" si="0"/>
        <v>0</v>
      </c>
      <c r="AU9" s="31">
        <f t="shared" si="0"/>
        <v>0</v>
      </c>
      <c r="AV9" s="31">
        <f t="shared" si="0"/>
        <v>28670.999919660615</v>
      </c>
      <c r="AW9" s="31">
        <f t="shared" si="0"/>
        <v>22651.890640797279</v>
      </c>
      <c r="AX9" s="31">
        <f t="shared" si="0"/>
        <v>139.32738983089592</v>
      </c>
      <c r="AY9" s="31">
        <f t="shared" si="0"/>
        <v>28.376623376623378</v>
      </c>
      <c r="AZ9" s="31">
        <f t="shared" si="0"/>
        <v>372.50833519067783</v>
      </c>
      <c r="BA9" s="31">
        <f t="shared" si="0"/>
        <v>197.47619047619045</v>
      </c>
      <c r="BB9" s="31">
        <f t="shared" si="0"/>
        <v>0</v>
      </c>
      <c r="BC9" s="31">
        <f t="shared" si="0"/>
        <v>0</v>
      </c>
      <c r="BD9" s="31">
        <f t="shared" si="0"/>
        <v>415.16427497842619</v>
      </c>
      <c r="BE9" s="31">
        <f t="shared" si="0"/>
        <v>96.147186147186147</v>
      </c>
      <c r="BF9" s="31">
        <f t="shared" si="0"/>
        <v>761.6259891929044</v>
      </c>
      <c r="BG9" s="31">
        <f t="shared" si="0"/>
        <v>2211.1155801899904</v>
      </c>
      <c r="BH9" s="31">
        <f t="shared" si="0"/>
        <v>1839.7007029828444</v>
      </c>
      <c r="BI9" s="31">
        <f t="shared" si="0"/>
        <v>3275.6455911446837</v>
      </c>
      <c r="BJ9" s="31">
        <f t="shared" si="0"/>
        <v>343.67330782425114</v>
      </c>
      <c r="BK9" s="31">
        <f t="shared" si="0"/>
        <v>409.23882866532597</v>
      </c>
      <c r="BL9" s="31">
        <f t="shared" si="0"/>
        <v>1111.3752098489622</v>
      </c>
      <c r="BM9" s="31">
        <f t="shared" si="0"/>
        <v>1942.1271278163892</v>
      </c>
      <c r="BN9" s="31">
        <f t="shared" si="0"/>
        <v>6159.6536470244837</v>
      </c>
      <c r="BO9" s="31">
        <f t="shared" ref="BO9:DA9" si="1">SUM(BO10:BO13)</f>
        <v>1791.4965600316041</v>
      </c>
      <c r="BP9" s="31">
        <f t="shared" si="1"/>
        <v>223.86127656469174</v>
      </c>
      <c r="BQ9" s="31">
        <f t="shared" si="1"/>
        <v>345.41796852306317</v>
      </c>
      <c r="BR9" s="31">
        <f t="shared" si="1"/>
        <v>114.80608243621778</v>
      </c>
      <c r="BS9" s="31">
        <f t="shared" si="1"/>
        <v>113.17178572170297</v>
      </c>
      <c r="BT9" s="31">
        <f t="shared" si="1"/>
        <v>349.30378412564562</v>
      </c>
      <c r="BU9" s="31">
        <f t="shared" si="1"/>
        <v>290.78655790724088</v>
      </c>
      <c r="BV9" s="31">
        <f t="shared" si="1"/>
        <v>299</v>
      </c>
      <c r="BW9" s="31">
        <f t="shared" si="1"/>
        <v>90</v>
      </c>
      <c r="BX9" s="31">
        <f t="shared" si="1"/>
        <v>2715.7034323700996</v>
      </c>
      <c r="BY9" s="31">
        <f t="shared" si="1"/>
        <v>4760.0934994634081</v>
      </c>
      <c r="BZ9" s="31">
        <f t="shared" si="1"/>
        <v>171.22243689308127</v>
      </c>
      <c r="CA9" s="31">
        <f t="shared" si="1"/>
        <v>361.45661792599122</v>
      </c>
      <c r="CB9" s="31">
        <f t="shared" si="1"/>
        <v>409.97051303097442</v>
      </c>
      <c r="CC9" s="31">
        <f t="shared" si="1"/>
        <v>322.83355658954582</v>
      </c>
      <c r="CD9" s="31">
        <f t="shared" si="1"/>
        <v>422.75132275132268</v>
      </c>
      <c r="CE9" s="31">
        <f t="shared" si="1"/>
        <v>761.3190914007572</v>
      </c>
      <c r="CF9" s="31">
        <f t="shared" si="1"/>
        <v>6413.3522949545231</v>
      </c>
      <c r="CG9" s="31">
        <f t="shared" si="1"/>
        <v>7155.9672346202979</v>
      </c>
      <c r="CH9" s="31">
        <f t="shared" si="1"/>
        <v>72.11886053530894</v>
      </c>
      <c r="CI9" s="31">
        <f t="shared" si="1"/>
        <v>63.467912891550874</v>
      </c>
      <c r="CJ9" s="31">
        <f t="shared" si="1"/>
        <v>146.65661403377484</v>
      </c>
      <c r="CK9" s="31">
        <f t="shared" si="1"/>
        <v>7.886234723073632</v>
      </c>
      <c r="CL9" s="31">
        <f t="shared" si="1"/>
        <v>661.22452543091617</v>
      </c>
      <c r="CM9" s="31">
        <f t="shared" si="1"/>
        <v>166.64585238537546</v>
      </c>
      <c r="CN9" s="31">
        <f t="shared" si="1"/>
        <v>68</v>
      </c>
      <c r="CO9" s="31">
        <f t="shared" si="1"/>
        <v>101.32831858407079</v>
      </c>
      <c r="CP9" s="31">
        <f t="shared" si="1"/>
        <v>23</v>
      </c>
      <c r="CQ9" s="31">
        <f t="shared" si="1"/>
        <v>21.371681415929206</v>
      </c>
      <c r="CR9" s="31">
        <f t="shared" si="1"/>
        <v>6207.5430822181088</v>
      </c>
      <c r="CS9" s="31">
        <f t="shared" si="1"/>
        <v>263.90775144138371</v>
      </c>
      <c r="CT9" s="31">
        <f t="shared" si="1"/>
        <v>803.1456024054844</v>
      </c>
      <c r="CU9" s="31">
        <f t="shared" si="1"/>
        <v>323.41768097373483</v>
      </c>
      <c r="CV9" s="31">
        <f t="shared" si="1"/>
        <v>382.94203883104052</v>
      </c>
      <c r="CW9" s="31">
        <f t="shared" si="1"/>
        <v>461.48622677770658</v>
      </c>
      <c r="CX9" s="31">
        <f t="shared" si="1"/>
        <v>2466.3692765453657</v>
      </c>
      <c r="CY9" s="31">
        <f t="shared" si="1"/>
        <v>2949.1883408071749</v>
      </c>
      <c r="CZ9" s="31">
        <f t="shared" si="1"/>
        <v>186087.99999999994</v>
      </c>
      <c r="DA9" s="31">
        <f t="shared" si="1"/>
        <v>322731.26999999996</v>
      </c>
    </row>
    <row r="10" spans="1:105" ht="13.5" thickBot="1">
      <c r="A10" s="25" t="s">
        <v>102</v>
      </c>
      <c r="B10" s="32">
        <v>424.28736964078792</v>
      </c>
      <c r="C10" s="32">
        <v>314.64154892726322</v>
      </c>
      <c r="D10" s="33">
        <v>221.36732329084586</v>
      </c>
      <c r="E10" s="33">
        <v>499.49345892203041</v>
      </c>
      <c r="F10" s="33">
        <v>322.82734646581696</v>
      </c>
      <c r="G10" s="33">
        <v>491.62742019884882</v>
      </c>
      <c r="H10" s="33">
        <v>173.40440324449594</v>
      </c>
      <c r="I10" s="33">
        <v>53.095761381475661</v>
      </c>
      <c r="J10" s="33">
        <v>450.1135573580533</v>
      </c>
      <c r="K10" s="33">
        <v>520.14181057038195</v>
      </c>
      <c r="L10" s="33">
        <v>172.4925348505501</v>
      </c>
      <c r="M10" s="33">
        <v>339.67982771331759</v>
      </c>
      <c r="N10" s="33">
        <v>592.9430885487659</v>
      </c>
      <c r="O10" s="33">
        <v>2065.6205739323373</v>
      </c>
      <c r="P10" s="33">
        <v>18836.18480568007</v>
      </c>
      <c r="Q10" s="33">
        <v>39292.693584135122</v>
      </c>
      <c r="R10" s="33">
        <v>2695.1958570398456</v>
      </c>
      <c r="S10" s="33">
        <v>6632.9371762938372</v>
      </c>
      <c r="T10" s="33">
        <v>269.51958570398449</v>
      </c>
      <c r="U10" s="33">
        <v>255.3336542777472</v>
      </c>
      <c r="V10" s="33">
        <v>115.24657484702378</v>
      </c>
      <c r="W10" s="33">
        <v>179.88112497994101</v>
      </c>
      <c r="X10" s="33">
        <v>25011.41755332976</v>
      </c>
      <c r="Y10" s="33">
        <v>74591.854058667726</v>
      </c>
      <c r="Z10" s="33">
        <v>8852.3929660729736</v>
      </c>
      <c r="AA10" s="33">
        <v>16723.442095902596</v>
      </c>
      <c r="AB10" s="33">
        <v>1624.6744737733929</v>
      </c>
      <c r="AC10" s="33">
        <v>342.83056296600319</v>
      </c>
      <c r="AD10" s="33">
        <v>13538.95394811161</v>
      </c>
      <c r="AE10" s="33">
        <v>29266.023667829537</v>
      </c>
      <c r="AF10" s="33">
        <v>3641.9786120420235</v>
      </c>
      <c r="AG10" s="33">
        <v>2563.7036733018676</v>
      </c>
      <c r="AH10" s="33">
        <v>670</v>
      </c>
      <c r="AI10" s="33">
        <v>463.0564784053156</v>
      </c>
      <c r="AJ10" s="33">
        <v>10</v>
      </c>
      <c r="AK10" s="33">
        <v>0</v>
      </c>
      <c r="AL10" s="33">
        <v>20</v>
      </c>
      <c r="AM10" s="33">
        <v>40.265780730897013</v>
      </c>
      <c r="AN10" s="33">
        <v>1890</v>
      </c>
      <c r="AO10" s="33">
        <v>1011.6777408637874</v>
      </c>
      <c r="AP10" s="33">
        <v>15953.055617417805</v>
      </c>
      <c r="AQ10" s="33">
        <v>44898.338661247755</v>
      </c>
      <c r="AR10" s="33">
        <v>0</v>
      </c>
      <c r="AS10" s="33">
        <v>0</v>
      </c>
      <c r="AT10" s="33">
        <v>0</v>
      </c>
      <c r="AU10" s="33">
        <v>0</v>
      </c>
      <c r="AV10" s="33">
        <v>25522.944382582195</v>
      </c>
      <c r="AW10" s="33">
        <v>19545.661338752234</v>
      </c>
      <c r="AX10" s="33">
        <v>10.520547945205481</v>
      </c>
      <c r="AY10" s="33">
        <v>5</v>
      </c>
      <c r="AZ10" s="33">
        <v>32.87671232876712</v>
      </c>
      <c r="BA10" s="33">
        <v>15</v>
      </c>
      <c r="BB10" s="33">
        <v>0</v>
      </c>
      <c r="BC10" s="33">
        <v>0</v>
      </c>
      <c r="BD10" s="33">
        <v>52.602739726027409</v>
      </c>
      <c r="BE10" s="33">
        <v>10</v>
      </c>
      <c r="BF10" s="33">
        <v>119.1166380789022</v>
      </c>
      <c r="BG10" s="33">
        <v>881.46040777619726</v>
      </c>
      <c r="BH10" s="33">
        <v>1385.0771869639793</v>
      </c>
      <c r="BI10" s="33">
        <v>2644.3812233285921</v>
      </c>
      <c r="BJ10" s="33">
        <v>110.80617495711833</v>
      </c>
      <c r="BK10" s="33">
        <v>192.158368895211</v>
      </c>
      <c r="BL10" s="33">
        <v>1018.867924528302</v>
      </c>
      <c r="BM10" s="33">
        <v>1845.8291117865588</v>
      </c>
      <c r="BN10" s="33">
        <v>1301.8867924528304</v>
      </c>
      <c r="BO10" s="33">
        <v>1009.7771023302937</v>
      </c>
      <c r="BP10" s="33">
        <v>28.30188679245283</v>
      </c>
      <c r="BQ10" s="33">
        <v>54.289091523134068</v>
      </c>
      <c r="BR10" s="33">
        <v>67.924528301886781</v>
      </c>
      <c r="BS10" s="33">
        <v>59.718000675447477</v>
      </c>
      <c r="BT10" s="33">
        <v>283.01886792452831</v>
      </c>
      <c r="BU10" s="33">
        <v>245.38669368456604</v>
      </c>
      <c r="BV10" s="33">
        <v>30</v>
      </c>
      <c r="BW10" s="33">
        <v>6</v>
      </c>
      <c r="BX10" s="33">
        <v>2574.7863247863252</v>
      </c>
      <c r="BY10" s="33">
        <v>3781.2546676624343</v>
      </c>
      <c r="BZ10" s="33">
        <v>0</v>
      </c>
      <c r="CA10" s="33">
        <v>0</v>
      </c>
      <c r="CB10" s="33">
        <v>154.4871794871795</v>
      </c>
      <c r="CC10" s="33">
        <v>102.63405526512322</v>
      </c>
      <c r="CD10" s="33">
        <v>0</v>
      </c>
      <c r="CE10" s="33">
        <v>0</v>
      </c>
      <c r="CF10" s="33">
        <v>3295.7264957264956</v>
      </c>
      <c r="CG10" s="33">
        <v>3349.1112770724421</v>
      </c>
      <c r="CH10" s="33">
        <v>44.839357429718881</v>
      </c>
      <c r="CI10" s="33">
        <v>28.360824742268044</v>
      </c>
      <c r="CJ10" s="33">
        <v>30.923694779116467</v>
      </c>
      <c r="CK10" s="33">
        <v>1.3505154639175256</v>
      </c>
      <c r="CL10" s="33">
        <v>309.23694779116465</v>
      </c>
      <c r="CM10" s="33">
        <v>101.28865979381443</v>
      </c>
      <c r="CN10" s="33">
        <v>18</v>
      </c>
      <c r="CO10" s="33">
        <v>17.7</v>
      </c>
      <c r="CP10" s="33">
        <v>0</v>
      </c>
      <c r="CQ10" s="33">
        <v>0</v>
      </c>
      <c r="CR10" s="33">
        <v>1973.894736842105</v>
      </c>
      <c r="CS10" s="33">
        <v>150</v>
      </c>
      <c r="CT10" s="33">
        <v>143.92982456140348</v>
      </c>
      <c r="CU10" s="33">
        <v>150</v>
      </c>
      <c r="CV10" s="33">
        <v>246.73684210526312</v>
      </c>
      <c r="CW10" s="33">
        <v>230</v>
      </c>
      <c r="CX10" s="33">
        <v>565.43859649122794</v>
      </c>
      <c r="CY10" s="33">
        <v>825</v>
      </c>
      <c r="CZ10" s="33">
        <f t="shared" ref="CZ10:DA57" si="2">B10+D10+F10+H10+J10+L10+N10+P10+R10+T10+V10+X10+Z10+AB10+AD10+AF10+AH10+AJ10+AL10+AN10+AP10+AR10+AT10+AV10+AX10+AZ10+BB10+BD10+BF10+BH10+BJ10+BL10+BN10+BP10+BR10+BT10+BV10+BX10+BZ10+CB10+CD10+CF10+CH10+CJ10+CL10+CN10+CP10+CR10+CT10+CV10+CX10</f>
        <v>134807.99999999997</v>
      </c>
      <c r="DA10" s="33">
        <f t="shared" si="2"/>
        <v>255797.69999999998</v>
      </c>
    </row>
    <row r="11" spans="1:105" ht="13.5" thickBot="1">
      <c r="A11" s="25" t="s">
        <v>103</v>
      </c>
      <c r="B11" s="32">
        <v>143.24452554744525</v>
      </c>
      <c r="C11" s="32">
        <v>204.20467185761956</v>
      </c>
      <c r="D11" s="33">
        <v>90.62408759124088</v>
      </c>
      <c r="E11" s="33">
        <v>153.02929180571007</v>
      </c>
      <c r="F11" s="33">
        <v>190.99270072992701</v>
      </c>
      <c r="G11" s="33">
        <v>377.6047460140897</v>
      </c>
      <c r="H11" s="33">
        <v>54.569343065693438</v>
      </c>
      <c r="I11" s="33">
        <v>39.747868001483127</v>
      </c>
      <c r="J11" s="33">
        <v>588.56934306569349</v>
      </c>
      <c r="K11" s="33">
        <v>565.41342232109753</v>
      </c>
      <c r="L11" s="33">
        <v>177.21561161351738</v>
      </c>
      <c r="M11" s="33">
        <v>206.51391441884326</v>
      </c>
      <c r="N11" s="33">
        <v>461.49898857686816</v>
      </c>
      <c r="O11" s="33">
        <v>670.49972213910132</v>
      </c>
      <c r="P11" s="33">
        <v>3380.0185923369818</v>
      </c>
      <c r="Q11" s="33">
        <v>4107.4812978241353</v>
      </c>
      <c r="R11" s="33">
        <v>230.74949428843408</v>
      </c>
      <c r="S11" s="33">
        <v>374.13884495361856</v>
      </c>
      <c r="T11" s="33">
        <v>286.1293729176582</v>
      </c>
      <c r="U11" s="33">
        <v>228.64040524943357</v>
      </c>
      <c r="V11" s="33">
        <v>29.905134459781053</v>
      </c>
      <c r="W11" s="33">
        <v>40.22998332834608</v>
      </c>
      <c r="X11" s="33">
        <v>7845.4828058067578</v>
      </c>
      <c r="Y11" s="33">
        <v>10057.495832086521</v>
      </c>
      <c r="Z11" s="33">
        <v>157.48534201954399</v>
      </c>
      <c r="AA11" s="33">
        <v>107.34497290788683</v>
      </c>
      <c r="AB11" s="33">
        <v>190.83517915309449</v>
      </c>
      <c r="AC11" s="33">
        <v>62.260084286574369</v>
      </c>
      <c r="AD11" s="33">
        <v>213.06840390879483</v>
      </c>
      <c r="AE11" s="33">
        <v>751.41481035520781</v>
      </c>
      <c r="AF11" s="33">
        <v>860.61107491856683</v>
      </c>
      <c r="AG11" s="33">
        <v>861.98013245033133</v>
      </c>
      <c r="AH11" s="33">
        <v>580</v>
      </c>
      <c r="AI11" s="33">
        <v>500</v>
      </c>
      <c r="AJ11" s="33">
        <v>50</v>
      </c>
      <c r="AK11" s="33">
        <v>100</v>
      </c>
      <c r="AL11" s="33">
        <v>17</v>
      </c>
      <c r="AM11" s="33">
        <v>34</v>
      </c>
      <c r="AN11" s="33">
        <v>720</v>
      </c>
      <c r="AO11" s="33">
        <v>580</v>
      </c>
      <c r="AP11" s="33">
        <v>10813.754589503857</v>
      </c>
      <c r="AQ11" s="33">
        <v>27847.484983669241</v>
      </c>
      <c r="AR11" s="33">
        <v>0</v>
      </c>
      <c r="AS11" s="33">
        <v>0</v>
      </c>
      <c r="AT11" s="33">
        <v>0</v>
      </c>
      <c r="AU11" s="33">
        <v>0</v>
      </c>
      <c r="AV11" s="33">
        <v>2668.2454104961439</v>
      </c>
      <c r="AW11" s="33">
        <v>1895.5150163307571</v>
      </c>
      <c r="AX11" s="33">
        <v>82.352941176470594</v>
      </c>
      <c r="AY11" s="33">
        <v>15.757575757575756</v>
      </c>
      <c r="AZ11" s="33">
        <v>329.41176470588238</v>
      </c>
      <c r="BA11" s="33">
        <v>173.33333333333331</v>
      </c>
      <c r="BB11" s="33">
        <v>0</v>
      </c>
      <c r="BC11" s="33">
        <v>0</v>
      </c>
      <c r="BD11" s="33">
        <v>288.23529411764707</v>
      </c>
      <c r="BE11" s="33">
        <v>70.909090909090907</v>
      </c>
      <c r="BF11" s="33">
        <v>489.02097902097898</v>
      </c>
      <c r="BG11" s="33">
        <v>1199.655172413793</v>
      </c>
      <c r="BH11" s="33">
        <v>388.11188811188811</v>
      </c>
      <c r="BI11" s="33">
        <v>571.26436781609186</v>
      </c>
      <c r="BJ11" s="33">
        <v>232.86713286713282</v>
      </c>
      <c r="BK11" s="33">
        <v>217.08045977011494</v>
      </c>
      <c r="BL11" s="33">
        <v>71.383755908895566</v>
      </c>
      <c r="BM11" s="33">
        <v>78.275627970128994</v>
      </c>
      <c r="BN11" s="33">
        <v>4385.0021486893002</v>
      </c>
      <c r="BO11" s="33">
        <v>704.48065173116095</v>
      </c>
      <c r="BP11" s="33">
        <v>178.45938977223892</v>
      </c>
      <c r="BQ11" s="33">
        <v>273.96469789545148</v>
      </c>
      <c r="BR11" s="33">
        <v>44.869789428448641</v>
      </c>
      <c r="BS11" s="33">
        <v>50.87915818058385</v>
      </c>
      <c r="BT11" s="33">
        <v>66.284916201117326</v>
      </c>
      <c r="BU11" s="33">
        <v>45.399864222674822</v>
      </c>
      <c r="BV11" s="33">
        <v>259</v>
      </c>
      <c r="BW11" s="33">
        <v>80</v>
      </c>
      <c r="BX11" s="33">
        <v>140.91710758377425</v>
      </c>
      <c r="BY11" s="33">
        <v>978.83883180097359</v>
      </c>
      <c r="BZ11" s="33">
        <v>105.68783068783067</v>
      </c>
      <c r="CA11" s="33">
        <v>285.49465927528394</v>
      </c>
      <c r="CB11" s="33">
        <v>208.55731922398587</v>
      </c>
      <c r="CC11" s="33">
        <v>200.66196051919954</v>
      </c>
      <c r="CD11" s="33">
        <v>422.75132275132268</v>
      </c>
      <c r="CE11" s="33">
        <v>761.3190914007572</v>
      </c>
      <c r="CF11" s="33">
        <v>3117.0864197530864</v>
      </c>
      <c r="CG11" s="33">
        <v>3806.5954570037861</v>
      </c>
      <c r="CH11" s="33">
        <v>25.714285714285712</v>
      </c>
      <c r="CI11" s="33">
        <v>32.08383233532934</v>
      </c>
      <c r="CJ11" s="33">
        <v>111.42857142857142</v>
      </c>
      <c r="CK11" s="33">
        <v>5.6287425149700603</v>
      </c>
      <c r="CL11" s="33">
        <v>312.85714285714283</v>
      </c>
      <c r="CM11" s="33">
        <v>56.287425149700596</v>
      </c>
      <c r="CN11" s="33">
        <v>50</v>
      </c>
      <c r="CO11" s="33">
        <v>83.628318584070783</v>
      </c>
      <c r="CP11" s="33">
        <v>23</v>
      </c>
      <c r="CQ11" s="33">
        <v>21.371681415929206</v>
      </c>
      <c r="CR11" s="33">
        <v>4043.4147997284449</v>
      </c>
      <c r="CS11" s="33">
        <v>98.571428571428569</v>
      </c>
      <c r="CT11" s="33">
        <v>423.80176510522745</v>
      </c>
      <c r="CU11" s="33">
        <v>147.85714285714286</v>
      </c>
      <c r="CV11" s="33">
        <v>64.867617107942991</v>
      </c>
      <c r="CW11" s="33">
        <v>98.571428571428569</v>
      </c>
      <c r="CX11" s="33">
        <v>1837.9158180583843</v>
      </c>
      <c r="CY11" s="33">
        <v>2070</v>
      </c>
      <c r="CZ11" s="33">
        <f t="shared" si="2"/>
        <v>47452.999999999985</v>
      </c>
      <c r="DA11" s="33">
        <f t="shared" si="2"/>
        <v>61892.909999999989</v>
      </c>
    </row>
    <row r="12" spans="1:105" ht="13.5" thickBot="1">
      <c r="A12" s="26" t="s">
        <v>104</v>
      </c>
      <c r="B12" s="32">
        <v>23.484848484848484</v>
      </c>
      <c r="C12" s="32">
        <v>3.7128712871287126</v>
      </c>
      <c r="D12" s="33">
        <v>18.787878787878782</v>
      </c>
      <c r="E12" s="33">
        <v>4.1584158415841577</v>
      </c>
      <c r="F12" s="33">
        <v>46.969696969696969</v>
      </c>
      <c r="G12" s="33">
        <v>55.693069306930695</v>
      </c>
      <c r="H12" s="33">
        <v>55.424242424242422</v>
      </c>
      <c r="I12" s="33">
        <v>2.2277227722772275</v>
      </c>
      <c r="J12" s="33">
        <v>103.33333333333333</v>
      </c>
      <c r="K12" s="33">
        <v>54.207920792079207</v>
      </c>
      <c r="L12" s="33">
        <v>12.417910447761194</v>
      </c>
      <c r="M12" s="33">
        <v>19.259259259259256</v>
      </c>
      <c r="N12" s="33">
        <v>25.566286215978927</v>
      </c>
      <c r="O12" s="33">
        <v>37.037037037037038</v>
      </c>
      <c r="P12" s="33">
        <v>252.7410008779631</v>
      </c>
      <c r="Q12" s="33">
        <v>467.40740740740745</v>
      </c>
      <c r="R12" s="33">
        <v>16.800702370500439</v>
      </c>
      <c r="S12" s="33">
        <v>80</v>
      </c>
      <c r="T12" s="33">
        <v>13.148375768217733</v>
      </c>
      <c r="U12" s="33">
        <v>10.666666666666668</v>
      </c>
      <c r="V12" s="33">
        <v>0</v>
      </c>
      <c r="W12" s="33">
        <v>0</v>
      </c>
      <c r="X12" s="33">
        <v>511.32572431957863</v>
      </c>
      <c r="Y12" s="33">
        <v>1629.6296296296296</v>
      </c>
      <c r="Z12" s="33">
        <v>97.425742574257427</v>
      </c>
      <c r="AA12" s="33">
        <v>140.80254777070064</v>
      </c>
      <c r="AB12" s="33">
        <v>24.356435643564357</v>
      </c>
      <c r="AC12" s="33">
        <v>14.080254777070063</v>
      </c>
      <c r="AD12" s="33">
        <v>0</v>
      </c>
      <c r="AE12" s="33">
        <v>0</v>
      </c>
      <c r="AF12" s="33">
        <v>1.217821782178218</v>
      </c>
      <c r="AG12" s="33">
        <v>3.0171974522292992</v>
      </c>
      <c r="AH12" s="33">
        <v>400</v>
      </c>
      <c r="AI12" s="33">
        <v>420</v>
      </c>
      <c r="AJ12" s="33">
        <v>10</v>
      </c>
      <c r="AK12" s="33">
        <v>5</v>
      </c>
      <c r="AL12" s="33">
        <v>0</v>
      </c>
      <c r="AM12" s="33">
        <v>0</v>
      </c>
      <c r="AN12" s="33">
        <v>90</v>
      </c>
      <c r="AO12" s="33">
        <v>60</v>
      </c>
      <c r="AP12" s="33">
        <v>52.189873417721515</v>
      </c>
      <c r="AQ12" s="33">
        <v>145.28571428571428</v>
      </c>
      <c r="AR12" s="33">
        <v>0</v>
      </c>
      <c r="AS12" s="33">
        <v>0</v>
      </c>
      <c r="AT12" s="33">
        <v>0</v>
      </c>
      <c r="AU12" s="33">
        <v>0</v>
      </c>
      <c r="AV12" s="33">
        <v>479.81012658227843</v>
      </c>
      <c r="AW12" s="33">
        <v>1210.7142857142858</v>
      </c>
      <c r="AX12" s="33">
        <v>46.453900709219859</v>
      </c>
      <c r="AY12" s="33">
        <v>7.6190476190476195</v>
      </c>
      <c r="AZ12" s="33">
        <v>10.219858156028369</v>
      </c>
      <c r="BA12" s="33">
        <v>9.1428571428571441</v>
      </c>
      <c r="BB12" s="33">
        <v>0</v>
      </c>
      <c r="BC12" s="33">
        <v>0</v>
      </c>
      <c r="BD12" s="33">
        <v>74.326241134751768</v>
      </c>
      <c r="BE12" s="33">
        <v>15.238095238095239</v>
      </c>
      <c r="BF12" s="33">
        <v>153.48837209302326</v>
      </c>
      <c r="BG12" s="33">
        <v>130</v>
      </c>
      <c r="BH12" s="33">
        <v>66.511627906976756</v>
      </c>
      <c r="BI12" s="33">
        <v>60</v>
      </c>
      <c r="BJ12" s="33">
        <v>0</v>
      </c>
      <c r="BK12" s="33">
        <v>0</v>
      </c>
      <c r="BL12" s="33">
        <v>21.123529411764704</v>
      </c>
      <c r="BM12" s="33">
        <v>18.022388059701491</v>
      </c>
      <c r="BN12" s="33">
        <v>472.76470588235293</v>
      </c>
      <c r="BO12" s="33">
        <v>77.238805970149258</v>
      </c>
      <c r="BP12" s="33">
        <v>17.100000000000001</v>
      </c>
      <c r="BQ12" s="33">
        <v>17.164179104477615</v>
      </c>
      <c r="BR12" s="33">
        <v>2.0117647058823525</v>
      </c>
      <c r="BS12" s="33">
        <v>2.5746268656716422</v>
      </c>
      <c r="BT12" s="33">
        <v>0</v>
      </c>
      <c r="BU12" s="33">
        <v>0</v>
      </c>
      <c r="BV12" s="33">
        <v>10</v>
      </c>
      <c r="BW12" s="33">
        <v>4</v>
      </c>
      <c r="BX12" s="33">
        <v>0</v>
      </c>
      <c r="BY12" s="33">
        <v>0</v>
      </c>
      <c r="BZ12" s="33">
        <v>65.534606205250597</v>
      </c>
      <c r="CA12" s="33">
        <v>75.961958650707288</v>
      </c>
      <c r="CB12" s="33">
        <v>46.92601431980907</v>
      </c>
      <c r="CC12" s="33">
        <v>19.537540805223067</v>
      </c>
      <c r="CD12" s="33">
        <v>0</v>
      </c>
      <c r="CE12" s="33">
        <v>0</v>
      </c>
      <c r="CF12" s="33">
        <v>0.539379474940334</v>
      </c>
      <c r="CG12" s="33">
        <v>0.2605005440696409</v>
      </c>
      <c r="CH12" s="33">
        <v>1.5652173913043481</v>
      </c>
      <c r="CI12" s="33">
        <v>3.0232558139534884</v>
      </c>
      <c r="CJ12" s="33">
        <v>4.304347826086957</v>
      </c>
      <c r="CK12" s="33">
        <v>0.90697674418604646</v>
      </c>
      <c r="CL12" s="33">
        <v>39.130434782608695</v>
      </c>
      <c r="CM12" s="33">
        <v>9.0697674418604635</v>
      </c>
      <c r="CN12" s="33"/>
      <c r="CO12" s="33"/>
      <c r="CP12" s="33"/>
      <c r="CQ12" s="33"/>
      <c r="CR12" s="33">
        <v>190.23354564755837</v>
      </c>
      <c r="CS12" s="33">
        <v>15.336322869955158</v>
      </c>
      <c r="CT12" s="33">
        <v>235.4140127388535</v>
      </c>
      <c r="CU12" s="33">
        <v>25.560538116591928</v>
      </c>
      <c r="CV12" s="33">
        <v>71.337579617834407</v>
      </c>
      <c r="CW12" s="33">
        <v>132.91479820627802</v>
      </c>
      <c r="CX12" s="33">
        <v>63.014861995753719</v>
      </c>
      <c r="CY12" s="33">
        <v>54.188340807174896</v>
      </c>
      <c r="CZ12" s="33">
        <f t="shared" si="2"/>
        <v>3826.9999999999991</v>
      </c>
      <c r="DA12" s="33">
        <f t="shared" si="2"/>
        <v>5040.6599999999989</v>
      </c>
    </row>
    <row r="13" spans="1:105" ht="13.5" thickBot="1">
      <c r="A13" s="17" t="s">
        <v>105</v>
      </c>
      <c r="B13" s="32"/>
      <c r="C13" s="32"/>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f t="shared" si="2"/>
        <v>0</v>
      </c>
      <c r="DA13" s="33">
        <f t="shared" si="2"/>
        <v>0</v>
      </c>
    </row>
    <row r="14" spans="1:105" ht="15" thickBot="1">
      <c r="A14" s="24" t="s">
        <v>160</v>
      </c>
      <c r="B14" s="34">
        <f>SUM(B15:B24)</f>
        <v>934.57355998158346</v>
      </c>
      <c r="C14" s="34">
        <f t="shared" ref="C14:BN14" si="3">SUM(C15:C24)</f>
        <v>630.08248929748686</v>
      </c>
      <c r="D14" s="34">
        <f t="shared" si="3"/>
        <v>254.53049185780517</v>
      </c>
      <c r="E14" s="34">
        <f t="shared" si="3"/>
        <v>111.10943120145961</v>
      </c>
      <c r="F14" s="34">
        <f t="shared" si="3"/>
        <v>3955.0748243627277</v>
      </c>
      <c r="G14" s="34">
        <f t="shared" si="3"/>
        <v>1166.4197445508039</v>
      </c>
      <c r="H14" s="34">
        <f t="shared" si="3"/>
        <v>1005.9761091508237</v>
      </c>
      <c r="I14" s="34">
        <f t="shared" si="3"/>
        <v>1157.2453557373588</v>
      </c>
      <c r="J14" s="34">
        <f t="shared" si="3"/>
        <v>1136.8450146470598</v>
      </c>
      <c r="K14" s="34">
        <f t="shared" si="3"/>
        <v>1255.1429792128906</v>
      </c>
      <c r="L14" s="34">
        <f t="shared" si="3"/>
        <v>1450.3723154039483</v>
      </c>
      <c r="M14" s="34">
        <f t="shared" si="3"/>
        <v>1349.9303136123415</v>
      </c>
      <c r="N14" s="34">
        <f t="shared" si="3"/>
        <v>1888.8248025910873</v>
      </c>
      <c r="O14" s="34">
        <f t="shared" si="3"/>
        <v>3081.2523369141513</v>
      </c>
      <c r="P14" s="34">
        <f t="shared" si="3"/>
        <v>242932.63729130221</v>
      </c>
      <c r="Q14" s="34">
        <f t="shared" si="3"/>
        <v>343914.65241223975</v>
      </c>
      <c r="R14" s="34">
        <f t="shared" si="3"/>
        <v>10383.413274518434</v>
      </c>
      <c r="S14" s="34">
        <f t="shared" si="3"/>
        <v>10241.188119618175</v>
      </c>
      <c r="T14" s="34">
        <f t="shared" si="3"/>
        <v>7445.8540918444687</v>
      </c>
      <c r="U14" s="34">
        <f t="shared" si="3"/>
        <v>13913.150293419434</v>
      </c>
      <c r="V14" s="34">
        <f t="shared" si="3"/>
        <v>1324.5272824486271</v>
      </c>
      <c r="W14" s="34">
        <f t="shared" si="3"/>
        <v>549.53364673043666</v>
      </c>
      <c r="X14" s="34">
        <f t="shared" si="3"/>
        <v>236020.97094189125</v>
      </c>
      <c r="Y14" s="34">
        <f t="shared" si="3"/>
        <v>331790.29287746578</v>
      </c>
      <c r="Z14" s="34">
        <f t="shared" si="3"/>
        <v>15393.116616660907</v>
      </c>
      <c r="AA14" s="34">
        <f t="shared" si="3"/>
        <v>31899.852383060184</v>
      </c>
      <c r="AB14" s="34">
        <f t="shared" si="3"/>
        <v>1352.7977189228538</v>
      </c>
      <c r="AC14" s="34">
        <f t="shared" si="3"/>
        <v>228.51462799102168</v>
      </c>
      <c r="AD14" s="34">
        <f t="shared" si="3"/>
        <v>54</v>
      </c>
      <c r="AE14" s="34">
        <f t="shared" si="3"/>
        <v>20</v>
      </c>
      <c r="AF14" s="34">
        <f t="shared" si="3"/>
        <v>1234.0856644162411</v>
      </c>
      <c r="AG14" s="34">
        <f t="shared" si="3"/>
        <v>3778.2329889487964</v>
      </c>
      <c r="AH14" s="34">
        <f t="shared" si="3"/>
        <v>895.40930400288494</v>
      </c>
      <c r="AI14" s="34">
        <f t="shared" si="3"/>
        <v>844.63768115942025</v>
      </c>
      <c r="AJ14" s="34">
        <f t="shared" si="3"/>
        <v>93.60868193292464</v>
      </c>
      <c r="AK14" s="34">
        <f t="shared" si="3"/>
        <v>249.57971014492753</v>
      </c>
      <c r="AL14" s="34">
        <f t="shared" si="3"/>
        <v>20</v>
      </c>
      <c r="AM14" s="34">
        <f t="shared" si="3"/>
        <v>7</v>
      </c>
      <c r="AN14" s="34">
        <f t="shared" si="3"/>
        <v>740.98201406419037</v>
      </c>
      <c r="AO14" s="34">
        <f t="shared" si="3"/>
        <v>747.78260869565224</v>
      </c>
      <c r="AP14" s="34">
        <f t="shared" si="3"/>
        <v>15106.155531844177</v>
      </c>
      <c r="AQ14" s="34">
        <f t="shared" si="3"/>
        <v>30236.118086940594</v>
      </c>
      <c r="AR14" s="34">
        <f t="shared" si="3"/>
        <v>80</v>
      </c>
      <c r="AS14" s="34">
        <f t="shared" si="3"/>
        <v>8</v>
      </c>
      <c r="AT14" s="34">
        <f t="shared" si="3"/>
        <v>0</v>
      </c>
      <c r="AU14" s="34">
        <f t="shared" si="3"/>
        <v>0</v>
      </c>
      <c r="AV14" s="34">
        <f t="shared" si="3"/>
        <v>6141.8444681558221</v>
      </c>
      <c r="AW14" s="34">
        <f t="shared" si="3"/>
        <v>5655.8819130594084</v>
      </c>
      <c r="AX14" s="34">
        <f t="shared" si="3"/>
        <v>14.230769230769228</v>
      </c>
      <c r="AY14" s="34">
        <f t="shared" si="3"/>
        <v>4.7297297297297298</v>
      </c>
      <c r="AZ14" s="34">
        <f t="shared" si="3"/>
        <v>72.497252747252745</v>
      </c>
      <c r="BA14" s="34">
        <f t="shared" si="3"/>
        <v>61.949806949806955</v>
      </c>
      <c r="BB14" s="34">
        <f t="shared" si="3"/>
        <v>0</v>
      </c>
      <c r="BC14" s="34">
        <f t="shared" si="3"/>
        <v>0</v>
      </c>
      <c r="BD14" s="34">
        <f t="shared" si="3"/>
        <v>244.27197802197801</v>
      </c>
      <c r="BE14" s="34">
        <f t="shared" si="3"/>
        <v>169.32046332046332</v>
      </c>
      <c r="BF14" s="34">
        <f t="shared" si="3"/>
        <v>628.76693544653176</v>
      </c>
      <c r="BG14" s="34">
        <f t="shared" si="3"/>
        <v>1044.1330542924297</v>
      </c>
      <c r="BH14" s="34">
        <f t="shared" si="3"/>
        <v>744.09994399997049</v>
      </c>
      <c r="BI14" s="34">
        <f t="shared" si="3"/>
        <v>739.58654921326092</v>
      </c>
      <c r="BJ14" s="34">
        <f t="shared" si="3"/>
        <v>838.13312055349809</v>
      </c>
      <c r="BK14" s="34">
        <f t="shared" si="3"/>
        <v>609.5803964943093</v>
      </c>
      <c r="BL14" s="34">
        <f t="shared" si="3"/>
        <v>1869.0555861855823</v>
      </c>
      <c r="BM14" s="34">
        <f t="shared" si="3"/>
        <v>624.47303400356907</v>
      </c>
      <c r="BN14" s="34">
        <f t="shared" si="3"/>
        <v>4335.5213779799815</v>
      </c>
      <c r="BO14" s="34">
        <f t="shared" ref="BO14:DA14" si="4">SUM(BO15:BO24)</f>
        <v>779.05673618253115</v>
      </c>
      <c r="BP14" s="34">
        <f t="shared" si="4"/>
        <v>206.83501149069068</v>
      </c>
      <c r="BQ14" s="34">
        <f t="shared" si="4"/>
        <v>312.53905645275887</v>
      </c>
      <c r="BR14" s="34">
        <f t="shared" si="4"/>
        <v>99.880382856615569</v>
      </c>
      <c r="BS14" s="34">
        <f t="shared" si="4"/>
        <v>74.706877006703166</v>
      </c>
      <c r="BT14" s="34">
        <f t="shared" si="4"/>
        <v>192.70764148712971</v>
      </c>
      <c r="BU14" s="34">
        <f t="shared" si="4"/>
        <v>128.22429635443774</v>
      </c>
      <c r="BV14" s="34">
        <f t="shared" si="4"/>
        <v>343</v>
      </c>
      <c r="BW14" s="34">
        <f t="shared" si="4"/>
        <v>148</v>
      </c>
      <c r="BX14" s="34">
        <f t="shared" si="4"/>
        <v>2065.9084382124061</v>
      </c>
      <c r="BY14" s="34">
        <f t="shared" si="4"/>
        <v>3553.0788538507436</v>
      </c>
      <c r="BZ14" s="34">
        <f t="shared" si="4"/>
        <v>175.2771834412238</v>
      </c>
      <c r="CA14" s="34">
        <f t="shared" si="4"/>
        <v>425.33526223556771</v>
      </c>
      <c r="CB14" s="34">
        <f t="shared" si="4"/>
        <v>357.39652214885257</v>
      </c>
      <c r="CC14" s="34">
        <f t="shared" si="4"/>
        <v>428.57615823519001</v>
      </c>
      <c r="CD14" s="34">
        <f t="shared" si="4"/>
        <v>13331.693943535214</v>
      </c>
      <c r="CE14" s="34">
        <f t="shared" si="4"/>
        <v>26380.231946991127</v>
      </c>
      <c r="CF14" s="34">
        <f t="shared" si="4"/>
        <v>16231.723912662301</v>
      </c>
      <c r="CG14" s="34">
        <f t="shared" si="4"/>
        <v>11740.077778687368</v>
      </c>
      <c r="CH14" s="34">
        <f t="shared" si="4"/>
        <v>51.988880468304949</v>
      </c>
      <c r="CI14" s="34">
        <f t="shared" si="4"/>
        <v>132.44723764870636</v>
      </c>
      <c r="CJ14" s="34">
        <f t="shared" si="4"/>
        <v>152.75633946649469</v>
      </c>
      <c r="CK14" s="34">
        <f t="shared" si="4"/>
        <v>35.049465240641709</v>
      </c>
      <c r="CL14" s="34">
        <f t="shared" si="4"/>
        <v>452.25478006520035</v>
      </c>
      <c r="CM14" s="34">
        <f t="shared" si="4"/>
        <v>218.50329711065194</v>
      </c>
      <c r="CN14" s="34">
        <f t="shared" si="4"/>
        <v>607</v>
      </c>
      <c r="CO14" s="34">
        <f t="shared" si="4"/>
        <v>527.1</v>
      </c>
      <c r="CP14" s="34">
        <f t="shared" si="4"/>
        <v>0</v>
      </c>
      <c r="CQ14" s="34">
        <f t="shared" si="4"/>
        <v>0</v>
      </c>
      <c r="CR14" s="34">
        <f t="shared" si="4"/>
        <v>1200.0963161738493</v>
      </c>
      <c r="CS14" s="34">
        <f t="shared" si="4"/>
        <v>266.98335974643425</v>
      </c>
      <c r="CT14" s="34">
        <f t="shared" si="4"/>
        <v>977.73832553869431</v>
      </c>
      <c r="CU14" s="34">
        <f t="shared" si="4"/>
        <v>321.32118330692026</v>
      </c>
      <c r="CV14" s="34">
        <f t="shared" si="4"/>
        <v>152.29601009480629</v>
      </c>
      <c r="CW14" s="34">
        <f t="shared" si="4"/>
        <v>272.42560309913722</v>
      </c>
      <c r="CX14" s="34">
        <f t="shared" si="4"/>
        <v>579.86934819265002</v>
      </c>
      <c r="CY14" s="34">
        <f t="shared" si="4"/>
        <v>615.26985384750844</v>
      </c>
      <c r="CZ14" s="34">
        <f t="shared" si="4"/>
        <v>595770.6</v>
      </c>
      <c r="DA14" s="34">
        <f t="shared" si="4"/>
        <v>832448.3</v>
      </c>
    </row>
    <row r="15" spans="1:105" ht="13.5" thickBot="1">
      <c r="A15" s="25" t="s">
        <v>106</v>
      </c>
      <c r="B15" s="32">
        <v>210.50728862973764</v>
      </c>
      <c r="C15" s="32">
        <v>57.520833333333329</v>
      </c>
      <c r="D15" s="33">
        <v>35.084548104956276</v>
      </c>
      <c r="E15" s="33">
        <v>0</v>
      </c>
      <c r="F15" s="33">
        <v>59.537414965986393</v>
      </c>
      <c r="G15" s="33">
        <v>46.481481481481488</v>
      </c>
      <c r="H15" s="33">
        <v>241.87074829931976</v>
      </c>
      <c r="I15" s="33">
        <v>146.99768518518519</v>
      </c>
      <c r="J15" s="33">
        <v>0</v>
      </c>
      <c r="K15" s="33">
        <v>0</v>
      </c>
      <c r="L15" s="33">
        <v>141.60537915017417</v>
      </c>
      <c r="M15" s="33">
        <v>209.56764333479182</v>
      </c>
      <c r="N15" s="33">
        <v>575.86187521070826</v>
      </c>
      <c r="O15" s="33">
        <v>1068.3840640597232</v>
      </c>
      <c r="P15" s="33">
        <v>61564.354639329737</v>
      </c>
      <c r="Q15" s="33">
        <v>103168.09622897944</v>
      </c>
      <c r="R15" s="33">
        <v>1132.8430332013934</v>
      </c>
      <c r="S15" s="33">
        <v>961.54565765375082</v>
      </c>
      <c r="T15" s="33">
        <v>0</v>
      </c>
      <c r="U15" s="33">
        <v>0</v>
      </c>
      <c r="V15" s="33">
        <v>0</v>
      </c>
      <c r="W15" s="33">
        <v>0</v>
      </c>
      <c r="X15" s="33">
        <v>87795.335073107984</v>
      </c>
      <c r="Y15" s="33">
        <v>106838.4064059723</v>
      </c>
      <c r="Z15" s="33">
        <v>6630.2350105453452</v>
      </c>
      <c r="AA15" s="33">
        <v>8046.0846759085798</v>
      </c>
      <c r="AB15" s="33">
        <v>8.1602892437481174</v>
      </c>
      <c r="AC15" s="33">
        <v>2.1456225802422884</v>
      </c>
      <c r="AD15" s="33">
        <v>0</v>
      </c>
      <c r="AE15" s="33">
        <v>0</v>
      </c>
      <c r="AF15" s="33">
        <v>132.60470021090688</v>
      </c>
      <c r="AG15" s="33">
        <v>541.76970151117769</v>
      </c>
      <c r="AH15" s="33">
        <v>240</v>
      </c>
      <c r="AI15" s="33">
        <v>335</v>
      </c>
      <c r="AJ15" s="33">
        <v>25</v>
      </c>
      <c r="AK15" s="33">
        <v>85</v>
      </c>
      <c r="AL15" s="33">
        <v>0</v>
      </c>
      <c r="AM15" s="33">
        <v>0</v>
      </c>
      <c r="AN15" s="33">
        <v>207</v>
      </c>
      <c r="AO15" s="33">
        <v>270</v>
      </c>
      <c r="AP15" s="33">
        <v>2062.3593073593074</v>
      </c>
      <c r="AQ15" s="33">
        <v>4091.5574534161492</v>
      </c>
      <c r="AR15" s="33">
        <v>0</v>
      </c>
      <c r="AS15" s="33">
        <v>0</v>
      </c>
      <c r="AT15" s="33">
        <v>0</v>
      </c>
      <c r="AU15" s="33">
        <v>0</v>
      </c>
      <c r="AV15" s="33">
        <v>1092.6406926406924</v>
      </c>
      <c r="AW15" s="33">
        <v>985.44254658385091</v>
      </c>
      <c r="AX15" s="33">
        <v>0</v>
      </c>
      <c r="AY15" s="33">
        <v>0</v>
      </c>
      <c r="AZ15" s="33">
        <v>20</v>
      </c>
      <c r="BA15" s="33">
        <v>20</v>
      </c>
      <c r="BB15" s="33">
        <v>0</v>
      </c>
      <c r="BC15" s="33">
        <v>0</v>
      </c>
      <c r="BD15" s="33">
        <v>50</v>
      </c>
      <c r="BE15" s="33">
        <v>10</v>
      </c>
      <c r="BF15" s="33">
        <v>225</v>
      </c>
      <c r="BG15" s="33">
        <v>390</v>
      </c>
      <c r="BH15" s="33">
        <v>0</v>
      </c>
      <c r="BI15" s="33">
        <v>0</v>
      </c>
      <c r="BJ15" s="33">
        <v>0</v>
      </c>
      <c r="BK15" s="33">
        <v>0</v>
      </c>
      <c r="BL15" s="33">
        <v>0</v>
      </c>
      <c r="BM15" s="33">
        <v>0</v>
      </c>
      <c r="BN15" s="33">
        <v>853.94736842105249</v>
      </c>
      <c r="BO15" s="33">
        <v>108.85542168674698</v>
      </c>
      <c r="BP15" s="33">
        <v>31.052631578947373</v>
      </c>
      <c r="BQ15" s="33">
        <v>30.144578313253014</v>
      </c>
      <c r="BR15" s="33">
        <v>0</v>
      </c>
      <c r="BS15" s="33">
        <v>0</v>
      </c>
      <c r="BT15" s="33">
        <v>0</v>
      </c>
      <c r="BU15" s="33">
        <v>0</v>
      </c>
      <c r="BV15" s="33"/>
      <c r="BW15" s="33"/>
      <c r="BX15" s="33">
        <v>120</v>
      </c>
      <c r="BY15" s="33">
        <v>201.08108108108109</v>
      </c>
      <c r="BZ15" s="33">
        <v>15</v>
      </c>
      <c r="CA15" s="33">
        <v>31.418918918918919</v>
      </c>
      <c r="CB15" s="33">
        <v>0</v>
      </c>
      <c r="CC15" s="33">
        <v>0</v>
      </c>
      <c r="CD15" s="33">
        <v>0</v>
      </c>
      <c r="CE15" s="33">
        <v>0</v>
      </c>
      <c r="CF15" s="33">
        <v>0</v>
      </c>
      <c r="CG15" s="33">
        <v>0</v>
      </c>
      <c r="CH15" s="33">
        <v>12.878453038674031</v>
      </c>
      <c r="CI15" s="33">
        <v>48.243902439024396</v>
      </c>
      <c r="CJ15" s="33">
        <v>0</v>
      </c>
      <c r="CK15" s="33">
        <v>0</v>
      </c>
      <c r="CL15" s="33">
        <v>98.121546961325961</v>
      </c>
      <c r="CM15" s="33">
        <v>89.756097560975618</v>
      </c>
      <c r="CN15" s="33"/>
      <c r="CO15" s="33"/>
      <c r="CP15" s="33"/>
      <c r="CQ15" s="33"/>
      <c r="CR15" s="33">
        <v>163.42412451361866</v>
      </c>
      <c r="CS15" s="33">
        <v>15.384615384615385</v>
      </c>
      <c r="CT15" s="33">
        <v>46.575875486381321</v>
      </c>
      <c r="CU15" s="33">
        <v>9.6153846153846168</v>
      </c>
      <c r="CV15" s="33">
        <v>0</v>
      </c>
      <c r="CW15" s="33">
        <v>0</v>
      </c>
      <c r="CX15" s="33">
        <v>0</v>
      </c>
      <c r="CY15" s="33">
        <v>0</v>
      </c>
      <c r="CZ15" s="33">
        <f t="shared" si="2"/>
        <v>163791</v>
      </c>
      <c r="DA15" s="33">
        <f t="shared" si="2"/>
        <v>227808.50000000003</v>
      </c>
    </row>
    <row r="16" spans="1:105" ht="13.5" thickBot="1">
      <c r="A16" s="25" t="s">
        <v>107</v>
      </c>
      <c r="B16" s="32">
        <v>480.66472303207001</v>
      </c>
      <c r="C16" s="32">
        <v>361.625</v>
      </c>
      <c r="D16" s="33">
        <v>80.110787172011683</v>
      </c>
      <c r="E16" s="33">
        <v>0</v>
      </c>
      <c r="F16" s="33">
        <v>135.9455782312925</v>
      </c>
      <c r="G16" s="33">
        <v>292.22222222222223</v>
      </c>
      <c r="H16" s="33">
        <v>552.2789115646259</v>
      </c>
      <c r="I16" s="33">
        <v>924.15277777777771</v>
      </c>
      <c r="J16" s="33">
        <v>0</v>
      </c>
      <c r="K16" s="33">
        <v>0</v>
      </c>
      <c r="L16" s="33">
        <v>164.39934071697027</v>
      </c>
      <c r="M16" s="33">
        <v>316.93642815932844</v>
      </c>
      <c r="N16" s="33">
        <v>668.55731891567916</v>
      </c>
      <c r="O16" s="33">
        <v>1615.7543396357921</v>
      </c>
      <c r="P16" s="33">
        <v>71474.257370110019</v>
      </c>
      <c r="Q16" s="33">
        <v>156024.69636295349</v>
      </c>
      <c r="R16" s="33">
        <v>1315.1947257357622</v>
      </c>
      <c r="S16" s="33">
        <v>1454.178905672213</v>
      </c>
      <c r="T16" s="33">
        <v>0</v>
      </c>
      <c r="U16" s="33">
        <v>0</v>
      </c>
      <c r="V16" s="33">
        <v>0</v>
      </c>
      <c r="W16" s="33">
        <v>0</v>
      </c>
      <c r="X16" s="33">
        <v>101927.59124452157</v>
      </c>
      <c r="Y16" s="33">
        <v>161575.43396357921</v>
      </c>
      <c r="Z16" s="33">
        <v>5906.598373003917</v>
      </c>
      <c r="AA16" s="33">
        <v>20657.549644061448</v>
      </c>
      <c r="AB16" s="33">
        <v>7.2696595360048208</v>
      </c>
      <c r="AC16" s="33">
        <v>5.5086799050830528</v>
      </c>
      <c r="AD16" s="33">
        <v>0</v>
      </c>
      <c r="AE16" s="33">
        <v>0</v>
      </c>
      <c r="AF16" s="33">
        <v>118.13196746007833</v>
      </c>
      <c r="AG16" s="33">
        <v>1390.9416760334707</v>
      </c>
      <c r="AH16" s="33">
        <v>18.813559322033903</v>
      </c>
      <c r="AI16" s="33">
        <v>45.637681159420296</v>
      </c>
      <c r="AJ16" s="33">
        <v>1.9597457627118644</v>
      </c>
      <c r="AK16" s="33">
        <v>11.579710144927539</v>
      </c>
      <c r="AL16" s="33">
        <v>0</v>
      </c>
      <c r="AM16" s="33">
        <v>0</v>
      </c>
      <c r="AN16" s="33">
        <v>16.226694915254239</v>
      </c>
      <c r="AO16" s="33">
        <v>36.782608695652172</v>
      </c>
      <c r="AP16" s="33">
        <v>4342.393939393939</v>
      </c>
      <c r="AQ16" s="33">
        <v>13386.009316770187</v>
      </c>
      <c r="AR16" s="33">
        <v>0</v>
      </c>
      <c r="AS16" s="33">
        <v>0</v>
      </c>
      <c r="AT16" s="33">
        <v>0</v>
      </c>
      <c r="AU16" s="33">
        <v>0</v>
      </c>
      <c r="AV16" s="33">
        <v>2300.6060606060601</v>
      </c>
      <c r="AW16" s="33">
        <v>3223.9906832298138</v>
      </c>
      <c r="AX16" s="33">
        <v>0</v>
      </c>
      <c r="AY16" s="33">
        <v>0</v>
      </c>
      <c r="AZ16" s="33">
        <v>4.2857142857142865</v>
      </c>
      <c r="BA16" s="33">
        <v>2</v>
      </c>
      <c r="BB16" s="33">
        <v>0</v>
      </c>
      <c r="BC16" s="33">
        <v>0</v>
      </c>
      <c r="BD16" s="33">
        <v>10.714285714285714</v>
      </c>
      <c r="BE16" s="33">
        <v>1</v>
      </c>
      <c r="BF16" s="33">
        <v>151</v>
      </c>
      <c r="BG16" s="33">
        <v>181.8</v>
      </c>
      <c r="BH16" s="33">
        <v>0</v>
      </c>
      <c r="BI16" s="33">
        <v>0</v>
      </c>
      <c r="BJ16" s="33">
        <v>0</v>
      </c>
      <c r="BK16" s="33">
        <v>0</v>
      </c>
      <c r="BL16" s="33">
        <v>0</v>
      </c>
      <c r="BM16" s="33">
        <v>0</v>
      </c>
      <c r="BN16" s="33">
        <v>405.26315789473682</v>
      </c>
      <c r="BO16" s="33">
        <v>493.37349397590361</v>
      </c>
      <c r="BP16" s="33">
        <v>14.736842105263159</v>
      </c>
      <c r="BQ16" s="33">
        <v>136.62650602409639</v>
      </c>
      <c r="BR16" s="33">
        <v>0</v>
      </c>
      <c r="BS16" s="33">
        <v>0</v>
      </c>
      <c r="BT16" s="33">
        <v>0</v>
      </c>
      <c r="BU16" s="33">
        <v>0</v>
      </c>
      <c r="BV16" s="33">
        <v>110</v>
      </c>
      <c r="BW16" s="33">
        <v>20</v>
      </c>
      <c r="BX16" s="33">
        <v>452.4444444444444</v>
      </c>
      <c r="BY16" s="33">
        <v>1026.5945945945946</v>
      </c>
      <c r="BZ16" s="33">
        <v>56.55555555555555</v>
      </c>
      <c r="CA16" s="33">
        <v>160.40540540540542</v>
      </c>
      <c r="CB16" s="33">
        <v>0</v>
      </c>
      <c r="CC16" s="33">
        <v>0</v>
      </c>
      <c r="CD16" s="33">
        <v>0</v>
      </c>
      <c r="CE16" s="33">
        <v>0</v>
      </c>
      <c r="CF16" s="33">
        <v>0</v>
      </c>
      <c r="CG16" s="33">
        <v>0</v>
      </c>
      <c r="CH16" s="33">
        <v>0</v>
      </c>
      <c r="CI16" s="33">
        <v>0</v>
      </c>
      <c r="CJ16" s="33">
        <v>0</v>
      </c>
      <c r="CK16" s="33">
        <v>0</v>
      </c>
      <c r="CL16" s="33">
        <v>0</v>
      </c>
      <c r="CM16" s="33">
        <v>0</v>
      </c>
      <c r="CN16" s="33">
        <v>268</v>
      </c>
      <c r="CO16" s="33">
        <v>250</v>
      </c>
      <c r="CP16" s="33"/>
      <c r="CQ16" s="33"/>
      <c r="CR16" s="33">
        <v>178.98832684824902</v>
      </c>
      <c r="CS16" s="33">
        <v>184.61538461538461</v>
      </c>
      <c r="CT16" s="33">
        <v>51.011673151750969</v>
      </c>
      <c r="CU16" s="33">
        <v>115.38461538461539</v>
      </c>
      <c r="CV16" s="33">
        <v>0</v>
      </c>
      <c r="CW16" s="33">
        <v>0</v>
      </c>
      <c r="CX16" s="33">
        <v>0</v>
      </c>
      <c r="CY16" s="33">
        <v>0</v>
      </c>
      <c r="CZ16" s="33">
        <f t="shared" si="2"/>
        <v>191214</v>
      </c>
      <c r="DA16" s="33">
        <f t="shared" si="2"/>
        <v>363894.8</v>
      </c>
    </row>
    <row r="17" spans="1:105" ht="13.5" thickBot="1">
      <c r="A17" s="25" t="s">
        <v>108</v>
      </c>
      <c r="B17" s="32">
        <v>38.408488063660478</v>
      </c>
      <c r="C17" s="32">
        <v>65.81265822784809</v>
      </c>
      <c r="D17" s="33">
        <v>4.8010610079575597</v>
      </c>
      <c r="E17" s="33">
        <v>4.9113924050632907</v>
      </c>
      <c r="F17" s="33">
        <v>19.204244031830239</v>
      </c>
      <c r="G17" s="33">
        <v>19.645569620253163</v>
      </c>
      <c r="H17" s="33">
        <v>24.0053050397878</v>
      </c>
      <c r="I17" s="33">
        <v>5.8936708860759488</v>
      </c>
      <c r="J17" s="33">
        <v>275.58090185676394</v>
      </c>
      <c r="K17" s="33">
        <v>291.73670886075945</v>
      </c>
      <c r="L17" s="33">
        <v>27.451570812004416</v>
      </c>
      <c r="M17" s="33">
        <v>18.851145634099694</v>
      </c>
      <c r="N17" s="33">
        <v>32.026832614005151</v>
      </c>
      <c r="O17" s="33">
        <v>62.837152113665645</v>
      </c>
      <c r="P17" s="33">
        <v>14601.49051490515</v>
      </c>
      <c r="Q17" s="33">
        <v>20120.456106795737</v>
      </c>
      <c r="R17" s="33">
        <v>1372.5785406002208</v>
      </c>
      <c r="S17" s="33">
        <v>305.20902455209028</v>
      </c>
      <c r="T17" s="33">
        <v>6862.8927030011037</v>
      </c>
      <c r="U17" s="33">
        <v>13465.104024356924</v>
      </c>
      <c r="V17" s="33">
        <v>162.97082538726622</v>
      </c>
      <c r="W17" s="33">
        <v>130.52174167609979</v>
      </c>
      <c r="X17" s="33">
        <v>1555.5890126802501</v>
      </c>
      <c r="Y17" s="33">
        <v>2693.0208048713848</v>
      </c>
      <c r="Z17" s="33">
        <v>75.65217391304347</v>
      </c>
      <c r="AA17" s="33">
        <v>40</v>
      </c>
      <c r="AB17" s="33">
        <v>12.608695652173912</v>
      </c>
      <c r="AC17" s="33">
        <v>2</v>
      </c>
      <c r="AD17" s="33">
        <v>0</v>
      </c>
      <c r="AE17" s="33">
        <v>0</v>
      </c>
      <c r="AF17" s="33">
        <v>114.73913043478262</v>
      </c>
      <c r="AG17" s="33">
        <v>102</v>
      </c>
      <c r="AH17" s="33">
        <v>46.59574468085107</v>
      </c>
      <c r="AI17" s="33">
        <v>50</v>
      </c>
      <c r="AJ17" s="33">
        <v>11.648936170212767</v>
      </c>
      <c r="AK17" s="33">
        <v>30</v>
      </c>
      <c r="AL17" s="33">
        <v>0</v>
      </c>
      <c r="AM17" s="33">
        <v>0</v>
      </c>
      <c r="AN17" s="33">
        <v>87.755319148936167</v>
      </c>
      <c r="AO17" s="33">
        <v>200</v>
      </c>
      <c r="AP17" s="33">
        <v>2143.2665534804755</v>
      </c>
      <c r="AQ17" s="33">
        <v>4024.3750280206232</v>
      </c>
      <c r="AR17" s="33">
        <v>0</v>
      </c>
      <c r="AS17" s="33">
        <v>0</v>
      </c>
      <c r="AT17" s="33">
        <v>0</v>
      </c>
      <c r="AU17" s="33">
        <v>0</v>
      </c>
      <c r="AV17" s="33">
        <v>312.73344651952465</v>
      </c>
      <c r="AW17" s="33">
        <v>342.62497197937682</v>
      </c>
      <c r="AX17" s="33">
        <v>14.230769230769228</v>
      </c>
      <c r="AY17" s="33">
        <v>4.7297297297297298</v>
      </c>
      <c r="AZ17" s="33">
        <v>28.461538461538456</v>
      </c>
      <c r="BA17" s="33">
        <v>28.378378378378379</v>
      </c>
      <c r="BB17" s="33">
        <v>0</v>
      </c>
      <c r="BC17" s="33">
        <v>0</v>
      </c>
      <c r="BD17" s="33">
        <v>142.30769230769229</v>
      </c>
      <c r="BE17" s="33">
        <v>141.8918918918919</v>
      </c>
      <c r="BF17" s="33">
        <v>113.68421052631578</v>
      </c>
      <c r="BG17" s="33">
        <v>254.11764705882354</v>
      </c>
      <c r="BH17" s="33">
        <v>56.84210526315789</v>
      </c>
      <c r="BI17" s="33">
        <v>95.294117647058826</v>
      </c>
      <c r="BJ17" s="33">
        <v>189.4736842105263</v>
      </c>
      <c r="BK17" s="33">
        <v>190.58823529411765</v>
      </c>
      <c r="BL17" s="33">
        <v>51.191489361702132</v>
      </c>
      <c r="BM17" s="33">
        <v>1.2361809045226131</v>
      </c>
      <c r="BN17" s="33">
        <v>668.50062578222787</v>
      </c>
      <c r="BO17" s="33">
        <v>55.62814070351758</v>
      </c>
      <c r="BP17" s="33">
        <v>70.262828535669598</v>
      </c>
      <c r="BQ17" s="33">
        <v>52.537688442211056</v>
      </c>
      <c r="BR17" s="33">
        <v>10.037546933667086</v>
      </c>
      <c r="BS17" s="33">
        <v>12.36180904522613</v>
      </c>
      <c r="BT17" s="33">
        <v>2.0075093867334166</v>
      </c>
      <c r="BU17" s="33">
        <v>1.2361809045226131</v>
      </c>
      <c r="BV17" s="33">
        <v>133</v>
      </c>
      <c r="BW17" s="33">
        <v>110</v>
      </c>
      <c r="BX17" s="33">
        <v>585.80047331755611</v>
      </c>
      <c r="BY17" s="33">
        <v>1386.2197038236275</v>
      </c>
      <c r="BZ17" s="33">
        <v>39.053364887837077</v>
      </c>
      <c r="CA17" s="33">
        <v>94.262939860006682</v>
      </c>
      <c r="CB17" s="33">
        <v>205.03016566114462</v>
      </c>
      <c r="CC17" s="33">
        <v>369.65858768630073</v>
      </c>
      <c r="CD17" s="33">
        <v>13131.693943535214</v>
      </c>
      <c r="CE17" s="33">
        <v>25876.101138041042</v>
      </c>
      <c r="CF17" s="33">
        <v>15329.422052598246</v>
      </c>
      <c r="CG17" s="33">
        <v>11089.75763058902</v>
      </c>
      <c r="CH17" s="33">
        <v>24.962406015037594</v>
      </c>
      <c r="CI17" s="33">
        <v>60.862745098039213</v>
      </c>
      <c r="CJ17" s="33">
        <v>66.150375939849624</v>
      </c>
      <c r="CK17" s="33">
        <v>17.117647058823529</v>
      </c>
      <c r="CL17" s="33">
        <v>74.887218045112775</v>
      </c>
      <c r="CM17" s="33">
        <v>19.019607843137255</v>
      </c>
      <c r="CN17" s="33">
        <v>280</v>
      </c>
      <c r="CO17" s="33">
        <v>232</v>
      </c>
      <c r="CP17" s="33">
        <v>0</v>
      </c>
      <c r="CQ17" s="33">
        <v>0</v>
      </c>
      <c r="CR17" s="33">
        <v>576.62337662337666</v>
      </c>
      <c r="CS17" s="33">
        <v>45.483359746434239</v>
      </c>
      <c r="CT17" s="33">
        <v>207.79220779220779</v>
      </c>
      <c r="CU17" s="33">
        <v>77.654516640253576</v>
      </c>
      <c r="CV17" s="33">
        <v>103.8961038961039</v>
      </c>
      <c r="CW17" s="33">
        <v>221.87004754358168</v>
      </c>
      <c r="CX17" s="33">
        <v>311.68831168831167</v>
      </c>
      <c r="CY17" s="33">
        <v>354.99207606973062</v>
      </c>
      <c r="CZ17" s="33">
        <f t="shared" si="2"/>
        <v>60199</v>
      </c>
      <c r="DA17" s="33">
        <f t="shared" si="2"/>
        <v>82768</v>
      </c>
    </row>
    <row r="18" spans="1:105" ht="13.5" thickBot="1">
      <c r="A18" s="25" t="s">
        <v>109</v>
      </c>
      <c r="B18" s="32">
        <v>82.166666666666671</v>
      </c>
      <c r="C18" s="32">
        <v>68.160948750529442</v>
      </c>
      <c r="D18" s="33">
        <v>98.397119341563794</v>
      </c>
      <c r="E18" s="33">
        <v>63.085133418043206</v>
      </c>
      <c r="F18" s="33">
        <v>3519.9794238683126</v>
      </c>
      <c r="G18" s="33">
        <v>725.11647606946212</v>
      </c>
      <c r="H18" s="33">
        <v>113.61316872427986</v>
      </c>
      <c r="I18" s="33">
        <v>24.653960186361711</v>
      </c>
      <c r="J18" s="33">
        <v>622.84362139917698</v>
      </c>
      <c r="K18" s="33">
        <v>830.98348157560361</v>
      </c>
      <c r="L18" s="33">
        <v>1078.0845939658395</v>
      </c>
      <c r="M18" s="33">
        <v>769.89081719283695</v>
      </c>
      <c r="N18" s="33">
        <v>561.50239269054134</v>
      </c>
      <c r="O18" s="33">
        <v>267.78811032794329</v>
      </c>
      <c r="P18" s="33">
        <v>61642.668506888782</v>
      </c>
      <c r="Q18" s="33">
        <v>23150.951608126514</v>
      </c>
      <c r="R18" s="33">
        <v>5427.8564626752341</v>
      </c>
      <c r="S18" s="33">
        <v>5891.3384272147523</v>
      </c>
      <c r="T18" s="33">
        <v>318.18468919130675</v>
      </c>
      <c r="U18" s="33">
        <v>159.33392564512624</v>
      </c>
      <c r="V18" s="33">
        <v>1123.0047853810827</v>
      </c>
      <c r="W18" s="33">
        <v>321.34573239353193</v>
      </c>
      <c r="X18" s="33">
        <v>7486.6985692072185</v>
      </c>
      <c r="Y18" s="33">
        <v>3347.3513790992906</v>
      </c>
      <c r="Z18" s="33">
        <v>516.48542844715087</v>
      </c>
      <c r="AA18" s="33">
        <v>252.54010695187168</v>
      </c>
      <c r="AB18" s="33">
        <v>1273.136581122227</v>
      </c>
      <c r="AC18" s="33">
        <v>210.11336898395723</v>
      </c>
      <c r="AD18" s="33">
        <v>0</v>
      </c>
      <c r="AE18" s="33">
        <v>0</v>
      </c>
      <c r="AF18" s="33">
        <v>189.37799043062202</v>
      </c>
      <c r="AG18" s="33">
        <v>104.04652406417112</v>
      </c>
      <c r="AH18" s="33">
        <v>400</v>
      </c>
      <c r="AI18" s="33">
        <v>260</v>
      </c>
      <c r="AJ18" s="33">
        <v>20</v>
      </c>
      <c r="AK18" s="33">
        <v>40</v>
      </c>
      <c r="AL18" s="33">
        <v>20</v>
      </c>
      <c r="AM18" s="33">
        <v>7</v>
      </c>
      <c r="AN18" s="33">
        <v>290</v>
      </c>
      <c r="AO18" s="33">
        <v>140</v>
      </c>
      <c r="AP18" s="33">
        <v>3849.3905325443789</v>
      </c>
      <c r="AQ18" s="33">
        <v>3765.5263157894738</v>
      </c>
      <c r="AR18" s="33">
        <v>0</v>
      </c>
      <c r="AS18" s="33">
        <v>0</v>
      </c>
      <c r="AT18" s="33">
        <v>0</v>
      </c>
      <c r="AU18" s="33">
        <v>0</v>
      </c>
      <c r="AV18" s="33">
        <v>1439.6094674556209</v>
      </c>
      <c r="AW18" s="33">
        <v>422.4736842105263</v>
      </c>
      <c r="AX18" s="33">
        <v>0</v>
      </c>
      <c r="AY18" s="33">
        <v>0</v>
      </c>
      <c r="AZ18" s="33">
        <v>18.75</v>
      </c>
      <c r="BA18" s="33">
        <v>8.571428571428573</v>
      </c>
      <c r="BB18" s="33">
        <v>0</v>
      </c>
      <c r="BC18" s="33">
        <v>0</v>
      </c>
      <c r="BD18" s="33">
        <v>31.25</v>
      </c>
      <c r="BE18" s="33">
        <v>11.428571428571431</v>
      </c>
      <c r="BF18" s="33">
        <v>25.65930149679259</v>
      </c>
      <c r="BG18" s="33">
        <v>24.118289353958144</v>
      </c>
      <c r="BH18" s="33">
        <v>555.95153243050618</v>
      </c>
      <c r="BI18" s="33">
        <v>498.99909008189263</v>
      </c>
      <c r="BJ18" s="33">
        <v>618.38916607270153</v>
      </c>
      <c r="BK18" s="33">
        <v>390.88262056414925</v>
      </c>
      <c r="BL18" s="33">
        <v>1562.6816380449141</v>
      </c>
      <c r="BM18" s="33">
        <v>564.54499151103562</v>
      </c>
      <c r="BN18" s="33">
        <v>2171.8626155878464</v>
      </c>
      <c r="BO18" s="33">
        <v>69.015280135823431</v>
      </c>
      <c r="BP18" s="33">
        <v>21.1889035667107</v>
      </c>
      <c r="BQ18" s="33">
        <v>24.845500848896435</v>
      </c>
      <c r="BR18" s="33">
        <v>63.566710700132084</v>
      </c>
      <c r="BS18" s="33">
        <v>27.606112054329373</v>
      </c>
      <c r="BT18" s="33">
        <v>190.7001321003963</v>
      </c>
      <c r="BU18" s="33">
        <v>126.98811544991511</v>
      </c>
      <c r="BV18" s="33">
        <v>95</v>
      </c>
      <c r="BW18" s="33">
        <v>17</v>
      </c>
      <c r="BX18" s="33">
        <v>693.21907600596126</v>
      </c>
      <c r="BY18" s="33">
        <v>696.41150404031623</v>
      </c>
      <c r="BZ18" s="33">
        <v>28.719076005961249</v>
      </c>
      <c r="CA18" s="33">
        <v>60.587800851507502</v>
      </c>
      <c r="CB18" s="33">
        <v>123.78912071535022</v>
      </c>
      <c r="CC18" s="33">
        <v>39.794943088018066</v>
      </c>
      <c r="CD18" s="33">
        <v>0</v>
      </c>
      <c r="CE18" s="33">
        <v>0</v>
      </c>
      <c r="CF18" s="33">
        <v>483.27272727272731</v>
      </c>
      <c r="CG18" s="33">
        <v>348.20575202015812</v>
      </c>
      <c r="CH18" s="33">
        <v>10.213204951856948</v>
      </c>
      <c r="CI18" s="33">
        <v>15.325757575757576</v>
      </c>
      <c r="CJ18" s="33">
        <v>62.096286107290247</v>
      </c>
      <c r="CK18" s="33">
        <v>13.522727272727273</v>
      </c>
      <c r="CL18" s="33">
        <v>224.69050894085282</v>
      </c>
      <c r="CM18" s="33">
        <v>90.151515151515156</v>
      </c>
      <c r="CN18" s="33">
        <v>4</v>
      </c>
      <c r="CO18" s="33"/>
      <c r="CP18" s="33"/>
      <c r="CQ18" s="33"/>
      <c r="CR18" s="33">
        <v>107.30868443680139</v>
      </c>
      <c r="CS18" s="33">
        <v>7</v>
      </c>
      <c r="CT18" s="33">
        <v>621.56491831470339</v>
      </c>
      <c r="CU18" s="33">
        <v>110</v>
      </c>
      <c r="CV18" s="33">
        <v>24.763542562338777</v>
      </c>
      <c r="CW18" s="33">
        <v>30</v>
      </c>
      <c r="CX18" s="33">
        <v>206.36285468615651</v>
      </c>
      <c r="CY18" s="33">
        <v>200</v>
      </c>
      <c r="CZ18" s="33">
        <f t="shared" si="2"/>
        <v>98018</v>
      </c>
      <c r="DA18" s="33">
        <f t="shared" si="2"/>
        <v>44196.7</v>
      </c>
    </row>
    <row r="19" spans="1:105" ht="13.5" thickBot="1">
      <c r="A19" s="25" t="s">
        <v>110</v>
      </c>
      <c r="B19" s="32">
        <v>85.707165109034264</v>
      </c>
      <c r="C19" s="32">
        <v>33.647058823529413</v>
      </c>
      <c r="D19" s="33">
        <v>0</v>
      </c>
      <c r="E19" s="33">
        <v>0</v>
      </c>
      <c r="F19" s="33">
        <v>0</v>
      </c>
      <c r="G19" s="33">
        <v>0</v>
      </c>
      <c r="H19" s="33">
        <v>37.881619937694701</v>
      </c>
      <c r="I19" s="33">
        <v>2.0705882352941174</v>
      </c>
      <c r="J19" s="33">
        <v>28.411214953271028</v>
      </c>
      <c r="K19" s="33">
        <v>8.2823529411764696</v>
      </c>
      <c r="L19" s="33">
        <v>0</v>
      </c>
      <c r="M19" s="33">
        <v>0</v>
      </c>
      <c r="N19" s="33">
        <v>8.296875</v>
      </c>
      <c r="O19" s="33">
        <v>4.7619047619047619</v>
      </c>
      <c r="P19" s="33">
        <v>50.703125</v>
      </c>
      <c r="Q19" s="33">
        <v>15.238095238095237</v>
      </c>
      <c r="R19" s="33">
        <v>0</v>
      </c>
      <c r="S19" s="33">
        <v>0</v>
      </c>
      <c r="T19" s="33">
        <v>0</v>
      </c>
      <c r="U19" s="33">
        <v>0</v>
      </c>
      <c r="V19" s="33">
        <v>0</v>
      </c>
      <c r="W19" s="33">
        <v>0</v>
      </c>
      <c r="X19" s="33">
        <v>0</v>
      </c>
      <c r="Y19" s="33">
        <v>0</v>
      </c>
      <c r="Z19" s="33">
        <v>11.2</v>
      </c>
      <c r="AA19" s="33">
        <v>4.2133333333333338</v>
      </c>
      <c r="AB19" s="33">
        <v>7.84</v>
      </c>
      <c r="AC19" s="33">
        <v>3.16</v>
      </c>
      <c r="AD19" s="33">
        <v>0</v>
      </c>
      <c r="AE19" s="33">
        <v>0</v>
      </c>
      <c r="AF19" s="33">
        <v>8.9600000000000009</v>
      </c>
      <c r="AG19" s="33">
        <v>8.4266666666666676</v>
      </c>
      <c r="AH19" s="33">
        <v>80</v>
      </c>
      <c r="AI19" s="33">
        <v>59</v>
      </c>
      <c r="AJ19" s="33">
        <v>0</v>
      </c>
      <c r="AK19" s="33">
        <v>0</v>
      </c>
      <c r="AL19" s="33">
        <v>0</v>
      </c>
      <c r="AM19" s="33">
        <v>0</v>
      </c>
      <c r="AN19" s="33">
        <v>60</v>
      </c>
      <c r="AO19" s="33">
        <v>11</v>
      </c>
      <c r="AP19" s="33">
        <v>4</v>
      </c>
      <c r="AQ19" s="33">
        <v>3</v>
      </c>
      <c r="AR19" s="33">
        <v>0</v>
      </c>
      <c r="AS19" s="33">
        <v>0</v>
      </c>
      <c r="AT19" s="33">
        <v>0</v>
      </c>
      <c r="AU19" s="33">
        <v>0</v>
      </c>
      <c r="AV19" s="33">
        <v>150</v>
      </c>
      <c r="AW19" s="33">
        <v>16</v>
      </c>
      <c r="AX19" s="33">
        <v>0</v>
      </c>
      <c r="AY19" s="33">
        <v>0</v>
      </c>
      <c r="AZ19" s="33">
        <v>0</v>
      </c>
      <c r="BA19" s="33">
        <v>0</v>
      </c>
      <c r="BB19" s="33">
        <v>0</v>
      </c>
      <c r="BC19" s="33">
        <v>0</v>
      </c>
      <c r="BD19" s="33">
        <v>10</v>
      </c>
      <c r="BE19" s="33">
        <v>5</v>
      </c>
      <c r="BF19" s="33">
        <v>0</v>
      </c>
      <c r="BG19" s="33">
        <v>42.138613861386133</v>
      </c>
      <c r="BH19" s="33">
        <v>50</v>
      </c>
      <c r="BI19" s="33">
        <v>33.861386138613859</v>
      </c>
      <c r="BJ19" s="33">
        <v>0</v>
      </c>
      <c r="BK19" s="33">
        <v>0</v>
      </c>
      <c r="BL19" s="33">
        <v>21.81818181818182</v>
      </c>
      <c r="BM19" s="33">
        <v>4.7058823529411757</v>
      </c>
      <c r="BN19" s="33">
        <v>0</v>
      </c>
      <c r="BO19" s="33">
        <v>0</v>
      </c>
      <c r="BP19" s="33">
        <v>27.272727272727273</v>
      </c>
      <c r="BQ19" s="33">
        <v>8.9411764705882355</v>
      </c>
      <c r="BR19" s="33">
        <v>10.90909090909091</v>
      </c>
      <c r="BS19" s="33">
        <v>2.3529411764705879</v>
      </c>
      <c r="BT19" s="33">
        <v>0</v>
      </c>
      <c r="BU19" s="33">
        <v>0</v>
      </c>
      <c r="BV19" s="33">
        <v>5</v>
      </c>
      <c r="BW19" s="33">
        <v>1</v>
      </c>
      <c r="BX19" s="33">
        <v>194.44444444444446</v>
      </c>
      <c r="BY19" s="33">
        <v>202.44150559511701</v>
      </c>
      <c r="BZ19" s="33">
        <v>32.083333333333336</v>
      </c>
      <c r="CA19" s="33">
        <v>68.020345879959322</v>
      </c>
      <c r="CB19" s="33">
        <v>14.583333333333336</v>
      </c>
      <c r="CC19" s="33">
        <v>10.122075279755849</v>
      </c>
      <c r="CD19" s="33">
        <v>0</v>
      </c>
      <c r="CE19" s="33">
        <v>0</v>
      </c>
      <c r="CF19" s="33">
        <v>108.88888888888889</v>
      </c>
      <c r="CG19" s="33">
        <v>117.41607324516788</v>
      </c>
      <c r="CH19" s="33">
        <v>2.8451612903225807</v>
      </c>
      <c r="CI19" s="33">
        <v>4.7727272727272725</v>
      </c>
      <c r="CJ19" s="33">
        <v>19.509677419354841</v>
      </c>
      <c r="CK19" s="33">
        <v>3.4090909090909092</v>
      </c>
      <c r="CL19" s="33">
        <v>40.645161290322577</v>
      </c>
      <c r="CM19" s="33">
        <v>6.8181818181818183</v>
      </c>
      <c r="CN19" s="33"/>
      <c r="CO19" s="33"/>
      <c r="CP19" s="33"/>
      <c r="CQ19" s="33"/>
      <c r="CR19" s="33">
        <v>29.206349206349206</v>
      </c>
      <c r="CS19" s="33">
        <v>4.333333333333333</v>
      </c>
      <c r="CT19" s="33">
        <v>50.793650793650791</v>
      </c>
      <c r="CU19" s="33">
        <v>8.6666666666666661</v>
      </c>
      <c r="CV19" s="33">
        <v>0</v>
      </c>
      <c r="CW19" s="33">
        <v>0</v>
      </c>
      <c r="CX19" s="33">
        <v>0</v>
      </c>
      <c r="CY19" s="33">
        <v>0</v>
      </c>
      <c r="CZ19" s="33">
        <f t="shared" si="2"/>
        <v>1151.0000000000002</v>
      </c>
      <c r="DA19" s="33">
        <f t="shared" si="2"/>
        <v>692.80000000000018</v>
      </c>
    </row>
    <row r="20" spans="1:105" ht="13.5" thickBot="1">
      <c r="A20" s="25" t="s">
        <v>111</v>
      </c>
      <c r="B20" s="32">
        <v>23.534322820037101</v>
      </c>
      <c r="C20" s="32">
        <v>25.300242130750604</v>
      </c>
      <c r="D20" s="33">
        <v>19.155844155844157</v>
      </c>
      <c r="E20" s="33">
        <v>20.593220338983052</v>
      </c>
      <c r="F20" s="33">
        <v>120.40816326530613</v>
      </c>
      <c r="G20" s="33">
        <v>52.953995157384995</v>
      </c>
      <c r="H20" s="33">
        <v>21.89239332096475</v>
      </c>
      <c r="I20" s="33">
        <v>50.012106537530272</v>
      </c>
      <c r="J20" s="33">
        <v>110.00927643784784</v>
      </c>
      <c r="K20" s="33">
        <v>94.140435835351099</v>
      </c>
      <c r="L20" s="33">
        <v>26.541799794155818</v>
      </c>
      <c r="M20" s="33">
        <v>19.355925771317974</v>
      </c>
      <c r="N20" s="33">
        <v>14.21882131829776</v>
      </c>
      <c r="O20" s="33">
        <v>13.825661265227128</v>
      </c>
      <c r="P20" s="33">
        <v>7081.9209379335043</v>
      </c>
      <c r="Q20" s="33">
        <v>7835.4630943797201</v>
      </c>
      <c r="R20" s="33">
        <v>189.58428424397013</v>
      </c>
      <c r="S20" s="33">
        <v>479.28959052787377</v>
      </c>
      <c r="T20" s="33">
        <v>28.43764263659552</v>
      </c>
      <c r="U20" s="33">
        <v>27.651322530454255</v>
      </c>
      <c r="V20" s="33">
        <v>27.963681925985597</v>
      </c>
      <c r="W20" s="33">
        <v>81.571401464840051</v>
      </c>
      <c r="X20" s="33">
        <v>3222.9328321474923</v>
      </c>
      <c r="Y20" s="33">
        <v>3686.8430040605672</v>
      </c>
      <c r="Z20" s="33">
        <v>239.7612732095491</v>
      </c>
      <c r="AA20" s="33">
        <v>89.391304347826079</v>
      </c>
      <c r="AB20" s="33">
        <v>43.782493368700258</v>
      </c>
      <c r="AC20" s="33">
        <v>5.5869565217391299</v>
      </c>
      <c r="AD20" s="33">
        <v>54</v>
      </c>
      <c r="AE20" s="33">
        <v>20</v>
      </c>
      <c r="AF20" s="33">
        <v>109.45623342175065</v>
      </c>
      <c r="AG20" s="33">
        <v>33.521739130434774</v>
      </c>
      <c r="AH20" s="33">
        <v>110</v>
      </c>
      <c r="AI20" s="33">
        <v>95</v>
      </c>
      <c r="AJ20" s="33">
        <v>20</v>
      </c>
      <c r="AK20" s="33">
        <v>38</v>
      </c>
      <c r="AL20" s="33">
        <v>0</v>
      </c>
      <c r="AM20" s="33">
        <v>0</v>
      </c>
      <c r="AN20" s="33">
        <v>60</v>
      </c>
      <c r="AO20" s="33">
        <v>30</v>
      </c>
      <c r="AP20" s="33">
        <v>779.45813282001905</v>
      </c>
      <c r="AQ20" s="33">
        <v>791.00754147812961</v>
      </c>
      <c r="AR20" s="33">
        <v>80</v>
      </c>
      <c r="AS20" s="33">
        <v>8</v>
      </c>
      <c r="AT20" s="33">
        <v>0</v>
      </c>
      <c r="AU20" s="33">
        <v>0</v>
      </c>
      <c r="AV20" s="33">
        <v>783.54186717998073</v>
      </c>
      <c r="AW20" s="33">
        <v>614.99245852187028</v>
      </c>
      <c r="AX20" s="33">
        <v>0</v>
      </c>
      <c r="AY20" s="33">
        <v>0</v>
      </c>
      <c r="AZ20" s="33">
        <v>1</v>
      </c>
      <c r="BA20" s="33">
        <v>3</v>
      </c>
      <c r="BB20" s="33">
        <v>0</v>
      </c>
      <c r="BC20" s="33">
        <v>0</v>
      </c>
      <c r="BD20" s="33">
        <v>0</v>
      </c>
      <c r="BE20" s="33">
        <v>0</v>
      </c>
      <c r="BF20" s="33">
        <v>56.666666666666664</v>
      </c>
      <c r="BG20" s="33">
        <v>73.513274336283189</v>
      </c>
      <c r="BH20" s="33">
        <v>28.333333333333332</v>
      </c>
      <c r="BI20" s="33">
        <v>32.986725663716811</v>
      </c>
      <c r="BJ20" s="33">
        <v>0</v>
      </c>
      <c r="BK20" s="33">
        <v>0</v>
      </c>
      <c r="BL20" s="33">
        <v>218.77604166666669</v>
      </c>
      <c r="BM20" s="33">
        <v>47.748691099476432</v>
      </c>
      <c r="BN20" s="33">
        <v>205.859375</v>
      </c>
      <c r="BO20" s="33">
        <v>35.811518324607327</v>
      </c>
      <c r="BP20" s="33">
        <v>32.291666666666671</v>
      </c>
      <c r="BQ20" s="33">
        <v>47.748691099476432</v>
      </c>
      <c r="BR20" s="33">
        <v>8.0729166666666679</v>
      </c>
      <c r="BS20" s="33">
        <v>20.691099476439788</v>
      </c>
      <c r="BT20" s="33">
        <v>0</v>
      </c>
      <c r="BU20" s="33">
        <v>0</v>
      </c>
      <c r="BV20" s="33"/>
      <c r="BW20" s="33"/>
      <c r="BX20" s="33">
        <v>0</v>
      </c>
      <c r="BY20" s="33">
        <v>0</v>
      </c>
      <c r="BZ20" s="33">
        <v>1.8658536585365855</v>
      </c>
      <c r="CA20" s="33">
        <v>4.5902816123688552</v>
      </c>
      <c r="CB20" s="33">
        <v>13.993902439024389</v>
      </c>
      <c r="CC20" s="33">
        <v>9.0005521811154061</v>
      </c>
      <c r="CD20" s="33">
        <v>0</v>
      </c>
      <c r="CE20" s="33">
        <v>0</v>
      </c>
      <c r="CF20" s="33">
        <v>290.14024390243901</v>
      </c>
      <c r="CG20" s="33">
        <v>149.40916620651575</v>
      </c>
      <c r="CH20" s="33">
        <v>0.68965517241379315</v>
      </c>
      <c r="CI20" s="33">
        <v>0.8421052631578948</v>
      </c>
      <c r="CJ20" s="33">
        <v>5</v>
      </c>
      <c r="CK20" s="33">
        <v>1</v>
      </c>
      <c r="CL20" s="33">
        <v>4.3103448275862064</v>
      </c>
      <c r="CM20" s="33">
        <v>3.1578947368421053</v>
      </c>
      <c r="CN20" s="33">
        <v>32</v>
      </c>
      <c r="CO20" s="33">
        <v>27</v>
      </c>
      <c r="CP20" s="33">
        <v>0</v>
      </c>
      <c r="CQ20" s="33">
        <v>0</v>
      </c>
      <c r="CR20" s="33">
        <v>94.545454545454547</v>
      </c>
      <c r="CS20" s="33">
        <v>6.1666666666666652</v>
      </c>
      <c r="CT20" s="33">
        <v>0</v>
      </c>
      <c r="CU20" s="33">
        <v>0</v>
      </c>
      <c r="CV20" s="33">
        <v>23.636363636363637</v>
      </c>
      <c r="CW20" s="33">
        <v>20.555555555555557</v>
      </c>
      <c r="CX20" s="33">
        <v>11.818181818181818</v>
      </c>
      <c r="CY20" s="33">
        <v>10.277777777777779</v>
      </c>
      <c r="CZ20" s="33">
        <f t="shared" si="2"/>
        <v>14195.6</v>
      </c>
      <c r="DA20" s="33">
        <f t="shared" si="2"/>
        <v>14606</v>
      </c>
    </row>
    <row r="21" spans="1:105" ht="13.5" thickBot="1">
      <c r="A21" s="25" t="s">
        <v>112</v>
      </c>
      <c r="B21" s="32"/>
      <c r="C21" s="32"/>
      <c r="D21" s="33"/>
      <c r="E21" s="33"/>
      <c r="F21" s="33">
        <v>100</v>
      </c>
      <c r="G21" s="33">
        <v>30</v>
      </c>
      <c r="H21" s="33"/>
      <c r="I21" s="33"/>
      <c r="J21" s="33">
        <v>100</v>
      </c>
      <c r="K21" s="33">
        <v>30</v>
      </c>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f t="shared" si="2"/>
        <v>200</v>
      </c>
      <c r="DA21" s="33">
        <f t="shared" si="2"/>
        <v>60</v>
      </c>
    </row>
    <row r="22" spans="1:105" ht="13.5" thickBot="1">
      <c r="A22" s="25" t="s">
        <v>113</v>
      </c>
      <c r="B22" s="32">
        <v>13.584905660377357</v>
      </c>
      <c r="C22" s="32">
        <v>18.015748031496063</v>
      </c>
      <c r="D22" s="33">
        <v>16.981132075471695</v>
      </c>
      <c r="E22" s="33">
        <v>22.519685039370078</v>
      </c>
      <c r="F22" s="33">
        <v>0</v>
      </c>
      <c r="G22" s="33">
        <v>0</v>
      </c>
      <c r="H22" s="33">
        <v>14.433962264150942</v>
      </c>
      <c r="I22" s="33">
        <v>3.4645669291338588</v>
      </c>
      <c r="J22" s="33">
        <v>0</v>
      </c>
      <c r="K22" s="33">
        <v>0</v>
      </c>
      <c r="L22" s="33">
        <v>12.289630964804097</v>
      </c>
      <c r="M22" s="33">
        <v>15.328353519966576</v>
      </c>
      <c r="N22" s="33">
        <v>28.360686841855614</v>
      </c>
      <c r="O22" s="33">
        <v>47.901104749895559</v>
      </c>
      <c r="P22" s="33">
        <v>26517.242197134994</v>
      </c>
      <c r="Q22" s="33">
        <v>33599.75091576673</v>
      </c>
      <c r="R22" s="33">
        <v>945.3562280618537</v>
      </c>
      <c r="S22" s="33">
        <v>1149.6265139974932</v>
      </c>
      <c r="T22" s="33">
        <v>236.33905701546342</v>
      </c>
      <c r="U22" s="33">
        <v>261.06102088693075</v>
      </c>
      <c r="V22" s="33">
        <v>10.58798975429276</v>
      </c>
      <c r="W22" s="33">
        <v>16.094771195964903</v>
      </c>
      <c r="X22" s="33">
        <v>34032.82421022674</v>
      </c>
      <c r="Y22" s="33">
        <v>53649.237319883017</v>
      </c>
      <c r="Z22" s="33">
        <v>2013.1843575418993</v>
      </c>
      <c r="AA22" s="33">
        <v>2810.0733184571245</v>
      </c>
      <c r="AB22" s="33">
        <v>0</v>
      </c>
      <c r="AC22" s="33">
        <v>0</v>
      </c>
      <c r="AD22" s="33">
        <v>0</v>
      </c>
      <c r="AE22" s="33">
        <v>0</v>
      </c>
      <c r="AF22" s="33">
        <v>560.81564245810057</v>
      </c>
      <c r="AG22" s="33">
        <v>1597.5266815428754</v>
      </c>
      <c r="AH22" s="33">
        <v>0</v>
      </c>
      <c r="AI22" s="33">
        <v>0</v>
      </c>
      <c r="AJ22" s="33">
        <v>15</v>
      </c>
      <c r="AK22" s="33">
        <v>45</v>
      </c>
      <c r="AL22" s="33">
        <v>0</v>
      </c>
      <c r="AM22" s="33">
        <v>0</v>
      </c>
      <c r="AN22" s="33">
        <v>20</v>
      </c>
      <c r="AO22" s="33">
        <v>60</v>
      </c>
      <c r="AP22" s="33">
        <v>1925.2870662460568</v>
      </c>
      <c r="AQ22" s="33">
        <v>4174.6424314660308</v>
      </c>
      <c r="AR22" s="33">
        <v>0</v>
      </c>
      <c r="AS22" s="33">
        <v>0</v>
      </c>
      <c r="AT22" s="33">
        <v>0</v>
      </c>
      <c r="AU22" s="33">
        <v>0</v>
      </c>
      <c r="AV22" s="33">
        <v>62.712933753943211</v>
      </c>
      <c r="AW22" s="33">
        <v>50.357568533969008</v>
      </c>
      <c r="AX22" s="33"/>
      <c r="AY22" s="33"/>
      <c r="AZ22" s="33"/>
      <c r="BA22" s="33"/>
      <c r="BB22" s="33"/>
      <c r="BC22" s="33"/>
      <c r="BD22" s="33"/>
      <c r="BE22" s="33"/>
      <c r="BF22" s="33">
        <v>56.756756756756758</v>
      </c>
      <c r="BG22" s="33">
        <v>78.445229681978802</v>
      </c>
      <c r="BH22" s="33">
        <v>52.972972972972975</v>
      </c>
      <c r="BI22" s="33">
        <v>78.445229681978802</v>
      </c>
      <c r="BJ22" s="33">
        <v>30.270270270270274</v>
      </c>
      <c r="BK22" s="33">
        <v>28.109540636042404</v>
      </c>
      <c r="BL22" s="33">
        <v>14.588235294117647</v>
      </c>
      <c r="BM22" s="33">
        <v>6.2372881355932206</v>
      </c>
      <c r="BN22" s="33">
        <v>30.088235294117645</v>
      </c>
      <c r="BO22" s="33">
        <v>16.372881355932204</v>
      </c>
      <c r="BP22" s="33">
        <v>10.02941176470588</v>
      </c>
      <c r="BQ22" s="33">
        <v>11.694915254237291</v>
      </c>
      <c r="BR22" s="33">
        <v>7.2941176470588234</v>
      </c>
      <c r="BS22" s="33">
        <v>11.694915254237291</v>
      </c>
      <c r="BT22" s="33">
        <v>0</v>
      </c>
      <c r="BU22" s="33">
        <v>0</v>
      </c>
      <c r="BV22" s="33"/>
      <c r="BW22" s="33"/>
      <c r="BX22" s="33">
        <v>20</v>
      </c>
      <c r="BY22" s="33">
        <v>40.330464716006887</v>
      </c>
      <c r="BZ22" s="33">
        <v>2</v>
      </c>
      <c r="CA22" s="33">
        <v>6.0495697074010328</v>
      </c>
      <c r="CB22" s="33">
        <v>0</v>
      </c>
      <c r="CC22" s="33">
        <v>0</v>
      </c>
      <c r="CD22" s="33">
        <v>200</v>
      </c>
      <c r="CE22" s="33">
        <v>504.13080895008608</v>
      </c>
      <c r="CF22" s="33">
        <v>20</v>
      </c>
      <c r="CG22" s="33">
        <v>35.289156626506028</v>
      </c>
      <c r="CH22" s="33">
        <v>0.4</v>
      </c>
      <c r="CI22" s="33">
        <v>2.4</v>
      </c>
      <c r="CJ22" s="33">
        <v>0</v>
      </c>
      <c r="CK22" s="33">
        <v>0</v>
      </c>
      <c r="CL22" s="33">
        <v>9.6</v>
      </c>
      <c r="CM22" s="33">
        <v>9.6</v>
      </c>
      <c r="CN22" s="33">
        <v>23</v>
      </c>
      <c r="CO22" s="33">
        <v>18.100000000000001</v>
      </c>
      <c r="CP22" s="33">
        <v>0</v>
      </c>
      <c r="CQ22" s="33">
        <v>0</v>
      </c>
      <c r="CR22" s="33">
        <v>50</v>
      </c>
      <c r="CS22" s="33">
        <v>4</v>
      </c>
      <c r="CT22" s="33">
        <v>0</v>
      </c>
      <c r="CU22" s="33">
        <v>0</v>
      </c>
      <c r="CV22" s="33">
        <v>0</v>
      </c>
      <c r="CW22" s="33">
        <v>0</v>
      </c>
      <c r="CX22" s="33">
        <v>50</v>
      </c>
      <c r="CY22" s="33">
        <v>50</v>
      </c>
      <c r="CZ22" s="33">
        <f t="shared" si="2"/>
        <v>67001.999999999985</v>
      </c>
      <c r="DA22" s="33">
        <f t="shared" si="2"/>
        <v>98421.500000000015</v>
      </c>
    </row>
    <row r="23" spans="1:105" ht="13.5" thickBot="1">
      <c r="A23" s="26" t="s">
        <v>114</v>
      </c>
      <c r="B23" s="32"/>
      <c r="C23" s="32"/>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f t="shared" si="2"/>
        <v>0</v>
      </c>
      <c r="DA23" s="33">
        <f t="shared" si="2"/>
        <v>0</v>
      </c>
    </row>
    <row r="24" spans="1:105" ht="13.5" thickBot="1">
      <c r="A24" s="27" t="s">
        <v>115</v>
      </c>
      <c r="B24" s="32"/>
      <c r="C24" s="32"/>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f t="shared" si="2"/>
        <v>0</v>
      </c>
      <c r="DA24" s="33">
        <f t="shared" si="2"/>
        <v>0</v>
      </c>
    </row>
    <row r="25" spans="1:105" ht="15" thickBot="1">
      <c r="A25" s="24" t="s">
        <v>161</v>
      </c>
      <c r="B25" s="34">
        <f>SUM(B26:B30)</f>
        <v>4847.6927681027873</v>
      </c>
      <c r="C25" s="34">
        <f t="shared" ref="C25:BN25" si="5">SUM(C26:C30)</f>
        <v>476.76268390199965</v>
      </c>
      <c r="D25" s="34">
        <f t="shared" si="5"/>
        <v>1159.8368498239627</v>
      </c>
      <c r="E25" s="34">
        <f t="shared" si="5"/>
        <v>104.34450536933213</v>
      </c>
      <c r="F25" s="34">
        <f t="shared" si="5"/>
        <v>730.27446743373196</v>
      </c>
      <c r="G25" s="34">
        <f t="shared" si="5"/>
        <v>69.309682625616716</v>
      </c>
      <c r="H25" s="34">
        <f t="shared" si="5"/>
        <v>703.35106845206428</v>
      </c>
      <c r="I25" s="34">
        <f t="shared" si="5"/>
        <v>250.755057291611</v>
      </c>
      <c r="J25" s="34">
        <f t="shared" si="5"/>
        <v>20369.844846187454</v>
      </c>
      <c r="K25" s="34">
        <f t="shared" si="5"/>
        <v>3501.8280708114403</v>
      </c>
      <c r="L25" s="34">
        <f t="shared" si="5"/>
        <v>19380.113885802191</v>
      </c>
      <c r="M25" s="34">
        <f t="shared" si="5"/>
        <v>6262.7981086704658</v>
      </c>
      <c r="N25" s="34">
        <f t="shared" si="5"/>
        <v>4308.3061446365928</v>
      </c>
      <c r="O25" s="34">
        <f t="shared" si="5"/>
        <v>852.03464086727877</v>
      </c>
      <c r="P25" s="34">
        <f t="shared" si="5"/>
        <v>4893.909063119876</v>
      </c>
      <c r="Q25" s="34">
        <f t="shared" si="5"/>
        <v>859.38703591537501</v>
      </c>
      <c r="R25" s="34">
        <f t="shared" si="5"/>
        <v>5844.3493873148473</v>
      </c>
      <c r="S25" s="34">
        <f t="shared" si="5"/>
        <v>2016.8819743048637</v>
      </c>
      <c r="T25" s="34">
        <f t="shared" si="5"/>
        <v>4863.5782718953087</v>
      </c>
      <c r="U25" s="34">
        <f t="shared" si="5"/>
        <v>866.27003861587832</v>
      </c>
      <c r="V25" s="34">
        <f t="shared" si="5"/>
        <v>5480.4404093641915</v>
      </c>
      <c r="W25" s="34">
        <f t="shared" si="5"/>
        <v>864.37250750910812</v>
      </c>
      <c r="X25" s="34">
        <f t="shared" si="5"/>
        <v>1483.3028378669901</v>
      </c>
      <c r="Y25" s="34">
        <f t="shared" si="5"/>
        <v>559.35569411702932</v>
      </c>
      <c r="Z25" s="34">
        <f t="shared" si="5"/>
        <v>12552.169730872032</v>
      </c>
      <c r="AA25" s="34">
        <f t="shared" si="5"/>
        <v>4881.8900204970632</v>
      </c>
      <c r="AB25" s="34">
        <f t="shared" si="5"/>
        <v>6913.8266604271548</v>
      </c>
      <c r="AC25" s="34">
        <f t="shared" si="5"/>
        <v>949.59861091722826</v>
      </c>
      <c r="AD25" s="34">
        <f t="shared" si="5"/>
        <v>2429.9530112301227</v>
      </c>
      <c r="AE25" s="34">
        <f t="shared" si="5"/>
        <v>1562.9626708649134</v>
      </c>
      <c r="AF25" s="34">
        <f t="shared" si="5"/>
        <v>5861.0505974706912</v>
      </c>
      <c r="AG25" s="34">
        <f t="shared" si="5"/>
        <v>1952.2486977207966</v>
      </c>
      <c r="AH25" s="34">
        <f t="shared" si="5"/>
        <v>10755.853658536585</v>
      </c>
      <c r="AI25" s="34">
        <f t="shared" si="5"/>
        <v>1848.6817630142543</v>
      </c>
      <c r="AJ25" s="34">
        <f t="shared" si="5"/>
        <v>550</v>
      </c>
      <c r="AK25" s="34">
        <f t="shared" si="5"/>
        <v>145</v>
      </c>
      <c r="AL25" s="34">
        <f t="shared" si="5"/>
        <v>1114.1951219512196</v>
      </c>
      <c r="AM25" s="34">
        <f t="shared" si="5"/>
        <v>292.1292044207197</v>
      </c>
      <c r="AN25" s="34">
        <f t="shared" si="5"/>
        <v>19633.951219512193</v>
      </c>
      <c r="AO25" s="34">
        <f t="shared" si="5"/>
        <v>4031.1890325650261</v>
      </c>
      <c r="AP25" s="34">
        <f t="shared" si="5"/>
        <v>57385.769969037909</v>
      </c>
      <c r="AQ25" s="34">
        <f t="shared" si="5"/>
        <v>17338.618756590509</v>
      </c>
      <c r="AR25" s="34">
        <f t="shared" si="5"/>
        <v>0</v>
      </c>
      <c r="AS25" s="34">
        <f t="shared" si="5"/>
        <v>0</v>
      </c>
      <c r="AT25" s="34">
        <f t="shared" si="5"/>
        <v>25</v>
      </c>
      <c r="AU25" s="34">
        <f t="shared" si="5"/>
        <v>2</v>
      </c>
      <c r="AV25" s="34">
        <f t="shared" si="5"/>
        <v>31712.230030962084</v>
      </c>
      <c r="AW25" s="34">
        <f t="shared" si="5"/>
        <v>7609.3812434094889</v>
      </c>
      <c r="AX25" s="34">
        <f t="shared" si="5"/>
        <v>686.79245283018872</v>
      </c>
      <c r="AY25" s="34">
        <f t="shared" si="5"/>
        <v>36.477272727272727</v>
      </c>
      <c r="AZ25" s="34">
        <f t="shared" si="5"/>
        <v>703.77358490566041</v>
      </c>
      <c r="BA25" s="34">
        <f t="shared" si="5"/>
        <v>413.14393939393938</v>
      </c>
      <c r="BB25" s="34">
        <f t="shared" si="5"/>
        <v>0</v>
      </c>
      <c r="BC25" s="34">
        <f t="shared" si="5"/>
        <v>0</v>
      </c>
      <c r="BD25" s="34">
        <f t="shared" si="5"/>
        <v>759.43396226415098</v>
      </c>
      <c r="BE25" s="34">
        <f t="shared" si="5"/>
        <v>255.37878787878788</v>
      </c>
      <c r="BF25" s="34">
        <f t="shared" si="5"/>
        <v>7027.4898343467748</v>
      </c>
      <c r="BG25" s="34">
        <f t="shared" si="5"/>
        <v>3219.1375892035335</v>
      </c>
      <c r="BH25" s="34">
        <f t="shared" si="5"/>
        <v>6518.2978723404249</v>
      </c>
      <c r="BI25" s="34">
        <f t="shared" si="5"/>
        <v>2554.6218487394958</v>
      </c>
      <c r="BJ25" s="34">
        <f t="shared" si="5"/>
        <v>2560.4122933127992</v>
      </c>
      <c r="BK25" s="34">
        <f t="shared" si="5"/>
        <v>745.14056205697068</v>
      </c>
      <c r="BL25" s="34">
        <f t="shared" si="5"/>
        <v>20006.699965401123</v>
      </c>
      <c r="BM25" s="34">
        <f t="shared" si="5"/>
        <v>5768.5038024992091</v>
      </c>
      <c r="BN25" s="34">
        <f t="shared" si="5"/>
        <v>27213.494056944168</v>
      </c>
      <c r="BO25" s="34">
        <f t="shared" ref="BO25:DA25" si="6">SUM(BO26:BO30)</f>
        <v>3754.7202546048111</v>
      </c>
      <c r="BP25" s="34">
        <f t="shared" si="6"/>
        <v>2322.0622435975956</v>
      </c>
      <c r="BQ25" s="34">
        <f t="shared" si="6"/>
        <v>596.13670161732148</v>
      </c>
      <c r="BR25" s="34">
        <f t="shared" si="6"/>
        <v>1198.7673343605547</v>
      </c>
      <c r="BS25" s="34">
        <f t="shared" si="6"/>
        <v>119.78329571106092</v>
      </c>
      <c r="BT25" s="34">
        <f t="shared" si="6"/>
        <v>1103.9763996965617</v>
      </c>
      <c r="BU25" s="34">
        <f t="shared" si="6"/>
        <v>550.35594556759679</v>
      </c>
      <c r="BV25" s="34">
        <f t="shared" si="6"/>
        <v>17614</v>
      </c>
      <c r="BW25" s="34">
        <f t="shared" si="6"/>
        <v>2044</v>
      </c>
      <c r="BX25" s="34">
        <f t="shared" si="6"/>
        <v>27131.667375268851</v>
      </c>
      <c r="BY25" s="34">
        <f t="shared" si="6"/>
        <v>6727.1261361141424</v>
      </c>
      <c r="BZ25" s="34">
        <f t="shared" si="6"/>
        <v>11114.694463404907</v>
      </c>
      <c r="CA25" s="34">
        <f t="shared" si="6"/>
        <v>2362.6578081340099</v>
      </c>
      <c r="CB25" s="34">
        <f t="shared" si="6"/>
        <v>1445.087268971462</v>
      </c>
      <c r="CC25" s="34">
        <f t="shared" si="6"/>
        <v>355.88467955874455</v>
      </c>
      <c r="CD25" s="34">
        <f t="shared" si="6"/>
        <v>1521.8506897313678</v>
      </c>
      <c r="CE25" s="34">
        <f t="shared" si="6"/>
        <v>395.74874144376884</v>
      </c>
      <c r="CF25" s="34">
        <f t="shared" si="6"/>
        <v>5829.700202623384</v>
      </c>
      <c r="CG25" s="34">
        <f t="shared" si="6"/>
        <v>694.40263474933295</v>
      </c>
      <c r="CH25" s="34">
        <f t="shared" si="6"/>
        <v>46.800349825087459</v>
      </c>
      <c r="CI25" s="34">
        <f t="shared" si="6"/>
        <v>17.705588523336566</v>
      </c>
      <c r="CJ25" s="34">
        <f t="shared" si="6"/>
        <v>2728.1909045477259</v>
      </c>
      <c r="CK25" s="34">
        <f t="shared" si="6"/>
        <v>44.890282131661444</v>
      </c>
      <c r="CL25" s="34">
        <f t="shared" si="6"/>
        <v>8770.0087456271867</v>
      </c>
      <c r="CM25" s="34">
        <f t="shared" si="6"/>
        <v>532.40412934500193</v>
      </c>
      <c r="CN25" s="34">
        <f t="shared" si="6"/>
        <v>118.125</v>
      </c>
      <c r="CO25" s="34">
        <f t="shared" si="6"/>
        <v>51.614558595766646</v>
      </c>
      <c r="CP25" s="34">
        <f t="shared" si="6"/>
        <v>94.875</v>
      </c>
      <c r="CQ25" s="34">
        <f t="shared" si="6"/>
        <v>466.58544140423334</v>
      </c>
      <c r="CR25" s="34">
        <f t="shared" si="6"/>
        <v>3647.6293434843178</v>
      </c>
      <c r="CS25" s="34">
        <f t="shared" si="6"/>
        <v>67.334051039444248</v>
      </c>
      <c r="CT25" s="34">
        <f t="shared" si="6"/>
        <v>1020.4137763764249</v>
      </c>
      <c r="CU25" s="34">
        <f t="shared" si="6"/>
        <v>185.11754068716095</v>
      </c>
      <c r="CV25" s="34">
        <f t="shared" si="6"/>
        <v>4606.4924125185935</v>
      </c>
      <c r="CW25" s="34">
        <f t="shared" si="6"/>
        <v>649.68584046145997</v>
      </c>
      <c r="CX25" s="34">
        <f t="shared" si="6"/>
        <v>2705.4644676206649</v>
      </c>
      <c r="CY25" s="34">
        <f t="shared" si="6"/>
        <v>1131.8625678119349</v>
      </c>
      <c r="CZ25" s="34">
        <f t="shared" si="6"/>
        <v>381495.2</v>
      </c>
      <c r="DA25" s="34">
        <f t="shared" si="6"/>
        <v>91038.220000000016</v>
      </c>
    </row>
    <row r="26" spans="1:105" ht="13.5" thickBot="1">
      <c r="A26" s="25" t="s">
        <v>116</v>
      </c>
      <c r="B26" s="32">
        <v>3333.0503510875155</v>
      </c>
      <c r="C26" s="32">
        <v>246.64920273348523</v>
      </c>
      <c r="D26" s="33">
        <v>693.76605583147796</v>
      </c>
      <c r="E26" s="33">
        <v>27.164009111617311</v>
      </c>
      <c r="F26" s="33">
        <v>198.21887309470802</v>
      </c>
      <c r="G26" s="33">
        <v>21.731207289293849</v>
      </c>
      <c r="H26" s="33">
        <v>351.83849974310669</v>
      </c>
      <c r="I26" s="33">
        <v>194.49430523917994</v>
      </c>
      <c r="J26" s="33">
        <v>1210.1262202431924</v>
      </c>
      <c r="K26" s="33">
        <v>463.96127562642369</v>
      </c>
      <c r="L26" s="33">
        <v>1709.9034323501626</v>
      </c>
      <c r="M26" s="33">
        <v>442.64150943396237</v>
      </c>
      <c r="N26" s="33">
        <v>854.95171617508129</v>
      </c>
      <c r="O26" s="33">
        <v>229.94364126439601</v>
      </c>
      <c r="P26" s="33">
        <v>1179.8333683216119</v>
      </c>
      <c r="Q26" s="33">
        <v>294.32786081842687</v>
      </c>
      <c r="R26" s="33">
        <v>1890.9520310695918</v>
      </c>
      <c r="S26" s="33">
        <v>925.52315608919412</v>
      </c>
      <c r="T26" s="33">
        <v>834.83520520625586</v>
      </c>
      <c r="U26" s="33">
        <v>143.13991668708653</v>
      </c>
      <c r="V26" s="33">
        <v>481.38810748399294</v>
      </c>
      <c r="W26" s="33">
        <v>172.45773094829698</v>
      </c>
      <c r="X26" s="33">
        <v>714.1361393933031</v>
      </c>
      <c r="Y26" s="33">
        <v>137.96618475863761</v>
      </c>
      <c r="Z26" s="33">
        <v>5835.4861484669182</v>
      </c>
      <c r="AA26" s="33">
        <v>3481.5054835493524</v>
      </c>
      <c r="AB26" s="33">
        <v>5791.3257127487896</v>
      </c>
      <c r="AC26" s="33">
        <v>772.26121635094717</v>
      </c>
      <c r="AD26" s="33">
        <v>1892.5901022054868</v>
      </c>
      <c r="AE26" s="33">
        <v>1297.6520438683949</v>
      </c>
      <c r="AF26" s="33">
        <v>2117.5980365788055</v>
      </c>
      <c r="AG26" s="33">
        <v>797.58125623130593</v>
      </c>
      <c r="AH26" s="33">
        <v>7550</v>
      </c>
      <c r="AI26" s="33">
        <v>1100</v>
      </c>
      <c r="AJ26" s="33">
        <v>500</v>
      </c>
      <c r="AK26" s="33">
        <v>130</v>
      </c>
      <c r="AL26" s="33">
        <v>550</v>
      </c>
      <c r="AM26" s="33">
        <v>200</v>
      </c>
      <c r="AN26" s="33">
        <v>9340</v>
      </c>
      <c r="AO26" s="33">
        <v>960</v>
      </c>
      <c r="AP26" s="33">
        <v>9699.3490801726093</v>
      </c>
      <c r="AQ26" s="33">
        <v>5744.2713633398562</v>
      </c>
      <c r="AR26" s="33">
        <v>0</v>
      </c>
      <c r="AS26" s="33">
        <v>0</v>
      </c>
      <c r="AT26" s="33">
        <v>0</v>
      </c>
      <c r="AU26" s="33">
        <v>0</v>
      </c>
      <c r="AV26" s="33">
        <v>1006.6509198273905</v>
      </c>
      <c r="AW26" s="33">
        <v>563.72863666014359</v>
      </c>
      <c r="AX26" s="33">
        <v>186.79245283018869</v>
      </c>
      <c r="AY26" s="33">
        <v>5.2272727272727275</v>
      </c>
      <c r="AZ26" s="33">
        <v>103.77358490566037</v>
      </c>
      <c r="BA26" s="33">
        <v>62.72727272727272</v>
      </c>
      <c r="BB26" s="33">
        <v>0</v>
      </c>
      <c r="BC26" s="33">
        <v>0</v>
      </c>
      <c r="BD26" s="33">
        <v>259.43396226415092</v>
      </c>
      <c r="BE26" s="33">
        <v>47.04545454545454</v>
      </c>
      <c r="BF26" s="33">
        <v>2834.0425531914893</v>
      </c>
      <c r="BG26" s="33">
        <v>1532.7731092436973</v>
      </c>
      <c r="BH26" s="33">
        <v>6518.2978723404249</v>
      </c>
      <c r="BI26" s="33">
        <v>2554.6218487394958</v>
      </c>
      <c r="BJ26" s="33">
        <v>1747.6595744680851</v>
      </c>
      <c r="BK26" s="33">
        <v>472.60504201680669</v>
      </c>
      <c r="BL26" s="33">
        <v>4003.1380753138078</v>
      </c>
      <c r="BM26" s="33">
        <v>473.09076369452214</v>
      </c>
      <c r="BN26" s="33">
        <v>7820.0836820083678</v>
      </c>
      <c r="BO26" s="33">
        <v>1113.1547381047578</v>
      </c>
      <c r="BP26" s="33">
        <v>502.71966527196656</v>
      </c>
      <c r="BQ26" s="33">
        <v>200.36785285885645</v>
      </c>
      <c r="BR26" s="33">
        <v>0</v>
      </c>
      <c r="BS26" s="33">
        <v>0</v>
      </c>
      <c r="BT26" s="33">
        <v>1024.0585774058579</v>
      </c>
      <c r="BU26" s="33">
        <v>533.38664534186319</v>
      </c>
      <c r="BV26" s="33">
        <v>70</v>
      </c>
      <c r="BW26" s="33">
        <v>21</v>
      </c>
      <c r="BX26" s="33">
        <v>13957.974683544304</v>
      </c>
      <c r="BY26" s="33">
        <v>1493.5906121461405</v>
      </c>
      <c r="BZ26" s="33">
        <v>5169.6202531645577</v>
      </c>
      <c r="CA26" s="33">
        <v>1430.8966852165495</v>
      </c>
      <c r="CB26" s="33">
        <v>1033.9240506329115</v>
      </c>
      <c r="CC26" s="33">
        <v>276.59085410113715</v>
      </c>
      <c r="CD26" s="33">
        <v>620.35443037974687</v>
      </c>
      <c r="CE26" s="33">
        <v>184.39390273409143</v>
      </c>
      <c r="CF26" s="33">
        <v>3722.1265822784812</v>
      </c>
      <c r="CG26" s="33">
        <v>425.02794580208069</v>
      </c>
      <c r="CH26" s="33">
        <v>9.6739130434782616</v>
      </c>
      <c r="CI26" s="33">
        <v>10.909090909090908</v>
      </c>
      <c r="CJ26" s="33">
        <v>193.47826086956525</v>
      </c>
      <c r="CK26" s="33">
        <v>14.545454545454547</v>
      </c>
      <c r="CL26" s="33">
        <v>241.8478260869565</v>
      </c>
      <c r="CM26" s="33">
        <v>14.545454545454547</v>
      </c>
      <c r="CN26" s="33">
        <v>15</v>
      </c>
      <c r="CO26" s="33">
        <v>11.2</v>
      </c>
      <c r="CP26" s="33">
        <v>0</v>
      </c>
      <c r="CQ26" s="33">
        <v>0</v>
      </c>
      <c r="CR26" s="33">
        <v>622.42105263157896</v>
      </c>
      <c r="CS26" s="33">
        <v>41.83363471971068</v>
      </c>
      <c r="CT26" s="33">
        <v>720.47368421052636</v>
      </c>
      <c r="CU26" s="33">
        <v>175.11754068716095</v>
      </c>
      <c r="CV26" s="33">
        <v>42.631578947368425</v>
      </c>
      <c r="CW26" s="33">
        <v>29.186256781193489</v>
      </c>
      <c r="CX26" s="33">
        <v>639.47368421052636</v>
      </c>
      <c r="CY26" s="33">
        <v>291.86256781193492</v>
      </c>
      <c r="CZ26" s="33">
        <f t="shared" si="2"/>
        <v>109794.99999999999</v>
      </c>
      <c r="DA26" s="33">
        <f t="shared" si="2"/>
        <v>29762.700000000015</v>
      </c>
    </row>
    <row r="27" spans="1:105" ht="13.5" thickBot="1">
      <c r="A27" s="25" t="s">
        <v>117</v>
      </c>
      <c r="B27" s="32">
        <v>39.770114942528735</v>
      </c>
      <c r="C27" s="32">
        <v>6.0220318237454116</v>
      </c>
      <c r="D27" s="33">
        <v>104.39655172413792</v>
      </c>
      <c r="E27" s="33">
        <v>8.4308445532435741</v>
      </c>
      <c r="F27" s="33">
        <v>0</v>
      </c>
      <c r="G27" s="33">
        <v>0</v>
      </c>
      <c r="H27" s="33">
        <v>107.37931034482759</v>
      </c>
      <c r="I27" s="33">
        <v>16.058751529987759</v>
      </c>
      <c r="J27" s="33">
        <v>440.45402298850576</v>
      </c>
      <c r="K27" s="33">
        <v>133.48837209302326</v>
      </c>
      <c r="L27" s="33">
        <v>27.200038487443468</v>
      </c>
      <c r="M27" s="33">
        <v>17.463705308775733</v>
      </c>
      <c r="N27" s="33">
        <v>0</v>
      </c>
      <c r="O27" s="33">
        <v>0</v>
      </c>
      <c r="P27" s="33">
        <v>34.251900317521411</v>
      </c>
      <c r="Q27" s="33">
        <v>9.7020585048754082</v>
      </c>
      <c r="R27" s="33">
        <v>856.29750793803521</v>
      </c>
      <c r="S27" s="33">
        <v>269.50162513542801</v>
      </c>
      <c r="T27" s="33">
        <v>100.74088328682767</v>
      </c>
      <c r="U27" s="33">
        <v>101.33261105092093</v>
      </c>
      <c r="V27" s="33">
        <v>28.509669970172229</v>
      </c>
      <c r="W27" s="33">
        <v>0</v>
      </c>
      <c r="X27" s="33">
        <v>0</v>
      </c>
      <c r="Y27" s="33">
        <v>0</v>
      </c>
      <c r="Z27" s="33">
        <v>180.62283737024225</v>
      </c>
      <c r="AA27" s="33">
        <v>30.144752714113388</v>
      </c>
      <c r="AB27" s="33">
        <v>30.10380622837371</v>
      </c>
      <c r="AC27" s="33">
        <v>3.0144752714113392</v>
      </c>
      <c r="AD27" s="33">
        <v>73.252595155709358</v>
      </c>
      <c r="AE27" s="33">
        <v>48.231604342581427</v>
      </c>
      <c r="AF27" s="33">
        <v>6.0207612456747412</v>
      </c>
      <c r="AG27" s="33">
        <v>1.9091676718938477</v>
      </c>
      <c r="AH27" s="33">
        <v>640</v>
      </c>
      <c r="AI27" s="33">
        <v>115.11600838053852</v>
      </c>
      <c r="AJ27" s="33">
        <v>0</v>
      </c>
      <c r="AK27" s="33">
        <v>0</v>
      </c>
      <c r="AL27" s="33">
        <v>2</v>
      </c>
      <c r="AM27" s="33">
        <v>0.48048420889268245</v>
      </c>
      <c r="AN27" s="33">
        <v>1052</v>
      </c>
      <c r="AO27" s="33">
        <v>400.40350741056875</v>
      </c>
      <c r="AP27" s="33">
        <v>126</v>
      </c>
      <c r="AQ27" s="33">
        <v>21</v>
      </c>
      <c r="AR27" s="33">
        <v>0</v>
      </c>
      <c r="AS27" s="33">
        <v>0</v>
      </c>
      <c r="AT27" s="33">
        <v>0</v>
      </c>
      <c r="AU27" s="33">
        <v>0</v>
      </c>
      <c r="AV27" s="33">
        <v>0</v>
      </c>
      <c r="AW27" s="33">
        <v>0</v>
      </c>
      <c r="AX27" s="33"/>
      <c r="AY27" s="33"/>
      <c r="AZ27" s="33"/>
      <c r="BA27" s="33"/>
      <c r="BB27" s="33"/>
      <c r="BC27" s="33"/>
      <c r="BD27" s="33"/>
      <c r="BE27" s="33"/>
      <c r="BF27" s="33">
        <v>30</v>
      </c>
      <c r="BG27" s="33">
        <v>4.5</v>
      </c>
      <c r="BH27" s="33">
        <v>0</v>
      </c>
      <c r="BI27" s="33">
        <v>0</v>
      </c>
      <c r="BJ27" s="33">
        <v>0</v>
      </c>
      <c r="BK27" s="33">
        <v>0</v>
      </c>
      <c r="BL27" s="33">
        <v>5</v>
      </c>
      <c r="BM27" s="33">
        <v>0.5</v>
      </c>
      <c r="BN27" s="33">
        <v>0</v>
      </c>
      <c r="BO27" s="33">
        <v>0</v>
      </c>
      <c r="BP27" s="33">
        <v>0</v>
      </c>
      <c r="BQ27" s="33">
        <v>0</v>
      </c>
      <c r="BR27" s="33">
        <v>0</v>
      </c>
      <c r="BS27" s="33">
        <v>0</v>
      </c>
      <c r="BT27" s="33">
        <v>0</v>
      </c>
      <c r="BU27" s="33">
        <v>0</v>
      </c>
      <c r="BV27" s="33"/>
      <c r="BW27" s="33"/>
      <c r="BX27" s="33"/>
      <c r="BY27" s="33"/>
      <c r="BZ27" s="33"/>
      <c r="CA27" s="33"/>
      <c r="CB27" s="33"/>
      <c r="CC27" s="33"/>
      <c r="CD27" s="33"/>
      <c r="CE27" s="33"/>
      <c r="CF27" s="33"/>
      <c r="CG27" s="33"/>
      <c r="CH27" s="33"/>
      <c r="CI27" s="33"/>
      <c r="CJ27" s="33"/>
      <c r="CK27" s="33"/>
      <c r="CL27" s="33"/>
      <c r="CM27" s="33"/>
      <c r="CN27" s="33"/>
      <c r="CO27" s="33"/>
      <c r="CP27" s="33"/>
      <c r="CQ27" s="33"/>
      <c r="CR27" s="33">
        <v>35</v>
      </c>
      <c r="CS27" s="33">
        <v>1</v>
      </c>
      <c r="CT27" s="33">
        <v>0</v>
      </c>
      <c r="CU27" s="33">
        <v>0</v>
      </c>
      <c r="CV27" s="33">
        <v>0</v>
      </c>
      <c r="CW27" s="33">
        <v>0</v>
      </c>
      <c r="CX27" s="33">
        <v>0</v>
      </c>
      <c r="CY27" s="33">
        <v>0</v>
      </c>
      <c r="CZ27" s="33">
        <f t="shared" si="2"/>
        <v>3919</v>
      </c>
      <c r="DA27" s="33">
        <f t="shared" si="2"/>
        <v>1188.3000000000002</v>
      </c>
    </row>
    <row r="28" spans="1:105" ht="13.5" thickBot="1">
      <c r="A28" s="25" t="s">
        <v>118</v>
      </c>
      <c r="B28" s="32">
        <v>1339.4499587484927</v>
      </c>
      <c r="C28" s="32">
        <v>197.4506726457399</v>
      </c>
      <c r="D28" s="33">
        <v>325.88405153265217</v>
      </c>
      <c r="E28" s="33">
        <v>58.283632286995513</v>
      </c>
      <c r="F28" s="33">
        <v>532.05559433902397</v>
      </c>
      <c r="G28" s="33">
        <v>47.57847533632286</v>
      </c>
      <c r="H28" s="33">
        <v>139.66459351399379</v>
      </c>
      <c r="I28" s="33">
        <v>24.978699551569502</v>
      </c>
      <c r="J28" s="33">
        <v>18621.945801865837</v>
      </c>
      <c r="K28" s="33">
        <v>2854.708520179372</v>
      </c>
      <c r="L28" s="33">
        <v>17501.282883157968</v>
      </c>
      <c r="M28" s="33">
        <v>5760.9479704228606</v>
      </c>
      <c r="N28" s="33">
        <v>3191.4104081052769</v>
      </c>
      <c r="O28" s="33">
        <v>568.98251559731955</v>
      </c>
      <c r="P28" s="33">
        <v>683.57951967158192</v>
      </c>
      <c r="Q28" s="33">
        <v>174.96212354617577</v>
      </c>
      <c r="R28" s="33">
        <v>514.74361421052845</v>
      </c>
      <c r="S28" s="33">
        <v>155.04773550026957</v>
      </c>
      <c r="T28" s="33">
        <v>638.28208162105534</v>
      </c>
      <c r="U28" s="33">
        <v>141.10766386813523</v>
      </c>
      <c r="V28" s="33">
        <v>1076.5347947598993</v>
      </c>
      <c r="W28" s="33">
        <v>244.66248170684739</v>
      </c>
      <c r="X28" s="33">
        <v>669.16669847368701</v>
      </c>
      <c r="Y28" s="33">
        <v>341.38950935839171</v>
      </c>
      <c r="Z28" s="33">
        <v>5487.453150098162</v>
      </c>
      <c r="AA28" s="33">
        <v>504.70466717674066</v>
      </c>
      <c r="AB28" s="33">
        <v>857.01106550062457</v>
      </c>
      <c r="AC28" s="33">
        <v>142.79449120122419</v>
      </c>
      <c r="AD28" s="33">
        <v>133.95841513474923</v>
      </c>
      <c r="AE28" s="33">
        <v>30.774674827850042</v>
      </c>
      <c r="AF28" s="33">
        <v>2564.5773692664638</v>
      </c>
      <c r="AG28" s="33">
        <v>930.62616679418534</v>
      </c>
      <c r="AH28" s="33">
        <v>700</v>
      </c>
      <c r="AI28" s="33">
        <v>160</v>
      </c>
      <c r="AJ28" s="33">
        <v>50</v>
      </c>
      <c r="AK28" s="33">
        <v>15</v>
      </c>
      <c r="AL28" s="33">
        <v>500</v>
      </c>
      <c r="AM28" s="33">
        <v>70</v>
      </c>
      <c r="AN28" s="33">
        <v>970</v>
      </c>
      <c r="AO28" s="33">
        <v>100</v>
      </c>
      <c r="AP28" s="33">
        <v>29047.279673758567</v>
      </c>
      <c r="AQ28" s="33">
        <v>7671.6012566457221</v>
      </c>
      <c r="AR28" s="33">
        <v>0</v>
      </c>
      <c r="AS28" s="33">
        <v>0</v>
      </c>
      <c r="AT28" s="33">
        <v>0</v>
      </c>
      <c r="AU28" s="33">
        <v>0</v>
      </c>
      <c r="AV28" s="33">
        <v>18231.720326241426</v>
      </c>
      <c r="AW28" s="33">
        <v>2970.398743354277</v>
      </c>
      <c r="AX28" s="33">
        <v>500</v>
      </c>
      <c r="AY28" s="33">
        <v>31.25</v>
      </c>
      <c r="AZ28" s="33">
        <v>500</v>
      </c>
      <c r="BA28" s="33">
        <v>260.41666666666669</v>
      </c>
      <c r="BB28" s="33">
        <v>0</v>
      </c>
      <c r="BC28" s="33">
        <v>0</v>
      </c>
      <c r="BD28" s="33">
        <v>500</v>
      </c>
      <c r="BE28" s="33">
        <v>208.33333333333334</v>
      </c>
      <c r="BF28" s="33">
        <v>3554.4303797468351</v>
      </c>
      <c r="BG28" s="33">
        <v>1422.1671826625388</v>
      </c>
      <c r="BH28" s="33">
        <v>0</v>
      </c>
      <c r="BI28" s="33">
        <v>0</v>
      </c>
      <c r="BJ28" s="33">
        <v>345.5696202531646</v>
      </c>
      <c r="BK28" s="33">
        <v>172.83281733746131</v>
      </c>
      <c r="BL28" s="33">
        <v>1398.5618900873139</v>
      </c>
      <c r="BM28" s="33">
        <v>179.67494356659139</v>
      </c>
      <c r="BN28" s="33">
        <v>16133.410374935798</v>
      </c>
      <c r="BO28" s="33">
        <v>1766.8036117381487</v>
      </c>
      <c r="BP28" s="33">
        <v>639.34257832562923</v>
      </c>
      <c r="BQ28" s="33">
        <v>127.76884875846498</v>
      </c>
      <c r="BR28" s="33">
        <v>1198.7673343605547</v>
      </c>
      <c r="BS28" s="33">
        <v>119.78329571106092</v>
      </c>
      <c r="BT28" s="33">
        <v>79.917822290703654</v>
      </c>
      <c r="BU28" s="33">
        <v>16.969300225733633</v>
      </c>
      <c r="BV28" s="33">
        <v>920</v>
      </c>
      <c r="BW28" s="33">
        <v>216</v>
      </c>
      <c r="BX28" s="33">
        <v>360.59850374064837</v>
      </c>
      <c r="BY28" s="33">
        <v>28.180645161290318</v>
      </c>
      <c r="BZ28" s="33">
        <v>450.74812967581045</v>
      </c>
      <c r="CA28" s="33">
        <v>228.96774193548387</v>
      </c>
      <c r="CB28" s="33">
        <v>45.074812967581046</v>
      </c>
      <c r="CC28" s="33">
        <v>4.9316129032258065</v>
      </c>
      <c r="CD28" s="33">
        <v>901.49625935162089</v>
      </c>
      <c r="CE28" s="33">
        <v>211.35483870967744</v>
      </c>
      <c r="CF28" s="33">
        <v>1857.082294264339</v>
      </c>
      <c r="CG28" s="33">
        <v>225.44516129032255</v>
      </c>
      <c r="CH28" s="33">
        <v>17.126436781609197</v>
      </c>
      <c r="CI28" s="33">
        <v>6.0689655172413808</v>
      </c>
      <c r="CJ28" s="33">
        <v>2534.7126436781609</v>
      </c>
      <c r="CK28" s="33">
        <v>30.344827586206897</v>
      </c>
      <c r="CL28" s="33">
        <v>428.16091954022988</v>
      </c>
      <c r="CM28" s="33">
        <v>7.5862068965517242</v>
      </c>
      <c r="CN28" s="33">
        <v>70.125</v>
      </c>
      <c r="CO28" s="33">
        <v>21.414558595766646</v>
      </c>
      <c r="CP28" s="33">
        <v>94.875</v>
      </c>
      <c r="CQ28" s="33">
        <v>466.58544140423334</v>
      </c>
      <c r="CR28" s="33">
        <v>2950.2304147465438</v>
      </c>
      <c r="CS28" s="33">
        <v>23</v>
      </c>
      <c r="CT28" s="33">
        <v>299.94009216589865</v>
      </c>
      <c r="CU28" s="33">
        <v>10</v>
      </c>
      <c r="CV28" s="33">
        <v>68.838709677419359</v>
      </c>
      <c r="CW28" s="33">
        <v>20</v>
      </c>
      <c r="CX28" s="33">
        <v>2015.9907834101384</v>
      </c>
      <c r="CY28" s="33">
        <v>820</v>
      </c>
      <c r="CZ28" s="33">
        <f t="shared" si="2"/>
        <v>141641</v>
      </c>
      <c r="DA28" s="33">
        <f t="shared" si="2"/>
        <v>29791.88</v>
      </c>
    </row>
    <row r="29" spans="1:105" ht="13.5" thickBot="1">
      <c r="A29" s="25" t="s">
        <v>119</v>
      </c>
      <c r="B29" s="32">
        <v>135.42234332425068</v>
      </c>
      <c r="C29" s="32">
        <v>26.640776699029132</v>
      </c>
      <c r="D29" s="33">
        <v>35.790190735694821</v>
      </c>
      <c r="E29" s="33">
        <v>10.466019417475728</v>
      </c>
      <c r="F29" s="33">
        <v>0</v>
      </c>
      <c r="G29" s="33">
        <v>0</v>
      </c>
      <c r="H29" s="33">
        <v>104.46866485013625</v>
      </c>
      <c r="I29" s="33">
        <v>15.223300970873789</v>
      </c>
      <c r="J29" s="33">
        <v>79.318801089918253</v>
      </c>
      <c r="K29" s="33">
        <v>45.66990291262136</v>
      </c>
      <c r="L29" s="33">
        <v>128.72753180661576</v>
      </c>
      <c r="M29" s="33">
        <v>40.344923504867872</v>
      </c>
      <c r="N29" s="33">
        <v>221.94402035623412</v>
      </c>
      <c r="O29" s="33">
        <v>46.108484005563277</v>
      </c>
      <c r="P29" s="33">
        <v>2996.2442748091603</v>
      </c>
      <c r="Q29" s="33">
        <v>380.39499304589702</v>
      </c>
      <c r="R29" s="33">
        <v>2552.3562340966919</v>
      </c>
      <c r="S29" s="33">
        <v>662.8094575799721</v>
      </c>
      <c r="T29" s="33">
        <v>1109.7201017811703</v>
      </c>
      <c r="U29" s="33">
        <v>80.689847009735743</v>
      </c>
      <c r="V29" s="33">
        <v>3894.0078371501272</v>
      </c>
      <c r="W29" s="33">
        <v>447.2522948539638</v>
      </c>
      <c r="X29" s="33">
        <v>0</v>
      </c>
      <c r="Y29" s="33">
        <v>0</v>
      </c>
      <c r="Z29" s="33">
        <v>998.60759493670878</v>
      </c>
      <c r="AA29" s="33">
        <v>845.53511705685628</v>
      </c>
      <c r="AB29" s="33">
        <v>235.38607594936713</v>
      </c>
      <c r="AC29" s="33">
        <v>31.528428093645484</v>
      </c>
      <c r="AD29" s="33">
        <v>330.15189873417722</v>
      </c>
      <c r="AE29" s="33">
        <v>186.30434782608694</v>
      </c>
      <c r="AF29" s="33">
        <v>1172.8544303797471</v>
      </c>
      <c r="AG29" s="33">
        <v>222.13210702341138</v>
      </c>
      <c r="AH29" s="33">
        <v>1865.8536585365853</v>
      </c>
      <c r="AI29" s="33">
        <v>473.56575463371581</v>
      </c>
      <c r="AJ29" s="33">
        <v>0</v>
      </c>
      <c r="AK29" s="33">
        <v>0</v>
      </c>
      <c r="AL29" s="33">
        <v>62.195121951219512</v>
      </c>
      <c r="AM29" s="33">
        <v>21.648720211827008</v>
      </c>
      <c r="AN29" s="33">
        <v>8271.9512195121952</v>
      </c>
      <c r="AO29" s="33">
        <v>2570.7855251544574</v>
      </c>
      <c r="AP29" s="33">
        <v>16663.141215106734</v>
      </c>
      <c r="AQ29" s="33">
        <v>3391.7461366049311</v>
      </c>
      <c r="AR29" s="33">
        <v>0</v>
      </c>
      <c r="AS29" s="33">
        <v>0</v>
      </c>
      <c r="AT29" s="33">
        <v>0</v>
      </c>
      <c r="AU29" s="33">
        <v>0</v>
      </c>
      <c r="AV29" s="33">
        <v>11603.858784893268</v>
      </c>
      <c r="AW29" s="33">
        <v>4024.2538633950685</v>
      </c>
      <c r="AX29" s="33">
        <v>0</v>
      </c>
      <c r="AY29" s="33">
        <v>0</v>
      </c>
      <c r="AZ29" s="33">
        <v>100</v>
      </c>
      <c r="BA29" s="33">
        <v>90</v>
      </c>
      <c r="BB29" s="33">
        <v>0</v>
      </c>
      <c r="BC29" s="33">
        <v>0</v>
      </c>
      <c r="BD29" s="33">
        <v>0</v>
      </c>
      <c r="BE29" s="33">
        <v>0</v>
      </c>
      <c r="BF29" s="33">
        <v>602.81690140845069</v>
      </c>
      <c r="BG29" s="33">
        <v>257.29729729729729</v>
      </c>
      <c r="BH29" s="33">
        <v>0</v>
      </c>
      <c r="BI29" s="33">
        <v>0</v>
      </c>
      <c r="BJ29" s="33">
        <v>467.18309859154925</v>
      </c>
      <c r="BK29" s="33">
        <v>99.702702702702695</v>
      </c>
      <c r="BL29" s="33">
        <v>1300</v>
      </c>
      <c r="BM29" s="33">
        <v>95.238095238095227</v>
      </c>
      <c r="BN29" s="33">
        <v>250</v>
      </c>
      <c r="BO29" s="33">
        <v>304.76190476190476</v>
      </c>
      <c r="BP29" s="33">
        <v>0</v>
      </c>
      <c r="BQ29" s="33">
        <v>0</v>
      </c>
      <c r="BR29" s="33">
        <v>0</v>
      </c>
      <c r="BS29" s="33">
        <v>0</v>
      </c>
      <c r="BT29" s="33">
        <v>0</v>
      </c>
      <c r="BU29" s="33">
        <v>0</v>
      </c>
      <c r="BV29" s="33"/>
      <c r="BW29" s="33"/>
      <c r="BX29" s="33">
        <v>12813.094187983899</v>
      </c>
      <c r="BY29" s="33">
        <v>5205.3548788067119</v>
      </c>
      <c r="BZ29" s="33">
        <v>5491.3260805645396</v>
      </c>
      <c r="CA29" s="33">
        <v>701.7933809819765</v>
      </c>
      <c r="CB29" s="33">
        <v>366.08840537096933</v>
      </c>
      <c r="CC29" s="33">
        <v>74.3622125543816</v>
      </c>
      <c r="CD29" s="33">
        <v>0</v>
      </c>
      <c r="CE29" s="33">
        <v>0</v>
      </c>
      <c r="CF29" s="33">
        <v>5.4913260805645407</v>
      </c>
      <c r="CG29" s="33">
        <v>0.92952765692977013</v>
      </c>
      <c r="CH29" s="33">
        <v>20</v>
      </c>
      <c r="CI29" s="33">
        <v>0.72753209700427968</v>
      </c>
      <c r="CJ29" s="33">
        <v>0</v>
      </c>
      <c r="CK29" s="33">
        <v>0</v>
      </c>
      <c r="CL29" s="33">
        <v>8050</v>
      </c>
      <c r="CM29" s="33">
        <v>509.27246790299569</v>
      </c>
      <c r="CN29" s="33"/>
      <c r="CO29" s="33"/>
      <c r="CP29" s="33"/>
      <c r="CQ29" s="33"/>
      <c r="CR29" s="33">
        <v>19.977876106194689</v>
      </c>
      <c r="CS29" s="33">
        <v>0.50041631973355538</v>
      </c>
      <c r="CT29" s="33">
        <v>0</v>
      </c>
      <c r="CU29" s="33">
        <v>0</v>
      </c>
      <c r="CV29" s="33">
        <v>4495.0221238938057</v>
      </c>
      <c r="CW29" s="33">
        <v>600.49958368026648</v>
      </c>
      <c r="CX29" s="33">
        <v>0</v>
      </c>
      <c r="CY29" s="33">
        <v>0</v>
      </c>
      <c r="CZ29" s="33">
        <f t="shared" si="2"/>
        <v>86442.999999999971</v>
      </c>
      <c r="DA29" s="33">
        <f t="shared" si="2"/>
        <v>21463.539999999997</v>
      </c>
    </row>
    <row r="30" spans="1:105" ht="13.5" thickBot="1">
      <c r="A30" s="26" t="s">
        <v>120</v>
      </c>
      <c r="B30" s="32">
        <v>0</v>
      </c>
      <c r="C30" s="32">
        <v>0</v>
      </c>
      <c r="D30" s="33">
        <v>0</v>
      </c>
      <c r="E30" s="33">
        <v>0</v>
      </c>
      <c r="F30" s="33">
        <v>0</v>
      </c>
      <c r="G30" s="33">
        <v>0</v>
      </c>
      <c r="H30" s="33">
        <v>0</v>
      </c>
      <c r="I30" s="33">
        <v>0</v>
      </c>
      <c r="J30" s="33">
        <v>18</v>
      </c>
      <c r="K30" s="33">
        <v>4</v>
      </c>
      <c r="L30" s="33">
        <v>13</v>
      </c>
      <c r="M30" s="33">
        <v>1.4</v>
      </c>
      <c r="N30" s="33">
        <v>40</v>
      </c>
      <c r="O30" s="33">
        <v>7</v>
      </c>
      <c r="P30" s="33">
        <v>0</v>
      </c>
      <c r="Q30" s="33">
        <v>0</v>
      </c>
      <c r="R30" s="33">
        <v>30</v>
      </c>
      <c r="S30" s="33">
        <v>4</v>
      </c>
      <c r="T30" s="33">
        <v>2180</v>
      </c>
      <c r="U30" s="33">
        <v>400</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1850</v>
      </c>
      <c r="AQ30" s="33">
        <v>510</v>
      </c>
      <c r="AR30" s="33">
        <v>0</v>
      </c>
      <c r="AS30" s="33">
        <v>0</v>
      </c>
      <c r="AT30" s="33">
        <v>25</v>
      </c>
      <c r="AU30" s="33">
        <v>2</v>
      </c>
      <c r="AV30" s="33">
        <v>870</v>
      </c>
      <c r="AW30" s="33">
        <v>51</v>
      </c>
      <c r="AX30" s="33">
        <v>0</v>
      </c>
      <c r="AY30" s="33">
        <v>0</v>
      </c>
      <c r="AZ30" s="33">
        <v>0</v>
      </c>
      <c r="BA30" s="33">
        <v>0</v>
      </c>
      <c r="BB30" s="33">
        <v>0</v>
      </c>
      <c r="BC30" s="33">
        <v>0</v>
      </c>
      <c r="BD30" s="33">
        <v>0</v>
      </c>
      <c r="BE30" s="33">
        <v>0</v>
      </c>
      <c r="BF30" s="33">
        <v>6.2</v>
      </c>
      <c r="BG30" s="33">
        <v>2.4</v>
      </c>
      <c r="BH30" s="33">
        <v>0</v>
      </c>
      <c r="BI30" s="33">
        <v>0</v>
      </c>
      <c r="BJ30" s="33">
        <v>0</v>
      </c>
      <c r="BK30" s="33">
        <v>0</v>
      </c>
      <c r="BL30" s="33">
        <v>13300</v>
      </c>
      <c r="BM30" s="33">
        <v>5020</v>
      </c>
      <c r="BN30" s="33">
        <v>3010</v>
      </c>
      <c r="BO30" s="33">
        <v>570</v>
      </c>
      <c r="BP30" s="33">
        <v>1180</v>
      </c>
      <c r="BQ30" s="33">
        <v>268</v>
      </c>
      <c r="BR30" s="33">
        <v>0</v>
      </c>
      <c r="BS30" s="33">
        <v>0</v>
      </c>
      <c r="BT30" s="33">
        <v>0</v>
      </c>
      <c r="BU30" s="33">
        <v>0</v>
      </c>
      <c r="BV30" s="33">
        <v>16624</v>
      </c>
      <c r="BW30" s="33">
        <v>1807</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39697.199999999997</v>
      </c>
      <c r="DA30" s="33">
        <f t="shared" si="2"/>
        <v>8831.7999999999993</v>
      </c>
    </row>
    <row r="31" spans="1:105" ht="15" thickBot="1">
      <c r="A31" s="24" t="s">
        <v>162</v>
      </c>
      <c r="B31" s="34">
        <f>SUM(B32:B38)</f>
        <v>0</v>
      </c>
      <c r="C31" s="34">
        <f t="shared" ref="C31:BN31" si="7">SUM(C32:C38)</f>
        <v>0</v>
      </c>
      <c r="D31" s="34">
        <f t="shared" si="7"/>
        <v>1.5</v>
      </c>
      <c r="E31" s="34">
        <f t="shared" si="7"/>
        <v>0</v>
      </c>
      <c r="F31" s="34">
        <f t="shared" si="7"/>
        <v>0</v>
      </c>
      <c r="G31" s="34">
        <f t="shared" si="7"/>
        <v>0</v>
      </c>
      <c r="H31" s="34">
        <f t="shared" si="7"/>
        <v>0</v>
      </c>
      <c r="I31" s="34">
        <f t="shared" si="7"/>
        <v>0</v>
      </c>
      <c r="J31" s="34">
        <f t="shared" si="7"/>
        <v>4</v>
      </c>
      <c r="K31" s="34">
        <f t="shared" si="7"/>
        <v>5</v>
      </c>
      <c r="L31" s="34">
        <f t="shared" si="7"/>
        <v>0</v>
      </c>
      <c r="M31" s="34">
        <f t="shared" si="7"/>
        <v>0</v>
      </c>
      <c r="N31" s="34">
        <f t="shared" si="7"/>
        <v>0</v>
      </c>
      <c r="O31" s="34">
        <f t="shared" si="7"/>
        <v>0</v>
      </c>
      <c r="P31" s="34">
        <f t="shared" si="7"/>
        <v>0</v>
      </c>
      <c r="Q31" s="34">
        <f t="shared" si="7"/>
        <v>0</v>
      </c>
      <c r="R31" s="34">
        <f t="shared" si="7"/>
        <v>0</v>
      </c>
      <c r="S31" s="34">
        <f t="shared" si="7"/>
        <v>0</v>
      </c>
      <c r="T31" s="34">
        <f t="shared" si="7"/>
        <v>95</v>
      </c>
      <c r="U31" s="34">
        <f t="shared" si="7"/>
        <v>145</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38.973841356641138</v>
      </c>
      <c r="AI31" s="34">
        <f t="shared" si="7"/>
        <v>88.649583915472846</v>
      </c>
      <c r="AJ31" s="34">
        <f t="shared" si="7"/>
        <v>5279.9894381058702</v>
      </c>
      <c r="AK31" s="34">
        <f t="shared" si="7"/>
        <v>7390.4947086320053</v>
      </c>
      <c r="AL31" s="34">
        <f t="shared" si="7"/>
        <v>15877.611512333613</v>
      </c>
      <c r="AM31" s="34">
        <f t="shared" si="7"/>
        <v>77338.414786837282</v>
      </c>
      <c r="AN31" s="34">
        <f t="shared" si="7"/>
        <v>55841.625208203877</v>
      </c>
      <c r="AO31" s="34">
        <f t="shared" si="7"/>
        <v>123096.64092061551</v>
      </c>
      <c r="AP31" s="34">
        <f t="shared" si="7"/>
        <v>8.5997605820848051</v>
      </c>
      <c r="AQ31" s="34">
        <f t="shared" si="7"/>
        <v>6.9085933223864258</v>
      </c>
      <c r="AR31" s="34">
        <f t="shared" si="7"/>
        <v>0</v>
      </c>
      <c r="AS31" s="34">
        <f t="shared" si="7"/>
        <v>0</v>
      </c>
      <c r="AT31" s="34">
        <f t="shared" si="7"/>
        <v>0</v>
      </c>
      <c r="AU31" s="34">
        <f t="shared" si="7"/>
        <v>0</v>
      </c>
      <c r="AV31" s="34">
        <f t="shared" si="7"/>
        <v>824.70023941791521</v>
      </c>
      <c r="AW31" s="34">
        <f t="shared" si="7"/>
        <v>276.09140667761358</v>
      </c>
      <c r="AX31" s="34">
        <f t="shared" si="7"/>
        <v>1548</v>
      </c>
      <c r="AY31" s="34">
        <f t="shared" si="7"/>
        <v>424.34342777546584</v>
      </c>
      <c r="AZ31" s="34">
        <f t="shared" si="7"/>
        <v>5960</v>
      </c>
      <c r="BA31" s="34">
        <f t="shared" si="7"/>
        <v>5776.9460916909375</v>
      </c>
      <c r="BB31" s="34">
        <f t="shared" si="7"/>
        <v>1150</v>
      </c>
      <c r="BC31" s="34">
        <f t="shared" si="7"/>
        <v>4839.59310121607</v>
      </c>
      <c r="BD31" s="34">
        <f t="shared" si="7"/>
        <v>1100</v>
      </c>
      <c r="BE31" s="34">
        <f t="shared" si="7"/>
        <v>1024.1173793175194</v>
      </c>
      <c r="BF31" s="34">
        <f t="shared" si="7"/>
        <v>35185.098020925245</v>
      </c>
      <c r="BG31" s="34">
        <f t="shared" si="7"/>
        <v>73601.825171434117</v>
      </c>
      <c r="BH31" s="34">
        <f t="shared" si="7"/>
        <v>32756.624509131889</v>
      </c>
      <c r="BI31" s="34">
        <f t="shared" si="7"/>
        <v>34581.342474117118</v>
      </c>
      <c r="BJ31" s="34">
        <f t="shared" si="7"/>
        <v>18462.477469942867</v>
      </c>
      <c r="BK31" s="34">
        <f t="shared" si="7"/>
        <v>48967.832354448816</v>
      </c>
      <c r="BL31" s="34">
        <f t="shared" si="7"/>
        <v>2</v>
      </c>
      <c r="BM31" s="34">
        <f t="shared" si="7"/>
        <v>2</v>
      </c>
      <c r="BN31" s="34">
        <f t="shared" si="7"/>
        <v>6842.9561312901897</v>
      </c>
      <c r="BO31" s="34">
        <f t="shared" ref="BO31:DA31" si="8">SUM(BO32:BO38)</f>
        <v>7804.2625439473104</v>
      </c>
      <c r="BP31" s="34">
        <f t="shared" si="8"/>
        <v>60.213887553401108</v>
      </c>
      <c r="BQ31" s="34">
        <f t="shared" si="8"/>
        <v>95.953833477986052</v>
      </c>
      <c r="BR31" s="34">
        <f t="shared" si="8"/>
        <v>2965.8246938093557</v>
      </c>
      <c r="BS31" s="34">
        <f t="shared" si="8"/>
        <v>1655.7953598388094</v>
      </c>
      <c r="BT31" s="34">
        <f t="shared" si="8"/>
        <v>2.0052873470515742</v>
      </c>
      <c r="BU31" s="34">
        <f t="shared" si="8"/>
        <v>1.9882627358943785</v>
      </c>
      <c r="BV31" s="34">
        <f t="shared" si="8"/>
        <v>7875</v>
      </c>
      <c r="BW31" s="34">
        <f t="shared" si="8"/>
        <v>4799</v>
      </c>
      <c r="BX31" s="34">
        <f t="shared" si="8"/>
        <v>1632.074738230438</v>
      </c>
      <c r="BY31" s="34">
        <f t="shared" si="8"/>
        <v>2642.1084198272397</v>
      </c>
      <c r="BZ31" s="34">
        <f t="shared" si="8"/>
        <v>79053.598827855196</v>
      </c>
      <c r="CA31" s="34">
        <f t="shared" si="8"/>
        <v>235917.65489397896</v>
      </c>
      <c r="CB31" s="34">
        <f t="shared" si="8"/>
        <v>7264.7292883291648</v>
      </c>
      <c r="CC31" s="34">
        <f t="shared" si="8"/>
        <v>10515.844337030992</v>
      </c>
      <c r="CD31" s="34">
        <f t="shared" si="8"/>
        <v>125664.67039820521</v>
      </c>
      <c r="CE31" s="34">
        <f t="shared" si="8"/>
        <v>305034.01638375164</v>
      </c>
      <c r="CF31" s="34">
        <f t="shared" si="8"/>
        <v>35021.626747379967</v>
      </c>
      <c r="CG31" s="34">
        <f t="shared" si="8"/>
        <v>18611.375965411054</v>
      </c>
      <c r="CH31" s="34">
        <f t="shared" si="8"/>
        <v>719.14490812664576</v>
      </c>
      <c r="CI31" s="34">
        <f t="shared" si="8"/>
        <v>883.15744930614676</v>
      </c>
      <c r="CJ31" s="34">
        <f t="shared" si="8"/>
        <v>5385.5718527193021</v>
      </c>
      <c r="CK31" s="34">
        <f t="shared" si="8"/>
        <v>3321.3763277874482</v>
      </c>
      <c r="CL31" s="34">
        <f t="shared" si="8"/>
        <v>1157.7832391540519</v>
      </c>
      <c r="CM31" s="34">
        <f t="shared" si="8"/>
        <v>312.06622290640502</v>
      </c>
      <c r="CN31" s="34">
        <f t="shared" si="8"/>
        <v>4718.8812865497084</v>
      </c>
      <c r="CO31" s="34">
        <f t="shared" si="8"/>
        <v>8227.4423255556176</v>
      </c>
      <c r="CP31" s="34">
        <f t="shared" si="8"/>
        <v>226.51871345029241</v>
      </c>
      <c r="CQ31" s="34">
        <f t="shared" si="8"/>
        <v>31.457674444381571</v>
      </c>
      <c r="CR31" s="34">
        <f t="shared" si="8"/>
        <v>4056.9991478576981</v>
      </c>
      <c r="CS31" s="34">
        <f t="shared" si="8"/>
        <v>439.34127966067581</v>
      </c>
      <c r="CT31" s="34">
        <f t="shared" si="8"/>
        <v>3746.8449314163645</v>
      </c>
      <c r="CU31" s="34">
        <f t="shared" si="8"/>
        <v>3191.5361440573456</v>
      </c>
      <c r="CV31" s="34">
        <f t="shared" si="8"/>
        <v>43699.029594963031</v>
      </c>
      <c r="CW31" s="34">
        <f t="shared" si="8"/>
        <v>68697.470412182302</v>
      </c>
      <c r="CX31" s="34">
        <f t="shared" si="8"/>
        <v>9509.2263257629002</v>
      </c>
      <c r="CY31" s="34">
        <f t="shared" si="8"/>
        <v>17298.65216409968</v>
      </c>
      <c r="CZ31" s="34">
        <f t="shared" si="8"/>
        <v>513738.90000000008</v>
      </c>
      <c r="DA31" s="34">
        <f t="shared" si="8"/>
        <v>1067045.7000000004</v>
      </c>
    </row>
    <row r="32" spans="1:105" ht="13.5" thickBot="1">
      <c r="A32" s="25" t="s">
        <v>121</v>
      </c>
      <c r="B32" s="32"/>
      <c r="C32" s="32"/>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v>0</v>
      </c>
      <c r="AI32" s="33">
        <v>0</v>
      </c>
      <c r="AJ32" s="33">
        <v>49.074074074074076</v>
      </c>
      <c r="AK32" s="33">
        <v>19</v>
      </c>
      <c r="AL32" s="33">
        <v>0</v>
      </c>
      <c r="AM32" s="33">
        <v>0</v>
      </c>
      <c r="AN32" s="33">
        <v>56.925925925925931</v>
      </c>
      <c r="AO32" s="33">
        <v>19</v>
      </c>
      <c r="AP32" s="33"/>
      <c r="AQ32" s="33"/>
      <c r="AR32" s="33"/>
      <c r="AS32" s="33"/>
      <c r="AT32" s="33"/>
      <c r="AU32" s="33"/>
      <c r="AV32" s="33"/>
      <c r="AW32" s="33"/>
      <c r="AX32" s="33"/>
      <c r="AY32" s="33"/>
      <c r="AZ32" s="33"/>
      <c r="BA32" s="33"/>
      <c r="BB32" s="33"/>
      <c r="BC32" s="33"/>
      <c r="BD32" s="33"/>
      <c r="BE32" s="33"/>
      <c r="BF32" s="33">
        <v>20.913043478260867</v>
      </c>
      <c r="BG32" s="33">
        <v>5.8743455497382193</v>
      </c>
      <c r="BH32" s="33">
        <v>45.217391304347835</v>
      </c>
      <c r="BI32" s="33">
        <v>53.403141361256559</v>
      </c>
      <c r="BJ32" s="33">
        <v>50.869565217391305</v>
      </c>
      <c r="BK32" s="33">
        <v>42.722513089005233</v>
      </c>
      <c r="BL32" s="33">
        <v>2</v>
      </c>
      <c r="BM32" s="33">
        <v>2</v>
      </c>
      <c r="BN32" s="33">
        <v>0</v>
      </c>
      <c r="BO32" s="33">
        <v>0</v>
      </c>
      <c r="BP32" s="33">
        <v>0</v>
      </c>
      <c r="BQ32" s="33">
        <v>0</v>
      </c>
      <c r="BR32" s="33">
        <v>0</v>
      </c>
      <c r="BS32" s="33">
        <v>0</v>
      </c>
      <c r="BT32" s="33">
        <v>0</v>
      </c>
      <c r="BU32" s="33">
        <v>0</v>
      </c>
      <c r="BV32" s="33">
        <v>20</v>
      </c>
      <c r="BW32" s="33">
        <v>60</v>
      </c>
      <c r="BX32" s="33">
        <v>0</v>
      </c>
      <c r="BY32" s="33">
        <v>0</v>
      </c>
      <c r="BZ32" s="33">
        <v>2260</v>
      </c>
      <c r="CA32" s="33">
        <v>8878.293002741686</v>
      </c>
      <c r="CB32" s="33">
        <v>64.41</v>
      </c>
      <c r="CC32" s="33">
        <v>99.880796280843981</v>
      </c>
      <c r="CD32" s="33">
        <v>129.94999999999999</v>
      </c>
      <c r="CE32" s="33">
        <v>277.44665633567769</v>
      </c>
      <c r="CF32" s="33">
        <v>31.64</v>
      </c>
      <c r="CG32" s="33">
        <v>54.379544641792819</v>
      </c>
      <c r="CH32" s="33">
        <v>2</v>
      </c>
      <c r="CI32" s="33">
        <v>2</v>
      </c>
      <c r="CJ32" s="33">
        <v>0</v>
      </c>
      <c r="CK32" s="33">
        <v>0</v>
      </c>
      <c r="CL32" s="33">
        <v>0</v>
      </c>
      <c r="CM32" s="33">
        <v>0</v>
      </c>
      <c r="CN32" s="33">
        <v>15.8</v>
      </c>
      <c r="CO32" s="33">
        <v>20.6</v>
      </c>
      <c r="CP32" s="33">
        <v>63.2</v>
      </c>
      <c r="CQ32" s="33">
        <v>10.3</v>
      </c>
      <c r="CR32" s="33">
        <v>0</v>
      </c>
      <c r="CS32" s="33">
        <v>0</v>
      </c>
      <c r="CT32" s="33">
        <v>0</v>
      </c>
      <c r="CU32" s="33">
        <v>0</v>
      </c>
      <c r="CV32" s="33">
        <v>650</v>
      </c>
      <c r="CW32" s="33">
        <v>1841.4746543778801</v>
      </c>
      <c r="CX32" s="33">
        <v>170</v>
      </c>
      <c r="CY32" s="33">
        <v>378.52534562211986</v>
      </c>
      <c r="CZ32" s="33">
        <f t="shared" si="2"/>
        <v>3631.9999999999995</v>
      </c>
      <c r="DA32" s="33">
        <f t="shared" si="2"/>
        <v>11764.900000000001</v>
      </c>
    </row>
    <row r="33" spans="1:105" ht="13.5" thickBot="1">
      <c r="A33" s="25" t="s">
        <v>122</v>
      </c>
      <c r="B33" s="32">
        <v>0</v>
      </c>
      <c r="C33" s="32">
        <v>0</v>
      </c>
      <c r="D33" s="33">
        <v>0</v>
      </c>
      <c r="E33" s="33">
        <v>0</v>
      </c>
      <c r="F33" s="33">
        <v>0</v>
      </c>
      <c r="G33" s="33">
        <v>0</v>
      </c>
      <c r="H33" s="33">
        <v>0</v>
      </c>
      <c r="I33" s="33">
        <v>0</v>
      </c>
      <c r="J33" s="33">
        <v>1</v>
      </c>
      <c r="K33" s="33">
        <v>1</v>
      </c>
      <c r="L33" s="33">
        <v>0</v>
      </c>
      <c r="M33" s="33">
        <v>0</v>
      </c>
      <c r="N33" s="33">
        <v>0</v>
      </c>
      <c r="O33" s="33">
        <v>0</v>
      </c>
      <c r="P33" s="33">
        <v>0</v>
      </c>
      <c r="Q33" s="33">
        <v>0</v>
      </c>
      <c r="R33" s="33">
        <v>0</v>
      </c>
      <c r="S33" s="33">
        <v>0</v>
      </c>
      <c r="T33" s="33">
        <v>44</v>
      </c>
      <c r="U33" s="33">
        <v>66</v>
      </c>
      <c r="V33" s="33">
        <v>0</v>
      </c>
      <c r="W33" s="33">
        <v>0</v>
      </c>
      <c r="X33" s="33">
        <v>0</v>
      </c>
      <c r="Y33" s="33">
        <v>0</v>
      </c>
      <c r="Z33" s="33"/>
      <c r="AA33" s="33"/>
      <c r="AB33" s="33"/>
      <c r="AC33" s="33"/>
      <c r="AD33" s="33"/>
      <c r="AE33" s="33"/>
      <c r="AF33" s="33"/>
      <c r="AG33" s="33"/>
      <c r="AH33" s="33">
        <v>4.0943841434638975</v>
      </c>
      <c r="AI33" s="33">
        <v>3.7677841373671295</v>
      </c>
      <c r="AJ33" s="33">
        <v>1535.3940537989617</v>
      </c>
      <c r="AK33" s="33">
        <v>2879.1496320523302</v>
      </c>
      <c r="AL33" s="33">
        <v>97.241623407267568</v>
      </c>
      <c r="AM33" s="33">
        <v>676.30417007358994</v>
      </c>
      <c r="AN33" s="33">
        <v>532.2699386503067</v>
      </c>
      <c r="AO33" s="33">
        <v>376.77841373671299</v>
      </c>
      <c r="AP33" s="33">
        <v>4.333333333333333</v>
      </c>
      <c r="AQ33" s="33">
        <v>3.5</v>
      </c>
      <c r="AR33" s="33">
        <v>0</v>
      </c>
      <c r="AS33" s="33">
        <v>0</v>
      </c>
      <c r="AT33" s="33">
        <v>0</v>
      </c>
      <c r="AU33" s="33">
        <v>0</v>
      </c>
      <c r="AV33" s="33">
        <v>216.66666666666666</v>
      </c>
      <c r="AW33" s="33">
        <v>87.5</v>
      </c>
      <c r="AX33" s="33">
        <v>1164</v>
      </c>
      <c r="AY33" s="33">
        <v>301.34831460674155</v>
      </c>
      <c r="AZ33" s="33">
        <v>1600</v>
      </c>
      <c r="BA33" s="33">
        <v>2305.84269662921</v>
      </c>
      <c r="BB33" s="33">
        <v>800</v>
      </c>
      <c r="BC33" s="33">
        <v>3410.7865168539302</v>
      </c>
      <c r="BD33" s="33">
        <v>530</v>
      </c>
      <c r="BE33" s="33">
        <v>552.02247191011202</v>
      </c>
      <c r="BF33" s="33">
        <v>115.66526874687393</v>
      </c>
      <c r="BG33" s="33">
        <v>265.33498342340704</v>
      </c>
      <c r="BH33" s="33">
        <v>24927.85964372283</v>
      </c>
      <c r="BI33" s="33">
        <v>28727.508061219902</v>
      </c>
      <c r="BJ33" s="33">
        <v>872.47508753029911</v>
      </c>
      <c r="BK33" s="33">
        <v>1726.1569553567374</v>
      </c>
      <c r="BL33" s="33">
        <v>0</v>
      </c>
      <c r="BM33" s="33">
        <v>0</v>
      </c>
      <c r="BN33" s="33">
        <v>2692.5552125385893</v>
      </c>
      <c r="BO33" s="33">
        <v>1464.9555273189326</v>
      </c>
      <c r="BP33" s="33">
        <v>20.018997862740438</v>
      </c>
      <c r="BQ33" s="33">
        <v>29.695044472681065</v>
      </c>
      <c r="BR33" s="33">
        <v>1501.424839705533</v>
      </c>
      <c r="BS33" s="33">
        <v>841.35959339263013</v>
      </c>
      <c r="BT33" s="33">
        <v>1.000949893137022</v>
      </c>
      <c r="BU33" s="33">
        <v>0.98983481575603549</v>
      </c>
      <c r="BV33" s="33">
        <v>4970</v>
      </c>
      <c r="BW33" s="33">
        <v>2330</v>
      </c>
      <c r="BX33" s="33">
        <v>38.116296733901599</v>
      </c>
      <c r="BY33" s="33">
        <v>99.369161573059628</v>
      </c>
      <c r="BZ33" s="33">
        <v>2722.5926238501138</v>
      </c>
      <c r="CA33" s="33">
        <v>10663.730596240341</v>
      </c>
      <c r="CB33" s="33">
        <v>1415.7481644020593</v>
      </c>
      <c r="CC33" s="33">
        <v>1987.3832314611925</v>
      </c>
      <c r="CD33" s="33">
        <v>435.61481981601827</v>
      </c>
      <c r="CE33" s="33">
        <v>2129.3391765655633</v>
      </c>
      <c r="CF33" s="33">
        <v>21195.928095197905</v>
      </c>
      <c r="CG33" s="33">
        <v>9738.1778341598438</v>
      </c>
      <c r="CH33" s="33">
        <v>31.376717865804359</v>
      </c>
      <c r="CI33" s="33">
        <v>27.058823529411761</v>
      </c>
      <c r="CJ33" s="33">
        <v>848.01940177849633</v>
      </c>
      <c r="CK33" s="33">
        <v>144.31372549019608</v>
      </c>
      <c r="CL33" s="33">
        <v>169.60388035569926</v>
      </c>
      <c r="CM33" s="33">
        <v>58.627450980392155</v>
      </c>
      <c r="CN33" s="33">
        <v>732.23684210526312</v>
      </c>
      <c r="CO33" s="33">
        <v>1497.443181818182</v>
      </c>
      <c r="CP33" s="33">
        <v>62.763157894736835</v>
      </c>
      <c r="CQ33" s="33">
        <v>8.5568181818181799</v>
      </c>
      <c r="CR33" s="33">
        <v>2049.0671641791046</v>
      </c>
      <c r="CS33" s="33">
        <v>182.09952283571917</v>
      </c>
      <c r="CT33" s="33">
        <v>448.84328358208955</v>
      </c>
      <c r="CU33" s="33">
        <v>492.16087252897074</v>
      </c>
      <c r="CV33" s="33">
        <v>780.59701492537306</v>
      </c>
      <c r="CW33" s="33">
        <v>1476.4826175869121</v>
      </c>
      <c r="CX33" s="33">
        <v>1951.4925373134329</v>
      </c>
      <c r="CY33" s="33">
        <v>5069.2569870483976</v>
      </c>
      <c r="CZ33" s="33">
        <f t="shared" si="2"/>
        <v>74511.999999999985</v>
      </c>
      <c r="DA33" s="33">
        <f t="shared" si="2"/>
        <v>79624.000000000044</v>
      </c>
    </row>
    <row r="34" spans="1:105" ht="13.5" thickBot="1">
      <c r="A34" s="25" t="s">
        <v>123</v>
      </c>
      <c r="B34" s="32">
        <v>0</v>
      </c>
      <c r="C34" s="32">
        <v>0</v>
      </c>
      <c r="D34" s="33">
        <v>0</v>
      </c>
      <c r="E34" s="33">
        <v>0</v>
      </c>
      <c r="F34" s="33">
        <v>0</v>
      </c>
      <c r="G34" s="33">
        <v>0</v>
      </c>
      <c r="H34" s="33">
        <v>0</v>
      </c>
      <c r="I34" s="33">
        <v>0</v>
      </c>
      <c r="J34" s="33">
        <v>3</v>
      </c>
      <c r="K34" s="33">
        <v>4</v>
      </c>
      <c r="L34" s="33">
        <v>0</v>
      </c>
      <c r="M34" s="33">
        <v>0</v>
      </c>
      <c r="N34" s="33">
        <v>0</v>
      </c>
      <c r="O34" s="33">
        <v>0</v>
      </c>
      <c r="P34" s="33">
        <v>0</v>
      </c>
      <c r="Q34" s="33">
        <v>0</v>
      </c>
      <c r="R34" s="33">
        <v>0</v>
      </c>
      <c r="S34" s="33">
        <v>0</v>
      </c>
      <c r="T34" s="33">
        <v>49</v>
      </c>
      <c r="U34" s="33">
        <v>76</v>
      </c>
      <c r="V34" s="33">
        <v>0</v>
      </c>
      <c r="W34" s="33">
        <v>0</v>
      </c>
      <c r="X34" s="33">
        <v>0</v>
      </c>
      <c r="Y34" s="33">
        <v>0</v>
      </c>
      <c r="Z34" s="33"/>
      <c r="AA34" s="33"/>
      <c r="AB34" s="33"/>
      <c r="AC34" s="33"/>
      <c r="AD34" s="33"/>
      <c r="AE34" s="33"/>
      <c r="AF34" s="33"/>
      <c r="AG34" s="33"/>
      <c r="AH34" s="33">
        <v>24.976798143851507</v>
      </c>
      <c r="AI34" s="33">
        <v>71.776526302316654</v>
      </c>
      <c r="AJ34" s="33">
        <v>2897.3085846867752</v>
      </c>
      <c r="AK34" s="33">
        <v>3828.0814027902215</v>
      </c>
      <c r="AL34" s="33">
        <v>3646.6125290023201</v>
      </c>
      <c r="AM34" s="33">
        <v>27514.335082554713</v>
      </c>
      <c r="AN34" s="33">
        <v>47256.102088167056</v>
      </c>
      <c r="AO34" s="33">
        <v>105515.806988353</v>
      </c>
      <c r="AP34" s="33">
        <v>1.7171314741035859</v>
      </c>
      <c r="AQ34" s="33">
        <v>0.96031746031746024</v>
      </c>
      <c r="AR34" s="33">
        <v>0</v>
      </c>
      <c r="AS34" s="33">
        <v>0</v>
      </c>
      <c r="AT34" s="33">
        <v>0</v>
      </c>
      <c r="AU34" s="33">
        <v>0</v>
      </c>
      <c r="AV34" s="33">
        <v>429.28286852589645</v>
      </c>
      <c r="AW34" s="33">
        <v>120.03968253968254</v>
      </c>
      <c r="AX34" s="33">
        <v>356</v>
      </c>
      <c r="AY34" s="33">
        <v>102.05761316872427</v>
      </c>
      <c r="AZ34" s="33">
        <v>4000</v>
      </c>
      <c r="BA34" s="33">
        <v>3061.7283950617275</v>
      </c>
      <c r="BB34" s="33">
        <v>350</v>
      </c>
      <c r="BC34" s="33">
        <v>1428.8065843621398</v>
      </c>
      <c r="BD34" s="33">
        <v>450</v>
      </c>
      <c r="BE34" s="33">
        <v>367.40740740740739</v>
      </c>
      <c r="BF34" s="33">
        <v>30026.72605790646</v>
      </c>
      <c r="BG34" s="33">
        <v>66050.981139264622</v>
      </c>
      <c r="BH34" s="33">
        <v>7149.2204899777271</v>
      </c>
      <c r="BI34" s="33">
        <v>3822.3947418555917</v>
      </c>
      <c r="BJ34" s="33">
        <v>16324.053452115813</v>
      </c>
      <c r="BK34" s="33">
        <v>44776.624118879787</v>
      </c>
      <c r="BL34" s="33">
        <v>0</v>
      </c>
      <c r="BM34" s="33">
        <v>0</v>
      </c>
      <c r="BN34" s="33">
        <v>3916.9160702667527</v>
      </c>
      <c r="BO34" s="33">
        <v>5990.5675208300581</v>
      </c>
      <c r="BP34" s="33">
        <v>10.043374539145521</v>
      </c>
      <c r="BQ34" s="33">
        <v>9.9842792013834298</v>
      </c>
      <c r="BR34" s="33">
        <v>703.03621774018643</v>
      </c>
      <c r="BS34" s="33">
        <v>349.44977204842007</v>
      </c>
      <c r="BT34" s="33">
        <v>1.0043374539145522</v>
      </c>
      <c r="BU34" s="33">
        <v>0.99842792013834292</v>
      </c>
      <c r="BV34" s="33">
        <v>1435</v>
      </c>
      <c r="BW34" s="33">
        <v>1181</v>
      </c>
      <c r="BX34" s="33">
        <v>706.04439264713665</v>
      </c>
      <c r="BY34" s="33">
        <v>1359.0039513321074</v>
      </c>
      <c r="BZ34" s="33">
        <v>70604.43926471367</v>
      </c>
      <c r="CA34" s="33">
        <v>208704.1782402879</v>
      </c>
      <c r="CB34" s="33">
        <v>4912.0517031307936</v>
      </c>
      <c r="CC34" s="33">
        <v>6775.6054144986501</v>
      </c>
      <c r="CD34" s="33">
        <v>102880.7543571542</v>
      </c>
      <c r="CE34" s="33">
        <v>271800.79026642145</v>
      </c>
      <c r="CF34" s="33">
        <v>11296.710282354186</v>
      </c>
      <c r="CG34" s="33">
        <v>7610.4221274598012</v>
      </c>
      <c r="CH34" s="33">
        <v>671.78571428571422</v>
      </c>
      <c r="CI34" s="33">
        <v>831.01251466562394</v>
      </c>
      <c r="CJ34" s="33">
        <v>1630.3571428571429</v>
      </c>
      <c r="CK34" s="33">
        <v>1811.3218615565115</v>
      </c>
      <c r="CL34" s="33">
        <v>667.85714285714278</v>
      </c>
      <c r="CM34" s="33">
        <v>164.66562377786471</v>
      </c>
      <c r="CN34" s="33">
        <v>2550</v>
      </c>
      <c r="CO34" s="33">
        <v>5098.003132341425</v>
      </c>
      <c r="CP34" s="33">
        <v>60</v>
      </c>
      <c r="CQ34" s="33">
        <v>7.9968676585747858</v>
      </c>
      <c r="CR34" s="33">
        <v>1055.2245762711864</v>
      </c>
      <c r="CS34" s="33">
        <v>141.24280230326295</v>
      </c>
      <c r="CT34" s="33">
        <v>2203.5572033898306</v>
      </c>
      <c r="CU34" s="33">
        <v>2045.5854126679462</v>
      </c>
      <c r="CV34" s="33">
        <v>39312.288135593219</v>
      </c>
      <c r="CW34" s="33">
        <v>63315.738963531672</v>
      </c>
      <c r="CX34" s="33">
        <v>6258.9300847457635</v>
      </c>
      <c r="CY34" s="33">
        <v>10622.432821497119</v>
      </c>
      <c r="CZ34" s="33">
        <f t="shared" si="2"/>
        <v>363840.00000000006</v>
      </c>
      <c r="DA34" s="33">
        <f t="shared" si="2"/>
        <v>844561.00000000012</v>
      </c>
    </row>
    <row r="35" spans="1:105" ht="13.5" thickBot="1">
      <c r="A35" s="25" t="s">
        <v>124</v>
      </c>
      <c r="B35" s="32"/>
      <c r="C35" s="32"/>
      <c r="D35" s="33"/>
      <c r="E35" s="33"/>
      <c r="F35" s="33"/>
      <c r="G35" s="33"/>
      <c r="H35" s="33"/>
      <c r="I35" s="33"/>
      <c r="J35" s="33"/>
      <c r="K35" s="33"/>
      <c r="L35" s="33">
        <v>0</v>
      </c>
      <c r="M35" s="33">
        <v>0</v>
      </c>
      <c r="N35" s="33">
        <v>0</v>
      </c>
      <c r="O35" s="33">
        <v>0</v>
      </c>
      <c r="P35" s="33">
        <v>0</v>
      </c>
      <c r="Q35" s="33">
        <v>0</v>
      </c>
      <c r="R35" s="33">
        <v>0</v>
      </c>
      <c r="S35" s="33">
        <v>0</v>
      </c>
      <c r="T35" s="33">
        <v>2</v>
      </c>
      <c r="U35" s="33">
        <v>3</v>
      </c>
      <c r="V35" s="33">
        <v>0</v>
      </c>
      <c r="W35" s="33">
        <v>0</v>
      </c>
      <c r="X35" s="33">
        <v>0</v>
      </c>
      <c r="Y35" s="33">
        <v>0</v>
      </c>
      <c r="Z35" s="33"/>
      <c r="AA35" s="33"/>
      <c r="AB35" s="33"/>
      <c r="AC35" s="33"/>
      <c r="AD35" s="33"/>
      <c r="AE35" s="33"/>
      <c r="AF35" s="33"/>
      <c r="AG35" s="33"/>
      <c r="AH35" s="33">
        <v>9.9026590693257344</v>
      </c>
      <c r="AI35" s="33">
        <v>13.105273475789064</v>
      </c>
      <c r="AJ35" s="33">
        <v>792.21272554605889</v>
      </c>
      <c r="AK35" s="33">
        <v>655.26367378945326</v>
      </c>
      <c r="AL35" s="33">
        <v>12130.757359924026</v>
      </c>
      <c r="AM35" s="33">
        <v>49144.77553420898</v>
      </c>
      <c r="AN35" s="33">
        <v>7922.1272554605885</v>
      </c>
      <c r="AO35" s="33">
        <v>17036.855518525783</v>
      </c>
      <c r="AP35" s="33">
        <v>2.549295774647887</v>
      </c>
      <c r="AQ35" s="33">
        <v>2.4482758620689653</v>
      </c>
      <c r="AR35" s="33">
        <v>0</v>
      </c>
      <c r="AS35" s="33">
        <v>0</v>
      </c>
      <c r="AT35" s="33">
        <v>0</v>
      </c>
      <c r="AU35" s="33">
        <v>0</v>
      </c>
      <c r="AV35" s="33">
        <v>178.4507042253521</v>
      </c>
      <c r="AW35" s="33">
        <v>68.551724137931032</v>
      </c>
      <c r="AX35" s="33">
        <v>28</v>
      </c>
      <c r="AY35" s="33">
        <v>20.9375</v>
      </c>
      <c r="AZ35" s="33">
        <v>200</v>
      </c>
      <c r="BA35" s="33">
        <v>209.375</v>
      </c>
      <c r="BB35" s="33">
        <v>0</v>
      </c>
      <c r="BC35" s="33">
        <v>0</v>
      </c>
      <c r="BD35" s="33">
        <v>120</v>
      </c>
      <c r="BE35" s="33">
        <v>104.6875</v>
      </c>
      <c r="BF35" s="33">
        <v>5020.7936507936511</v>
      </c>
      <c r="BG35" s="33">
        <v>7279.634703196346</v>
      </c>
      <c r="BH35" s="33">
        <v>534.1269841269841</v>
      </c>
      <c r="BI35" s="33">
        <v>968.03652968036533</v>
      </c>
      <c r="BJ35" s="33">
        <v>1175.0793650793651</v>
      </c>
      <c r="BK35" s="33">
        <v>2352.3287671232879</v>
      </c>
      <c r="BL35" s="33">
        <v>0</v>
      </c>
      <c r="BM35" s="33">
        <v>0</v>
      </c>
      <c r="BN35" s="33">
        <v>233.48484848484847</v>
      </c>
      <c r="BO35" s="33">
        <v>348.73949579831935</v>
      </c>
      <c r="BP35" s="33">
        <v>10.15151515151515</v>
      </c>
      <c r="BQ35" s="33">
        <v>16.274509803921568</v>
      </c>
      <c r="BR35" s="33">
        <v>761.36363636363637</v>
      </c>
      <c r="BS35" s="33">
        <v>464.9859943977591</v>
      </c>
      <c r="BT35" s="33">
        <v>0</v>
      </c>
      <c r="BU35" s="33">
        <v>0</v>
      </c>
      <c r="BV35" s="33">
        <v>1450</v>
      </c>
      <c r="BW35" s="33">
        <v>1228</v>
      </c>
      <c r="BX35" s="33">
        <v>887.91404884939971</v>
      </c>
      <c r="BY35" s="33">
        <v>1183.7353069220726</v>
      </c>
      <c r="BZ35" s="33">
        <v>3440.6669392914232</v>
      </c>
      <c r="CA35" s="33">
        <v>7663.4530547090417</v>
      </c>
      <c r="CB35" s="33">
        <v>832.41942079631212</v>
      </c>
      <c r="CC35" s="33">
        <v>1602.9748947903065</v>
      </c>
      <c r="CD35" s="33">
        <v>22197.851221234992</v>
      </c>
      <c r="CE35" s="33">
        <v>30826.440284428969</v>
      </c>
      <c r="CF35" s="33">
        <v>2496.1483698278753</v>
      </c>
      <c r="CG35" s="33">
        <v>1208.3964591496156</v>
      </c>
      <c r="CH35" s="33">
        <v>10.982475975127191</v>
      </c>
      <c r="CI35" s="33">
        <v>20.486111111111114</v>
      </c>
      <c r="CJ35" s="33">
        <v>2906.6953080836633</v>
      </c>
      <c r="CK35" s="33">
        <v>1365.7407407407406</v>
      </c>
      <c r="CL35" s="33">
        <v>320.32221594120972</v>
      </c>
      <c r="CM35" s="33">
        <v>88.773148148148152</v>
      </c>
      <c r="CN35" s="33">
        <v>1419.4444444444446</v>
      </c>
      <c r="CO35" s="33">
        <v>1611.3960113960113</v>
      </c>
      <c r="CP35" s="33">
        <v>40.555555555555571</v>
      </c>
      <c r="CQ35" s="33">
        <v>4.6039886039886042</v>
      </c>
      <c r="CR35" s="33">
        <v>932.40740740740728</v>
      </c>
      <c r="CS35" s="33">
        <v>113.99895452169366</v>
      </c>
      <c r="CT35" s="33">
        <v>294.44444444444446</v>
      </c>
      <c r="CU35" s="33">
        <v>353.78985886042858</v>
      </c>
      <c r="CV35" s="33">
        <v>2944.4444444444448</v>
      </c>
      <c r="CW35" s="33">
        <v>2063.7741766858335</v>
      </c>
      <c r="CX35" s="33">
        <v>1128.7037037037039</v>
      </c>
      <c r="CY35" s="33">
        <v>1228.4370099320438</v>
      </c>
      <c r="CZ35" s="33">
        <f t="shared" si="2"/>
        <v>70424</v>
      </c>
      <c r="DA35" s="33">
        <f t="shared" si="2"/>
        <v>129253.00000000001</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v>
      </c>
      <c r="AN36" s="33">
        <v>30</v>
      </c>
      <c r="AO36" s="33">
        <v>120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50</v>
      </c>
      <c r="BI36" s="33">
        <v>1000</v>
      </c>
      <c r="BJ36" s="33">
        <v>40</v>
      </c>
      <c r="BK36" s="33">
        <v>70</v>
      </c>
      <c r="BL36" s="33">
        <v>0</v>
      </c>
      <c r="BM36" s="33">
        <v>0</v>
      </c>
      <c r="BN36" s="33">
        <v>0</v>
      </c>
      <c r="BO36" s="33">
        <v>0</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0</v>
      </c>
      <c r="CG36" s="33">
        <v>0</v>
      </c>
      <c r="CH36" s="33">
        <v>2</v>
      </c>
      <c r="CI36" s="33">
        <v>1.6</v>
      </c>
      <c r="CJ36" s="33">
        <v>0</v>
      </c>
      <c r="CK36" s="33">
        <v>0</v>
      </c>
      <c r="CL36" s="33">
        <v>0</v>
      </c>
      <c r="CM36" s="33">
        <v>0</v>
      </c>
      <c r="CN36" s="33">
        <v>0</v>
      </c>
      <c r="CO36" s="33">
        <v>0</v>
      </c>
      <c r="CP36" s="33">
        <v>0</v>
      </c>
      <c r="CQ36" s="33">
        <v>0</v>
      </c>
      <c r="CR36" s="33">
        <v>20</v>
      </c>
      <c r="CS36" s="33">
        <v>2</v>
      </c>
      <c r="CT36" s="33">
        <v>0</v>
      </c>
      <c r="CU36" s="33">
        <v>0</v>
      </c>
      <c r="CV36" s="33">
        <v>0</v>
      </c>
      <c r="CW36" s="33">
        <v>0</v>
      </c>
      <c r="CX36" s="33">
        <v>0</v>
      </c>
      <c r="CY36" s="33">
        <v>0</v>
      </c>
      <c r="CZ36" s="33">
        <f t="shared" si="2"/>
        <v>206</v>
      </c>
      <c r="DA36" s="33">
        <f t="shared" si="2"/>
        <v>1288.5999999999999</v>
      </c>
    </row>
    <row r="37" spans="1:105" ht="13.5" thickBot="1">
      <c r="A37" s="25" t="s">
        <v>126</v>
      </c>
      <c r="B37" s="32">
        <v>0</v>
      </c>
      <c r="C37" s="32">
        <v>0</v>
      </c>
      <c r="D37" s="33">
        <v>1.5</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5</v>
      </c>
      <c r="AL37" s="33">
        <v>1</v>
      </c>
      <c r="AM37" s="33">
        <v>1</v>
      </c>
      <c r="AN37" s="33">
        <v>38.199999999999996</v>
      </c>
      <c r="AO37" s="33">
        <v>26.6</v>
      </c>
      <c r="AP37" s="33">
        <v>0</v>
      </c>
      <c r="AQ37" s="33">
        <v>0</v>
      </c>
      <c r="AR37" s="33">
        <v>0</v>
      </c>
      <c r="AS37" s="33">
        <v>0</v>
      </c>
      <c r="AT37" s="33">
        <v>0</v>
      </c>
      <c r="AU37" s="33">
        <v>0</v>
      </c>
      <c r="AV37" s="33">
        <v>0.2</v>
      </c>
      <c r="AW37" s="33">
        <v>0</v>
      </c>
      <c r="AX37" s="33">
        <v>0</v>
      </c>
      <c r="AY37" s="33">
        <v>0</v>
      </c>
      <c r="AZ37" s="33">
        <v>0</v>
      </c>
      <c r="BA37" s="33">
        <v>0</v>
      </c>
      <c r="BB37" s="33">
        <v>0</v>
      </c>
      <c r="BC37" s="33">
        <v>0</v>
      </c>
      <c r="BD37" s="33">
        <v>0</v>
      </c>
      <c r="BE37" s="33">
        <v>0</v>
      </c>
      <c r="BF37" s="33">
        <v>0</v>
      </c>
      <c r="BG37" s="33">
        <v>0</v>
      </c>
      <c r="BH37" s="33">
        <v>0.2</v>
      </c>
      <c r="BI37" s="33">
        <v>0</v>
      </c>
      <c r="BJ37" s="33">
        <v>0</v>
      </c>
      <c r="BK37" s="33">
        <v>0</v>
      </c>
      <c r="BL37" s="33">
        <v>0</v>
      </c>
      <c r="BM37" s="33">
        <v>0</v>
      </c>
      <c r="BN37" s="33">
        <v>0</v>
      </c>
      <c r="BO37" s="33">
        <v>0</v>
      </c>
      <c r="BP37" s="33">
        <v>0</v>
      </c>
      <c r="BQ37" s="33">
        <v>0</v>
      </c>
      <c r="BR37" s="33">
        <v>0</v>
      </c>
      <c r="BS37" s="33">
        <v>0</v>
      </c>
      <c r="BT37" s="33">
        <v>0</v>
      </c>
      <c r="BU37" s="33">
        <v>0</v>
      </c>
      <c r="BV37" s="33">
        <v>0</v>
      </c>
      <c r="BW37" s="33">
        <v>0</v>
      </c>
      <c r="BX37" s="33">
        <v>0</v>
      </c>
      <c r="BY37" s="33">
        <v>0</v>
      </c>
      <c r="BZ37" s="33">
        <v>25.9</v>
      </c>
      <c r="CA37" s="33">
        <v>8</v>
      </c>
      <c r="CB37" s="33">
        <v>0.1</v>
      </c>
      <c r="CC37" s="33">
        <v>0</v>
      </c>
      <c r="CD37" s="33">
        <v>20.5</v>
      </c>
      <c r="CE37" s="33">
        <v>0</v>
      </c>
      <c r="CF37" s="33">
        <v>1.1000000000000001</v>
      </c>
      <c r="CG37" s="33">
        <v>0</v>
      </c>
      <c r="CH37" s="33">
        <v>1</v>
      </c>
      <c r="CI37" s="33">
        <v>1</v>
      </c>
      <c r="CJ37" s="33">
        <v>0.5</v>
      </c>
      <c r="CK37" s="33">
        <v>0</v>
      </c>
      <c r="CL37" s="33">
        <v>0</v>
      </c>
      <c r="CM37" s="33">
        <v>0</v>
      </c>
      <c r="CN37" s="33">
        <v>1.3</v>
      </c>
      <c r="CO37" s="33">
        <v>0</v>
      </c>
      <c r="CP37" s="33">
        <v>0</v>
      </c>
      <c r="CQ37" s="33">
        <v>0</v>
      </c>
      <c r="CR37" s="33">
        <v>0.1</v>
      </c>
      <c r="CS37" s="33">
        <v>0</v>
      </c>
      <c r="CT37" s="33">
        <v>800</v>
      </c>
      <c r="CU37" s="33">
        <v>300</v>
      </c>
      <c r="CV37" s="33">
        <v>10.700000000000001</v>
      </c>
      <c r="CW37" s="33">
        <v>0</v>
      </c>
      <c r="CX37" s="33">
        <v>0.1</v>
      </c>
      <c r="CY37" s="33">
        <v>0</v>
      </c>
      <c r="CZ37" s="33">
        <f t="shared" si="2"/>
        <v>905.40000000000009</v>
      </c>
      <c r="DA37" s="33">
        <f t="shared" si="2"/>
        <v>341.6</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1</v>
      </c>
      <c r="AM38" s="33">
        <v>1</v>
      </c>
      <c r="AN38" s="33">
        <v>6</v>
      </c>
      <c r="AO38" s="33">
        <v>1.6</v>
      </c>
      <c r="AP38" s="33">
        <v>0</v>
      </c>
      <c r="AQ38" s="33">
        <v>0</v>
      </c>
      <c r="AR38" s="33">
        <v>0</v>
      </c>
      <c r="AS38" s="33">
        <v>0</v>
      </c>
      <c r="AT38" s="33">
        <v>0</v>
      </c>
      <c r="AU38" s="33">
        <v>0</v>
      </c>
      <c r="AV38" s="33">
        <v>0.1</v>
      </c>
      <c r="AW38" s="33">
        <v>0</v>
      </c>
      <c r="AX38" s="33">
        <v>0</v>
      </c>
      <c r="AY38" s="33">
        <v>0</v>
      </c>
      <c r="AZ38" s="33">
        <v>160</v>
      </c>
      <c r="BA38" s="33">
        <v>200</v>
      </c>
      <c r="BB38" s="33">
        <v>0</v>
      </c>
      <c r="BC38" s="33">
        <v>0</v>
      </c>
      <c r="BD38" s="33">
        <v>0</v>
      </c>
      <c r="BE38" s="33">
        <v>0</v>
      </c>
      <c r="BF38" s="33">
        <v>1</v>
      </c>
      <c r="BG38" s="33">
        <v>0</v>
      </c>
      <c r="BH38" s="33">
        <v>50</v>
      </c>
      <c r="BI38" s="33">
        <v>10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0.1</v>
      </c>
      <c r="CG38" s="33">
        <v>0</v>
      </c>
      <c r="CH38" s="33">
        <v>0</v>
      </c>
      <c r="CI38" s="33">
        <v>0</v>
      </c>
      <c r="CJ38" s="33">
        <v>0</v>
      </c>
      <c r="CK38" s="33">
        <v>0</v>
      </c>
      <c r="CL38" s="33">
        <v>0</v>
      </c>
      <c r="CM38" s="33">
        <v>0</v>
      </c>
      <c r="CN38" s="33">
        <v>0.1</v>
      </c>
      <c r="CO38" s="33">
        <v>0</v>
      </c>
      <c r="CP38" s="33">
        <v>0</v>
      </c>
      <c r="CQ38" s="33">
        <v>0</v>
      </c>
      <c r="CR38" s="33">
        <v>0.2</v>
      </c>
      <c r="CS38" s="33">
        <v>0</v>
      </c>
      <c r="CT38" s="33">
        <v>0</v>
      </c>
      <c r="CU38" s="33">
        <v>0</v>
      </c>
      <c r="CV38" s="33">
        <v>1</v>
      </c>
      <c r="CW38" s="33">
        <v>0</v>
      </c>
      <c r="CX38" s="33">
        <v>0</v>
      </c>
      <c r="CY38" s="33">
        <v>0</v>
      </c>
      <c r="CZ38" s="33">
        <f t="shared" si="2"/>
        <v>219.49999999999997</v>
      </c>
      <c r="DA38" s="33">
        <f t="shared" si="2"/>
        <v>212.6</v>
      </c>
    </row>
    <row r="39" spans="1:105" ht="15" thickBot="1">
      <c r="A39" s="24" t="s">
        <v>163</v>
      </c>
      <c r="B39" s="34">
        <f>SUM(B40:B57)</f>
        <v>234.5</v>
      </c>
      <c r="C39" s="34">
        <f t="shared" ref="C39:BN39" si="9">SUM(C40:C57)</f>
        <v>348</v>
      </c>
      <c r="D39" s="34">
        <f t="shared" si="9"/>
        <v>2224.592885375494</v>
      </c>
      <c r="E39" s="34">
        <f t="shared" si="9"/>
        <v>1379.4491335068799</v>
      </c>
      <c r="F39" s="34">
        <f t="shared" si="9"/>
        <v>1371.7555994729908</v>
      </c>
      <c r="G39" s="34">
        <f t="shared" si="9"/>
        <v>1433.4652101152847</v>
      </c>
      <c r="H39" s="34">
        <f t="shared" si="9"/>
        <v>5445.7453227931492</v>
      </c>
      <c r="I39" s="34">
        <f t="shared" si="9"/>
        <v>7683.261305317963</v>
      </c>
      <c r="J39" s="34">
        <f t="shared" si="9"/>
        <v>8898.206192358366</v>
      </c>
      <c r="K39" s="34">
        <f t="shared" si="9"/>
        <v>23380.00435105987</v>
      </c>
      <c r="L39" s="34">
        <f t="shared" si="9"/>
        <v>2205.9770048657415</v>
      </c>
      <c r="M39" s="34">
        <f t="shared" si="9"/>
        <v>2820.5784625768551</v>
      </c>
      <c r="N39" s="34">
        <f t="shared" si="9"/>
        <v>1208.4046300560587</v>
      </c>
      <c r="O39" s="34">
        <f t="shared" si="9"/>
        <v>662.80642417639717</v>
      </c>
      <c r="P39" s="34">
        <f t="shared" si="9"/>
        <v>9297.7098235070844</v>
      </c>
      <c r="Q39" s="34">
        <f t="shared" si="9"/>
        <v>15001.538032626897</v>
      </c>
      <c r="R39" s="34">
        <f t="shared" si="9"/>
        <v>30849.455253198776</v>
      </c>
      <c r="S39" s="34">
        <f t="shared" si="9"/>
        <v>53244.846634711714</v>
      </c>
      <c r="T39" s="34">
        <f t="shared" si="9"/>
        <v>471.32186948853615</v>
      </c>
      <c r="U39" s="34">
        <f t="shared" si="9"/>
        <v>438.97321986693015</v>
      </c>
      <c r="V39" s="34">
        <f t="shared" si="9"/>
        <v>2291.7934744268082</v>
      </c>
      <c r="W39" s="34">
        <f t="shared" si="9"/>
        <v>2707.3506173863129</v>
      </c>
      <c r="X39" s="34">
        <f t="shared" si="9"/>
        <v>9333.537944456999</v>
      </c>
      <c r="Y39" s="34">
        <f t="shared" si="9"/>
        <v>12393.970703577623</v>
      </c>
      <c r="Z39" s="34">
        <f t="shared" si="9"/>
        <v>163.4</v>
      </c>
      <c r="AA39" s="34">
        <f t="shared" si="9"/>
        <v>51</v>
      </c>
      <c r="AB39" s="34">
        <f t="shared" si="9"/>
        <v>21.2</v>
      </c>
      <c r="AC39" s="34">
        <f t="shared" si="9"/>
        <v>22</v>
      </c>
      <c r="AD39" s="34">
        <f t="shared" si="9"/>
        <v>34.4</v>
      </c>
      <c r="AE39" s="34">
        <f t="shared" si="9"/>
        <v>59.449999999999996</v>
      </c>
      <c r="AF39" s="34">
        <f t="shared" si="9"/>
        <v>55.7</v>
      </c>
      <c r="AG39" s="34">
        <f t="shared" si="9"/>
        <v>19.8</v>
      </c>
      <c r="AH39" s="34">
        <f t="shared" si="9"/>
        <v>783.75581395348843</v>
      </c>
      <c r="AI39" s="34">
        <f t="shared" si="9"/>
        <v>767.74444444444441</v>
      </c>
      <c r="AJ39" s="34">
        <f t="shared" si="9"/>
        <v>591.40394769510885</v>
      </c>
      <c r="AK39" s="34">
        <f t="shared" si="9"/>
        <v>2004.4177777777779</v>
      </c>
      <c r="AL39" s="34">
        <f t="shared" si="9"/>
        <v>1060.6274021352313</v>
      </c>
      <c r="AM39" s="34">
        <f t="shared" si="9"/>
        <v>3735.9760330578511</v>
      </c>
      <c r="AN39" s="34">
        <f t="shared" si="9"/>
        <v>9579.7128362161711</v>
      </c>
      <c r="AO39" s="34">
        <f t="shared" si="9"/>
        <v>25766.277777777777</v>
      </c>
      <c r="AP39" s="34">
        <f t="shared" si="9"/>
        <v>3204.2135001181514</v>
      </c>
      <c r="AQ39" s="34">
        <f t="shared" si="9"/>
        <v>6426.1177662916798</v>
      </c>
      <c r="AR39" s="34">
        <f t="shared" si="9"/>
        <v>683.7</v>
      </c>
      <c r="AS39" s="34">
        <f t="shared" si="9"/>
        <v>71.820000000000007</v>
      </c>
      <c r="AT39" s="34">
        <f t="shared" si="9"/>
        <v>354.45205855443731</v>
      </c>
      <c r="AU39" s="34">
        <f t="shared" si="9"/>
        <v>135.05726157900074</v>
      </c>
      <c r="AV39" s="34">
        <f t="shared" si="9"/>
        <v>1087.0344413274117</v>
      </c>
      <c r="AW39" s="34">
        <f t="shared" si="9"/>
        <v>825.52497212932008</v>
      </c>
      <c r="AX39" s="34">
        <f t="shared" si="9"/>
        <v>322.53731343283579</v>
      </c>
      <c r="AY39" s="34">
        <f t="shared" si="9"/>
        <v>40.209302325581397</v>
      </c>
      <c r="AZ39" s="34">
        <f t="shared" si="9"/>
        <v>67.402985074626855</v>
      </c>
      <c r="BA39" s="34">
        <f t="shared" si="9"/>
        <v>106.13953488372093</v>
      </c>
      <c r="BB39" s="34">
        <f t="shared" si="9"/>
        <v>20.7</v>
      </c>
      <c r="BC39" s="34">
        <f t="shared" si="9"/>
        <v>0</v>
      </c>
      <c r="BD39" s="34">
        <f t="shared" si="9"/>
        <v>521.15970149253724</v>
      </c>
      <c r="BE39" s="34">
        <f t="shared" si="9"/>
        <v>219.06116279069764</v>
      </c>
      <c r="BF39" s="34">
        <f t="shared" si="9"/>
        <v>2440.0967845659166</v>
      </c>
      <c r="BG39" s="34">
        <f t="shared" si="9"/>
        <v>3300.3934463276837</v>
      </c>
      <c r="BH39" s="34">
        <f t="shared" si="9"/>
        <v>4242.0498392282962</v>
      </c>
      <c r="BI39" s="34">
        <f t="shared" si="9"/>
        <v>14802.309322033898</v>
      </c>
      <c r="BJ39" s="34">
        <f t="shared" si="9"/>
        <v>9693.4533762057872</v>
      </c>
      <c r="BK39" s="34">
        <f t="shared" si="9"/>
        <v>30204.467231638417</v>
      </c>
      <c r="BL39" s="34">
        <f t="shared" si="9"/>
        <v>3987.4874126993868</v>
      </c>
      <c r="BM39" s="34">
        <f t="shared" si="9"/>
        <v>7432.3741622838206</v>
      </c>
      <c r="BN39" s="34">
        <f t="shared" si="9"/>
        <v>15827.819438796931</v>
      </c>
      <c r="BO39" s="34">
        <f t="shared" ref="BO39:DA39" si="10">SUM(BO40:BO57)</f>
        <v>1679.8524956954191</v>
      </c>
      <c r="BP39" s="34">
        <f t="shared" si="10"/>
        <v>848.59996414942134</v>
      </c>
      <c r="BQ39" s="34">
        <f t="shared" si="10"/>
        <v>1893.4945368159072</v>
      </c>
      <c r="BR39" s="34">
        <f t="shared" si="10"/>
        <v>353.39318435426236</v>
      </c>
      <c r="BS39" s="34">
        <f t="shared" si="10"/>
        <v>295.88547187152005</v>
      </c>
      <c r="BT39" s="34">
        <f t="shared" si="10"/>
        <v>0</v>
      </c>
      <c r="BU39" s="34">
        <f t="shared" si="10"/>
        <v>0</v>
      </c>
      <c r="BV39" s="34">
        <f t="shared" si="10"/>
        <v>867.7</v>
      </c>
      <c r="BW39" s="34">
        <f t="shared" si="10"/>
        <v>1355.17</v>
      </c>
      <c r="BX39" s="34">
        <f t="shared" si="10"/>
        <v>10660.484955752212</v>
      </c>
      <c r="BY39" s="34">
        <f t="shared" si="10"/>
        <v>3976.5286877828048</v>
      </c>
      <c r="BZ39" s="34">
        <f t="shared" si="10"/>
        <v>2033.5124966478947</v>
      </c>
      <c r="CA39" s="34">
        <f t="shared" si="10"/>
        <v>582.80538846635216</v>
      </c>
      <c r="CB39" s="34">
        <f t="shared" si="10"/>
        <v>442.030303030303</v>
      </c>
      <c r="CC39" s="34">
        <f t="shared" si="10"/>
        <v>410.15489361702129</v>
      </c>
      <c r="CD39" s="34">
        <f t="shared" si="10"/>
        <v>1716.3</v>
      </c>
      <c r="CE39" s="34">
        <f t="shared" si="10"/>
        <v>2791.2099999999996</v>
      </c>
      <c r="CF39" s="34">
        <f t="shared" si="10"/>
        <v>692.07224456958977</v>
      </c>
      <c r="CG39" s="34">
        <f t="shared" si="10"/>
        <v>2009.7821412449323</v>
      </c>
      <c r="CH39" s="34">
        <f t="shared" si="10"/>
        <v>194.30769230769232</v>
      </c>
      <c r="CI39" s="34">
        <f t="shared" si="10"/>
        <v>61.07692307692308</v>
      </c>
      <c r="CJ39" s="34">
        <f t="shared" si="10"/>
        <v>138</v>
      </c>
      <c r="CK39" s="34">
        <f t="shared" si="10"/>
        <v>15</v>
      </c>
      <c r="CL39" s="34">
        <f t="shared" si="10"/>
        <v>7579.0923076923073</v>
      </c>
      <c r="CM39" s="34">
        <f t="shared" si="10"/>
        <v>101.92307692307691</v>
      </c>
      <c r="CN39" s="34">
        <f t="shared" si="10"/>
        <v>1179</v>
      </c>
      <c r="CO39" s="34">
        <f t="shared" si="10"/>
        <v>1952</v>
      </c>
      <c r="CP39" s="34">
        <f t="shared" si="10"/>
        <v>21.9</v>
      </c>
      <c r="CQ39" s="34">
        <f t="shared" si="10"/>
        <v>0</v>
      </c>
      <c r="CR39" s="34">
        <f t="shared" si="10"/>
        <v>6436.9652651146325</v>
      </c>
      <c r="CS39" s="34">
        <f t="shared" si="10"/>
        <v>370.21915983311754</v>
      </c>
      <c r="CT39" s="34">
        <f t="shared" si="10"/>
        <v>11570.439733918214</v>
      </c>
      <c r="CU39" s="34">
        <f t="shared" si="10"/>
        <v>2361.7702106312227</v>
      </c>
      <c r="CV39" s="34">
        <f t="shared" si="10"/>
        <v>5159.9366744366744</v>
      </c>
      <c r="CW39" s="34">
        <f t="shared" si="10"/>
        <v>4269.7922299703578</v>
      </c>
      <c r="CX39" s="34">
        <f t="shared" si="10"/>
        <v>5540.2583265304793</v>
      </c>
      <c r="CY39" s="34">
        <f t="shared" si="10"/>
        <v>5990.2683995653024</v>
      </c>
      <c r="CZ39" s="34">
        <f t="shared" si="10"/>
        <v>184009.3</v>
      </c>
      <c r="DA39" s="34">
        <f t="shared" si="10"/>
        <v>247601.3179057583</v>
      </c>
    </row>
    <row r="40" spans="1:105" ht="13.5" thickBot="1">
      <c r="A40" s="25" t="s">
        <v>128</v>
      </c>
      <c r="B40" s="32"/>
      <c r="C40" s="32"/>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f t="shared" si="2"/>
        <v>0</v>
      </c>
      <c r="DA40" s="33">
        <f t="shared" si="2"/>
        <v>0</v>
      </c>
    </row>
    <row r="41" spans="1:105" ht="13.5" thickBot="1">
      <c r="A41" s="25" t="s">
        <v>129</v>
      </c>
      <c r="B41" s="32"/>
      <c r="C41" s="32"/>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f t="shared" si="2"/>
        <v>0</v>
      </c>
      <c r="DA41" s="33">
        <f t="shared" si="2"/>
        <v>0</v>
      </c>
    </row>
    <row r="42" spans="1:105" ht="13.5" thickBot="1">
      <c r="A42" s="25" t="s">
        <v>130</v>
      </c>
      <c r="B42" s="32"/>
      <c r="C42" s="32"/>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f t="shared" si="2"/>
        <v>0</v>
      </c>
      <c r="DA42" s="33">
        <f t="shared" si="2"/>
        <v>0</v>
      </c>
    </row>
    <row r="43" spans="1:105" ht="13.5" thickBot="1">
      <c r="A43" s="25" t="s">
        <v>156</v>
      </c>
      <c r="B43" s="32">
        <v>0</v>
      </c>
      <c r="C43" s="32">
        <v>0</v>
      </c>
      <c r="D43" s="33">
        <v>0</v>
      </c>
      <c r="E43" s="33">
        <v>0</v>
      </c>
      <c r="F43" s="33">
        <v>0</v>
      </c>
      <c r="G43" s="33">
        <v>0</v>
      </c>
      <c r="H43" s="33">
        <v>0</v>
      </c>
      <c r="I43" s="33">
        <v>0</v>
      </c>
      <c r="J43" s="33">
        <v>0</v>
      </c>
      <c r="K43" s="33">
        <v>0</v>
      </c>
      <c r="L43" s="33">
        <v>0</v>
      </c>
      <c r="M43" s="33">
        <v>0</v>
      </c>
      <c r="N43" s="33">
        <v>0</v>
      </c>
      <c r="O43" s="33">
        <v>0</v>
      </c>
      <c r="P43" s="33">
        <v>35</v>
      </c>
      <c r="Q43" s="33">
        <v>35</v>
      </c>
      <c r="R43" s="33">
        <v>0</v>
      </c>
      <c r="S43" s="33">
        <v>0</v>
      </c>
      <c r="T43" s="33">
        <v>0</v>
      </c>
      <c r="U43" s="33">
        <v>0</v>
      </c>
      <c r="V43" s="33">
        <v>0</v>
      </c>
      <c r="W43" s="33">
        <v>0</v>
      </c>
      <c r="X43" s="33">
        <v>0</v>
      </c>
      <c r="Y43" s="33">
        <v>0</v>
      </c>
      <c r="Z43" s="33">
        <v>0</v>
      </c>
      <c r="AA43" s="33">
        <v>0</v>
      </c>
      <c r="AB43" s="33">
        <v>0</v>
      </c>
      <c r="AC43" s="33">
        <v>0</v>
      </c>
      <c r="AD43" s="33">
        <v>0</v>
      </c>
      <c r="AE43" s="33">
        <v>0</v>
      </c>
      <c r="AF43" s="33">
        <v>33</v>
      </c>
      <c r="AG43" s="33">
        <v>18.8</v>
      </c>
      <c r="AH43" s="33">
        <v>0</v>
      </c>
      <c r="AI43" s="33">
        <v>0</v>
      </c>
      <c r="AJ43" s="33">
        <v>0</v>
      </c>
      <c r="AK43" s="33">
        <v>0</v>
      </c>
      <c r="AL43" s="33">
        <v>0</v>
      </c>
      <c r="AM43" s="33">
        <v>0</v>
      </c>
      <c r="AN43" s="33">
        <v>0</v>
      </c>
      <c r="AO43" s="33">
        <v>0</v>
      </c>
      <c r="AP43" s="33">
        <v>13</v>
      </c>
      <c r="AQ43" s="33">
        <v>30</v>
      </c>
      <c r="AR43" s="33">
        <v>0</v>
      </c>
      <c r="AS43" s="33">
        <v>0</v>
      </c>
      <c r="AT43" s="33">
        <v>0</v>
      </c>
      <c r="AU43" s="33">
        <v>0</v>
      </c>
      <c r="AV43" s="33">
        <v>0</v>
      </c>
      <c r="AW43" s="33">
        <v>0</v>
      </c>
      <c r="AX43" s="33">
        <v>0</v>
      </c>
      <c r="AY43" s="33">
        <v>0</v>
      </c>
      <c r="AZ43" s="33">
        <v>5</v>
      </c>
      <c r="BA43" s="33">
        <v>1</v>
      </c>
      <c r="BB43" s="33">
        <v>0</v>
      </c>
      <c r="BC43" s="33">
        <v>0</v>
      </c>
      <c r="BD43" s="33">
        <v>0</v>
      </c>
      <c r="BE43" s="33">
        <v>0</v>
      </c>
      <c r="BF43" s="33">
        <v>0</v>
      </c>
      <c r="BG43" s="33">
        <v>0</v>
      </c>
      <c r="BH43" s="33">
        <v>150</v>
      </c>
      <c r="BI43" s="33">
        <v>420</v>
      </c>
      <c r="BJ43" s="33">
        <v>120</v>
      </c>
      <c r="BK43" s="33">
        <v>300</v>
      </c>
      <c r="BL43" s="33">
        <v>60</v>
      </c>
      <c r="BM43" s="33">
        <v>80</v>
      </c>
      <c r="BN43" s="33">
        <v>0</v>
      </c>
      <c r="BO43" s="33">
        <v>0</v>
      </c>
      <c r="BP43" s="33">
        <v>0</v>
      </c>
      <c r="BQ43" s="33">
        <v>0</v>
      </c>
      <c r="BR43" s="33">
        <v>0</v>
      </c>
      <c r="BS43" s="33">
        <v>0</v>
      </c>
      <c r="BT43" s="33">
        <v>0</v>
      </c>
      <c r="BU43" s="33">
        <v>0</v>
      </c>
      <c r="BV43" s="33"/>
      <c r="BW43" s="33"/>
      <c r="BX43" s="33"/>
      <c r="BY43" s="33"/>
      <c r="BZ43" s="33"/>
      <c r="CA43" s="33"/>
      <c r="CB43" s="33"/>
      <c r="CC43" s="33"/>
      <c r="CD43" s="33"/>
      <c r="CE43" s="33"/>
      <c r="CF43" s="33"/>
      <c r="CG43" s="33"/>
      <c r="CH43" s="33">
        <v>3</v>
      </c>
      <c r="CI43" s="33"/>
      <c r="CJ43" s="33">
        <v>0</v>
      </c>
      <c r="CK43" s="33"/>
      <c r="CL43" s="33">
        <v>0</v>
      </c>
      <c r="CM43" s="33"/>
      <c r="CN43" s="33">
        <v>132</v>
      </c>
      <c r="CO43" s="33">
        <v>454</v>
      </c>
      <c r="CP43" s="33">
        <v>0</v>
      </c>
      <c r="CQ43" s="33">
        <v>0</v>
      </c>
      <c r="CR43" s="33">
        <v>0</v>
      </c>
      <c r="CS43" s="33">
        <v>0</v>
      </c>
      <c r="CT43" s="33">
        <v>0</v>
      </c>
      <c r="CU43" s="33">
        <v>0</v>
      </c>
      <c r="CV43" s="33">
        <v>8</v>
      </c>
      <c r="CW43" s="33">
        <v>15</v>
      </c>
      <c r="CX43" s="33">
        <v>0</v>
      </c>
      <c r="CY43" s="33">
        <v>0</v>
      </c>
      <c r="CZ43" s="33">
        <f t="shared" si="2"/>
        <v>559</v>
      </c>
      <c r="DA43" s="33">
        <f t="shared" si="2"/>
        <v>1353.8</v>
      </c>
    </row>
    <row r="44" spans="1:105" ht="13.5" thickBot="1">
      <c r="A44" s="25" t="s">
        <v>157</v>
      </c>
      <c r="B44" s="32"/>
      <c r="C44" s="32"/>
      <c r="D44" s="33"/>
      <c r="E44" s="33"/>
      <c r="F44" s="33"/>
      <c r="G44" s="33"/>
      <c r="H44" s="33"/>
      <c r="I44" s="33"/>
      <c r="J44" s="33"/>
      <c r="K44" s="33"/>
      <c r="L44" s="33">
        <v>0</v>
      </c>
      <c r="M44" s="33">
        <v>0</v>
      </c>
      <c r="N44" s="33">
        <v>0</v>
      </c>
      <c r="O44" s="33">
        <v>0</v>
      </c>
      <c r="P44" s="33">
        <v>0</v>
      </c>
      <c r="Q44" s="33">
        <v>0</v>
      </c>
      <c r="R44" s="33">
        <v>210</v>
      </c>
      <c r="S44" s="33">
        <v>365</v>
      </c>
      <c r="T44" s="33">
        <v>0</v>
      </c>
      <c r="U44" s="33">
        <v>0</v>
      </c>
      <c r="V44" s="33">
        <v>0</v>
      </c>
      <c r="W44" s="33">
        <v>0</v>
      </c>
      <c r="X44" s="33">
        <v>0</v>
      </c>
      <c r="Y44" s="33">
        <v>0</v>
      </c>
      <c r="Z44" s="33"/>
      <c r="AA44" s="33"/>
      <c r="AB44" s="33"/>
      <c r="AC44" s="33"/>
      <c r="AD44" s="33"/>
      <c r="AE44" s="33"/>
      <c r="AF44" s="33"/>
      <c r="AG44" s="33"/>
      <c r="AH44" s="33"/>
      <c r="AI44" s="33"/>
      <c r="AJ44" s="33"/>
      <c r="AK44" s="33"/>
      <c r="AL44" s="33"/>
      <c r="AM44" s="33"/>
      <c r="AN44" s="33"/>
      <c r="AO44" s="33"/>
      <c r="AP44" s="33">
        <v>5</v>
      </c>
      <c r="AQ44" s="33">
        <v>9</v>
      </c>
      <c r="AR44" s="33">
        <v>0</v>
      </c>
      <c r="AS44" s="33">
        <v>0</v>
      </c>
      <c r="AT44" s="33">
        <v>0</v>
      </c>
      <c r="AU44" s="33">
        <v>0</v>
      </c>
      <c r="AV44" s="33">
        <v>0</v>
      </c>
      <c r="AW44" s="33">
        <v>0</v>
      </c>
      <c r="AX44" s="33">
        <v>0</v>
      </c>
      <c r="AY44" s="33">
        <v>0</v>
      </c>
      <c r="AZ44" s="33">
        <v>7</v>
      </c>
      <c r="BA44" s="33">
        <v>14</v>
      </c>
      <c r="BB44" s="33">
        <v>0</v>
      </c>
      <c r="BC44" s="33">
        <v>0</v>
      </c>
      <c r="BD44" s="33">
        <v>0</v>
      </c>
      <c r="BE44" s="33">
        <v>0</v>
      </c>
      <c r="BF44" s="33">
        <v>0</v>
      </c>
      <c r="BG44" s="33">
        <v>0</v>
      </c>
      <c r="BH44" s="33">
        <v>3500</v>
      </c>
      <c r="BI44" s="33">
        <v>13500</v>
      </c>
      <c r="BJ44" s="33">
        <v>7000</v>
      </c>
      <c r="BK44" s="33">
        <v>28000</v>
      </c>
      <c r="BL44" s="33">
        <v>0.1111111111111111</v>
      </c>
      <c r="BM44" s="33">
        <v>0.17808219178082191</v>
      </c>
      <c r="BN44" s="33">
        <v>0</v>
      </c>
      <c r="BO44" s="33">
        <v>0</v>
      </c>
      <c r="BP44" s="33">
        <v>0</v>
      </c>
      <c r="BQ44" s="33">
        <v>0</v>
      </c>
      <c r="BR44" s="33">
        <v>0.88888888888888884</v>
      </c>
      <c r="BS44" s="33">
        <v>0.82191780821917804</v>
      </c>
      <c r="BT44" s="33">
        <v>0</v>
      </c>
      <c r="BU44" s="33">
        <v>0</v>
      </c>
      <c r="BV44" s="33"/>
      <c r="BW44" s="33"/>
      <c r="BX44" s="33">
        <v>0</v>
      </c>
      <c r="BY44" s="33">
        <v>0</v>
      </c>
      <c r="BZ44" s="33">
        <v>0</v>
      </c>
      <c r="CA44" s="33">
        <v>0</v>
      </c>
      <c r="CB44" s="33">
        <v>50</v>
      </c>
      <c r="CC44" s="33">
        <v>112</v>
      </c>
      <c r="CD44" s="33">
        <v>0</v>
      </c>
      <c r="CE44" s="33">
        <v>0</v>
      </c>
      <c r="CF44" s="33">
        <v>0</v>
      </c>
      <c r="CG44" s="33">
        <v>0</v>
      </c>
      <c r="CH44" s="33">
        <v>1</v>
      </c>
      <c r="CI44" s="33"/>
      <c r="CJ44" s="33">
        <v>0</v>
      </c>
      <c r="CK44" s="33"/>
      <c r="CL44" s="33">
        <v>0</v>
      </c>
      <c r="CM44" s="33"/>
      <c r="CN44" s="33"/>
      <c r="CO44" s="33"/>
      <c r="CP44" s="33"/>
      <c r="CQ44" s="33"/>
      <c r="CR44" s="33">
        <v>0</v>
      </c>
      <c r="CS44" s="33">
        <v>0</v>
      </c>
      <c r="CT44" s="33">
        <v>0</v>
      </c>
      <c r="CU44" s="33">
        <v>0</v>
      </c>
      <c r="CV44" s="33">
        <v>0</v>
      </c>
      <c r="CW44" s="33">
        <v>0</v>
      </c>
      <c r="CX44" s="33">
        <v>120</v>
      </c>
      <c r="CY44" s="33">
        <v>300</v>
      </c>
      <c r="CZ44" s="33">
        <f t="shared" si="2"/>
        <v>10894</v>
      </c>
      <c r="DA44" s="33">
        <f t="shared" si="2"/>
        <v>42301</v>
      </c>
    </row>
    <row r="45" spans="1:105" ht="13.5" thickBot="1">
      <c r="A45" s="17" t="s">
        <v>131</v>
      </c>
      <c r="B45" s="32"/>
      <c r="C45" s="32"/>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f t="shared" si="2"/>
        <v>0</v>
      </c>
      <c r="DA45" s="33">
        <f t="shared" si="2"/>
        <v>0</v>
      </c>
    </row>
    <row r="46" spans="1:105" ht="13.5" thickBot="1">
      <c r="A46" s="17" t="s">
        <v>132</v>
      </c>
      <c r="B46" s="32"/>
      <c r="C46" s="32"/>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f t="shared" si="2"/>
        <v>0</v>
      </c>
      <c r="DA46" s="33">
        <f t="shared" si="2"/>
        <v>0</v>
      </c>
    </row>
    <row r="47" spans="1:105" ht="13.5" thickBot="1">
      <c r="A47" s="17" t="s">
        <v>133</v>
      </c>
      <c r="B47" s="32"/>
      <c r="C47" s="32"/>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f t="shared" si="2"/>
        <v>0</v>
      </c>
      <c r="DA47" s="33">
        <f t="shared" si="2"/>
        <v>0</v>
      </c>
    </row>
    <row r="48" spans="1:105" ht="13.5" thickBot="1">
      <c r="A48" s="17" t="s">
        <v>134</v>
      </c>
      <c r="B48" s="32"/>
      <c r="C48" s="32"/>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f t="shared" si="2"/>
        <v>0</v>
      </c>
      <c r="DA48" s="33">
        <f t="shared" si="2"/>
        <v>0</v>
      </c>
    </row>
    <row r="49" spans="1:105" ht="13.5" thickBot="1">
      <c r="A49" s="25" t="s">
        <v>135</v>
      </c>
      <c r="B49" s="32">
        <v>25</v>
      </c>
      <c r="C49" s="32">
        <v>3</v>
      </c>
      <c r="D49" s="33">
        <v>0</v>
      </c>
      <c r="E49" s="33">
        <v>0</v>
      </c>
      <c r="F49" s="33">
        <v>0</v>
      </c>
      <c r="G49" s="33">
        <v>0</v>
      </c>
      <c r="H49" s="33">
        <v>4</v>
      </c>
      <c r="I49" s="33">
        <v>2</v>
      </c>
      <c r="J49" s="33">
        <v>307</v>
      </c>
      <c r="K49" s="33">
        <v>153.5</v>
      </c>
      <c r="L49" s="33">
        <v>0</v>
      </c>
      <c r="M49" s="33">
        <v>0</v>
      </c>
      <c r="N49" s="33">
        <v>64.917695473251044</v>
      </c>
      <c r="O49" s="33">
        <v>57.529179156833983</v>
      </c>
      <c r="P49" s="33">
        <v>65.845091122868922</v>
      </c>
      <c r="Q49" s="33">
        <v>104.99075196122202</v>
      </c>
      <c r="R49" s="33">
        <v>0</v>
      </c>
      <c r="S49" s="33">
        <v>0</v>
      </c>
      <c r="T49" s="33">
        <v>27.821869488536162</v>
      </c>
      <c r="U49" s="33">
        <v>143.67912494419286</v>
      </c>
      <c r="V49" s="33">
        <v>129.09347442680777</v>
      </c>
      <c r="W49" s="33">
        <v>80.080617386312895</v>
      </c>
      <c r="X49" s="33">
        <v>27.821869488536162</v>
      </c>
      <c r="Y49" s="33">
        <v>64.720326551438234</v>
      </c>
      <c r="Z49" s="33">
        <v>5</v>
      </c>
      <c r="AA49" s="33">
        <v>2</v>
      </c>
      <c r="AB49" s="33">
        <v>0</v>
      </c>
      <c r="AC49" s="33">
        <v>0</v>
      </c>
      <c r="AD49" s="33">
        <v>0</v>
      </c>
      <c r="AE49" s="33">
        <v>0</v>
      </c>
      <c r="AF49" s="33">
        <v>0</v>
      </c>
      <c r="AG49" s="33">
        <v>0</v>
      </c>
      <c r="AH49" s="33">
        <v>700</v>
      </c>
      <c r="AI49" s="33">
        <v>750</v>
      </c>
      <c r="AJ49" s="33">
        <v>30</v>
      </c>
      <c r="AK49" s="33">
        <v>30</v>
      </c>
      <c r="AL49" s="33">
        <v>0</v>
      </c>
      <c r="AM49" s="33">
        <v>0</v>
      </c>
      <c r="AN49" s="33">
        <v>345</v>
      </c>
      <c r="AO49" s="33">
        <v>300</v>
      </c>
      <c r="AP49" s="33">
        <v>44.768211920529808</v>
      </c>
      <c r="AQ49" s="33">
        <v>52</v>
      </c>
      <c r="AR49" s="33">
        <v>0</v>
      </c>
      <c r="AS49" s="33">
        <v>0</v>
      </c>
      <c r="AT49" s="33">
        <v>0</v>
      </c>
      <c r="AU49" s="33">
        <v>0</v>
      </c>
      <c r="AV49" s="33">
        <v>215.23178807947019</v>
      </c>
      <c r="AW49" s="33">
        <v>24</v>
      </c>
      <c r="AX49" s="33">
        <v>317.53731343283579</v>
      </c>
      <c r="AY49" s="33">
        <v>39.209302325581397</v>
      </c>
      <c r="AZ49" s="33">
        <v>25.402985074626862</v>
      </c>
      <c r="BA49" s="33">
        <v>26.13953488372093</v>
      </c>
      <c r="BB49" s="33">
        <v>0</v>
      </c>
      <c r="BC49" s="33">
        <v>0</v>
      </c>
      <c r="BD49" s="33">
        <v>508.05970149253727</v>
      </c>
      <c r="BE49" s="33">
        <v>215.65116279069764</v>
      </c>
      <c r="BF49" s="33">
        <v>0</v>
      </c>
      <c r="BG49" s="33">
        <v>0</v>
      </c>
      <c r="BH49" s="33">
        <v>80</v>
      </c>
      <c r="BI49" s="33">
        <v>155</v>
      </c>
      <c r="BJ49" s="33">
        <v>0</v>
      </c>
      <c r="BK49" s="33">
        <v>0</v>
      </c>
      <c r="BL49" s="33">
        <v>12.782608695652172</v>
      </c>
      <c r="BM49" s="33">
        <v>2.3450342465753424</v>
      </c>
      <c r="BN49" s="33">
        <v>3407.0568561872906</v>
      </c>
      <c r="BO49" s="33">
        <v>711.32705479452056</v>
      </c>
      <c r="BP49" s="33">
        <v>58.996655518394647</v>
      </c>
      <c r="BQ49" s="33">
        <v>82.076198630137</v>
      </c>
      <c r="BR49" s="33">
        <v>49.163879598662199</v>
      </c>
      <c r="BS49" s="33">
        <v>117.25171232876714</v>
      </c>
      <c r="BT49" s="33">
        <v>0</v>
      </c>
      <c r="BU49" s="33">
        <v>0</v>
      </c>
      <c r="BV49" s="33">
        <v>756</v>
      </c>
      <c r="BW49" s="33">
        <v>1201</v>
      </c>
      <c r="BX49" s="33">
        <v>276.99115044247787</v>
      </c>
      <c r="BY49" s="33">
        <v>258.33484162895923</v>
      </c>
      <c r="BZ49" s="33">
        <v>30.469026548672566</v>
      </c>
      <c r="CA49" s="33">
        <v>14.208416289592757</v>
      </c>
      <c r="CB49" s="33">
        <v>0</v>
      </c>
      <c r="CC49" s="33">
        <v>0</v>
      </c>
      <c r="CD49" s="33">
        <v>0</v>
      </c>
      <c r="CE49" s="33">
        <v>0</v>
      </c>
      <c r="CF49" s="33">
        <v>5.5398230088495577</v>
      </c>
      <c r="CG49" s="33">
        <v>12.916742081447959</v>
      </c>
      <c r="CH49" s="33">
        <v>47.11538461538462</v>
      </c>
      <c r="CI49" s="33">
        <v>14.307692307692308</v>
      </c>
      <c r="CJ49" s="33">
        <v>0</v>
      </c>
      <c r="CK49" s="33">
        <v>0</v>
      </c>
      <c r="CL49" s="33">
        <v>2402.8846153846152</v>
      </c>
      <c r="CM49" s="33">
        <v>47.692307692307686</v>
      </c>
      <c r="CN49" s="33">
        <v>262</v>
      </c>
      <c r="CO49" s="33">
        <v>229</v>
      </c>
      <c r="CP49" s="33">
        <v>0</v>
      </c>
      <c r="CQ49" s="33">
        <v>0</v>
      </c>
      <c r="CR49" s="33">
        <v>517.48251748251755</v>
      </c>
      <c r="CS49" s="33">
        <v>28</v>
      </c>
      <c r="CT49" s="33">
        <v>737.41258741258753</v>
      </c>
      <c r="CU49" s="33">
        <v>80</v>
      </c>
      <c r="CV49" s="33">
        <v>77.622377622377641</v>
      </c>
      <c r="CW49" s="33">
        <v>80</v>
      </c>
      <c r="CX49" s="33">
        <v>517.48251748251755</v>
      </c>
      <c r="CY49" s="33">
        <v>400</v>
      </c>
      <c r="CZ49" s="33">
        <f t="shared" si="2"/>
        <v>12081.500000000002</v>
      </c>
      <c r="DA49" s="33">
        <f t="shared" si="2"/>
        <v>5481.96</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5</v>
      </c>
      <c r="AA50" s="33">
        <v>2</v>
      </c>
      <c r="AB50" s="33">
        <v>0</v>
      </c>
      <c r="AC50" s="33">
        <v>0</v>
      </c>
      <c r="AD50" s="33">
        <v>0</v>
      </c>
      <c r="AE50" s="33">
        <v>0</v>
      </c>
      <c r="AF50" s="33">
        <v>0</v>
      </c>
      <c r="AG50" s="33">
        <v>0</v>
      </c>
      <c r="AH50" s="33">
        <v>3.2558139534883717</v>
      </c>
      <c r="AI50" s="33">
        <v>0.69444444444444442</v>
      </c>
      <c r="AJ50" s="33">
        <v>0.13953488372093023</v>
      </c>
      <c r="AK50" s="33">
        <v>2.777777777777778E-2</v>
      </c>
      <c r="AL50" s="33">
        <v>0</v>
      </c>
      <c r="AM50" s="33">
        <v>0</v>
      </c>
      <c r="AN50" s="33">
        <v>1.6046511627906976</v>
      </c>
      <c r="AO50" s="33">
        <v>0.27777777777777779</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45.380434782608688</v>
      </c>
      <c r="BM50" s="33">
        <v>3.0821917808219177</v>
      </c>
      <c r="BN50" s="33">
        <v>12095.631270903008</v>
      </c>
      <c r="BO50" s="33">
        <v>934.93150684931516</v>
      </c>
      <c r="BP50" s="33">
        <v>209.44816053511704</v>
      </c>
      <c r="BQ50" s="33">
        <v>107.87671232876714</v>
      </c>
      <c r="BR50" s="33">
        <v>174.54013377926418</v>
      </c>
      <c r="BS50" s="33">
        <v>154.10958904109592</v>
      </c>
      <c r="BT50" s="33">
        <v>0</v>
      </c>
      <c r="BU50" s="33">
        <v>0</v>
      </c>
      <c r="BV50" s="33">
        <v>0</v>
      </c>
      <c r="BW50" s="33">
        <v>0</v>
      </c>
      <c r="BX50" s="33">
        <v>7123.8938053097336</v>
      </c>
      <c r="BY50" s="33">
        <v>2216.1538461538457</v>
      </c>
      <c r="BZ50" s="33">
        <v>783.62831858407083</v>
      </c>
      <c r="CA50" s="33">
        <v>121.88846153846151</v>
      </c>
      <c r="CB50" s="33">
        <v>0</v>
      </c>
      <c r="CC50" s="33">
        <v>0</v>
      </c>
      <c r="CD50" s="33">
        <v>0</v>
      </c>
      <c r="CE50" s="33">
        <v>0</v>
      </c>
      <c r="CF50" s="33">
        <v>142.47787610619469</v>
      </c>
      <c r="CG50" s="33">
        <v>110.80769230769226</v>
      </c>
      <c r="CH50" s="33">
        <v>100.19230769230769</v>
      </c>
      <c r="CI50" s="33">
        <v>14.76923076923077</v>
      </c>
      <c r="CJ50" s="33">
        <v>0</v>
      </c>
      <c r="CK50" s="33">
        <v>0</v>
      </c>
      <c r="CL50" s="33">
        <v>5109.8076923076924</v>
      </c>
      <c r="CM50" s="33">
        <v>49.230769230769226</v>
      </c>
      <c r="CN50" s="33">
        <v>195</v>
      </c>
      <c r="CO50" s="33">
        <v>193</v>
      </c>
      <c r="CP50" s="33">
        <v>0</v>
      </c>
      <c r="CQ50" s="33">
        <v>0</v>
      </c>
      <c r="CR50" s="33">
        <v>8.3916083916083917</v>
      </c>
      <c r="CS50" s="33">
        <v>4.7619047619047616E-2</v>
      </c>
      <c r="CT50" s="33">
        <v>11.95804195804196</v>
      </c>
      <c r="CU50" s="33">
        <v>0.13605442176870747</v>
      </c>
      <c r="CV50" s="33">
        <v>1.258741258741259</v>
      </c>
      <c r="CW50" s="33">
        <v>0.13605442176870747</v>
      </c>
      <c r="CX50" s="33">
        <v>8.3916083916083917</v>
      </c>
      <c r="CY50" s="33">
        <v>0.68027210884353728</v>
      </c>
      <c r="CZ50" s="33">
        <f t="shared" si="2"/>
        <v>26019.999999999993</v>
      </c>
      <c r="DA50" s="33">
        <f t="shared" si="2"/>
        <v>3909.8499999999995</v>
      </c>
    </row>
    <row r="51" spans="1:105" ht="13.5" thickBot="1">
      <c r="A51" s="25" t="s">
        <v>137</v>
      </c>
      <c r="B51" s="32">
        <v>0</v>
      </c>
      <c r="C51" s="32">
        <v>0</v>
      </c>
      <c r="D51" s="33">
        <v>73.092885375494077</v>
      </c>
      <c r="E51" s="33">
        <v>196.06913350687987</v>
      </c>
      <c r="F51" s="33">
        <v>271.75559947299075</v>
      </c>
      <c r="G51" s="33">
        <v>789.81521011528446</v>
      </c>
      <c r="H51" s="33">
        <v>3538.445322793149</v>
      </c>
      <c r="I51" s="33">
        <v>6646.4113053179626</v>
      </c>
      <c r="J51" s="33">
        <v>7496.706192358366</v>
      </c>
      <c r="K51" s="33">
        <v>22154.704351059871</v>
      </c>
      <c r="L51" s="33">
        <v>202.37700486574158</v>
      </c>
      <c r="M51" s="33">
        <v>403.17846257685528</v>
      </c>
      <c r="N51" s="33">
        <v>114.98693458280772</v>
      </c>
      <c r="O51" s="33">
        <v>102.62724501956318</v>
      </c>
      <c r="P51" s="33">
        <v>4182.7647323842139</v>
      </c>
      <c r="Q51" s="33">
        <v>7426.5472806656744</v>
      </c>
      <c r="R51" s="33">
        <v>29436.655253198776</v>
      </c>
      <c r="S51" s="33">
        <v>50947.096634711714</v>
      </c>
      <c r="T51" s="33">
        <v>0</v>
      </c>
      <c r="U51" s="33">
        <v>0</v>
      </c>
      <c r="V51" s="33">
        <v>0</v>
      </c>
      <c r="W51" s="33">
        <v>0</v>
      </c>
      <c r="X51" s="33">
        <v>6899.2160749684635</v>
      </c>
      <c r="Y51" s="33">
        <v>10629.250377026185</v>
      </c>
      <c r="Z51" s="33">
        <v>2</v>
      </c>
      <c r="AA51" s="33">
        <v>2</v>
      </c>
      <c r="AB51" s="33">
        <v>0</v>
      </c>
      <c r="AC51" s="33">
        <v>0</v>
      </c>
      <c r="AD51" s="33">
        <v>0</v>
      </c>
      <c r="AE51" s="33">
        <v>0</v>
      </c>
      <c r="AF51" s="33">
        <v>0</v>
      </c>
      <c r="AG51" s="33">
        <v>0</v>
      </c>
      <c r="AH51" s="33">
        <v>0</v>
      </c>
      <c r="AI51" s="33">
        <v>0</v>
      </c>
      <c r="AJ51" s="33">
        <v>459.96441281138783</v>
      </c>
      <c r="AK51" s="33">
        <v>1944</v>
      </c>
      <c r="AL51" s="33">
        <v>938.3274021352313</v>
      </c>
      <c r="AM51" s="33">
        <v>3456</v>
      </c>
      <c r="AN51" s="33">
        <v>8941.7081850533814</v>
      </c>
      <c r="AO51" s="33">
        <v>24840</v>
      </c>
      <c r="AP51" s="33">
        <v>1703.5452881976214</v>
      </c>
      <c r="AQ51" s="33">
        <v>4298.1177662916798</v>
      </c>
      <c r="AR51" s="33">
        <v>0</v>
      </c>
      <c r="AS51" s="33">
        <v>0</v>
      </c>
      <c r="AT51" s="33">
        <v>29.752058554437333</v>
      </c>
      <c r="AU51" s="33">
        <v>75.057261579000723</v>
      </c>
      <c r="AV51" s="33">
        <v>364.70265324794144</v>
      </c>
      <c r="AW51" s="33">
        <v>404.82497212932003</v>
      </c>
      <c r="AX51" s="33">
        <v>0</v>
      </c>
      <c r="AY51" s="33">
        <v>0</v>
      </c>
      <c r="AZ51" s="33">
        <v>25</v>
      </c>
      <c r="BA51" s="33">
        <v>60</v>
      </c>
      <c r="BB51" s="33">
        <v>0</v>
      </c>
      <c r="BC51" s="33">
        <v>0</v>
      </c>
      <c r="BD51" s="33">
        <v>0</v>
      </c>
      <c r="BE51" s="33">
        <v>0</v>
      </c>
      <c r="BF51" s="33">
        <v>830.99678456591641</v>
      </c>
      <c r="BG51" s="33">
        <v>1901.0734463276835</v>
      </c>
      <c r="BH51" s="33">
        <v>41.549839228295824</v>
      </c>
      <c r="BI51" s="33">
        <v>88.559322033898297</v>
      </c>
      <c r="BJ51" s="33">
        <v>50.453376205787784</v>
      </c>
      <c r="BK51" s="33">
        <v>100.36723163841806</v>
      </c>
      <c r="BL51" s="33">
        <v>1543.4132581100146</v>
      </c>
      <c r="BM51" s="33">
        <v>3615.7688540646432</v>
      </c>
      <c r="BN51" s="33">
        <v>29.231311706629057</v>
      </c>
      <c r="BO51" s="33">
        <v>4.9872673849167493</v>
      </c>
      <c r="BP51" s="33">
        <v>70.155148095909738</v>
      </c>
      <c r="BQ51" s="33">
        <v>179.54162585700297</v>
      </c>
      <c r="BR51" s="33">
        <v>15.200282087447111</v>
      </c>
      <c r="BS51" s="33">
        <v>18.702252693437806</v>
      </c>
      <c r="BT51" s="33">
        <v>0</v>
      </c>
      <c r="BU51" s="33">
        <v>0</v>
      </c>
      <c r="BV51" s="33"/>
      <c r="BW51" s="33"/>
      <c r="BX51" s="33">
        <v>0</v>
      </c>
      <c r="BY51" s="33">
        <v>0</v>
      </c>
      <c r="BZ51" s="33">
        <v>6.5151515151515156</v>
      </c>
      <c r="CA51" s="33">
        <v>9.3085106382978733</v>
      </c>
      <c r="CB51" s="33">
        <v>13.030303030303031</v>
      </c>
      <c r="CC51" s="33">
        <v>31.914893617021274</v>
      </c>
      <c r="CD51" s="33">
        <v>0</v>
      </c>
      <c r="CE51" s="33">
        <v>0</v>
      </c>
      <c r="CF51" s="33">
        <v>23.454545454545453</v>
      </c>
      <c r="CG51" s="33">
        <v>21.276595744680851</v>
      </c>
      <c r="CH51" s="33">
        <v>3</v>
      </c>
      <c r="CI51" s="33">
        <v>2</v>
      </c>
      <c r="CJ51" s="33">
        <v>0</v>
      </c>
      <c r="CK51" s="33">
        <v>0</v>
      </c>
      <c r="CL51" s="33">
        <v>0</v>
      </c>
      <c r="CM51" s="33">
        <v>0</v>
      </c>
      <c r="CN51" s="33"/>
      <c r="CO51" s="33"/>
      <c r="CP51" s="33"/>
      <c r="CQ51" s="33"/>
      <c r="CR51" s="33">
        <v>0</v>
      </c>
      <c r="CS51" s="33">
        <v>0</v>
      </c>
      <c r="CT51" s="33">
        <v>65</v>
      </c>
      <c r="CU51" s="33">
        <v>53</v>
      </c>
      <c r="CV51" s="33">
        <v>0</v>
      </c>
      <c r="CW51" s="33">
        <v>0</v>
      </c>
      <c r="CX51" s="33">
        <v>0</v>
      </c>
      <c r="CY51" s="33">
        <v>0</v>
      </c>
      <c r="CZ51" s="33">
        <f t="shared" si="2"/>
        <v>67373.000000000015</v>
      </c>
      <c r="DA51" s="33">
        <f t="shared" si="2"/>
        <v>140402.19999999995</v>
      </c>
    </row>
    <row r="52" spans="1:105" ht="13.5" thickBot="1">
      <c r="A52" s="25" t="s">
        <v>138</v>
      </c>
      <c r="B52" s="32"/>
      <c r="C52" s="32"/>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v>9</v>
      </c>
      <c r="CO52" s="33">
        <v>4</v>
      </c>
      <c r="CP52" s="33">
        <v>0</v>
      </c>
      <c r="CQ52" s="33">
        <v>0</v>
      </c>
      <c r="CR52" s="33">
        <v>0</v>
      </c>
      <c r="CS52" s="33">
        <v>0</v>
      </c>
      <c r="CT52" s="33">
        <v>95.370370370370381</v>
      </c>
      <c r="CU52" s="33">
        <v>66.01880877742947</v>
      </c>
      <c r="CV52" s="33">
        <v>4005.5555555555557</v>
      </c>
      <c r="CW52" s="33">
        <v>1320.3761755485893</v>
      </c>
      <c r="CX52" s="33">
        <v>19.074074074074073</v>
      </c>
      <c r="CY52" s="33">
        <v>17.605015673981189</v>
      </c>
      <c r="CZ52" s="33">
        <f t="shared" si="2"/>
        <v>4129</v>
      </c>
      <c r="DA52" s="33">
        <f t="shared" si="2"/>
        <v>1408</v>
      </c>
    </row>
    <row r="53" spans="1:105" ht="13.5" thickBot="1">
      <c r="A53" s="25" t="s">
        <v>139</v>
      </c>
      <c r="B53" s="32"/>
      <c r="C53" s="32"/>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v>0</v>
      </c>
      <c r="BY53" s="33">
        <v>0</v>
      </c>
      <c r="BZ53" s="33">
        <v>2</v>
      </c>
      <c r="CA53" s="33">
        <v>4.4000000000000004</v>
      </c>
      <c r="CB53" s="33">
        <v>0</v>
      </c>
      <c r="CC53" s="33">
        <v>0</v>
      </c>
      <c r="CD53" s="33">
        <v>0</v>
      </c>
      <c r="CE53" s="33">
        <v>0</v>
      </c>
      <c r="CF53" s="33">
        <v>0</v>
      </c>
      <c r="CG53" s="33">
        <v>0</v>
      </c>
      <c r="CH53" s="33"/>
      <c r="CI53" s="33"/>
      <c r="CJ53" s="33"/>
      <c r="CK53" s="33"/>
      <c r="CL53" s="33"/>
      <c r="CM53" s="33"/>
      <c r="CN53" s="33">
        <v>6</v>
      </c>
      <c r="CO53" s="33">
        <v>12</v>
      </c>
      <c r="CP53" s="33"/>
      <c r="CQ53" s="33"/>
      <c r="CR53" s="33">
        <v>139.29113924050634</v>
      </c>
      <c r="CS53" s="33">
        <v>198.79154078549851</v>
      </c>
      <c r="CT53" s="33">
        <v>19.898734177215186</v>
      </c>
      <c r="CU53" s="33">
        <v>109.33534743202419</v>
      </c>
      <c r="CV53" s="33">
        <v>0</v>
      </c>
      <c r="CW53" s="33">
        <v>0</v>
      </c>
      <c r="CX53" s="33">
        <v>626.81012658227837</v>
      </c>
      <c r="CY53" s="33">
        <v>2981.8731117824773</v>
      </c>
      <c r="CZ53" s="33">
        <f t="shared" si="2"/>
        <v>793.99999999999989</v>
      </c>
      <c r="DA53" s="33">
        <f t="shared" si="2"/>
        <v>3306.4</v>
      </c>
    </row>
    <row r="54" spans="1:105" ht="13.5" thickBot="1">
      <c r="A54" s="25" t="s">
        <v>140</v>
      </c>
      <c r="B54" s="32"/>
      <c r="C54" s="32"/>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f t="shared" si="2"/>
        <v>0</v>
      </c>
      <c r="DA54" s="33">
        <f t="shared" si="2"/>
        <v>0</v>
      </c>
    </row>
    <row r="55" spans="1:105" ht="13.5" thickBot="1">
      <c r="A55" s="25" t="s">
        <v>141</v>
      </c>
      <c r="B55" s="32">
        <v>203.5</v>
      </c>
      <c r="C55" s="32">
        <v>340</v>
      </c>
      <c r="D55" s="33">
        <v>1913.3</v>
      </c>
      <c r="E55" s="33">
        <v>453.38</v>
      </c>
      <c r="F55" s="33">
        <v>1090.3</v>
      </c>
      <c r="G55" s="33">
        <v>600</v>
      </c>
      <c r="H55" s="33">
        <v>1800</v>
      </c>
      <c r="I55" s="33">
        <v>570</v>
      </c>
      <c r="J55" s="33">
        <v>1051.7</v>
      </c>
      <c r="K55" s="33">
        <v>1039.5</v>
      </c>
      <c r="L55" s="33">
        <v>1952.4</v>
      </c>
      <c r="M55" s="33">
        <v>2187</v>
      </c>
      <c r="N55" s="33">
        <v>960.19999999999993</v>
      </c>
      <c r="O55" s="33">
        <v>127</v>
      </c>
      <c r="P55" s="33">
        <v>1867.5</v>
      </c>
      <c r="Q55" s="33">
        <v>2330</v>
      </c>
      <c r="R55" s="33">
        <v>893.3</v>
      </c>
      <c r="S55" s="33">
        <v>540</v>
      </c>
      <c r="T55" s="33">
        <v>425</v>
      </c>
      <c r="U55" s="33">
        <v>212.9690949227373</v>
      </c>
      <c r="V55" s="33">
        <v>2092.8000000000002</v>
      </c>
      <c r="W55" s="33">
        <v>2340.6799999999998</v>
      </c>
      <c r="X55" s="33">
        <v>406.5</v>
      </c>
      <c r="Y55" s="33">
        <v>400</v>
      </c>
      <c r="Z55" s="33">
        <v>116.4</v>
      </c>
      <c r="AA55" s="33">
        <v>35</v>
      </c>
      <c r="AB55" s="33">
        <v>17.2</v>
      </c>
      <c r="AC55" s="33">
        <v>0</v>
      </c>
      <c r="AD55" s="33">
        <v>19.899999999999999</v>
      </c>
      <c r="AE55" s="33">
        <v>0</v>
      </c>
      <c r="AF55" s="33">
        <v>14.7</v>
      </c>
      <c r="AG55" s="33">
        <v>0</v>
      </c>
      <c r="AH55" s="33">
        <v>80</v>
      </c>
      <c r="AI55" s="33">
        <v>15</v>
      </c>
      <c r="AJ55" s="33">
        <v>101.30000000000001</v>
      </c>
      <c r="AK55" s="33">
        <v>30.39</v>
      </c>
      <c r="AL55" s="33">
        <v>122.30000000000001</v>
      </c>
      <c r="AM55" s="33">
        <v>279.97603305785128</v>
      </c>
      <c r="AN55" s="33">
        <v>263.39999999999998</v>
      </c>
      <c r="AO55" s="33">
        <v>526</v>
      </c>
      <c r="AP55" s="33">
        <v>1348</v>
      </c>
      <c r="AQ55" s="33">
        <v>2022</v>
      </c>
      <c r="AR55" s="33">
        <v>670.40000000000009</v>
      </c>
      <c r="AS55" s="33">
        <v>0</v>
      </c>
      <c r="AT55" s="33">
        <v>324.7</v>
      </c>
      <c r="AU55" s="33">
        <v>60</v>
      </c>
      <c r="AV55" s="33">
        <v>499.7</v>
      </c>
      <c r="AW55" s="33">
        <v>356</v>
      </c>
      <c r="AX55" s="33">
        <v>5</v>
      </c>
      <c r="AY55" s="33">
        <v>1</v>
      </c>
      <c r="AZ55" s="33">
        <v>5</v>
      </c>
      <c r="BA55" s="33">
        <v>5</v>
      </c>
      <c r="BB55" s="33">
        <v>20.7</v>
      </c>
      <c r="BC55" s="33">
        <v>0</v>
      </c>
      <c r="BD55" s="33">
        <v>13</v>
      </c>
      <c r="BE55" s="33">
        <v>3</v>
      </c>
      <c r="BF55" s="33">
        <v>1590</v>
      </c>
      <c r="BG55" s="33">
        <v>1300</v>
      </c>
      <c r="BH55" s="33">
        <v>368.00000000000006</v>
      </c>
      <c r="BI55" s="33">
        <v>200</v>
      </c>
      <c r="BJ55" s="33">
        <v>2500</v>
      </c>
      <c r="BK55" s="33">
        <v>1800</v>
      </c>
      <c r="BL55" s="33">
        <v>2310.8000000000002</v>
      </c>
      <c r="BM55" s="33">
        <v>3717</v>
      </c>
      <c r="BN55" s="33">
        <v>294.7</v>
      </c>
      <c r="BO55" s="33">
        <v>28.066666666666663</v>
      </c>
      <c r="BP55" s="33">
        <v>505</v>
      </c>
      <c r="BQ55" s="33">
        <v>1515</v>
      </c>
      <c r="BR55" s="33">
        <v>33.6</v>
      </c>
      <c r="BS55" s="33">
        <v>3</v>
      </c>
      <c r="BT55" s="33">
        <v>0</v>
      </c>
      <c r="BU55" s="33">
        <v>0</v>
      </c>
      <c r="BV55" s="33">
        <v>103.1</v>
      </c>
      <c r="BW55" s="33">
        <v>120</v>
      </c>
      <c r="BX55" s="33">
        <v>259.20000000000005</v>
      </c>
      <c r="BY55" s="33">
        <v>0</v>
      </c>
      <c r="BZ55" s="33">
        <v>724.4</v>
      </c>
      <c r="CA55" s="33">
        <v>430</v>
      </c>
      <c r="CB55" s="33">
        <v>320</v>
      </c>
      <c r="CC55" s="33">
        <v>240</v>
      </c>
      <c r="CD55" s="33">
        <v>1476.3</v>
      </c>
      <c r="CE55" s="33">
        <v>2706.5499999999997</v>
      </c>
      <c r="CF55" s="33">
        <v>173.9</v>
      </c>
      <c r="CG55" s="33">
        <v>96.611111111111114</v>
      </c>
      <c r="CH55" s="33">
        <v>15</v>
      </c>
      <c r="CI55" s="33">
        <v>8</v>
      </c>
      <c r="CJ55" s="33">
        <v>138</v>
      </c>
      <c r="CK55" s="33">
        <v>15</v>
      </c>
      <c r="CL55" s="33">
        <v>66.399999999999991</v>
      </c>
      <c r="CM55" s="33">
        <v>5</v>
      </c>
      <c r="CN55" s="33">
        <v>500</v>
      </c>
      <c r="CO55" s="33">
        <v>1000</v>
      </c>
      <c r="CP55" s="33">
        <v>21.9</v>
      </c>
      <c r="CQ55" s="33">
        <v>0</v>
      </c>
      <c r="CR55" s="33">
        <v>270</v>
      </c>
      <c r="CS55" s="33">
        <v>36</v>
      </c>
      <c r="CT55" s="33">
        <v>270</v>
      </c>
      <c r="CU55" s="33">
        <v>50</v>
      </c>
      <c r="CV55" s="33">
        <v>56.7</v>
      </c>
      <c r="CW55" s="33">
        <v>10</v>
      </c>
      <c r="CX55" s="33">
        <v>326.2</v>
      </c>
      <c r="CY55" s="33">
        <v>326.2</v>
      </c>
      <c r="CZ55" s="33">
        <f t="shared" si="2"/>
        <v>30601.400000000005</v>
      </c>
      <c r="DA55" s="33">
        <f t="shared" si="2"/>
        <v>28080.322905758367</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0</v>
      </c>
      <c r="BJ56" s="33">
        <v>22</v>
      </c>
      <c r="BK56" s="33">
        <v>0</v>
      </c>
      <c r="BL56" s="33">
        <v>0</v>
      </c>
      <c r="BM56" s="33">
        <v>0</v>
      </c>
      <c r="BN56" s="33">
        <v>1.1000000000000001</v>
      </c>
      <c r="BO56" s="33">
        <v>0</v>
      </c>
      <c r="BP56" s="33">
        <v>0</v>
      </c>
      <c r="BQ56" s="33">
        <v>0</v>
      </c>
      <c r="BR56" s="33">
        <v>80</v>
      </c>
      <c r="BS56" s="33">
        <v>2</v>
      </c>
      <c r="BT56" s="33">
        <v>0</v>
      </c>
      <c r="BU56" s="33">
        <v>0</v>
      </c>
      <c r="BV56" s="33">
        <v>1.9</v>
      </c>
      <c r="BW56" s="33">
        <v>0</v>
      </c>
      <c r="BX56" s="33">
        <v>3000</v>
      </c>
      <c r="BY56" s="33">
        <v>1500</v>
      </c>
      <c r="BZ56" s="33">
        <v>484.1</v>
      </c>
      <c r="CA56" s="33">
        <v>0</v>
      </c>
      <c r="CB56" s="33">
        <v>52.599999999999994</v>
      </c>
      <c r="CC56" s="33">
        <v>0</v>
      </c>
      <c r="CD56" s="33">
        <v>223.40000000000003</v>
      </c>
      <c r="CE56" s="33">
        <v>0</v>
      </c>
      <c r="CF56" s="33">
        <v>0</v>
      </c>
      <c r="CG56" s="33">
        <v>0</v>
      </c>
      <c r="CH56" s="33">
        <v>20</v>
      </c>
      <c r="CI56" s="33">
        <v>20</v>
      </c>
      <c r="CJ56" s="33">
        <v>0</v>
      </c>
      <c r="CK56" s="33">
        <v>0</v>
      </c>
      <c r="CL56" s="33">
        <v>0</v>
      </c>
      <c r="CM56" s="33">
        <v>0</v>
      </c>
      <c r="CN56" s="33">
        <v>60</v>
      </c>
      <c r="CO56" s="33">
        <v>30</v>
      </c>
      <c r="CP56" s="33">
        <v>0</v>
      </c>
      <c r="CQ56" s="33">
        <v>0</v>
      </c>
      <c r="CR56" s="33">
        <v>5500</v>
      </c>
      <c r="CS56" s="33">
        <v>100</v>
      </c>
      <c r="CT56" s="33">
        <v>10370</v>
      </c>
      <c r="CU56" s="33">
        <v>2000</v>
      </c>
      <c r="CV56" s="33">
        <v>1000</v>
      </c>
      <c r="CW56" s="33">
        <v>2800</v>
      </c>
      <c r="CX56" s="33">
        <v>3921.7000000000003</v>
      </c>
      <c r="CY56" s="33">
        <v>1960.8500000000001</v>
      </c>
      <c r="CZ56" s="33">
        <f t="shared" si="2"/>
        <v>24741.8</v>
      </c>
      <c r="DA56" s="33">
        <f t="shared" si="2"/>
        <v>8412.85</v>
      </c>
    </row>
    <row r="57" spans="1:105" ht="13.5" thickBot="1">
      <c r="A57" s="26" t="s">
        <v>143</v>
      </c>
      <c r="B57" s="32">
        <v>6</v>
      </c>
      <c r="C57" s="32">
        <v>5</v>
      </c>
      <c r="D57" s="33">
        <v>238.2</v>
      </c>
      <c r="E57" s="33">
        <v>730</v>
      </c>
      <c r="F57" s="33">
        <v>9.6999999999999993</v>
      </c>
      <c r="G57" s="33">
        <v>43.65</v>
      </c>
      <c r="H57" s="33">
        <v>103.3</v>
      </c>
      <c r="I57" s="33">
        <v>464.84999999999997</v>
      </c>
      <c r="J57" s="33">
        <v>42.800000000000004</v>
      </c>
      <c r="K57" s="33">
        <v>32.299999999999997</v>
      </c>
      <c r="L57" s="33">
        <v>51.2</v>
      </c>
      <c r="M57" s="33">
        <v>230.4</v>
      </c>
      <c r="N57" s="33">
        <v>68.3</v>
      </c>
      <c r="O57" s="33">
        <v>375.65</v>
      </c>
      <c r="P57" s="33">
        <v>3146.6000000000004</v>
      </c>
      <c r="Q57" s="33">
        <v>5105</v>
      </c>
      <c r="R57" s="33">
        <v>309.5</v>
      </c>
      <c r="S57" s="33">
        <v>1392.75</v>
      </c>
      <c r="T57" s="33">
        <v>18.5</v>
      </c>
      <c r="U57" s="33">
        <v>82.325000000000003</v>
      </c>
      <c r="V57" s="33">
        <v>69.900000000000006</v>
      </c>
      <c r="W57" s="33">
        <v>286.58999999999997</v>
      </c>
      <c r="X57" s="33">
        <v>2000</v>
      </c>
      <c r="Y57" s="33">
        <v>1300</v>
      </c>
      <c r="Z57" s="33">
        <v>35</v>
      </c>
      <c r="AA57" s="33">
        <v>10</v>
      </c>
      <c r="AB57" s="33">
        <v>4</v>
      </c>
      <c r="AC57" s="33">
        <v>22</v>
      </c>
      <c r="AD57" s="33">
        <v>14.5</v>
      </c>
      <c r="AE57" s="33">
        <v>59.449999999999996</v>
      </c>
      <c r="AF57" s="33">
        <v>8</v>
      </c>
      <c r="AG57" s="33">
        <v>1</v>
      </c>
      <c r="AH57" s="33">
        <v>0.5</v>
      </c>
      <c r="AI57" s="33">
        <v>2.0499999999999998</v>
      </c>
      <c r="AJ57" s="33">
        <v>0</v>
      </c>
      <c r="AK57" s="33">
        <v>0</v>
      </c>
      <c r="AL57" s="33">
        <v>0</v>
      </c>
      <c r="AM57" s="33">
        <v>0</v>
      </c>
      <c r="AN57" s="33">
        <v>28</v>
      </c>
      <c r="AO57" s="33">
        <v>100</v>
      </c>
      <c r="AP57" s="33">
        <v>89.9</v>
      </c>
      <c r="AQ57" s="33">
        <v>15</v>
      </c>
      <c r="AR57" s="33">
        <v>13.3</v>
      </c>
      <c r="AS57" s="33">
        <v>71.820000000000007</v>
      </c>
      <c r="AT57" s="33">
        <v>0</v>
      </c>
      <c r="AU57" s="33">
        <v>0</v>
      </c>
      <c r="AV57" s="33">
        <v>7.4</v>
      </c>
      <c r="AW57" s="33">
        <v>40.700000000000003</v>
      </c>
      <c r="AX57" s="33">
        <v>0</v>
      </c>
      <c r="AY57" s="33">
        <v>0</v>
      </c>
      <c r="AZ57" s="33">
        <v>0</v>
      </c>
      <c r="BA57" s="33">
        <v>0</v>
      </c>
      <c r="BB57" s="33">
        <v>0</v>
      </c>
      <c r="BC57" s="33">
        <v>0</v>
      </c>
      <c r="BD57" s="33">
        <v>0.1</v>
      </c>
      <c r="BE57" s="33">
        <v>0.41</v>
      </c>
      <c r="BF57" s="33">
        <v>19.099999999999998</v>
      </c>
      <c r="BG57" s="33">
        <v>99.32</v>
      </c>
      <c r="BH57" s="33">
        <v>97.5</v>
      </c>
      <c r="BI57" s="33">
        <v>438.75</v>
      </c>
      <c r="BJ57" s="33">
        <v>1</v>
      </c>
      <c r="BK57" s="33">
        <v>4.0999999999999996</v>
      </c>
      <c r="BL57" s="33">
        <v>15</v>
      </c>
      <c r="BM57" s="33">
        <v>14</v>
      </c>
      <c r="BN57" s="33">
        <v>0.1</v>
      </c>
      <c r="BO57" s="33">
        <v>0.54</v>
      </c>
      <c r="BP57" s="33">
        <v>5</v>
      </c>
      <c r="BQ57" s="33">
        <v>9</v>
      </c>
      <c r="BR57" s="33">
        <v>0</v>
      </c>
      <c r="BS57" s="33">
        <v>0</v>
      </c>
      <c r="BT57" s="33">
        <v>0</v>
      </c>
      <c r="BU57" s="33">
        <v>0</v>
      </c>
      <c r="BV57" s="33">
        <v>6.6999999999999993</v>
      </c>
      <c r="BW57" s="33">
        <v>34.169999999999995</v>
      </c>
      <c r="BX57" s="33">
        <v>0.4</v>
      </c>
      <c r="BY57" s="33">
        <v>2.04</v>
      </c>
      <c r="BZ57" s="33">
        <v>2.4</v>
      </c>
      <c r="CA57" s="33">
        <v>3</v>
      </c>
      <c r="CB57" s="33">
        <v>6.4</v>
      </c>
      <c r="CC57" s="33">
        <v>26.24</v>
      </c>
      <c r="CD57" s="33">
        <v>16.599999999999998</v>
      </c>
      <c r="CE57" s="33">
        <v>84.659999999999982</v>
      </c>
      <c r="CF57" s="33">
        <v>346.70000000000005</v>
      </c>
      <c r="CG57" s="33">
        <v>1768.17</v>
      </c>
      <c r="CH57" s="33">
        <v>5</v>
      </c>
      <c r="CI57" s="33">
        <v>2</v>
      </c>
      <c r="CJ57" s="33">
        <v>0</v>
      </c>
      <c r="CK57" s="33">
        <v>0</v>
      </c>
      <c r="CL57" s="33">
        <v>0</v>
      </c>
      <c r="CM57" s="33">
        <v>0</v>
      </c>
      <c r="CN57" s="33">
        <v>15</v>
      </c>
      <c r="CO57" s="33">
        <v>30</v>
      </c>
      <c r="CP57" s="33">
        <v>0</v>
      </c>
      <c r="CQ57" s="33">
        <v>0</v>
      </c>
      <c r="CR57" s="33">
        <v>1.7999999999999998</v>
      </c>
      <c r="CS57" s="33">
        <v>7.379999999999999</v>
      </c>
      <c r="CT57" s="33">
        <v>0.8</v>
      </c>
      <c r="CU57" s="33">
        <v>3.28</v>
      </c>
      <c r="CV57" s="33">
        <v>10.8</v>
      </c>
      <c r="CW57" s="33">
        <v>44.28</v>
      </c>
      <c r="CX57" s="33">
        <v>0.6</v>
      </c>
      <c r="CY57" s="33">
        <v>3.0599999999999996</v>
      </c>
      <c r="CZ57" s="33">
        <f t="shared" si="2"/>
        <v>6815.6</v>
      </c>
      <c r="DA57" s="33">
        <f t="shared" si="2"/>
        <v>12944.935000000003</v>
      </c>
    </row>
    <row r="58" spans="1:105" ht="15" thickBot="1">
      <c r="A58" s="24" t="s">
        <v>164</v>
      </c>
      <c r="B58" s="34">
        <f>B59+B60+B61+B62+B63</f>
        <v>6807.0421942281673</v>
      </c>
      <c r="C58" s="34">
        <f t="shared" ref="C58:BN58" si="11">C59+C60+C61+C62+C63</f>
        <v>7515.0269380172431</v>
      </c>
      <c r="D58" s="34">
        <f t="shared" si="11"/>
        <v>9514.8329620607274</v>
      </c>
      <c r="E58" s="34">
        <f t="shared" si="11"/>
        <v>9428.637796657169</v>
      </c>
      <c r="F58" s="34">
        <f t="shared" si="11"/>
        <v>2466.4589011791068</v>
      </c>
      <c r="G58" s="34">
        <f t="shared" si="11"/>
        <v>1777.4194646068781</v>
      </c>
      <c r="H58" s="34">
        <f t="shared" si="11"/>
        <v>1818.3859498133554</v>
      </c>
      <c r="I58" s="34">
        <f t="shared" si="11"/>
        <v>1245.6535928906371</v>
      </c>
      <c r="J58" s="34">
        <f t="shared" si="11"/>
        <v>28997.279992718642</v>
      </c>
      <c r="K58" s="34">
        <f t="shared" si="11"/>
        <v>85101.262207828098</v>
      </c>
      <c r="L58" s="34">
        <f t="shared" si="11"/>
        <v>10418.864598794495</v>
      </c>
      <c r="M58" s="34">
        <f t="shared" si="11"/>
        <v>10805.388442104726</v>
      </c>
      <c r="N58" s="34">
        <f t="shared" si="11"/>
        <v>15189.094085629889</v>
      </c>
      <c r="O58" s="34">
        <f t="shared" si="11"/>
        <v>16915.748435205387</v>
      </c>
      <c r="P58" s="34">
        <f t="shared" si="11"/>
        <v>11711.999966323739</v>
      </c>
      <c r="Q58" s="34">
        <f t="shared" si="11"/>
        <v>12612.762383376108</v>
      </c>
      <c r="R58" s="34">
        <f t="shared" si="11"/>
        <v>4214.1476664842576</v>
      </c>
      <c r="S58" s="34">
        <f t="shared" si="11"/>
        <v>6499.5843583870665</v>
      </c>
      <c r="T58" s="34">
        <f t="shared" si="11"/>
        <v>8978.3638740589304</v>
      </c>
      <c r="U58" s="34">
        <f t="shared" si="11"/>
        <v>15634.329639856236</v>
      </c>
      <c r="V58" s="34">
        <f t="shared" si="11"/>
        <v>5833.2592439588998</v>
      </c>
      <c r="W58" s="34">
        <f t="shared" si="11"/>
        <v>5971.9426324721699</v>
      </c>
      <c r="X58" s="34">
        <f t="shared" si="11"/>
        <v>7339.2705647497814</v>
      </c>
      <c r="Y58" s="34">
        <f t="shared" si="11"/>
        <v>4579.2441085983091</v>
      </c>
      <c r="Z58" s="34">
        <f t="shared" si="11"/>
        <v>25629.713046018947</v>
      </c>
      <c r="AA58" s="34">
        <f t="shared" si="11"/>
        <v>23729.918560484839</v>
      </c>
      <c r="AB58" s="34">
        <f t="shared" si="11"/>
        <v>458.40419820522823</v>
      </c>
      <c r="AC58" s="34">
        <f t="shared" si="11"/>
        <v>681.14837882396046</v>
      </c>
      <c r="AD58" s="34">
        <f t="shared" si="11"/>
        <v>2992.582755775823</v>
      </c>
      <c r="AE58" s="34">
        <f t="shared" si="11"/>
        <v>4169.9330606911981</v>
      </c>
      <c r="AF58" s="34">
        <f t="shared" si="11"/>
        <v>0</v>
      </c>
      <c r="AG58" s="34">
        <f t="shared" si="11"/>
        <v>0</v>
      </c>
      <c r="AH58" s="34">
        <f t="shared" si="11"/>
        <v>5761.0826464691472</v>
      </c>
      <c r="AI58" s="34">
        <f t="shared" si="11"/>
        <v>5637.1535932362613</v>
      </c>
      <c r="AJ58" s="34">
        <f t="shared" si="11"/>
        <v>596.10826464691468</v>
      </c>
      <c r="AK58" s="34">
        <f t="shared" si="11"/>
        <v>567.60920620009392</v>
      </c>
      <c r="AL58" s="34">
        <f t="shared" si="11"/>
        <v>238.79728224548896</v>
      </c>
      <c r="AM58" s="34">
        <f t="shared" si="11"/>
        <v>165.84030061061532</v>
      </c>
      <c r="AN58" s="34">
        <f t="shared" si="11"/>
        <v>823.01180663844946</v>
      </c>
      <c r="AO58" s="34">
        <f t="shared" si="11"/>
        <v>515.39689995302956</v>
      </c>
      <c r="AP58" s="34">
        <f t="shared" si="11"/>
        <v>36412.724702593878</v>
      </c>
      <c r="AQ58" s="34">
        <f t="shared" si="11"/>
        <v>80091.837444446224</v>
      </c>
      <c r="AR58" s="34">
        <f t="shared" si="11"/>
        <v>5901.5254518321999</v>
      </c>
      <c r="AS58" s="34">
        <f t="shared" si="11"/>
        <v>3557.973825743994</v>
      </c>
      <c r="AT58" s="34">
        <f t="shared" si="11"/>
        <v>3338.1248631296658</v>
      </c>
      <c r="AU58" s="34">
        <f t="shared" si="11"/>
        <v>2751.9335027233737</v>
      </c>
      <c r="AV58" s="34">
        <f t="shared" si="11"/>
        <v>5061.6249824442502</v>
      </c>
      <c r="AW58" s="34">
        <f t="shared" si="11"/>
        <v>4100.2552270863625</v>
      </c>
      <c r="AX58" s="34">
        <f t="shared" si="11"/>
        <v>977.2733017377567</v>
      </c>
      <c r="AY58" s="34">
        <f t="shared" si="11"/>
        <v>255.02987017556211</v>
      </c>
      <c r="AZ58" s="34">
        <f t="shared" si="11"/>
        <v>14259.849921011057</v>
      </c>
      <c r="BA58" s="34">
        <f t="shared" si="11"/>
        <v>5894.0125954332771</v>
      </c>
      <c r="BB58" s="34">
        <f t="shared" si="11"/>
        <v>26642.613849090027</v>
      </c>
      <c r="BC58" s="34">
        <f t="shared" si="11"/>
        <v>19189.71218167261</v>
      </c>
      <c r="BD58" s="34">
        <f t="shared" si="11"/>
        <v>9838.2629281611571</v>
      </c>
      <c r="BE58" s="34">
        <f t="shared" si="11"/>
        <v>3018.2453527185521</v>
      </c>
      <c r="BF58" s="34">
        <f t="shared" si="11"/>
        <v>4546.0201511335017</v>
      </c>
      <c r="BG58" s="34">
        <f t="shared" si="11"/>
        <v>4588.96060274918</v>
      </c>
      <c r="BH58" s="34">
        <f t="shared" si="11"/>
        <v>49236.728414979953</v>
      </c>
      <c r="BI58" s="34">
        <f t="shared" si="11"/>
        <v>15542.176964359434</v>
      </c>
      <c r="BJ58" s="34">
        <f t="shared" si="11"/>
        <v>111541.25143388653</v>
      </c>
      <c r="BK58" s="34">
        <f t="shared" si="11"/>
        <v>135189.86243289139</v>
      </c>
      <c r="BL58" s="34">
        <f t="shared" si="11"/>
        <v>4690.3869828696206</v>
      </c>
      <c r="BM58" s="34">
        <f t="shared" si="11"/>
        <v>1575.4031632393273</v>
      </c>
      <c r="BN58" s="34">
        <f t="shared" si="11"/>
        <v>20991.299491880807</v>
      </c>
      <c r="BO58" s="34">
        <f t="shared" ref="BO58:DA58" si="12">BO59+BO60+BO61+BO62+BO63</f>
        <v>4835.9004143121911</v>
      </c>
      <c r="BP58" s="34">
        <f t="shared" si="12"/>
        <v>41497.589766758465</v>
      </c>
      <c r="BQ58" s="34">
        <f t="shared" si="12"/>
        <v>42304.532123483761</v>
      </c>
      <c r="BR58" s="34">
        <f t="shared" si="12"/>
        <v>3351.3323294487359</v>
      </c>
      <c r="BS58" s="34">
        <f t="shared" si="12"/>
        <v>139.10922296834318</v>
      </c>
      <c r="BT58" s="34">
        <f t="shared" si="12"/>
        <v>587.39142904236269</v>
      </c>
      <c r="BU58" s="34">
        <f t="shared" si="12"/>
        <v>314.0550759963852</v>
      </c>
      <c r="BV58" s="34">
        <f t="shared" si="12"/>
        <v>70562</v>
      </c>
      <c r="BW58" s="34">
        <f t="shared" si="12"/>
        <v>27038</v>
      </c>
      <c r="BX58" s="34">
        <f t="shared" si="12"/>
        <v>3178.7751867783563</v>
      </c>
      <c r="BY58" s="34">
        <f t="shared" si="12"/>
        <v>3351.329022988506</v>
      </c>
      <c r="BZ58" s="34">
        <f t="shared" si="12"/>
        <v>4385.662989112453</v>
      </c>
      <c r="CA58" s="34">
        <f t="shared" si="12"/>
        <v>6329.0959600027218</v>
      </c>
      <c r="CB58" s="34">
        <f t="shared" si="12"/>
        <v>68150.542550304614</v>
      </c>
      <c r="CC58" s="34">
        <f t="shared" si="12"/>
        <v>81972.454518667757</v>
      </c>
      <c r="CD58" s="34">
        <f t="shared" si="12"/>
        <v>6480.534334658144</v>
      </c>
      <c r="CE58" s="34">
        <f t="shared" si="12"/>
        <v>7204.1385395966572</v>
      </c>
      <c r="CF58" s="34">
        <f t="shared" si="12"/>
        <v>187789.48493914644</v>
      </c>
      <c r="CG58" s="34">
        <f t="shared" si="12"/>
        <v>104113.68195874436</v>
      </c>
      <c r="CH58" s="34">
        <f t="shared" si="12"/>
        <v>3774.2573781330766</v>
      </c>
      <c r="CI58" s="34">
        <f t="shared" si="12"/>
        <v>3172.3484489587081</v>
      </c>
      <c r="CJ58" s="34">
        <f t="shared" si="12"/>
        <v>7750.6180501292292</v>
      </c>
      <c r="CK58" s="34">
        <f t="shared" si="12"/>
        <v>4963.6753456759707</v>
      </c>
      <c r="CL58" s="34">
        <f t="shared" si="12"/>
        <v>14070.124571737693</v>
      </c>
      <c r="CM58" s="34">
        <f t="shared" si="12"/>
        <v>6583.9762053653203</v>
      </c>
      <c r="CN58" s="34">
        <f t="shared" si="12"/>
        <v>20575.055655689332</v>
      </c>
      <c r="CO58" s="34">
        <f t="shared" si="12"/>
        <v>8939.9503367016659</v>
      </c>
      <c r="CP58" s="34">
        <f t="shared" si="12"/>
        <v>1408.9443443106693</v>
      </c>
      <c r="CQ58" s="34">
        <f t="shared" si="12"/>
        <v>442.04966329833309</v>
      </c>
      <c r="CR58" s="34">
        <f t="shared" si="12"/>
        <v>32100.488886167699</v>
      </c>
      <c r="CS58" s="34">
        <f t="shared" si="12"/>
        <v>81262.494855849305</v>
      </c>
      <c r="CT58" s="34">
        <f t="shared" si="12"/>
        <v>47496.751917695801</v>
      </c>
      <c r="CU58" s="34">
        <f t="shared" si="12"/>
        <v>32582.560319709472</v>
      </c>
      <c r="CV58" s="34">
        <f t="shared" si="12"/>
        <v>2836.9746757231937</v>
      </c>
      <c r="CW58" s="34">
        <f t="shared" si="12"/>
        <v>4556.8699487465701</v>
      </c>
      <c r="CX58" s="34">
        <f t="shared" si="12"/>
        <v>72541.784520413305</v>
      </c>
      <c r="CY58" s="34">
        <f t="shared" si="12"/>
        <v>101447.0748756946</v>
      </c>
      <c r="CZ58" s="34">
        <f t="shared" si="12"/>
        <v>1031764.7</v>
      </c>
      <c r="DA58" s="34">
        <f t="shared" si="12"/>
        <v>1010862.7</v>
      </c>
    </row>
    <row r="59" spans="1:105" ht="26.25" thickBot="1">
      <c r="A59" s="28" t="s">
        <v>155</v>
      </c>
      <c r="B59" s="32">
        <v>2164.6788990825685</v>
      </c>
      <c r="C59" s="32">
        <v>2815.2309612983772</v>
      </c>
      <c r="D59" s="33">
        <v>3619.2660550458718</v>
      </c>
      <c r="E59" s="33">
        <v>4299.6254681647943</v>
      </c>
      <c r="F59" s="33">
        <v>756.88073394495416</v>
      </c>
      <c r="G59" s="33">
        <v>624.46941323345823</v>
      </c>
      <c r="H59" s="33">
        <v>659.17431192660536</v>
      </c>
      <c r="I59" s="33">
        <v>460.67415730337081</v>
      </c>
      <c r="J59" s="33">
        <v>0</v>
      </c>
      <c r="K59" s="33">
        <v>0</v>
      </c>
      <c r="L59" s="33">
        <v>2439.6642182581318</v>
      </c>
      <c r="M59" s="33">
        <v>2303.1602851195357</v>
      </c>
      <c r="N59" s="33">
        <v>2754.4596012591815</v>
      </c>
      <c r="O59" s="33">
        <v>3002.3339431022514</v>
      </c>
      <c r="P59" s="33">
        <v>3003.672612801679</v>
      </c>
      <c r="Q59" s="33">
        <v>3732.7647763830187</v>
      </c>
      <c r="R59" s="33">
        <v>633.9629240993354</v>
      </c>
      <c r="S59" s="33">
        <v>1073.4372043146407</v>
      </c>
      <c r="T59" s="33">
        <v>655.82371458551927</v>
      </c>
      <c r="U59" s="33">
        <v>493.53434681132899</v>
      </c>
      <c r="V59" s="33">
        <v>1088.6673662119622</v>
      </c>
      <c r="W59" s="33">
        <v>1110.4522803254902</v>
      </c>
      <c r="X59" s="33">
        <v>1923.7495627841904</v>
      </c>
      <c r="Y59" s="33">
        <v>1324.317163943733</v>
      </c>
      <c r="Z59" s="33">
        <v>6841.2872961373387</v>
      </c>
      <c r="AA59" s="33">
        <v>7315.2042498626124</v>
      </c>
      <c r="AB59" s="33">
        <v>123.01785407725322</v>
      </c>
      <c r="AC59" s="33">
        <v>210.95713500641145</v>
      </c>
      <c r="AD59" s="33">
        <v>402.39484978540776</v>
      </c>
      <c r="AE59" s="33">
        <v>758.83861513097634</v>
      </c>
      <c r="AF59" s="33">
        <v>0</v>
      </c>
      <c r="AG59" s="33">
        <v>0</v>
      </c>
      <c r="AH59" s="33">
        <v>1091.5571396747605</v>
      </c>
      <c r="AI59" s="33">
        <v>1150.7750117426021</v>
      </c>
      <c r="AJ59" s="33">
        <v>109.15571396747605</v>
      </c>
      <c r="AK59" s="33">
        <v>111.78957256928135</v>
      </c>
      <c r="AL59" s="33">
        <v>43.350412118511912</v>
      </c>
      <c r="AM59" s="33">
        <v>32.221700328792863</v>
      </c>
      <c r="AN59" s="33">
        <v>155.93673423925148</v>
      </c>
      <c r="AO59" s="33">
        <v>105.21371535932364</v>
      </c>
      <c r="AP59" s="33">
        <v>5046.0144239893716</v>
      </c>
      <c r="AQ59" s="33">
        <v>5622.1641864934918</v>
      </c>
      <c r="AR59" s="33">
        <v>0</v>
      </c>
      <c r="AS59" s="33">
        <v>0</v>
      </c>
      <c r="AT59" s="33">
        <v>361.54868096412974</v>
      </c>
      <c r="AU59" s="33">
        <v>152.18264946562218</v>
      </c>
      <c r="AV59" s="33">
        <v>942.43689504649831</v>
      </c>
      <c r="AW59" s="33">
        <v>373.65316404088651</v>
      </c>
      <c r="AX59" s="33">
        <v>245.22116903633491</v>
      </c>
      <c r="AY59" s="33">
        <v>48.260211800302585</v>
      </c>
      <c r="AZ59" s="33">
        <v>3569.7195892575037</v>
      </c>
      <c r="BA59" s="33">
        <v>1109.9848714069594</v>
      </c>
      <c r="BB59" s="33">
        <v>2662.4012638230652</v>
      </c>
      <c r="BC59" s="33">
        <v>1467.1104387291982</v>
      </c>
      <c r="BD59" s="33">
        <v>2392.6579778830965</v>
      </c>
      <c r="BE59" s="33">
        <v>564.64447806354008</v>
      </c>
      <c r="BF59" s="33">
        <v>2792.9471032745596</v>
      </c>
      <c r="BG59" s="33">
        <v>2812.7911658135386</v>
      </c>
      <c r="BH59" s="33">
        <v>0</v>
      </c>
      <c r="BI59" s="33">
        <v>0</v>
      </c>
      <c r="BJ59" s="33">
        <v>47607.052896725443</v>
      </c>
      <c r="BK59" s="33">
        <v>75187.208834186473</v>
      </c>
      <c r="BL59" s="33">
        <v>432.10684823883719</v>
      </c>
      <c r="BM59" s="33">
        <v>135.67219405235031</v>
      </c>
      <c r="BN59" s="33">
        <v>2395.7051198114436</v>
      </c>
      <c r="BO59" s="33">
        <v>489.92736741126492</v>
      </c>
      <c r="BP59" s="33">
        <v>4713.8928898782242</v>
      </c>
      <c r="BQ59" s="33">
        <v>4823.9002329724553</v>
      </c>
      <c r="BR59" s="33">
        <v>392.82440748985198</v>
      </c>
      <c r="BS59" s="33">
        <v>16.582157050842813</v>
      </c>
      <c r="BT59" s="33">
        <v>65.470734581642006</v>
      </c>
      <c r="BU59" s="33">
        <v>33.918048513087577</v>
      </c>
      <c r="BV59" s="33">
        <v>25</v>
      </c>
      <c r="BW59" s="33">
        <v>13</v>
      </c>
      <c r="BX59" s="33">
        <v>853.52048901969658</v>
      </c>
      <c r="BY59" s="33">
        <v>1388.16091954023</v>
      </c>
      <c r="BZ59" s="33">
        <v>746.28329937363219</v>
      </c>
      <c r="CA59" s="33">
        <v>2242.4137931034484</v>
      </c>
      <c r="CB59" s="33">
        <v>9629.4619274017041</v>
      </c>
      <c r="CC59" s="33">
        <v>19220.689655172417</v>
      </c>
      <c r="CD59" s="33">
        <v>1575.7301335748243</v>
      </c>
      <c r="CE59" s="33">
        <v>2491.5708812260536</v>
      </c>
      <c r="CF59" s="33">
        <v>16195.004150630142</v>
      </c>
      <c r="CG59" s="33">
        <v>11817.164750957854</v>
      </c>
      <c r="CH59" s="33">
        <v>522.13740458015263</v>
      </c>
      <c r="CI59" s="33">
        <v>331.85840707964599</v>
      </c>
      <c r="CJ59" s="33">
        <v>1154.1984732824426</v>
      </c>
      <c r="CK59" s="33">
        <v>548.67256637168134</v>
      </c>
      <c r="CL59" s="33">
        <v>1923.6641221374045</v>
      </c>
      <c r="CM59" s="33">
        <v>619.46902654867245</v>
      </c>
      <c r="CN59" s="33">
        <v>1505.617577993962</v>
      </c>
      <c r="CO59" s="33">
        <v>1273.0571099407505</v>
      </c>
      <c r="CP59" s="33">
        <v>105.38242200603825</v>
      </c>
      <c r="CQ59" s="33">
        <v>71.942890059249507</v>
      </c>
      <c r="CR59" s="33">
        <v>6297.5971731448763</v>
      </c>
      <c r="CS59" s="33">
        <v>2810.449315068493</v>
      </c>
      <c r="CT59" s="33">
        <v>9331.8939929328626</v>
      </c>
      <c r="CU59" s="33">
        <v>2636.7698630136988</v>
      </c>
      <c r="CV59" s="33">
        <v>572.50883392226149</v>
      </c>
      <c r="CW59" s="33">
        <v>315.78082191780823</v>
      </c>
      <c r="CX59" s="33">
        <v>0</v>
      </c>
      <c r="CY59" s="33">
        <v>0</v>
      </c>
      <c r="CZ59" s="33">
        <f t="shared" ref="CZ59:DA68" si="13">B59+D59+F59+H59+J59+L59+N59+P59+R59+T59+V59+X59+Z59+AB59+AD59+AF59+AH59+AJ59+AL59+AN59+AP59+AR59+AT59+AV59+AX59+AZ59+BB59+BD59+BF59+BH59+BJ59+BL59+BN59+BP59+BR59+BT59+BV59+BX59+BZ59+CB59+CD59+CF59+CH59+CJ59+CL59+CN59+CP59+CR59+CT59+CV59+CX59</f>
        <v>152524.70000000001</v>
      </c>
      <c r="DA59" s="33">
        <f t="shared" si="13"/>
        <v>169544</v>
      </c>
    </row>
    <row r="60" spans="1:105" ht="13.5" thickBot="1">
      <c r="A60" s="28" t="s">
        <v>165</v>
      </c>
      <c r="B60" s="32">
        <v>0</v>
      </c>
      <c r="C60" s="32">
        <v>0</v>
      </c>
      <c r="D60" s="33">
        <v>0</v>
      </c>
      <c r="E60" s="33">
        <v>0</v>
      </c>
      <c r="F60" s="33">
        <v>0</v>
      </c>
      <c r="G60" s="33">
        <v>0</v>
      </c>
      <c r="H60" s="33">
        <v>0</v>
      </c>
      <c r="I60" s="33">
        <v>0</v>
      </c>
      <c r="J60" s="33">
        <v>0</v>
      </c>
      <c r="K60" s="33">
        <v>0</v>
      </c>
      <c r="L60" s="33">
        <v>743.6096537250786</v>
      </c>
      <c r="M60" s="33">
        <v>521.03702769191955</v>
      </c>
      <c r="N60" s="33">
        <v>839.55928646379846</v>
      </c>
      <c r="O60" s="33">
        <v>679.20898252696645</v>
      </c>
      <c r="P60" s="33">
        <v>915.51941238195172</v>
      </c>
      <c r="Q60" s="33">
        <v>844.45215416640372</v>
      </c>
      <c r="R60" s="33">
        <v>193.23189926547744</v>
      </c>
      <c r="S60" s="33">
        <v>242.84047183498387</v>
      </c>
      <c r="T60" s="33">
        <v>199.89506820566629</v>
      </c>
      <c r="U60" s="33">
        <v>111.65079164826845</v>
      </c>
      <c r="V60" s="33">
        <v>331.82581322140612</v>
      </c>
      <c r="W60" s="33">
        <v>251.21428120860401</v>
      </c>
      <c r="X60" s="33">
        <v>586.35886673662128</v>
      </c>
      <c r="Y60" s="33">
        <v>299.59629092285371</v>
      </c>
      <c r="Z60" s="33">
        <v>4689.8205228248144</v>
      </c>
      <c r="AA60" s="33">
        <v>4458.8752518776337</v>
      </c>
      <c r="AB60" s="33">
        <v>84.330862270776436</v>
      </c>
      <c r="AC60" s="33">
        <v>128.5858215790438</v>
      </c>
      <c r="AD60" s="33">
        <v>275.84861490440892</v>
      </c>
      <c r="AE60" s="33">
        <v>462.53892654332299</v>
      </c>
      <c r="AF60" s="33">
        <v>0</v>
      </c>
      <c r="AG60" s="33">
        <v>0</v>
      </c>
      <c r="AH60" s="33">
        <v>1169.5255067943863</v>
      </c>
      <c r="AI60" s="33">
        <v>986.378581493659</v>
      </c>
      <c r="AJ60" s="33">
        <v>116.95255067943863</v>
      </c>
      <c r="AK60" s="33">
        <v>95.819633630812589</v>
      </c>
      <c r="AL60" s="33">
        <v>46.446870126977053</v>
      </c>
      <c r="AM60" s="33">
        <v>27.618600281822456</v>
      </c>
      <c r="AN60" s="33">
        <v>167.07507239919801</v>
      </c>
      <c r="AO60" s="33">
        <v>90.183184593705988</v>
      </c>
      <c r="AP60" s="33">
        <v>1710.8770165116721</v>
      </c>
      <c r="AQ60" s="33">
        <v>1184.2392032383004</v>
      </c>
      <c r="AR60" s="33">
        <v>0</v>
      </c>
      <c r="AS60" s="33">
        <v>0</v>
      </c>
      <c r="AT60" s="33">
        <v>122.58493072689313</v>
      </c>
      <c r="AU60" s="33">
        <v>32.055388916392445</v>
      </c>
      <c r="AV60" s="33">
        <v>319.53805276143481</v>
      </c>
      <c r="AW60" s="33">
        <v>78.705407845307093</v>
      </c>
      <c r="AX60" s="33">
        <v>88.467614533965246</v>
      </c>
      <c r="AY60" s="33">
        <v>11.649016641452349</v>
      </c>
      <c r="AZ60" s="33">
        <v>1287.8357030015798</v>
      </c>
      <c r="BA60" s="33">
        <v>267.927382753404</v>
      </c>
      <c r="BB60" s="33">
        <v>960.5055292259085</v>
      </c>
      <c r="BC60" s="33">
        <v>354.13010590015131</v>
      </c>
      <c r="BD60" s="33">
        <v>863.19115323854658</v>
      </c>
      <c r="BE60" s="33">
        <v>136.29349470499244</v>
      </c>
      <c r="BF60" s="33">
        <v>637.27959697733002</v>
      </c>
      <c r="BG60" s="33">
        <v>504.85995283832744</v>
      </c>
      <c r="BH60" s="33">
        <v>0</v>
      </c>
      <c r="BI60" s="33">
        <v>0</v>
      </c>
      <c r="BJ60" s="33">
        <v>10862.720403022671</v>
      </c>
      <c r="BK60" s="33">
        <v>13495.140047161674</v>
      </c>
      <c r="BL60" s="33">
        <v>0</v>
      </c>
      <c r="BM60" s="33">
        <v>0</v>
      </c>
      <c r="BN60" s="33">
        <v>0</v>
      </c>
      <c r="BO60" s="33">
        <v>0</v>
      </c>
      <c r="BP60" s="33">
        <v>0</v>
      </c>
      <c r="BQ60" s="33">
        <v>0</v>
      </c>
      <c r="BR60" s="33">
        <v>0</v>
      </c>
      <c r="BS60" s="33">
        <v>0</v>
      </c>
      <c r="BT60" s="33">
        <v>0</v>
      </c>
      <c r="BU60" s="33">
        <v>0</v>
      </c>
      <c r="BV60" s="33">
        <v>0</v>
      </c>
      <c r="BW60" s="33">
        <v>0</v>
      </c>
      <c r="BX60" s="33">
        <v>595.99275526375368</v>
      </c>
      <c r="BY60" s="33">
        <v>470.68965517241384</v>
      </c>
      <c r="BZ60" s="33">
        <v>521.11161421779491</v>
      </c>
      <c r="CA60" s="33">
        <v>760.34482758620697</v>
      </c>
      <c r="CB60" s="33">
        <v>6724.0208286167081</v>
      </c>
      <c r="CC60" s="33">
        <v>6517.2413793103451</v>
      </c>
      <c r="CD60" s="33">
        <v>1100.2943174100067</v>
      </c>
      <c r="CE60" s="33">
        <v>844.82758620689651</v>
      </c>
      <c r="CF60" s="33">
        <v>11308.580484491737</v>
      </c>
      <c r="CG60" s="33">
        <v>4006.8965517241381</v>
      </c>
      <c r="CH60" s="33">
        <v>2422.1374045801526</v>
      </c>
      <c r="CI60" s="33">
        <v>2258.8495575221236</v>
      </c>
      <c r="CJ60" s="33">
        <v>5354.1984732824421</v>
      </c>
      <c r="CK60" s="33">
        <v>3734.6312684365776</v>
      </c>
      <c r="CL60" s="33">
        <v>8923.6641221374048</v>
      </c>
      <c r="CM60" s="33">
        <v>4216.5191740412974</v>
      </c>
      <c r="CN60" s="33">
        <v>16883.290841999329</v>
      </c>
      <c r="CO60" s="33">
        <v>4415.4731731402235</v>
      </c>
      <c r="CP60" s="33">
        <v>1181.7091580006711</v>
      </c>
      <c r="CQ60" s="33">
        <v>249.52682685977615</v>
      </c>
      <c r="CR60" s="33">
        <v>11666.219081272084</v>
      </c>
      <c r="CS60" s="33">
        <v>17561.04109589041</v>
      </c>
      <c r="CT60" s="33">
        <v>17287.215547703181</v>
      </c>
      <c r="CU60" s="33">
        <v>16475.808219178081</v>
      </c>
      <c r="CV60" s="33">
        <v>1060.565371024735</v>
      </c>
      <c r="CW60" s="33">
        <v>1973.1506849315067</v>
      </c>
      <c r="CX60" s="33">
        <v>0</v>
      </c>
      <c r="CY60" s="33">
        <v>0</v>
      </c>
      <c r="CZ60" s="33">
        <f t="shared" si="13"/>
        <v>112241.99999999999</v>
      </c>
      <c r="DA60" s="33">
        <f t="shared" si="13"/>
        <v>88750</v>
      </c>
    </row>
    <row r="61" spans="1:105" ht="13.5" thickBot="1">
      <c r="A61" s="25" t="s">
        <v>144</v>
      </c>
      <c r="B61" s="32">
        <v>3243.4105504587151</v>
      </c>
      <c r="C61" s="32">
        <v>2821.4107365792761</v>
      </c>
      <c r="D61" s="33">
        <v>5422.8669724770643</v>
      </c>
      <c r="E61" s="33">
        <v>4309.0636704119852</v>
      </c>
      <c r="F61" s="33">
        <v>1134.059633027523</v>
      </c>
      <c r="G61" s="33">
        <v>625.84019975031219</v>
      </c>
      <c r="H61" s="33">
        <v>987.66284403669704</v>
      </c>
      <c r="I61" s="33">
        <v>461.68539325842698</v>
      </c>
      <c r="J61" s="33">
        <v>0</v>
      </c>
      <c r="K61" s="33">
        <v>0</v>
      </c>
      <c r="L61" s="33">
        <v>5503.8824763903449</v>
      </c>
      <c r="M61" s="33">
        <v>4314.7164574528479</v>
      </c>
      <c r="N61" s="33">
        <v>6214.0608604407134</v>
      </c>
      <c r="O61" s="33">
        <v>5624.5410963224622</v>
      </c>
      <c r="P61" s="33">
        <v>6776.285414480587</v>
      </c>
      <c r="Q61" s="33">
        <v>6992.9226014003652</v>
      </c>
      <c r="R61" s="33">
        <v>1430.2203567681006</v>
      </c>
      <c r="S61" s="33">
        <v>2010.9660632057021</v>
      </c>
      <c r="T61" s="33">
        <v>1479.5383001049315</v>
      </c>
      <c r="U61" s="33">
        <v>924.58209802561009</v>
      </c>
      <c r="V61" s="33">
        <v>2456.0335781741869</v>
      </c>
      <c r="W61" s="33">
        <v>2080.3097205576228</v>
      </c>
      <c r="X61" s="33">
        <v>4339.9790136411339</v>
      </c>
      <c r="Y61" s="33">
        <v>2480.9619630353877</v>
      </c>
      <c r="Z61" s="33">
        <v>13961.734998049162</v>
      </c>
      <c r="AA61" s="33">
        <v>11845.598094889174</v>
      </c>
      <c r="AB61" s="33">
        <v>251.0554818571986</v>
      </c>
      <c r="AC61" s="33">
        <v>341.60542223850524</v>
      </c>
      <c r="AD61" s="33">
        <v>821.20952009364032</v>
      </c>
      <c r="AE61" s="33">
        <v>1228.7964828723209</v>
      </c>
      <c r="AF61" s="33">
        <v>0</v>
      </c>
      <c r="AG61" s="33">
        <v>0</v>
      </c>
      <c r="AH61" s="33">
        <v>3500</v>
      </c>
      <c r="AI61" s="33">
        <v>3500</v>
      </c>
      <c r="AJ61" s="33">
        <v>350</v>
      </c>
      <c r="AK61" s="33">
        <v>340</v>
      </c>
      <c r="AL61" s="33">
        <v>139</v>
      </c>
      <c r="AM61" s="33">
        <v>98</v>
      </c>
      <c r="AN61" s="33">
        <v>500</v>
      </c>
      <c r="AO61" s="33">
        <v>320</v>
      </c>
      <c r="AP61" s="33">
        <v>19743.028088821407</v>
      </c>
      <c r="AQ61" s="33">
        <v>53042.942659949331</v>
      </c>
      <c r="AR61" s="33">
        <v>0</v>
      </c>
      <c r="AS61" s="33">
        <v>0</v>
      </c>
      <c r="AT61" s="33">
        <v>1414.5947997722526</v>
      </c>
      <c r="AU61" s="33">
        <v>1435.7843851014882</v>
      </c>
      <c r="AV61" s="33">
        <v>3687.3771114063388</v>
      </c>
      <c r="AW61" s="33">
        <v>3525.2729549491833</v>
      </c>
      <c r="AX61" s="33">
        <v>635.58451816745651</v>
      </c>
      <c r="AY61" s="33">
        <v>191.0741301059002</v>
      </c>
      <c r="AZ61" s="33">
        <v>9252.2946287519735</v>
      </c>
      <c r="BA61" s="33">
        <v>4394.7049924357043</v>
      </c>
      <c r="BB61" s="33">
        <v>6900.6319115323859</v>
      </c>
      <c r="BC61" s="33">
        <v>5808.6535552193645</v>
      </c>
      <c r="BD61" s="33">
        <v>6201.488941548183</v>
      </c>
      <c r="BE61" s="33">
        <v>2235.5673222390319</v>
      </c>
      <c r="BF61" s="33">
        <v>1115.7934508816122</v>
      </c>
      <c r="BG61" s="33">
        <v>1271.309484097314</v>
      </c>
      <c r="BH61" s="33">
        <v>0</v>
      </c>
      <c r="BI61" s="33">
        <v>0</v>
      </c>
      <c r="BJ61" s="33">
        <v>19019.206549118389</v>
      </c>
      <c r="BK61" s="33">
        <v>33982.690515902686</v>
      </c>
      <c r="BL61" s="33">
        <v>3254.3587141547728</v>
      </c>
      <c r="BM61" s="33">
        <v>1002.4941756886394</v>
      </c>
      <c r="BN61" s="33">
        <v>18042.953646719914</v>
      </c>
      <c r="BO61" s="33">
        <v>3620.1178566534195</v>
      </c>
      <c r="BP61" s="33">
        <v>35502.095063506611</v>
      </c>
      <c r="BQ61" s="33">
        <v>35644.237357818289</v>
      </c>
      <c r="BR61" s="33">
        <v>2958.5079219588838</v>
      </c>
      <c r="BS61" s="33">
        <v>122.52706591750035</v>
      </c>
      <c r="BT61" s="33">
        <v>493.08465365981402</v>
      </c>
      <c r="BU61" s="33">
        <v>250.62354392215985</v>
      </c>
      <c r="BV61" s="33">
        <v>68517</v>
      </c>
      <c r="BW61" s="33">
        <v>25800</v>
      </c>
      <c r="BX61" s="33">
        <v>1729.261942494906</v>
      </c>
      <c r="BY61" s="33">
        <v>1492.4784482758621</v>
      </c>
      <c r="BZ61" s="33">
        <v>1511.9956984378537</v>
      </c>
      <c r="CA61" s="33">
        <v>2410.9267241379312</v>
      </c>
      <c r="CB61" s="33">
        <v>19509.621915327145</v>
      </c>
      <c r="CC61" s="33">
        <v>20665.086206896554</v>
      </c>
      <c r="CD61" s="33">
        <v>3192.4835861444417</v>
      </c>
      <c r="CE61" s="33">
        <v>2678.8074712643679</v>
      </c>
      <c r="CF61" s="33">
        <v>32811.636857595659</v>
      </c>
      <c r="CG61" s="33">
        <v>12705.201149425287</v>
      </c>
      <c r="CH61" s="33">
        <v>488.05343511450377</v>
      </c>
      <c r="CI61" s="33">
        <v>358.40707964601768</v>
      </c>
      <c r="CJ61" s="33">
        <v>1078.854961832061</v>
      </c>
      <c r="CK61" s="33">
        <v>592.56637168141583</v>
      </c>
      <c r="CL61" s="33">
        <v>1798.0916030534352</v>
      </c>
      <c r="CM61" s="33">
        <v>669.02654867256626</v>
      </c>
      <c r="CN61" s="33">
        <v>1126.1757799396178</v>
      </c>
      <c r="CO61" s="33">
        <v>806.42725477287684</v>
      </c>
      <c r="CP61" s="33">
        <v>78.82422006038243</v>
      </c>
      <c r="CQ61" s="33">
        <v>45.572745227123107</v>
      </c>
      <c r="CR61" s="33">
        <v>11816.25441696113</v>
      </c>
      <c r="CS61" s="33">
        <v>3560</v>
      </c>
      <c r="CT61" s="33">
        <v>17509.540636042402</v>
      </c>
      <c r="CU61" s="33">
        <v>3340</v>
      </c>
      <c r="CV61" s="33">
        <v>1074.2049469964666</v>
      </c>
      <c r="CW61" s="33">
        <v>400</v>
      </c>
      <c r="CX61" s="33">
        <v>0</v>
      </c>
      <c r="CY61" s="33">
        <v>0</v>
      </c>
      <c r="CZ61" s="33">
        <f t="shared" si="13"/>
        <v>348974</v>
      </c>
      <c r="DA61" s="33">
        <f t="shared" si="13"/>
        <v>272373.49999999994</v>
      </c>
    </row>
    <row r="62" spans="1:105" ht="13.5" thickBot="1">
      <c r="A62" s="25" t="s">
        <v>145</v>
      </c>
      <c r="B62" s="32">
        <v>1398.9527446868842</v>
      </c>
      <c r="C62" s="32">
        <v>1878.38524013959</v>
      </c>
      <c r="D62" s="33">
        <v>472.69993453779136</v>
      </c>
      <c r="E62" s="33">
        <v>819.94865808038969</v>
      </c>
      <c r="F62" s="33">
        <v>575.51853420662962</v>
      </c>
      <c r="G62" s="33">
        <v>527.1098516231076</v>
      </c>
      <c r="H62" s="33">
        <v>171.54879385005304</v>
      </c>
      <c r="I62" s="33">
        <v>323.29404232883934</v>
      </c>
      <c r="J62" s="33">
        <v>28997.279992718642</v>
      </c>
      <c r="K62" s="33">
        <v>85101.262207828098</v>
      </c>
      <c r="L62" s="33">
        <v>1731.7082504209397</v>
      </c>
      <c r="M62" s="33">
        <v>3666.4746718404222</v>
      </c>
      <c r="N62" s="33">
        <v>5381.0143374661966</v>
      </c>
      <c r="O62" s="33">
        <v>7609.6644132537067</v>
      </c>
      <c r="P62" s="33">
        <v>1016.5225266595235</v>
      </c>
      <c r="Q62" s="33">
        <v>1042.6228514263196</v>
      </c>
      <c r="R62" s="33">
        <v>1956.7324863513443</v>
      </c>
      <c r="S62" s="33">
        <v>3172.3406190317405</v>
      </c>
      <c r="T62" s="33">
        <v>6643.1067911628143</v>
      </c>
      <c r="U62" s="33">
        <v>14104.562403371028</v>
      </c>
      <c r="V62" s="33">
        <v>1956.7324863513443</v>
      </c>
      <c r="W62" s="33">
        <v>2529.9663503804532</v>
      </c>
      <c r="X62" s="33">
        <v>489.18312158783607</v>
      </c>
      <c r="Y62" s="33">
        <v>474.36869069633502</v>
      </c>
      <c r="Z62" s="33">
        <v>136.87022900763361</v>
      </c>
      <c r="AA62" s="33">
        <v>110.2409638554217</v>
      </c>
      <c r="AB62" s="33">
        <v>0</v>
      </c>
      <c r="AC62" s="33">
        <v>0</v>
      </c>
      <c r="AD62" s="33">
        <v>1493.1297709923663</v>
      </c>
      <c r="AE62" s="33">
        <v>1719.7590361445784</v>
      </c>
      <c r="AF62" s="33">
        <v>0</v>
      </c>
      <c r="AG62" s="33">
        <v>0</v>
      </c>
      <c r="AH62" s="33">
        <v>0</v>
      </c>
      <c r="AI62" s="33">
        <v>0</v>
      </c>
      <c r="AJ62" s="33">
        <v>20</v>
      </c>
      <c r="AK62" s="33">
        <v>20</v>
      </c>
      <c r="AL62" s="33">
        <v>10</v>
      </c>
      <c r="AM62" s="33">
        <v>8</v>
      </c>
      <c r="AN62" s="33">
        <v>0</v>
      </c>
      <c r="AO62" s="33">
        <v>0</v>
      </c>
      <c r="AP62" s="33">
        <v>9908.8051732714284</v>
      </c>
      <c r="AQ62" s="33">
        <v>20233.4913947651</v>
      </c>
      <c r="AR62" s="33">
        <v>5901.5254518321999</v>
      </c>
      <c r="AS62" s="33">
        <v>3557.973825743994</v>
      </c>
      <c r="AT62" s="33">
        <v>1439.39645166639</v>
      </c>
      <c r="AU62" s="33">
        <v>1131.9110792398708</v>
      </c>
      <c r="AV62" s="33">
        <v>112.27292322997843</v>
      </c>
      <c r="AW62" s="33">
        <v>122.623700250986</v>
      </c>
      <c r="AX62" s="33">
        <v>8</v>
      </c>
      <c r="AY62" s="33">
        <v>4.0465116279069777</v>
      </c>
      <c r="AZ62" s="33">
        <v>150</v>
      </c>
      <c r="BA62" s="33">
        <v>121.39534883720933</v>
      </c>
      <c r="BB62" s="33">
        <v>200</v>
      </c>
      <c r="BC62" s="33">
        <v>161.86046511627907</v>
      </c>
      <c r="BD62" s="33">
        <v>100</v>
      </c>
      <c r="BE62" s="33">
        <v>60.697674418604663</v>
      </c>
      <c r="BF62" s="33">
        <v>0</v>
      </c>
      <c r="BG62" s="33">
        <v>0</v>
      </c>
      <c r="BH62" s="33">
        <v>1519.1666666666667</v>
      </c>
      <c r="BI62" s="33">
        <v>2751.4792899408285</v>
      </c>
      <c r="BJ62" s="33">
        <v>303.83333333333337</v>
      </c>
      <c r="BK62" s="33">
        <v>248.52071005917156</v>
      </c>
      <c r="BL62" s="33">
        <v>1003.9214204760107</v>
      </c>
      <c r="BM62" s="33">
        <v>437.2367934983377</v>
      </c>
      <c r="BN62" s="33">
        <v>512.64072534945228</v>
      </c>
      <c r="BO62" s="33">
        <v>655.85519024750636</v>
      </c>
      <c r="BP62" s="33">
        <v>1281.6018133736306</v>
      </c>
      <c r="BQ62" s="33">
        <v>1836.3945326930182</v>
      </c>
      <c r="BR62" s="33">
        <v>0</v>
      </c>
      <c r="BS62" s="33">
        <v>0</v>
      </c>
      <c r="BT62" s="33">
        <v>28.836040800906687</v>
      </c>
      <c r="BU62" s="33">
        <v>29.513483561137789</v>
      </c>
      <c r="BV62" s="33">
        <v>2020</v>
      </c>
      <c r="BW62" s="33">
        <v>1225</v>
      </c>
      <c r="BX62" s="33">
        <v>0</v>
      </c>
      <c r="BY62" s="33">
        <v>0</v>
      </c>
      <c r="BZ62" s="33">
        <v>1602.8429434012344</v>
      </c>
      <c r="CA62" s="33">
        <v>913.75360843483008</v>
      </c>
      <c r="CB62" s="33">
        <v>1311.9355052750316</v>
      </c>
      <c r="CC62" s="33">
        <v>440.8943828394838</v>
      </c>
      <c r="CD62" s="33">
        <v>330.83591002587758</v>
      </c>
      <c r="CE62" s="33">
        <v>277.76346118887477</v>
      </c>
      <c r="CF62" s="33">
        <v>82720.385641297849</v>
      </c>
      <c r="CG62" s="33">
        <v>62621.188547536804</v>
      </c>
      <c r="CH62" s="33">
        <v>341.92913385826773</v>
      </c>
      <c r="CI62" s="33">
        <v>223.23340471092081</v>
      </c>
      <c r="CJ62" s="33">
        <v>163.36614173228347</v>
      </c>
      <c r="CK62" s="33">
        <v>87.805139186295506</v>
      </c>
      <c r="CL62" s="33">
        <v>1424.7047244094488</v>
      </c>
      <c r="CM62" s="33">
        <v>1078.9614561027838</v>
      </c>
      <c r="CN62" s="33">
        <v>1059.9714557564223</v>
      </c>
      <c r="CO62" s="33">
        <v>2444.9927988478157</v>
      </c>
      <c r="CP62" s="33">
        <v>43.028544243577542</v>
      </c>
      <c r="CQ62" s="33">
        <v>75.007201152184336</v>
      </c>
      <c r="CR62" s="33">
        <v>3.3790487306682233</v>
      </c>
      <c r="CS62" s="33">
        <v>2.5372916057326704</v>
      </c>
      <c r="CT62" s="33">
        <v>12.389845345783485</v>
      </c>
      <c r="CU62" s="33">
        <v>13.193916349809886</v>
      </c>
      <c r="CV62" s="33">
        <v>14.6425444995623</v>
      </c>
      <c r="CW62" s="33">
        <v>13.193916349809886</v>
      </c>
      <c r="CX62" s="33">
        <v>3829.5885614239864</v>
      </c>
      <c r="CY62" s="33">
        <v>25176.074875694601</v>
      </c>
      <c r="CZ62" s="33">
        <f t="shared" si="13"/>
        <v>169800</v>
      </c>
      <c r="DA62" s="33">
        <f t="shared" si="13"/>
        <v>249054.59999999995</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0</v>
      </c>
      <c r="I63" s="34">
        <f t="shared" si="14"/>
        <v>0</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4</v>
      </c>
      <c r="AQ63" s="34">
        <f t="shared" si="14"/>
        <v>9</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15919.07514450867</v>
      </c>
      <c r="BC63" s="34">
        <f t="shared" si="14"/>
        <v>11397.957616707617</v>
      </c>
      <c r="BD63" s="34">
        <f t="shared" si="14"/>
        <v>280.92485549132942</v>
      </c>
      <c r="BE63" s="34">
        <f t="shared" si="14"/>
        <v>21.042383292383292</v>
      </c>
      <c r="BF63" s="34">
        <f t="shared" si="14"/>
        <v>0</v>
      </c>
      <c r="BG63" s="34">
        <f t="shared" si="14"/>
        <v>0</v>
      </c>
      <c r="BH63" s="34">
        <f t="shared" si="14"/>
        <v>47717.561748313288</v>
      </c>
      <c r="BI63" s="34">
        <f t="shared" si="14"/>
        <v>12790.697674418605</v>
      </c>
      <c r="BJ63" s="34">
        <f t="shared" si="14"/>
        <v>33748.438251686712</v>
      </c>
      <c r="BK63" s="34">
        <f t="shared" si="14"/>
        <v>12276.302325581395</v>
      </c>
      <c r="BL63" s="34">
        <f t="shared" si="14"/>
        <v>0</v>
      </c>
      <c r="BM63" s="34">
        <f t="shared" si="14"/>
        <v>0</v>
      </c>
      <c r="BN63" s="34">
        <f t="shared" si="14"/>
        <v>40</v>
      </c>
      <c r="BO63" s="34">
        <f t="shared" ref="BO63:DA63" si="15">BO64+BO65</f>
        <v>70</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3.4294336819379474</v>
      </c>
      <c r="CA63" s="34">
        <f t="shared" si="15"/>
        <v>1.6570067403041959</v>
      </c>
      <c r="CB63" s="34">
        <f t="shared" si="15"/>
        <v>30975.50237368403</v>
      </c>
      <c r="CC63" s="34">
        <f t="shared" si="15"/>
        <v>35128.542894448954</v>
      </c>
      <c r="CD63" s="34">
        <f t="shared" si="15"/>
        <v>281.19038750299416</v>
      </c>
      <c r="CE63" s="34">
        <f t="shared" si="15"/>
        <v>911.16913971046461</v>
      </c>
      <c r="CF63" s="34">
        <f t="shared" si="15"/>
        <v>44753.877805131036</v>
      </c>
      <c r="CG63" s="34">
        <f t="shared" si="15"/>
        <v>12963.230959100278</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2317.0391660589421</v>
      </c>
      <c r="CS63" s="34">
        <f t="shared" si="15"/>
        <v>57328.46715328467</v>
      </c>
      <c r="CT63" s="34">
        <f t="shared" si="15"/>
        <v>3355.7118956715713</v>
      </c>
      <c r="CU63" s="34">
        <f t="shared" si="15"/>
        <v>10116.788321167882</v>
      </c>
      <c r="CV63" s="34">
        <f t="shared" si="15"/>
        <v>115.05297928016816</v>
      </c>
      <c r="CW63" s="34">
        <f t="shared" si="15"/>
        <v>1854.7445255474452</v>
      </c>
      <c r="CX63" s="34">
        <f t="shared" si="15"/>
        <v>68712.195958989323</v>
      </c>
      <c r="CY63" s="34">
        <f t="shared" si="15"/>
        <v>76271</v>
      </c>
      <c r="CZ63" s="34">
        <f t="shared" si="15"/>
        <v>248224</v>
      </c>
      <c r="DA63" s="34">
        <f t="shared" si="15"/>
        <v>231140.59999999998</v>
      </c>
    </row>
    <row r="64" spans="1:105" ht="13.5" thickBot="1">
      <c r="A64" s="18" t="s">
        <v>147</v>
      </c>
      <c r="B64" s="32"/>
      <c r="C64" s="32"/>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v>0</v>
      </c>
      <c r="AI64" s="33">
        <v>0</v>
      </c>
      <c r="AJ64" s="33">
        <v>0</v>
      </c>
      <c r="AK64" s="33">
        <v>0</v>
      </c>
      <c r="AL64" s="33">
        <v>0</v>
      </c>
      <c r="AM64" s="33">
        <v>0</v>
      </c>
      <c r="AN64" s="33">
        <v>0</v>
      </c>
      <c r="AO64" s="33">
        <v>0</v>
      </c>
      <c r="AP64" s="33">
        <v>4</v>
      </c>
      <c r="AQ64" s="33">
        <v>9</v>
      </c>
      <c r="AR64" s="33">
        <v>0</v>
      </c>
      <c r="AS64" s="33">
        <v>0</v>
      </c>
      <c r="AT64" s="33">
        <v>0</v>
      </c>
      <c r="AU64" s="33">
        <v>0</v>
      </c>
      <c r="AV64" s="33">
        <v>0</v>
      </c>
      <c r="AW64" s="33">
        <v>0</v>
      </c>
      <c r="AX64" s="33">
        <v>0</v>
      </c>
      <c r="AY64" s="33">
        <v>0</v>
      </c>
      <c r="AZ64" s="33">
        <v>0</v>
      </c>
      <c r="BA64" s="33">
        <v>0</v>
      </c>
      <c r="BB64" s="33">
        <v>15919.07514450867</v>
      </c>
      <c r="BC64" s="33">
        <v>11397.957616707617</v>
      </c>
      <c r="BD64" s="33">
        <v>280.92485549132942</v>
      </c>
      <c r="BE64" s="33">
        <v>21.042383292383292</v>
      </c>
      <c r="BF64" s="33">
        <v>0</v>
      </c>
      <c r="BG64" s="33">
        <v>0</v>
      </c>
      <c r="BH64" s="33">
        <v>47717.561748313288</v>
      </c>
      <c r="BI64" s="33">
        <v>12790.697674418605</v>
      </c>
      <c r="BJ64" s="33">
        <v>33698.438251686712</v>
      </c>
      <c r="BK64" s="33">
        <v>12209.302325581395</v>
      </c>
      <c r="BL64" s="33"/>
      <c r="BM64" s="33"/>
      <c r="BN64" s="33"/>
      <c r="BO64" s="33"/>
      <c r="BP64" s="33"/>
      <c r="BQ64" s="33"/>
      <c r="BR64" s="33"/>
      <c r="BS64" s="33"/>
      <c r="BT64" s="33"/>
      <c r="BU64" s="33"/>
      <c r="BV64" s="33"/>
      <c r="BW64" s="33"/>
      <c r="BX64" s="33">
        <v>0</v>
      </c>
      <c r="BY64" s="33">
        <v>0</v>
      </c>
      <c r="BZ64" s="33">
        <v>3.4294336819379474</v>
      </c>
      <c r="CA64" s="33">
        <v>1.6570067403041959</v>
      </c>
      <c r="CB64" s="33">
        <v>30975.50237368403</v>
      </c>
      <c r="CC64" s="33">
        <v>35128.542894448954</v>
      </c>
      <c r="CD64" s="33">
        <v>85.735842048448689</v>
      </c>
      <c r="CE64" s="33">
        <v>281.69114585171326</v>
      </c>
      <c r="CF64" s="33">
        <v>42799.332350585581</v>
      </c>
      <c r="CG64" s="33">
        <v>11542.708952959028</v>
      </c>
      <c r="CH64" s="33"/>
      <c r="CI64" s="33"/>
      <c r="CJ64" s="33"/>
      <c r="CK64" s="33"/>
      <c r="CL64" s="33"/>
      <c r="CM64" s="33"/>
      <c r="CN64" s="33"/>
      <c r="CO64" s="33"/>
      <c r="CP64" s="33"/>
      <c r="CQ64" s="33"/>
      <c r="CR64" s="33"/>
      <c r="CS64" s="33"/>
      <c r="CT64" s="33"/>
      <c r="CU64" s="33"/>
      <c r="CV64" s="33"/>
      <c r="CW64" s="33"/>
      <c r="CX64" s="33"/>
      <c r="CY64" s="33"/>
      <c r="CZ64" s="33">
        <f t="shared" si="13"/>
        <v>171484</v>
      </c>
      <c r="DA64" s="33">
        <f t="shared" si="13"/>
        <v>83382.599999999991</v>
      </c>
    </row>
    <row r="65" spans="1:105" ht="13.5" thickBot="1">
      <c r="A65" s="18" t="s">
        <v>148</v>
      </c>
      <c r="B65" s="32">
        <v>0</v>
      </c>
      <c r="C65" s="32">
        <v>0</v>
      </c>
      <c r="D65" s="33">
        <v>0</v>
      </c>
      <c r="E65" s="33">
        <v>0</v>
      </c>
      <c r="F65" s="33">
        <v>0</v>
      </c>
      <c r="G65" s="33">
        <v>0</v>
      </c>
      <c r="H65" s="33">
        <v>0</v>
      </c>
      <c r="I65" s="33">
        <v>0</v>
      </c>
      <c r="J65" s="33">
        <v>0</v>
      </c>
      <c r="K65" s="33">
        <v>0</v>
      </c>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v>0</v>
      </c>
      <c r="AQ65" s="33">
        <v>0</v>
      </c>
      <c r="AR65" s="33">
        <v>0</v>
      </c>
      <c r="AS65" s="33">
        <v>0</v>
      </c>
      <c r="AT65" s="33">
        <v>0</v>
      </c>
      <c r="AU65" s="33">
        <v>0</v>
      </c>
      <c r="AV65" s="33">
        <v>0</v>
      </c>
      <c r="AW65" s="33">
        <v>0</v>
      </c>
      <c r="AX65" s="33"/>
      <c r="AY65" s="33"/>
      <c r="AZ65" s="33"/>
      <c r="BA65" s="33"/>
      <c r="BB65" s="33"/>
      <c r="BC65" s="33"/>
      <c r="BD65" s="33"/>
      <c r="BE65" s="33"/>
      <c r="BF65" s="33">
        <v>0</v>
      </c>
      <c r="BG65" s="33">
        <v>0</v>
      </c>
      <c r="BH65" s="33">
        <v>0</v>
      </c>
      <c r="BI65" s="33">
        <v>0</v>
      </c>
      <c r="BJ65" s="33">
        <v>50</v>
      </c>
      <c r="BK65" s="33">
        <v>67</v>
      </c>
      <c r="BL65" s="33">
        <v>0</v>
      </c>
      <c r="BM65" s="33">
        <v>0</v>
      </c>
      <c r="BN65" s="33">
        <v>40</v>
      </c>
      <c r="BO65" s="33">
        <v>70</v>
      </c>
      <c r="BP65" s="33">
        <v>0</v>
      </c>
      <c r="BQ65" s="33">
        <v>0</v>
      </c>
      <c r="BR65" s="33">
        <v>0</v>
      </c>
      <c r="BS65" s="33">
        <v>0</v>
      </c>
      <c r="BT65" s="33">
        <v>0</v>
      </c>
      <c r="BU65" s="33">
        <v>0</v>
      </c>
      <c r="BV65" s="33"/>
      <c r="BW65" s="33"/>
      <c r="BX65" s="33">
        <v>0</v>
      </c>
      <c r="BY65" s="33">
        <v>0</v>
      </c>
      <c r="BZ65" s="33">
        <v>0</v>
      </c>
      <c r="CA65" s="33">
        <v>0</v>
      </c>
      <c r="CB65" s="33">
        <v>0</v>
      </c>
      <c r="CC65" s="33">
        <v>0</v>
      </c>
      <c r="CD65" s="33">
        <v>195.45454545454547</v>
      </c>
      <c r="CE65" s="33">
        <v>629.47799385875135</v>
      </c>
      <c r="CF65" s="33">
        <v>1954.5454545454545</v>
      </c>
      <c r="CG65" s="33">
        <v>1420.5220061412488</v>
      </c>
      <c r="CH65" s="33"/>
      <c r="CI65" s="33"/>
      <c r="CJ65" s="33"/>
      <c r="CK65" s="33"/>
      <c r="CL65" s="33"/>
      <c r="CM65" s="33"/>
      <c r="CN65" s="33"/>
      <c r="CO65" s="33"/>
      <c r="CP65" s="33"/>
      <c r="CQ65" s="33"/>
      <c r="CR65" s="33">
        <v>2317.0391660589421</v>
      </c>
      <c r="CS65" s="33">
        <v>57328.46715328467</v>
      </c>
      <c r="CT65" s="33">
        <v>3355.7118956715713</v>
      </c>
      <c r="CU65" s="33">
        <v>10116.788321167882</v>
      </c>
      <c r="CV65" s="33">
        <v>115.05297928016816</v>
      </c>
      <c r="CW65" s="33">
        <v>1854.7445255474452</v>
      </c>
      <c r="CX65" s="33">
        <v>68712.195958989323</v>
      </c>
      <c r="CY65" s="33">
        <v>76271</v>
      </c>
      <c r="CZ65" s="33">
        <f t="shared" si="13"/>
        <v>76740</v>
      </c>
      <c r="DA65" s="33">
        <f t="shared" si="13"/>
        <v>147758</v>
      </c>
    </row>
    <row r="66" spans="1:105" ht="15" thickBot="1">
      <c r="A66" s="24" t="s">
        <v>166</v>
      </c>
      <c r="B66" s="34">
        <f>B67+B68</f>
        <v>27326.226819430791</v>
      </c>
      <c r="C66" s="34">
        <f t="shared" ref="C66:BN66" si="16">C67+C68</f>
        <v>3507.0385542039826</v>
      </c>
      <c r="D66" s="34">
        <f t="shared" si="16"/>
        <v>7382.8202670420205</v>
      </c>
      <c r="E66" s="34">
        <f t="shared" si="16"/>
        <v>1128.416454029576</v>
      </c>
      <c r="F66" s="34">
        <f t="shared" si="16"/>
        <v>8782.4152918066302</v>
      </c>
      <c r="G66" s="34">
        <f t="shared" si="16"/>
        <v>1132.3977139189808</v>
      </c>
      <c r="H66" s="34">
        <f t="shared" si="16"/>
        <v>11544.532140135201</v>
      </c>
      <c r="I66" s="34">
        <f t="shared" si="16"/>
        <v>2167.3664164670095</v>
      </c>
      <c r="J66" s="34">
        <f t="shared" si="16"/>
        <v>97753.005481585365</v>
      </c>
      <c r="K66" s="34">
        <f t="shared" si="16"/>
        <v>25883.780861380448</v>
      </c>
      <c r="L66" s="34">
        <f t="shared" si="16"/>
        <v>51626.093404247986</v>
      </c>
      <c r="M66" s="34">
        <f t="shared" si="16"/>
        <v>7424.4531491580192</v>
      </c>
      <c r="N66" s="34">
        <f t="shared" si="16"/>
        <v>31969.387667995314</v>
      </c>
      <c r="O66" s="34">
        <f t="shared" si="16"/>
        <v>5152.0620294533883</v>
      </c>
      <c r="P66" s="34">
        <f t="shared" si="16"/>
        <v>7194.9666647191862</v>
      </c>
      <c r="Q66" s="34">
        <f t="shared" si="16"/>
        <v>1152.5637618552164</v>
      </c>
      <c r="R66" s="34">
        <f t="shared" si="16"/>
        <v>32737.201159830587</v>
      </c>
      <c r="S66" s="34">
        <f t="shared" si="16"/>
        <v>3072.5868165761785</v>
      </c>
      <c r="T66" s="34">
        <f t="shared" si="16"/>
        <v>305148.64065813483</v>
      </c>
      <c r="U66" s="34">
        <f t="shared" si="16"/>
        <v>67508.971453858132</v>
      </c>
      <c r="V66" s="34">
        <f t="shared" si="16"/>
        <v>3549.6707635366597</v>
      </c>
      <c r="W66" s="34">
        <f t="shared" si="16"/>
        <v>703.7439950061962</v>
      </c>
      <c r="X66" s="34">
        <f t="shared" si="16"/>
        <v>2925.0396815354675</v>
      </c>
      <c r="Y66" s="34">
        <f t="shared" si="16"/>
        <v>397.61879409286939</v>
      </c>
      <c r="Z66" s="34">
        <f t="shared" si="16"/>
        <v>1822</v>
      </c>
      <c r="AA66" s="34">
        <f t="shared" si="16"/>
        <v>370</v>
      </c>
      <c r="AB66" s="34">
        <f t="shared" si="16"/>
        <v>0</v>
      </c>
      <c r="AC66" s="34">
        <f t="shared" si="16"/>
        <v>0</v>
      </c>
      <c r="AD66" s="34">
        <f t="shared" si="16"/>
        <v>0</v>
      </c>
      <c r="AE66" s="34">
        <f t="shared" si="16"/>
        <v>0</v>
      </c>
      <c r="AF66" s="34">
        <f t="shared" si="16"/>
        <v>0</v>
      </c>
      <c r="AG66" s="34">
        <f t="shared" si="16"/>
        <v>0</v>
      </c>
      <c r="AH66" s="34">
        <f t="shared" si="16"/>
        <v>733.69764754658115</v>
      </c>
      <c r="AI66" s="34">
        <f t="shared" si="16"/>
        <v>95.149451755890794</v>
      </c>
      <c r="AJ66" s="34">
        <f t="shared" si="16"/>
        <v>75183.53044944955</v>
      </c>
      <c r="AK66" s="34">
        <f t="shared" si="16"/>
        <v>6479.1770493303648</v>
      </c>
      <c r="AL66" s="34">
        <f t="shared" si="16"/>
        <v>127432.83350336539</v>
      </c>
      <c r="AM66" s="34">
        <f t="shared" si="16"/>
        <v>10517.434475484835</v>
      </c>
      <c r="AN66" s="34">
        <f t="shared" si="16"/>
        <v>55801.938399638449</v>
      </c>
      <c r="AO66" s="34">
        <f t="shared" si="16"/>
        <v>19664.239023428909</v>
      </c>
      <c r="AP66" s="34">
        <f t="shared" si="16"/>
        <v>65209.113949792794</v>
      </c>
      <c r="AQ66" s="34">
        <f t="shared" si="16"/>
        <v>11939.095237837138</v>
      </c>
      <c r="AR66" s="34">
        <f t="shared" si="16"/>
        <v>14065.22668613084</v>
      </c>
      <c r="AS66" s="34">
        <f t="shared" si="16"/>
        <v>1729.1922373524428</v>
      </c>
      <c r="AT66" s="34">
        <f t="shared" si="16"/>
        <v>1935.749698516915</v>
      </c>
      <c r="AU66" s="34">
        <f t="shared" si="16"/>
        <v>149.62636984621258</v>
      </c>
      <c r="AV66" s="34">
        <f t="shared" si="16"/>
        <v>224308.90966555951</v>
      </c>
      <c r="AW66" s="34">
        <f t="shared" si="16"/>
        <v>57183.0861549642</v>
      </c>
      <c r="AX66" s="34">
        <f t="shared" si="16"/>
        <v>81530</v>
      </c>
      <c r="AY66" s="34">
        <f t="shared" si="16"/>
        <v>8627.2379975255735</v>
      </c>
      <c r="AZ66" s="34">
        <f t="shared" si="16"/>
        <v>232950</v>
      </c>
      <c r="BA66" s="34">
        <f t="shared" si="16"/>
        <v>111552.79278191859</v>
      </c>
      <c r="BB66" s="34">
        <f t="shared" si="16"/>
        <v>99500</v>
      </c>
      <c r="BC66" s="34">
        <f t="shared" si="16"/>
        <v>12999.438727782974</v>
      </c>
      <c r="BD66" s="34">
        <f t="shared" si="16"/>
        <v>75040</v>
      </c>
      <c r="BE66" s="34">
        <f t="shared" si="16"/>
        <v>8780.5304927728648</v>
      </c>
      <c r="BF66" s="34">
        <f t="shared" si="16"/>
        <v>449982.40982895374</v>
      </c>
      <c r="BG66" s="34">
        <f t="shared" si="16"/>
        <v>39682.136551384516</v>
      </c>
      <c r="BH66" s="34">
        <f t="shared" si="16"/>
        <v>250066.0370704683</v>
      </c>
      <c r="BI66" s="34">
        <f t="shared" si="16"/>
        <v>62238.773904106652</v>
      </c>
      <c r="BJ66" s="34">
        <f t="shared" si="16"/>
        <v>411415.55310057796</v>
      </c>
      <c r="BK66" s="34">
        <f t="shared" si="16"/>
        <v>108787.08954450882</v>
      </c>
      <c r="BL66" s="34">
        <f t="shared" si="16"/>
        <v>404562.89074299822</v>
      </c>
      <c r="BM66" s="34">
        <f t="shared" si="16"/>
        <v>47924.137003220152</v>
      </c>
      <c r="BN66" s="34">
        <f t="shared" si="16"/>
        <v>347530.20557277906</v>
      </c>
      <c r="BO66" s="34">
        <f t="shared" ref="BO66:DA66" si="17">BO67+BO68</f>
        <v>34898.63511982256</v>
      </c>
      <c r="BP66" s="34">
        <f t="shared" si="17"/>
        <v>159488.2760758856</v>
      </c>
      <c r="BQ66" s="34">
        <f t="shared" si="17"/>
        <v>29698.785251794034</v>
      </c>
      <c r="BR66" s="34">
        <f t="shared" si="17"/>
        <v>62026.195999722899</v>
      </c>
      <c r="BS66" s="34">
        <f t="shared" si="17"/>
        <v>6509.2795722509782</v>
      </c>
      <c r="BT66" s="34">
        <f t="shared" si="17"/>
        <v>3786.4316086142289</v>
      </c>
      <c r="BU66" s="34">
        <f t="shared" si="17"/>
        <v>604.16305291228252</v>
      </c>
      <c r="BV66" s="34">
        <f t="shared" si="17"/>
        <v>285600</v>
      </c>
      <c r="BW66" s="34">
        <f t="shared" si="17"/>
        <v>29520</v>
      </c>
      <c r="BX66" s="34">
        <f t="shared" si="17"/>
        <v>214964.02160805653</v>
      </c>
      <c r="BY66" s="34">
        <f t="shared" si="17"/>
        <v>22792.582805815404</v>
      </c>
      <c r="BZ66" s="34">
        <f t="shared" si="17"/>
        <v>875381.98014181317</v>
      </c>
      <c r="CA66" s="34">
        <f t="shared" si="17"/>
        <v>181898.84466876986</v>
      </c>
      <c r="CB66" s="34">
        <f t="shared" si="17"/>
        <v>966775.90473850979</v>
      </c>
      <c r="CC66" s="34">
        <f t="shared" si="17"/>
        <v>268741.02434374456</v>
      </c>
      <c r="CD66" s="34">
        <f t="shared" si="17"/>
        <v>249581.49750157661</v>
      </c>
      <c r="CE66" s="34">
        <f t="shared" si="17"/>
        <v>31761.523838909416</v>
      </c>
      <c r="CF66" s="34">
        <f t="shared" si="17"/>
        <v>222828.59601004381</v>
      </c>
      <c r="CG66" s="34">
        <f t="shared" si="17"/>
        <v>70267.024342760764</v>
      </c>
      <c r="CH66" s="34">
        <f t="shared" si="17"/>
        <v>88519.71428571429</v>
      </c>
      <c r="CI66" s="34">
        <f t="shared" si="17"/>
        <v>2777.9953271028035</v>
      </c>
      <c r="CJ66" s="34">
        <f t="shared" si="17"/>
        <v>0</v>
      </c>
      <c r="CK66" s="34">
        <f t="shared" si="17"/>
        <v>0</v>
      </c>
      <c r="CL66" s="34">
        <f t="shared" si="17"/>
        <v>461762.28571428574</v>
      </c>
      <c r="CM66" s="34">
        <f t="shared" si="17"/>
        <v>48514.004672897194</v>
      </c>
      <c r="CN66" s="34">
        <f t="shared" si="17"/>
        <v>28726.564213250622</v>
      </c>
      <c r="CO66" s="34">
        <f t="shared" si="17"/>
        <v>5396.0784313725489</v>
      </c>
      <c r="CP66" s="34">
        <f t="shared" si="17"/>
        <v>5962.43578674938</v>
      </c>
      <c r="CQ66" s="34">
        <f t="shared" si="17"/>
        <v>2223.9215686274511</v>
      </c>
      <c r="CR66" s="34">
        <f t="shared" si="17"/>
        <v>360424.61538461538</v>
      </c>
      <c r="CS66" s="34">
        <f t="shared" si="17"/>
        <v>106633.29504379645</v>
      </c>
      <c r="CT66" s="34">
        <f t="shared" si="17"/>
        <v>334293.1868131868</v>
      </c>
      <c r="CU66" s="34">
        <f t="shared" si="17"/>
        <v>59139.507705954107</v>
      </c>
      <c r="CV66" s="34">
        <f t="shared" si="17"/>
        <v>410202.19780219783</v>
      </c>
      <c r="CW66" s="34">
        <f t="shared" si="17"/>
        <v>123146.56059430096</v>
      </c>
      <c r="CX66" s="34">
        <f t="shared" si="17"/>
        <v>900000</v>
      </c>
      <c r="CY66" s="34">
        <f t="shared" si="17"/>
        <v>221382.63665594856</v>
      </c>
      <c r="CZ66" s="34">
        <f t="shared" si="17"/>
        <v>9137334</v>
      </c>
      <c r="DA66" s="34">
        <f t="shared" si="17"/>
        <v>1873856.0000000005</v>
      </c>
    </row>
    <row r="67" spans="1:105" ht="13.5" thickBot="1">
      <c r="A67" s="25" t="s">
        <v>149</v>
      </c>
      <c r="B67" s="32">
        <v>26565.724552204039</v>
      </c>
      <c r="C67" s="32">
        <v>3405.3874845180076</v>
      </c>
      <c r="D67" s="33">
        <v>7382.8202670420205</v>
      </c>
      <c r="E67" s="33">
        <v>1128.416454029576</v>
      </c>
      <c r="F67" s="33">
        <v>8654.8142402585181</v>
      </c>
      <c r="G67" s="33">
        <v>1115.3421653139515</v>
      </c>
      <c r="H67" s="33">
        <v>6361.8878304570644</v>
      </c>
      <c r="I67" s="33">
        <v>1277.0667792844747</v>
      </c>
      <c r="J67" s="33">
        <v>67128.753110038364</v>
      </c>
      <c r="K67" s="33">
        <v>10533.787116853988</v>
      </c>
      <c r="L67" s="33">
        <v>46208.513354281218</v>
      </c>
      <c r="M67" s="33">
        <v>5863.7825714097244</v>
      </c>
      <c r="N67" s="33">
        <v>23104.256677140609</v>
      </c>
      <c r="O67" s="33">
        <v>4484.7285440992146</v>
      </c>
      <c r="P67" s="33">
        <v>3432.2110663786334</v>
      </c>
      <c r="Q67" s="33">
        <v>622.25608549376614</v>
      </c>
      <c r="R67" s="33">
        <v>32244.693882560881</v>
      </c>
      <c r="S67" s="33">
        <v>3001.4045781383998</v>
      </c>
      <c r="T67" s="33">
        <v>109130.74430479185</v>
      </c>
      <c r="U67" s="33">
        <v>27468.962332607694</v>
      </c>
      <c r="V67" s="33">
        <v>3303.4171249018068</v>
      </c>
      <c r="W67" s="33">
        <v>659.25509598258463</v>
      </c>
      <c r="X67" s="33">
        <v>2851.1635899450116</v>
      </c>
      <c r="Y67" s="33">
        <v>389.61079226861932</v>
      </c>
      <c r="Z67" s="33">
        <v>1019</v>
      </c>
      <c r="AA67" s="33">
        <v>170</v>
      </c>
      <c r="AB67" s="33">
        <v>0</v>
      </c>
      <c r="AC67" s="33">
        <v>0</v>
      </c>
      <c r="AD67" s="33">
        <v>0</v>
      </c>
      <c r="AE67" s="33">
        <v>0</v>
      </c>
      <c r="AF67" s="33">
        <v>0</v>
      </c>
      <c r="AG67" s="33">
        <v>0</v>
      </c>
      <c r="AH67" s="33">
        <v>515.12188952477311</v>
      </c>
      <c r="AI67" s="33">
        <v>56.6066384180791</v>
      </c>
      <c r="AJ67" s="33">
        <v>66944.905724012177</v>
      </c>
      <c r="AK67" s="33">
        <v>4717.219868173258</v>
      </c>
      <c r="AL67" s="33">
        <v>126738.83074588166</v>
      </c>
      <c r="AM67" s="33">
        <v>10313.729519774011</v>
      </c>
      <c r="AN67" s="33">
        <v>4481.1416405813588</v>
      </c>
      <c r="AO67" s="33">
        <v>943.44397363465157</v>
      </c>
      <c r="AP67" s="33">
        <v>40545.840830800415</v>
      </c>
      <c r="AQ67" s="33">
        <v>7170.8701331659295</v>
      </c>
      <c r="AR67" s="33">
        <v>13307.734143870317</v>
      </c>
      <c r="AS67" s="33">
        <v>1717.524476084895</v>
      </c>
      <c r="AT67" s="33">
        <v>1533.3632218844989</v>
      </c>
      <c r="AU67" s="33">
        <v>121.62374280409782</v>
      </c>
      <c r="AV67" s="33">
        <v>219782.06180344481</v>
      </c>
      <c r="AW67" s="33">
        <v>52515.981647945075</v>
      </c>
      <c r="AX67" s="33">
        <v>81180</v>
      </c>
      <c r="AY67" s="33">
        <v>8622.0767072029921</v>
      </c>
      <c r="AZ67" s="33">
        <v>232850</v>
      </c>
      <c r="BA67" s="33">
        <v>111423.76052385407</v>
      </c>
      <c r="BB67" s="33">
        <v>99500</v>
      </c>
      <c r="BC67" s="33">
        <v>12999.438727782974</v>
      </c>
      <c r="BD67" s="33">
        <v>75000</v>
      </c>
      <c r="BE67" s="33">
        <v>8754.7240411599614</v>
      </c>
      <c r="BF67" s="33">
        <v>141980.52369077306</v>
      </c>
      <c r="BG67" s="33">
        <v>11892.607403882108</v>
      </c>
      <c r="BH67" s="33">
        <v>249965.71072319202</v>
      </c>
      <c r="BI67" s="33">
        <v>62037.597307679229</v>
      </c>
      <c r="BJ67" s="33">
        <v>409943.76558603492</v>
      </c>
      <c r="BK67" s="33">
        <v>108565.79528843866</v>
      </c>
      <c r="BL67" s="33">
        <v>266040.86414738547</v>
      </c>
      <c r="BM67" s="33">
        <v>19676.915322580648</v>
      </c>
      <c r="BN67" s="33">
        <v>224919.81457900457</v>
      </c>
      <c r="BO67" s="33">
        <v>21363.508064516125</v>
      </c>
      <c r="BP67" s="33">
        <v>147800.48008188079</v>
      </c>
      <c r="BQ67" s="33">
        <v>28109.879032258061</v>
      </c>
      <c r="BR67" s="33">
        <v>29560.096016376159</v>
      </c>
      <c r="BS67" s="33">
        <v>4684.9798387096771</v>
      </c>
      <c r="BT67" s="33">
        <v>3645.7451753530599</v>
      </c>
      <c r="BU67" s="33">
        <v>524.7177419354839</v>
      </c>
      <c r="BV67" s="33">
        <v>285200</v>
      </c>
      <c r="BW67" s="33">
        <v>29430</v>
      </c>
      <c r="BX67" s="33">
        <v>211947.71894687257</v>
      </c>
      <c r="BY67" s="33">
        <v>21803.458687924161</v>
      </c>
      <c r="BZ67" s="33">
        <v>796096.31019069208</v>
      </c>
      <c r="CA67" s="33">
        <v>175893.44823871591</v>
      </c>
      <c r="CB67" s="33">
        <v>961518.92010044632</v>
      </c>
      <c r="CC67" s="33">
        <v>267504.61919638049</v>
      </c>
      <c r="CD67" s="33">
        <v>249064.41704537364</v>
      </c>
      <c r="CE67" s="33">
        <v>31514.242809436604</v>
      </c>
      <c r="CF67" s="33">
        <v>222042.6337166153</v>
      </c>
      <c r="CG67" s="33">
        <v>70235.231067542831</v>
      </c>
      <c r="CH67" s="33">
        <v>87091.269841269852</v>
      </c>
      <c r="CI67" s="33">
        <v>2371.4953271028035</v>
      </c>
      <c r="CJ67" s="33">
        <v>0</v>
      </c>
      <c r="CK67" s="33">
        <v>0</v>
      </c>
      <c r="CL67" s="33">
        <v>461583.73015873018</v>
      </c>
      <c r="CM67" s="33">
        <v>48378.504672897194</v>
      </c>
      <c r="CN67" s="33">
        <v>28726.564213250622</v>
      </c>
      <c r="CO67" s="33">
        <v>5396.0784313725489</v>
      </c>
      <c r="CP67" s="33">
        <v>1812.4357867493804</v>
      </c>
      <c r="CQ67" s="33">
        <v>1053.9215686274511</v>
      </c>
      <c r="CR67" s="33">
        <v>360000</v>
      </c>
      <c r="CS67" s="33">
        <v>106591.63987138265</v>
      </c>
      <c r="CT67" s="33">
        <v>334000</v>
      </c>
      <c r="CU67" s="33">
        <v>59035.369774919622</v>
      </c>
      <c r="CV67" s="33">
        <v>410000</v>
      </c>
      <c r="CW67" s="33">
        <v>122990.35369774923</v>
      </c>
      <c r="CX67" s="33">
        <v>900000</v>
      </c>
      <c r="CY67" s="33">
        <v>221382.63665594856</v>
      </c>
      <c r="CZ67" s="33">
        <f t="shared" si="13"/>
        <v>8082708</v>
      </c>
      <c r="DA67" s="33">
        <f t="shared" si="13"/>
        <v>1699914.0000000005</v>
      </c>
    </row>
    <row r="68" spans="1:105" ht="13.5" thickBot="1">
      <c r="A68" s="26" t="s">
        <v>150</v>
      </c>
      <c r="B68" s="32">
        <v>760.50226722675052</v>
      </c>
      <c r="C68" s="32">
        <v>101.65106968597523</v>
      </c>
      <c r="D68" s="33">
        <v>0</v>
      </c>
      <c r="E68" s="33">
        <v>0</v>
      </c>
      <c r="F68" s="33">
        <v>127.60105154811251</v>
      </c>
      <c r="G68" s="33">
        <v>17.055548605029397</v>
      </c>
      <c r="H68" s="33">
        <v>5182.6443096781377</v>
      </c>
      <c r="I68" s="33">
        <v>890.29963718253464</v>
      </c>
      <c r="J68" s="33">
        <v>30624.252371547005</v>
      </c>
      <c r="K68" s="33">
        <v>15349.99374452646</v>
      </c>
      <c r="L68" s="33">
        <v>5417.5800499667648</v>
      </c>
      <c r="M68" s="33">
        <v>1560.6705777482948</v>
      </c>
      <c r="N68" s="33">
        <v>8865.1309908547046</v>
      </c>
      <c r="O68" s="33">
        <v>667.33348535417394</v>
      </c>
      <c r="P68" s="33">
        <v>3762.7555983405528</v>
      </c>
      <c r="Q68" s="33">
        <v>530.30767636145015</v>
      </c>
      <c r="R68" s="33">
        <v>492.50727726970592</v>
      </c>
      <c r="S68" s="33">
        <v>71.182238437778551</v>
      </c>
      <c r="T68" s="33">
        <v>196017.89635334295</v>
      </c>
      <c r="U68" s="33">
        <v>40040.009121250441</v>
      </c>
      <c r="V68" s="33">
        <v>246.25363863485296</v>
      </c>
      <c r="W68" s="33">
        <v>44.488899023611602</v>
      </c>
      <c r="X68" s="33">
        <v>73.876091590455871</v>
      </c>
      <c r="Y68" s="33">
        <v>8.0080018242500888</v>
      </c>
      <c r="Z68" s="33">
        <v>803</v>
      </c>
      <c r="AA68" s="33">
        <v>200</v>
      </c>
      <c r="AB68" s="33">
        <v>0</v>
      </c>
      <c r="AC68" s="33">
        <v>0</v>
      </c>
      <c r="AD68" s="33">
        <v>0</v>
      </c>
      <c r="AE68" s="33">
        <v>0</v>
      </c>
      <c r="AF68" s="33">
        <v>0</v>
      </c>
      <c r="AG68" s="33">
        <v>0</v>
      </c>
      <c r="AH68" s="33">
        <v>218.57575802180804</v>
      </c>
      <c r="AI68" s="33">
        <v>38.542813337811701</v>
      </c>
      <c r="AJ68" s="33">
        <v>8238.6247254373793</v>
      </c>
      <c r="AK68" s="33">
        <v>1761.9571811571068</v>
      </c>
      <c r="AL68" s="33">
        <v>694.00275748372258</v>
      </c>
      <c r="AM68" s="33">
        <v>203.70495571082324</v>
      </c>
      <c r="AN68" s="33">
        <v>51320.796759057092</v>
      </c>
      <c r="AO68" s="33">
        <v>18720.795049794258</v>
      </c>
      <c r="AP68" s="33">
        <v>24663.27311899238</v>
      </c>
      <c r="AQ68" s="33">
        <v>4768.225104671209</v>
      </c>
      <c r="AR68" s="33">
        <v>757.49254226052358</v>
      </c>
      <c r="AS68" s="33">
        <v>11.667761267547819</v>
      </c>
      <c r="AT68" s="33">
        <v>402.38647663241625</v>
      </c>
      <c r="AU68" s="33">
        <v>28.002627042114771</v>
      </c>
      <c r="AV68" s="33">
        <v>4526.8478621146833</v>
      </c>
      <c r="AW68" s="33">
        <v>4667.1045070191276</v>
      </c>
      <c r="AX68" s="33">
        <v>350</v>
      </c>
      <c r="AY68" s="33">
        <v>5.161290322580645</v>
      </c>
      <c r="AZ68" s="33">
        <v>100</v>
      </c>
      <c r="BA68" s="33">
        <v>129.03225806451613</v>
      </c>
      <c r="BB68" s="33">
        <v>0</v>
      </c>
      <c r="BC68" s="33">
        <v>0</v>
      </c>
      <c r="BD68" s="33">
        <v>40</v>
      </c>
      <c r="BE68" s="33">
        <v>25.806451612903224</v>
      </c>
      <c r="BF68" s="33">
        <v>308001.88613818068</v>
      </c>
      <c r="BG68" s="33">
        <v>27789.529147502406</v>
      </c>
      <c r="BH68" s="33">
        <v>100.32634727628037</v>
      </c>
      <c r="BI68" s="33">
        <v>201.17659642742541</v>
      </c>
      <c r="BJ68" s="33">
        <v>1471.7875145430328</v>
      </c>
      <c r="BK68" s="33">
        <v>221.29425607016793</v>
      </c>
      <c r="BL68" s="33">
        <v>138522.02659561273</v>
      </c>
      <c r="BM68" s="33">
        <v>28247.221680639504</v>
      </c>
      <c r="BN68" s="33">
        <v>122610.39099377452</v>
      </c>
      <c r="BO68" s="33">
        <v>13535.127055306431</v>
      </c>
      <c r="BP68" s="33">
        <v>11687.795994004824</v>
      </c>
      <c r="BQ68" s="33">
        <v>1588.9062195359722</v>
      </c>
      <c r="BR68" s="33">
        <v>32466.099983346736</v>
      </c>
      <c r="BS68" s="33">
        <v>1824.2997335413015</v>
      </c>
      <c r="BT68" s="33">
        <v>140.68643326116921</v>
      </c>
      <c r="BU68" s="33">
        <v>79.445310976798609</v>
      </c>
      <c r="BV68" s="33">
        <v>400</v>
      </c>
      <c r="BW68" s="33">
        <v>90</v>
      </c>
      <c r="BX68" s="33">
        <v>3016.3026611839555</v>
      </c>
      <c r="BY68" s="33">
        <v>989.12411789124121</v>
      </c>
      <c r="BZ68" s="33">
        <v>79285.669951121105</v>
      </c>
      <c r="CA68" s="33">
        <v>6005.3964300539637</v>
      </c>
      <c r="CB68" s="33">
        <v>5256.9846380634654</v>
      </c>
      <c r="CC68" s="33">
        <v>1236.4051473640513</v>
      </c>
      <c r="CD68" s="33">
        <v>517.08045620296366</v>
      </c>
      <c r="CE68" s="33">
        <v>247.2810294728103</v>
      </c>
      <c r="CF68" s="33">
        <v>785.96229342850495</v>
      </c>
      <c r="CG68" s="33">
        <v>31.793275217932752</v>
      </c>
      <c r="CH68" s="33">
        <v>1428.4444444444443</v>
      </c>
      <c r="CI68" s="33">
        <v>406.5</v>
      </c>
      <c r="CJ68" s="33">
        <v>0</v>
      </c>
      <c r="CK68" s="33">
        <v>0</v>
      </c>
      <c r="CL68" s="33">
        <v>178.55555555555554</v>
      </c>
      <c r="CM68" s="33">
        <v>135.5</v>
      </c>
      <c r="CN68" s="33">
        <v>0</v>
      </c>
      <c r="CO68" s="33">
        <v>0</v>
      </c>
      <c r="CP68" s="33">
        <v>4150</v>
      </c>
      <c r="CQ68" s="33">
        <v>1170</v>
      </c>
      <c r="CR68" s="33">
        <v>424.61538461538464</v>
      </c>
      <c r="CS68" s="33">
        <v>41.655172413793096</v>
      </c>
      <c r="CT68" s="33">
        <v>293.1868131868132</v>
      </c>
      <c r="CU68" s="33">
        <v>104.13793103448275</v>
      </c>
      <c r="CV68" s="33">
        <v>202.19780219780219</v>
      </c>
      <c r="CW68" s="33">
        <v>156.20689655172413</v>
      </c>
      <c r="CX68" s="33">
        <v>0</v>
      </c>
      <c r="CY68" s="33">
        <v>0</v>
      </c>
      <c r="CZ68" s="33">
        <f t="shared" si="13"/>
        <v>1054626.0000000002</v>
      </c>
      <c r="DA68" s="33">
        <f t="shared" si="13"/>
        <v>173941.99999999994</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B4:K4"/>
    <mergeCell ref="Z5:AA5"/>
    <mergeCell ref="AB5:AC5"/>
    <mergeCell ref="AD5:AE5"/>
    <mergeCell ref="B5:C5"/>
    <mergeCell ref="D5:E5"/>
    <mergeCell ref="F5:G5"/>
    <mergeCell ref="H5:I5"/>
    <mergeCell ref="J5:K5"/>
    <mergeCell ref="R5:S5"/>
    <mergeCell ref="X5:Y5"/>
    <mergeCell ref="AX4:BE4"/>
    <mergeCell ref="AT5:AU5"/>
    <mergeCell ref="L4:Y4"/>
    <mergeCell ref="Z4:AG4"/>
    <mergeCell ref="AH4:AO4"/>
    <mergeCell ref="AP4:AW4"/>
    <mergeCell ref="L5:M5"/>
    <mergeCell ref="N5:O5"/>
    <mergeCell ref="P5:Q5"/>
    <mergeCell ref="AF5:AG5"/>
    <mergeCell ref="AJ5:AK5"/>
    <mergeCell ref="AL5:AM5"/>
    <mergeCell ref="AN5:AO5"/>
    <mergeCell ref="AP5:AQ5"/>
    <mergeCell ref="T5:U5"/>
    <mergeCell ref="V5:W5"/>
    <mergeCell ref="CZ4:DA4"/>
    <mergeCell ref="BF4:BK4"/>
    <mergeCell ref="CN4:CQ4"/>
    <mergeCell ref="CR4:CY4"/>
    <mergeCell ref="BX4:CG4"/>
    <mergeCell ref="CH4:CM4"/>
    <mergeCell ref="BV4:BW4"/>
    <mergeCell ref="BL4:BU4"/>
    <mergeCell ref="AH5:AI5"/>
    <mergeCell ref="AR5:AS5"/>
    <mergeCell ref="CB5:CC5"/>
    <mergeCell ref="CF5:CG5"/>
    <mergeCell ref="CT5:CU5"/>
    <mergeCell ref="BR5:BS5"/>
    <mergeCell ref="AV5:AW5"/>
    <mergeCell ref="AX5:AY5"/>
    <mergeCell ref="AZ5:BA5"/>
    <mergeCell ref="BB5:BC5"/>
    <mergeCell ref="BD5:BE5"/>
    <mergeCell ref="BF5:BG5"/>
    <mergeCell ref="BT5:BU5"/>
    <mergeCell ref="CD5:CE5"/>
    <mergeCell ref="BH5:BI5"/>
    <mergeCell ref="BJ5:BK5"/>
    <mergeCell ref="BL5:BM5"/>
    <mergeCell ref="BN5:BO5"/>
    <mergeCell ref="BP5:BQ5"/>
    <mergeCell ref="BV5:BW5"/>
    <mergeCell ref="BX5:BY5"/>
    <mergeCell ref="BZ5:CA5"/>
    <mergeCell ref="CV5:CW5"/>
    <mergeCell ref="CX5:CY5"/>
    <mergeCell ref="CH5:CI5"/>
    <mergeCell ref="CJ5:CK5"/>
    <mergeCell ref="CL5:CM5"/>
    <mergeCell ref="CN5:CO5"/>
    <mergeCell ref="CP5:CQ5"/>
    <mergeCell ref="CR5:CS5"/>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DA3771"/>
  <sheetViews>
    <sheetView workbookViewId="0">
      <pane xSplit="1" ySplit="8" topLeftCell="P59" activePane="bottomRight" state="frozen"/>
      <selection activeCell="A69" sqref="A69:XFD621"/>
      <selection pane="topRight" activeCell="A69" sqref="A69:XFD621"/>
      <selection pane="bottomLeft" activeCell="A69" sqref="A69:XFD621"/>
      <selection pane="bottomRight"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2012</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632</v>
      </c>
      <c r="C9" s="31">
        <f t="shared" ref="C9:BN9" si="0">SUM(C10:C13)</f>
        <v>530.5</v>
      </c>
      <c r="D9" s="31">
        <f t="shared" si="0"/>
        <v>353</v>
      </c>
      <c r="E9" s="31">
        <f t="shared" si="0"/>
        <v>667.6</v>
      </c>
      <c r="F9" s="31">
        <f t="shared" si="0"/>
        <v>596</v>
      </c>
      <c r="G9" s="31">
        <f t="shared" si="0"/>
        <v>955</v>
      </c>
      <c r="H9" s="31">
        <f t="shared" si="0"/>
        <v>303</v>
      </c>
      <c r="I9" s="31">
        <f t="shared" si="0"/>
        <v>97</v>
      </c>
      <c r="J9" s="31">
        <f t="shared" si="0"/>
        <v>1202</v>
      </c>
      <c r="K9" s="31">
        <f t="shared" si="0"/>
        <v>1171</v>
      </c>
      <c r="L9" s="31">
        <f t="shared" si="0"/>
        <v>369</v>
      </c>
      <c r="M9" s="31">
        <f t="shared" si="0"/>
        <v>630</v>
      </c>
      <c r="N9" s="31">
        <f t="shared" si="0"/>
        <v>1085</v>
      </c>
      <c r="O9" s="31">
        <f t="shared" si="0"/>
        <v>2850</v>
      </c>
      <c r="P9" s="31">
        <f t="shared" si="0"/>
        <v>21480</v>
      </c>
      <c r="Q9" s="31">
        <f t="shared" si="0"/>
        <v>40997</v>
      </c>
      <c r="R9" s="31">
        <f t="shared" si="0"/>
        <v>2773</v>
      </c>
      <c r="S9" s="31">
        <f t="shared" si="0"/>
        <v>6446</v>
      </c>
      <c r="T9" s="31">
        <f t="shared" si="0"/>
        <v>578</v>
      </c>
      <c r="U9" s="31">
        <f t="shared" si="0"/>
        <v>577.9</v>
      </c>
      <c r="V9" s="31">
        <f t="shared" si="0"/>
        <v>139.30000000000001</v>
      </c>
      <c r="W9" s="31">
        <f t="shared" si="0"/>
        <v>216.75</v>
      </c>
      <c r="X9" s="31">
        <f t="shared" si="0"/>
        <v>32400</v>
      </c>
      <c r="Y9" s="31">
        <f t="shared" si="0"/>
        <v>82200</v>
      </c>
      <c r="Z9" s="31">
        <f t="shared" si="0"/>
        <v>8750</v>
      </c>
      <c r="AA9" s="31">
        <f t="shared" si="0"/>
        <v>20240</v>
      </c>
      <c r="AB9" s="31">
        <f t="shared" si="0"/>
        <v>1786</v>
      </c>
      <c r="AC9" s="31">
        <f t="shared" si="0"/>
        <v>482</v>
      </c>
      <c r="AD9" s="31">
        <f t="shared" si="0"/>
        <v>13230</v>
      </c>
      <c r="AE9" s="31">
        <f t="shared" si="0"/>
        <v>35700</v>
      </c>
      <c r="AF9" s="31">
        <f t="shared" si="0"/>
        <v>4427</v>
      </c>
      <c r="AG9" s="31">
        <f t="shared" si="0"/>
        <v>3872</v>
      </c>
      <c r="AH9" s="31">
        <f t="shared" si="0"/>
        <v>1650</v>
      </c>
      <c r="AI9" s="31">
        <f t="shared" si="0"/>
        <v>1380</v>
      </c>
      <c r="AJ9" s="31">
        <f t="shared" si="0"/>
        <v>70</v>
      </c>
      <c r="AK9" s="31">
        <f t="shared" si="0"/>
        <v>105</v>
      </c>
      <c r="AL9" s="31">
        <f t="shared" si="0"/>
        <v>37</v>
      </c>
      <c r="AM9" s="31">
        <f t="shared" si="0"/>
        <v>74</v>
      </c>
      <c r="AN9" s="31">
        <f t="shared" si="0"/>
        <v>2700</v>
      </c>
      <c r="AO9" s="31">
        <f t="shared" si="0"/>
        <v>1645</v>
      </c>
      <c r="AP9" s="31">
        <f t="shared" si="0"/>
        <v>24941</v>
      </c>
      <c r="AQ9" s="31">
        <f t="shared" si="0"/>
        <v>81357</v>
      </c>
      <c r="AR9" s="31">
        <f t="shared" si="0"/>
        <v>0</v>
      </c>
      <c r="AS9" s="31">
        <f t="shared" si="0"/>
        <v>0</v>
      </c>
      <c r="AT9" s="31">
        <f t="shared" si="0"/>
        <v>0</v>
      </c>
      <c r="AU9" s="31">
        <f t="shared" si="0"/>
        <v>0</v>
      </c>
      <c r="AV9" s="31">
        <f t="shared" si="0"/>
        <v>24470</v>
      </c>
      <c r="AW9" s="31">
        <f t="shared" si="0"/>
        <v>23700</v>
      </c>
      <c r="AX9" s="31">
        <f t="shared" si="0"/>
        <v>166</v>
      </c>
      <c r="AY9" s="31">
        <f t="shared" si="0"/>
        <v>40</v>
      </c>
      <c r="AZ9" s="31">
        <f t="shared" si="0"/>
        <v>461</v>
      </c>
      <c r="BA9" s="31">
        <f t="shared" si="0"/>
        <v>262</v>
      </c>
      <c r="BB9" s="31">
        <f t="shared" si="0"/>
        <v>0</v>
      </c>
      <c r="BC9" s="31">
        <f t="shared" si="0"/>
        <v>0</v>
      </c>
      <c r="BD9" s="31">
        <f t="shared" si="0"/>
        <v>510</v>
      </c>
      <c r="BE9" s="31">
        <f t="shared" si="0"/>
        <v>130</v>
      </c>
      <c r="BF9" s="31">
        <f t="shared" si="0"/>
        <v>995</v>
      </c>
      <c r="BG9" s="31">
        <f t="shared" si="0"/>
        <v>2390</v>
      </c>
      <c r="BH9" s="31">
        <f t="shared" si="0"/>
        <v>3065</v>
      </c>
      <c r="BI9" s="31">
        <f t="shared" si="0"/>
        <v>3660</v>
      </c>
      <c r="BJ9" s="31">
        <f t="shared" si="0"/>
        <v>500</v>
      </c>
      <c r="BK9" s="31">
        <f t="shared" si="0"/>
        <v>446</v>
      </c>
      <c r="BL9" s="31">
        <f t="shared" si="0"/>
        <v>991</v>
      </c>
      <c r="BM9" s="31">
        <f t="shared" si="0"/>
        <v>1821</v>
      </c>
      <c r="BN9" s="31">
        <f t="shared" si="0"/>
        <v>5920</v>
      </c>
      <c r="BO9" s="31">
        <f t="shared" ref="BO9:DA9" si="1">SUM(BO10:BO13)</f>
        <v>1920</v>
      </c>
      <c r="BP9" s="31">
        <f t="shared" si="1"/>
        <v>217</v>
      </c>
      <c r="BQ9" s="31">
        <f t="shared" si="1"/>
        <v>420</v>
      </c>
      <c r="BR9" s="31">
        <f t="shared" si="1"/>
        <v>106</v>
      </c>
      <c r="BS9" s="31">
        <f t="shared" si="1"/>
        <v>123</v>
      </c>
      <c r="BT9" s="31">
        <f t="shared" si="1"/>
        <v>315</v>
      </c>
      <c r="BU9" s="31">
        <f t="shared" si="1"/>
        <v>284</v>
      </c>
      <c r="BV9" s="31">
        <f t="shared" si="1"/>
        <v>223</v>
      </c>
      <c r="BW9" s="31">
        <f t="shared" si="1"/>
        <v>117</v>
      </c>
      <c r="BX9" s="31">
        <f t="shared" si="1"/>
        <v>2600</v>
      </c>
      <c r="BY9" s="31">
        <f t="shared" si="1"/>
        <v>4400</v>
      </c>
      <c r="BZ9" s="31">
        <f t="shared" si="1"/>
        <v>318</v>
      </c>
      <c r="CA9" s="31">
        <f t="shared" si="1"/>
        <v>845.7</v>
      </c>
      <c r="CB9" s="31">
        <f t="shared" si="1"/>
        <v>472</v>
      </c>
      <c r="CC9" s="31">
        <f t="shared" si="1"/>
        <v>429.5</v>
      </c>
      <c r="CD9" s="31">
        <f t="shared" si="1"/>
        <v>300</v>
      </c>
      <c r="CE9" s="31">
        <f t="shared" si="1"/>
        <v>700</v>
      </c>
      <c r="CF9" s="31">
        <f t="shared" si="1"/>
        <v>5414</v>
      </c>
      <c r="CG9" s="31">
        <f t="shared" si="1"/>
        <v>6602</v>
      </c>
      <c r="CH9" s="31">
        <f t="shared" si="1"/>
        <v>217</v>
      </c>
      <c r="CI9" s="31">
        <f t="shared" si="1"/>
        <v>151</v>
      </c>
      <c r="CJ9" s="31">
        <f t="shared" si="1"/>
        <v>393</v>
      </c>
      <c r="CK9" s="31">
        <f t="shared" si="1"/>
        <v>17</v>
      </c>
      <c r="CL9" s="31">
        <f t="shared" si="1"/>
        <v>2030</v>
      </c>
      <c r="CM9" s="31">
        <f t="shared" si="1"/>
        <v>430</v>
      </c>
      <c r="CN9" s="31">
        <f t="shared" si="1"/>
        <v>68</v>
      </c>
      <c r="CO9" s="31">
        <f t="shared" si="1"/>
        <v>106.2</v>
      </c>
      <c r="CP9" s="31">
        <f t="shared" si="1"/>
        <v>23</v>
      </c>
      <c r="CQ9" s="31">
        <f t="shared" si="1"/>
        <v>23</v>
      </c>
      <c r="CR9" s="31">
        <f t="shared" si="1"/>
        <v>5820</v>
      </c>
      <c r="CS9" s="31">
        <f t="shared" si="1"/>
        <v>265</v>
      </c>
      <c r="CT9" s="31">
        <f t="shared" si="1"/>
        <v>730</v>
      </c>
      <c r="CU9" s="31">
        <f t="shared" si="1"/>
        <v>325</v>
      </c>
      <c r="CV9" s="31">
        <f t="shared" si="1"/>
        <v>360</v>
      </c>
      <c r="CW9" s="31">
        <f t="shared" si="1"/>
        <v>460</v>
      </c>
      <c r="CX9" s="31">
        <f t="shared" si="1"/>
        <v>2303</v>
      </c>
      <c r="CY9" s="31">
        <f t="shared" si="1"/>
        <v>2978</v>
      </c>
      <c r="CZ9" s="31">
        <f t="shared" si="1"/>
        <v>178488.3</v>
      </c>
      <c r="DA9" s="31">
        <f t="shared" si="1"/>
        <v>335239.15000000002</v>
      </c>
    </row>
    <row r="10" spans="1:105" ht="13.5" thickBot="1">
      <c r="A10" s="25" t="s">
        <v>102</v>
      </c>
      <c r="B10" s="32">
        <v>460</v>
      </c>
      <c r="C10" s="32">
        <v>320</v>
      </c>
      <c r="D10" s="33">
        <v>240</v>
      </c>
      <c r="E10" s="33">
        <v>508</v>
      </c>
      <c r="F10" s="33">
        <v>350</v>
      </c>
      <c r="G10" s="33">
        <v>500</v>
      </c>
      <c r="H10" s="33">
        <v>188</v>
      </c>
      <c r="I10" s="33">
        <v>54</v>
      </c>
      <c r="J10" s="33">
        <v>488</v>
      </c>
      <c r="K10" s="33">
        <v>529</v>
      </c>
      <c r="L10" s="33">
        <v>160</v>
      </c>
      <c r="M10" s="33">
        <v>296</v>
      </c>
      <c r="N10" s="33">
        <v>550</v>
      </c>
      <c r="O10" s="33">
        <v>1800</v>
      </c>
      <c r="P10" s="33">
        <v>17472</v>
      </c>
      <c r="Q10" s="33">
        <v>34240</v>
      </c>
      <c r="R10" s="33">
        <v>2500</v>
      </c>
      <c r="S10" s="33">
        <v>5780</v>
      </c>
      <c r="T10" s="33">
        <v>250</v>
      </c>
      <c r="U10" s="33">
        <v>222.5</v>
      </c>
      <c r="V10" s="33">
        <v>106.9</v>
      </c>
      <c r="W10" s="33">
        <v>156.75</v>
      </c>
      <c r="X10" s="33">
        <v>23200</v>
      </c>
      <c r="Y10" s="33">
        <v>65000</v>
      </c>
      <c r="Z10" s="33">
        <v>8500</v>
      </c>
      <c r="AA10" s="33">
        <v>20000</v>
      </c>
      <c r="AB10" s="33">
        <v>1560</v>
      </c>
      <c r="AC10" s="33">
        <v>410</v>
      </c>
      <c r="AD10" s="33">
        <v>13000</v>
      </c>
      <c r="AE10" s="33">
        <v>35000</v>
      </c>
      <c r="AF10" s="33">
        <v>3497</v>
      </c>
      <c r="AG10" s="33">
        <v>3066</v>
      </c>
      <c r="AH10" s="33">
        <v>670</v>
      </c>
      <c r="AI10" s="33">
        <v>460</v>
      </c>
      <c r="AJ10" s="33">
        <v>10</v>
      </c>
      <c r="AK10" s="33">
        <v>0</v>
      </c>
      <c r="AL10" s="33">
        <v>20</v>
      </c>
      <c r="AM10" s="33">
        <v>40</v>
      </c>
      <c r="AN10" s="33">
        <v>1890</v>
      </c>
      <c r="AO10" s="33">
        <v>1005</v>
      </c>
      <c r="AP10" s="33">
        <v>13126</v>
      </c>
      <c r="AQ10" s="33">
        <v>45942</v>
      </c>
      <c r="AR10" s="33">
        <v>0</v>
      </c>
      <c r="AS10" s="33">
        <v>0</v>
      </c>
      <c r="AT10" s="33">
        <v>0</v>
      </c>
      <c r="AU10" s="33">
        <v>0</v>
      </c>
      <c r="AV10" s="33">
        <v>21000</v>
      </c>
      <c r="AW10" s="33">
        <v>20000</v>
      </c>
      <c r="AX10" s="33">
        <v>16</v>
      </c>
      <c r="AY10" s="33">
        <v>10</v>
      </c>
      <c r="AZ10" s="33">
        <v>50</v>
      </c>
      <c r="BA10" s="33">
        <v>30</v>
      </c>
      <c r="BB10" s="33">
        <v>0</v>
      </c>
      <c r="BC10" s="33">
        <v>0</v>
      </c>
      <c r="BD10" s="33">
        <v>80</v>
      </c>
      <c r="BE10" s="33">
        <v>20</v>
      </c>
      <c r="BF10" s="33">
        <v>215</v>
      </c>
      <c r="BG10" s="33">
        <v>1000</v>
      </c>
      <c r="BH10" s="33">
        <v>2500</v>
      </c>
      <c r="BI10" s="33">
        <v>3000</v>
      </c>
      <c r="BJ10" s="33">
        <v>200</v>
      </c>
      <c r="BK10" s="33">
        <v>218</v>
      </c>
      <c r="BL10" s="33">
        <v>900</v>
      </c>
      <c r="BM10" s="33">
        <v>1700</v>
      </c>
      <c r="BN10" s="33">
        <v>1150</v>
      </c>
      <c r="BO10" s="33">
        <v>930</v>
      </c>
      <c r="BP10" s="33">
        <v>25</v>
      </c>
      <c r="BQ10" s="33">
        <v>50</v>
      </c>
      <c r="BR10" s="33">
        <v>60</v>
      </c>
      <c r="BS10" s="33">
        <v>55</v>
      </c>
      <c r="BT10" s="33">
        <v>250</v>
      </c>
      <c r="BU10" s="33">
        <v>226</v>
      </c>
      <c r="BV10" s="33">
        <v>40</v>
      </c>
      <c r="BW10" s="33">
        <v>8</v>
      </c>
      <c r="BX10" s="33">
        <v>2500</v>
      </c>
      <c r="BY10" s="33">
        <v>3500</v>
      </c>
      <c r="BZ10" s="33">
        <v>0</v>
      </c>
      <c r="CA10" s="33">
        <v>0</v>
      </c>
      <c r="CB10" s="33">
        <v>150</v>
      </c>
      <c r="CC10" s="33">
        <v>95</v>
      </c>
      <c r="CD10" s="33">
        <v>0</v>
      </c>
      <c r="CE10" s="33">
        <v>0</v>
      </c>
      <c r="CF10" s="33">
        <v>3200</v>
      </c>
      <c r="CG10" s="33">
        <v>3100</v>
      </c>
      <c r="CH10" s="33">
        <v>145</v>
      </c>
      <c r="CI10" s="33">
        <v>84</v>
      </c>
      <c r="CJ10" s="33">
        <v>100</v>
      </c>
      <c r="CK10" s="33">
        <v>4</v>
      </c>
      <c r="CL10" s="33">
        <v>1000</v>
      </c>
      <c r="CM10" s="33">
        <v>300</v>
      </c>
      <c r="CN10" s="33">
        <v>18</v>
      </c>
      <c r="CO10" s="33">
        <v>16.2</v>
      </c>
      <c r="CP10" s="33">
        <v>0</v>
      </c>
      <c r="CQ10" s="33">
        <v>0</v>
      </c>
      <c r="CR10" s="33">
        <v>1920</v>
      </c>
      <c r="CS10" s="33">
        <v>150</v>
      </c>
      <c r="CT10" s="33">
        <v>140</v>
      </c>
      <c r="CU10" s="33">
        <v>150</v>
      </c>
      <c r="CV10" s="33">
        <v>240</v>
      </c>
      <c r="CW10" s="33">
        <v>230</v>
      </c>
      <c r="CX10" s="33">
        <v>550</v>
      </c>
      <c r="CY10" s="33">
        <v>825</v>
      </c>
      <c r="CZ10" s="33">
        <f t="shared" ref="CZ10:DA57" si="2">B10+D10+F10+H10+J10+L10+N10+P10+R10+T10+V10+X10+Z10+AB10+AD10+AF10+AH10+AJ10+AL10+AN10+AP10+AR10+AT10+AV10+AX10+AZ10+BB10+BD10+BF10+BH10+BJ10+BL10+BN10+BP10+BR10+BT10+BV10+BX10+BZ10+CB10+CD10+CF10+CH10+CJ10+CL10+CN10+CP10+CR10+CT10+CV10+CX10</f>
        <v>124686.9</v>
      </c>
      <c r="DA10" s="33">
        <f t="shared" si="2"/>
        <v>251030.45</v>
      </c>
    </row>
    <row r="11" spans="1:105" ht="13.5" thickBot="1">
      <c r="A11" s="25" t="s">
        <v>103</v>
      </c>
      <c r="B11" s="32">
        <v>147</v>
      </c>
      <c r="C11" s="32">
        <v>205.5</v>
      </c>
      <c r="D11" s="33">
        <v>93</v>
      </c>
      <c r="E11" s="33">
        <v>154</v>
      </c>
      <c r="F11" s="33">
        <v>196</v>
      </c>
      <c r="G11" s="33">
        <v>380</v>
      </c>
      <c r="H11" s="33">
        <v>56</v>
      </c>
      <c r="I11" s="33">
        <v>40</v>
      </c>
      <c r="J11" s="33">
        <v>604</v>
      </c>
      <c r="K11" s="33">
        <v>569</v>
      </c>
      <c r="L11" s="33">
        <v>192</v>
      </c>
      <c r="M11" s="33">
        <v>308</v>
      </c>
      <c r="N11" s="33">
        <v>500</v>
      </c>
      <c r="O11" s="33">
        <v>1000</v>
      </c>
      <c r="P11" s="33">
        <v>3662</v>
      </c>
      <c r="Q11" s="33">
        <v>6126</v>
      </c>
      <c r="R11" s="33">
        <v>250</v>
      </c>
      <c r="S11" s="33">
        <v>558</v>
      </c>
      <c r="T11" s="33">
        <v>310</v>
      </c>
      <c r="U11" s="33">
        <v>341</v>
      </c>
      <c r="V11" s="33">
        <v>32.4</v>
      </c>
      <c r="W11" s="33">
        <v>60</v>
      </c>
      <c r="X11" s="33">
        <v>8500</v>
      </c>
      <c r="Y11" s="33">
        <v>15000</v>
      </c>
      <c r="Z11" s="33">
        <v>170</v>
      </c>
      <c r="AA11" s="33">
        <v>100</v>
      </c>
      <c r="AB11" s="33">
        <v>206</v>
      </c>
      <c r="AC11" s="33">
        <v>58</v>
      </c>
      <c r="AD11" s="33">
        <v>230</v>
      </c>
      <c r="AE11" s="33">
        <v>700</v>
      </c>
      <c r="AF11" s="33">
        <v>929</v>
      </c>
      <c r="AG11" s="33">
        <v>803</v>
      </c>
      <c r="AH11" s="33">
        <v>580</v>
      </c>
      <c r="AI11" s="33">
        <v>500</v>
      </c>
      <c r="AJ11" s="33">
        <v>50</v>
      </c>
      <c r="AK11" s="33">
        <v>100</v>
      </c>
      <c r="AL11" s="33">
        <v>17</v>
      </c>
      <c r="AM11" s="33">
        <v>34</v>
      </c>
      <c r="AN11" s="33">
        <v>720</v>
      </c>
      <c r="AO11" s="33">
        <v>580</v>
      </c>
      <c r="AP11" s="33">
        <v>11753</v>
      </c>
      <c r="AQ11" s="33">
        <v>35259</v>
      </c>
      <c r="AR11" s="33">
        <v>0</v>
      </c>
      <c r="AS11" s="33">
        <v>0</v>
      </c>
      <c r="AT11" s="33">
        <v>0</v>
      </c>
      <c r="AU11" s="33">
        <v>0</v>
      </c>
      <c r="AV11" s="33">
        <v>2900</v>
      </c>
      <c r="AW11" s="33">
        <v>2400</v>
      </c>
      <c r="AX11" s="33">
        <v>100</v>
      </c>
      <c r="AY11" s="33">
        <v>20</v>
      </c>
      <c r="AZ11" s="33">
        <v>400</v>
      </c>
      <c r="BA11" s="33">
        <v>220</v>
      </c>
      <c r="BB11" s="33">
        <v>0</v>
      </c>
      <c r="BC11" s="33">
        <v>0</v>
      </c>
      <c r="BD11" s="33">
        <v>350</v>
      </c>
      <c r="BE11" s="33">
        <v>90</v>
      </c>
      <c r="BF11" s="33">
        <v>630</v>
      </c>
      <c r="BG11" s="33">
        <v>1260</v>
      </c>
      <c r="BH11" s="33">
        <v>500</v>
      </c>
      <c r="BI11" s="33">
        <v>600</v>
      </c>
      <c r="BJ11" s="33">
        <v>300</v>
      </c>
      <c r="BK11" s="33">
        <v>228</v>
      </c>
      <c r="BL11" s="33">
        <v>70</v>
      </c>
      <c r="BM11" s="33">
        <v>100</v>
      </c>
      <c r="BN11" s="33">
        <v>4300</v>
      </c>
      <c r="BO11" s="33">
        <v>900</v>
      </c>
      <c r="BP11" s="33">
        <v>175</v>
      </c>
      <c r="BQ11" s="33">
        <v>350</v>
      </c>
      <c r="BR11" s="33">
        <v>44</v>
      </c>
      <c r="BS11" s="33">
        <v>65</v>
      </c>
      <c r="BT11" s="33">
        <v>65</v>
      </c>
      <c r="BU11" s="33">
        <v>58</v>
      </c>
      <c r="BV11" s="33">
        <v>173</v>
      </c>
      <c r="BW11" s="33">
        <v>105</v>
      </c>
      <c r="BX11" s="33">
        <v>100</v>
      </c>
      <c r="BY11" s="33">
        <v>900</v>
      </c>
      <c r="BZ11" s="33">
        <v>75</v>
      </c>
      <c r="CA11" s="33">
        <v>262.5</v>
      </c>
      <c r="CB11" s="33">
        <v>148</v>
      </c>
      <c r="CC11" s="33">
        <v>184.5</v>
      </c>
      <c r="CD11" s="33">
        <v>300</v>
      </c>
      <c r="CE11" s="33">
        <v>700</v>
      </c>
      <c r="CF11" s="33">
        <v>2212</v>
      </c>
      <c r="CG11" s="33">
        <v>3500</v>
      </c>
      <c r="CH11" s="33">
        <v>60</v>
      </c>
      <c r="CI11" s="33">
        <v>57</v>
      </c>
      <c r="CJ11" s="33">
        <v>260</v>
      </c>
      <c r="CK11" s="33">
        <v>10</v>
      </c>
      <c r="CL11" s="33">
        <v>730</v>
      </c>
      <c r="CM11" s="33">
        <v>100</v>
      </c>
      <c r="CN11" s="33">
        <v>50</v>
      </c>
      <c r="CO11" s="33">
        <v>90</v>
      </c>
      <c r="CP11" s="33">
        <v>23</v>
      </c>
      <c r="CQ11" s="33">
        <v>23</v>
      </c>
      <c r="CR11" s="33">
        <v>3740</v>
      </c>
      <c r="CS11" s="33">
        <v>100</v>
      </c>
      <c r="CT11" s="33">
        <v>392</v>
      </c>
      <c r="CU11" s="33">
        <v>150</v>
      </c>
      <c r="CV11" s="33">
        <v>60</v>
      </c>
      <c r="CW11" s="33">
        <v>100</v>
      </c>
      <c r="CX11" s="33">
        <v>1700</v>
      </c>
      <c r="CY11" s="33">
        <v>2100</v>
      </c>
      <c r="CZ11" s="33">
        <f t="shared" si="2"/>
        <v>49054.400000000001</v>
      </c>
      <c r="DA11" s="33">
        <f t="shared" si="2"/>
        <v>77548.5</v>
      </c>
    </row>
    <row r="12" spans="1:105" ht="13.5" thickBot="1">
      <c r="A12" s="26" t="s">
        <v>104</v>
      </c>
      <c r="B12" s="32">
        <v>25</v>
      </c>
      <c r="C12" s="32">
        <v>5</v>
      </c>
      <c r="D12" s="33">
        <v>20</v>
      </c>
      <c r="E12" s="33">
        <v>5.6</v>
      </c>
      <c r="F12" s="33">
        <v>50</v>
      </c>
      <c r="G12" s="33">
        <v>75</v>
      </c>
      <c r="H12" s="33">
        <v>59</v>
      </c>
      <c r="I12" s="33">
        <v>3</v>
      </c>
      <c r="J12" s="33">
        <v>110</v>
      </c>
      <c r="K12" s="33">
        <v>73</v>
      </c>
      <c r="L12" s="33">
        <v>17</v>
      </c>
      <c r="M12" s="33">
        <v>26</v>
      </c>
      <c r="N12" s="33">
        <v>35</v>
      </c>
      <c r="O12" s="33">
        <v>50</v>
      </c>
      <c r="P12" s="33">
        <v>346</v>
      </c>
      <c r="Q12" s="33">
        <v>631</v>
      </c>
      <c r="R12" s="33">
        <v>23</v>
      </c>
      <c r="S12" s="33">
        <v>108</v>
      </c>
      <c r="T12" s="33">
        <v>18</v>
      </c>
      <c r="U12" s="33">
        <v>14.4</v>
      </c>
      <c r="V12" s="33">
        <v>0</v>
      </c>
      <c r="W12" s="33">
        <v>0</v>
      </c>
      <c r="X12" s="33">
        <v>700</v>
      </c>
      <c r="Y12" s="33">
        <v>2200</v>
      </c>
      <c r="Z12" s="33">
        <v>80</v>
      </c>
      <c r="AA12" s="33">
        <v>140</v>
      </c>
      <c r="AB12" s="33">
        <v>20</v>
      </c>
      <c r="AC12" s="33">
        <v>14</v>
      </c>
      <c r="AD12" s="33">
        <v>0</v>
      </c>
      <c r="AE12" s="33">
        <v>0</v>
      </c>
      <c r="AF12" s="33">
        <v>1</v>
      </c>
      <c r="AG12" s="33">
        <v>3</v>
      </c>
      <c r="AH12" s="33">
        <v>400</v>
      </c>
      <c r="AI12" s="33">
        <v>420</v>
      </c>
      <c r="AJ12" s="33">
        <v>10</v>
      </c>
      <c r="AK12" s="33">
        <v>5</v>
      </c>
      <c r="AL12" s="33">
        <v>0</v>
      </c>
      <c r="AM12" s="33">
        <v>0</v>
      </c>
      <c r="AN12" s="33">
        <v>90</v>
      </c>
      <c r="AO12" s="33">
        <v>60</v>
      </c>
      <c r="AP12" s="33">
        <v>62</v>
      </c>
      <c r="AQ12" s="33">
        <v>156</v>
      </c>
      <c r="AR12" s="33">
        <v>0</v>
      </c>
      <c r="AS12" s="33">
        <v>0</v>
      </c>
      <c r="AT12" s="33">
        <v>0</v>
      </c>
      <c r="AU12" s="33">
        <v>0</v>
      </c>
      <c r="AV12" s="33">
        <v>570</v>
      </c>
      <c r="AW12" s="33">
        <v>1300</v>
      </c>
      <c r="AX12" s="33">
        <v>50</v>
      </c>
      <c r="AY12" s="33">
        <v>10</v>
      </c>
      <c r="AZ12" s="33">
        <v>11</v>
      </c>
      <c r="BA12" s="33">
        <v>12</v>
      </c>
      <c r="BB12" s="33">
        <v>0</v>
      </c>
      <c r="BC12" s="33">
        <v>0</v>
      </c>
      <c r="BD12" s="33">
        <v>80</v>
      </c>
      <c r="BE12" s="33">
        <v>20</v>
      </c>
      <c r="BF12" s="33">
        <v>150</v>
      </c>
      <c r="BG12" s="33">
        <v>130</v>
      </c>
      <c r="BH12" s="33">
        <v>65</v>
      </c>
      <c r="BI12" s="33">
        <v>60</v>
      </c>
      <c r="BJ12" s="33">
        <v>0</v>
      </c>
      <c r="BK12" s="33">
        <v>0</v>
      </c>
      <c r="BL12" s="33">
        <v>21</v>
      </c>
      <c r="BM12" s="33">
        <v>21</v>
      </c>
      <c r="BN12" s="33">
        <v>470</v>
      </c>
      <c r="BO12" s="33">
        <v>90</v>
      </c>
      <c r="BP12" s="33">
        <v>17</v>
      </c>
      <c r="BQ12" s="33">
        <v>20</v>
      </c>
      <c r="BR12" s="33">
        <v>2</v>
      </c>
      <c r="BS12" s="33">
        <v>3</v>
      </c>
      <c r="BT12" s="33">
        <v>0</v>
      </c>
      <c r="BU12" s="33">
        <v>0</v>
      </c>
      <c r="BV12" s="33">
        <v>10</v>
      </c>
      <c r="BW12" s="33">
        <v>4</v>
      </c>
      <c r="BX12" s="33">
        <v>0</v>
      </c>
      <c r="BY12" s="33">
        <v>0</v>
      </c>
      <c r="BZ12" s="33">
        <v>243</v>
      </c>
      <c r="CA12" s="33">
        <v>583.20000000000005</v>
      </c>
      <c r="CB12" s="33">
        <v>174</v>
      </c>
      <c r="CC12" s="33">
        <v>150</v>
      </c>
      <c r="CD12" s="33">
        <v>0</v>
      </c>
      <c r="CE12" s="33">
        <v>0</v>
      </c>
      <c r="CF12" s="33">
        <v>2</v>
      </c>
      <c r="CG12" s="33">
        <v>2</v>
      </c>
      <c r="CH12" s="33">
        <v>12</v>
      </c>
      <c r="CI12" s="33">
        <v>10</v>
      </c>
      <c r="CJ12" s="33">
        <v>33</v>
      </c>
      <c r="CK12" s="33">
        <v>3</v>
      </c>
      <c r="CL12" s="33">
        <v>300</v>
      </c>
      <c r="CM12" s="33">
        <v>30</v>
      </c>
      <c r="CN12" s="33">
        <v>0</v>
      </c>
      <c r="CO12" s="33">
        <v>0</v>
      </c>
      <c r="CP12" s="33">
        <v>0</v>
      </c>
      <c r="CQ12" s="33">
        <v>0</v>
      </c>
      <c r="CR12" s="33">
        <v>160</v>
      </c>
      <c r="CS12" s="33">
        <v>15</v>
      </c>
      <c r="CT12" s="33">
        <v>198</v>
      </c>
      <c r="CU12" s="33">
        <v>25</v>
      </c>
      <c r="CV12" s="33">
        <v>60</v>
      </c>
      <c r="CW12" s="33">
        <v>130</v>
      </c>
      <c r="CX12" s="33">
        <v>53</v>
      </c>
      <c r="CY12" s="33">
        <v>53</v>
      </c>
      <c r="CZ12" s="33">
        <f t="shared" si="2"/>
        <v>4747</v>
      </c>
      <c r="DA12" s="33">
        <f t="shared" si="2"/>
        <v>6660.2</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1097.123032069971</v>
      </c>
      <c r="C14" s="34">
        <f t="shared" ref="C14:BN14" si="3">SUM(C15:C24)</f>
        <v>633.86249999999995</v>
      </c>
      <c r="D14" s="34">
        <f t="shared" si="3"/>
        <v>297.78717201166182</v>
      </c>
      <c r="E14" s="34">
        <f t="shared" si="3"/>
        <v>102.5</v>
      </c>
      <c r="F14" s="34">
        <f t="shared" si="3"/>
        <v>3948.9115646258506</v>
      </c>
      <c r="G14" s="34">
        <f t="shared" si="3"/>
        <v>941.22222222222217</v>
      </c>
      <c r="H14" s="34">
        <f t="shared" si="3"/>
        <v>1196.5782312925171</v>
      </c>
      <c r="I14" s="34">
        <f t="shared" si="3"/>
        <v>1201.4152777777776</v>
      </c>
      <c r="J14" s="34">
        <f t="shared" si="3"/>
        <v>1126</v>
      </c>
      <c r="K14" s="34">
        <f t="shared" si="3"/>
        <v>1006</v>
      </c>
      <c r="L14" s="34">
        <f t="shared" si="3"/>
        <v>1542.8893703097881</v>
      </c>
      <c r="M14" s="34">
        <f t="shared" si="3"/>
        <v>1797.0781995980778</v>
      </c>
      <c r="N14" s="34">
        <f t="shared" si="3"/>
        <v>1989.8834392598048</v>
      </c>
      <c r="O14" s="34">
        <f t="shared" si="3"/>
        <v>3543.1437626568677</v>
      </c>
      <c r="P14" s="34">
        <f t="shared" si="3"/>
        <v>256477.10263588349</v>
      </c>
      <c r="Q14" s="34">
        <f t="shared" si="3"/>
        <v>390581.4223856671</v>
      </c>
      <c r="R14" s="34">
        <f t="shared" si="3"/>
        <v>11059.114962478305</v>
      </c>
      <c r="S14" s="34">
        <f t="shared" si="3"/>
        <v>13562.829386391182</v>
      </c>
      <c r="T14" s="34">
        <f t="shared" si="3"/>
        <v>8120</v>
      </c>
      <c r="U14" s="34">
        <f t="shared" si="3"/>
        <v>15540.5</v>
      </c>
      <c r="V14" s="34">
        <f t="shared" si="3"/>
        <v>1418.8</v>
      </c>
      <c r="W14" s="34">
        <f t="shared" si="3"/>
        <v>730.69999999999993</v>
      </c>
      <c r="X14" s="34">
        <f t="shared" si="3"/>
        <v>247431.40959206861</v>
      </c>
      <c r="Y14" s="34">
        <f t="shared" si="3"/>
        <v>368314.37626568676</v>
      </c>
      <c r="Z14" s="34">
        <f t="shared" si="3"/>
        <v>15174.525459475746</v>
      </c>
      <c r="AA14" s="34">
        <f t="shared" si="3"/>
        <v>32942.752341701009</v>
      </c>
      <c r="AB14" s="34">
        <f t="shared" si="3"/>
        <v>1552.9840313347395</v>
      </c>
      <c r="AC14" s="34">
        <f t="shared" si="3"/>
        <v>225.61833395778694</v>
      </c>
      <c r="AD14" s="34">
        <f t="shared" si="3"/>
        <v>54</v>
      </c>
      <c r="AE14" s="34">
        <f t="shared" si="3"/>
        <v>19</v>
      </c>
      <c r="AF14" s="34">
        <f t="shared" si="3"/>
        <v>1252.4905091895148</v>
      </c>
      <c r="AG14" s="34">
        <f t="shared" si="3"/>
        <v>4440.6293243412019</v>
      </c>
      <c r="AH14" s="34">
        <f t="shared" si="3"/>
        <v>909.01694915254234</v>
      </c>
      <c r="AI14" s="34">
        <f t="shared" si="3"/>
        <v>844.39492753623188</v>
      </c>
      <c r="AJ14" s="34">
        <f t="shared" si="3"/>
        <v>96.980932203389827</v>
      </c>
      <c r="AK14" s="34">
        <f t="shared" si="3"/>
        <v>249.518115942029</v>
      </c>
      <c r="AL14" s="34">
        <f t="shared" si="3"/>
        <v>20</v>
      </c>
      <c r="AM14" s="34">
        <f t="shared" si="3"/>
        <v>7</v>
      </c>
      <c r="AN14" s="34">
        <f t="shared" si="3"/>
        <v>766.40211864406774</v>
      </c>
      <c r="AO14" s="34">
        <f t="shared" si="3"/>
        <v>747.58695652173913</v>
      </c>
      <c r="AP14" s="34">
        <f t="shared" si="3"/>
        <v>14334.39393939394</v>
      </c>
      <c r="AQ14" s="34">
        <f t="shared" si="3"/>
        <v>30233.009316770185</v>
      </c>
      <c r="AR14" s="34">
        <f t="shared" si="3"/>
        <v>50</v>
      </c>
      <c r="AS14" s="34">
        <f t="shared" si="3"/>
        <v>8</v>
      </c>
      <c r="AT14" s="34">
        <f t="shared" si="3"/>
        <v>0</v>
      </c>
      <c r="AU14" s="34">
        <f t="shared" si="3"/>
        <v>0</v>
      </c>
      <c r="AV14" s="34">
        <f t="shared" si="3"/>
        <v>5770.6060606060601</v>
      </c>
      <c r="AW14" s="34">
        <f t="shared" si="3"/>
        <v>5633.9906832298138</v>
      </c>
      <c r="AX14" s="34">
        <f t="shared" si="3"/>
        <v>15</v>
      </c>
      <c r="AY14" s="34">
        <f t="shared" si="3"/>
        <v>5</v>
      </c>
      <c r="AZ14" s="34">
        <f t="shared" si="3"/>
        <v>91</v>
      </c>
      <c r="BA14" s="34">
        <f t="shared" si="3"/>
        <v>76.666666666666657</v>
      </c>
      <c r="BB14" s="34">
        <f t="shared" si="3"/>
        <v>0</v>
      </c>
      <c r="BC14" s="34">
        <f t="shared" si="3"/>
        <v>0</v>
      </c>
      <c r="BD14" s="34">
        <f t="shared" si="3"/>
        <v>285</v>
      </c>
      <c r="BE14" s="34">
        <f t="shared" si="3"/>
        <v>189.33333333333334</v>
      </c>
      <c r="BF14" s="34">
        <f t="shared" si="3"/>
        <v>684</v>
      </c>
      <c r="BG14" s="34">
        <f t="shared" si="3"/>
        <v>1104.8</v>
      </c>
      <c r="BH14" s="34">
        <f t="shared" si="3"/>
        <v>860</v>
      </c>
      <c r="BI14" s="34">
        <f t="shared" si="3"/>
        <v>890</v>
      </c>
      <c r="BJ14" s="34">
        <f t="shared" si="3"/>
        <v>963</v>
      </c>
      <c r="BK14" s="34">
        <f t="shared" si="3"/>
        <v>693</v>
      </c>
      <c r="BL14" s="34">
        <f t="shared" si="3"/>
        <v>1833</v>
      </c>
      <c r="BM14" s="34">
        <f t="shared" si="3"/>
        <v>489</v>
      </c>
      <c r="BN14" s="34">
        <f t="shared" si="3"/>
        <v>4227.5087719298244</v>
      </c>
      <c r="BO14" s="34">
        <f t="shared" ref="BO14:DA14" si="4">SUM(BO15:BO24)</f>
        <v>660.2168674698795</v>
      </c>
      <c r="BP14" s="34">
        <f t="shared" si="4"/>
        <v>210.49122807017545</v>
      </c>
      <c r="BQ14" s="34">
        <f t="shared" si="4"/>
        <v>322.7831325301205</v>
      </c>
      <c r="BR14" s="34">
        <f t="shared" si="4"/>
        <v>98</v>
      </c>
      <c r="BS14" s="34">
        <f t="shared" si="4"/>
        <v>86</v>
      </c>
      <c r="BT14" s="34">
        <f t="shared" si="4"/>
        <v>182</v>
      </c>
      <c r="BU14" s="34">
        <f t="shared" si="4"/>
        <v>94</v>
      </c>
      <c r="BV14" s="34">
        <f t="shared" si="4"/>
        <v>213</v>
      </c>
      <c r="BW14" s="34">
        <f t="shared" si="4"/>
        <v>105</v>
      </c>
      <c r="BX14" s="34">
        <f t="shared" si="4"/>
        <v>2092.4444444444443</v>
      </c>
      <c r="BY14" s="34">
        <f t="shared" si="4"/>
        <v>3625.9891891891893</v>
      </c>
      <c r="BZ14" s="34">
        <f t="shared" si="4"/>
        <v>177.55555555555554</v>
      </c>
      <c r="CA14" s="34">
        <f t="shared" si="4"/>
        <v>426.51081081081082</v>
      </c>
      <c r="CB14" s="34">
        <f t="shared" si="4"/>
        <v>365</v>
      </c>
      <c r="CC14" s="34">
        <f t="shared" si="4"/>
        <v>460</v>
      </c>
      <c r="CD14" s="34">
        <f t="shared" si="4"/>
        <v>13650</v>
      </c>
      <c r="CE14" s="34">
        <f t="shared" si="4"/>
        <v>28500</v>
      </c>
      <c r="CF14" s="34">
        <f t="shared" si="4"/>
        <v>16632</v>
      </c>
      <c r="CG14" s="34">
        <f t="shared" si="4"/>
        <v>12667</v>
      </c>
      <c r="CH14" s="34">
        <f t="shared" si="4"/>
        <v>127</v>
      </c>
      <c r="CI14" s="34">
        <f t="shared" si="4"/>
        <v>144</v>
      </c>
      <c r="CJ14" s="34">
        <f t="shared" si="4"/>
        <v>306</v>
      </c>
      <c r="CK14" s="34">
        <f t="shared" si="4"/>
        <v>38</v>
      </c>
      <c r="CL14" s="34">
        <f t="shared" si="4"/>
        <v>1260</v>
      </c>
      <c r="CM14" s="34">
        <f t="shared" si="4"/>
        <v>260</v>
      </c>
      <c r="CN14" s="34">
        <f t="shared" si="4"/>
        <v>1167</v>
      </c>
      <c r="CO14" s="34">
        <f t="shared" si="4"/>
        <v>1647.6</v>
      </c>
      <c r="CP14" s="34">
        <f t="shared" si="4"/>
        <v>0</v>
      </c>
      <c r="CQ14" s="34">
        <f t="shared" si="4"/>
        <v>0</v>
      </c>
      <c r="CR14" s="34">
        <f t="shared" si="4"/>
        <v>1239.988326848249</v>
      </c>
      <c r="CS14" s="34">
        <f t="shared" si="4"/>
        <v>261.61538461538464</v>
      </c>
      <c r="CT14" s="34">
        <f t="shared" si="4"/>
        <v>1141.011673151751</v>
      </c>
      <c r="CU14" s="34">
        <f t="shared" si="4"/>
        <v>311.38461538461536</v>
      </c>
      <c r="CV14" s="34">
        <f t="shared" si="4"/>
        <v>150</v>
      </c>
      <c r="CW14" s="34">
        <f t="shared" si="4"/>
        <v>250</v>
      </c>
      <c r="CX14" s="34">
        <f t="shared" si="4"/>
        <v>610</v>
      </c>
      <c r="CY14" s="34">
        <f t="shared" si="4"/>
        <v>580</v>
      </c>
      <c r="CZ14" s="34">
        <f t="shared" si="4"/>
        <v>624266.99999999988</v>
      </c>
      <c r="DA14" s="34">
        <f t="shared" si="4"/>
        <v>927194.45</v>
      </c>
    </row>
    <row r="15" spans="1:105" ht="13.5" thickBot="1">
      <c r="A15" s="25" t="s">
        <v>106</v>
      </c>
      <c r="B15" s="32">
        <v>396</v>
      </c>
      <c r="C15" s="32">
        <v>99</v>
      </c>
      <c r="D15" s="33">
        <v>66</v>
      </c>
      <c r="E15" s="33">
        <v>0</v>
      </c>
      <c r="F15" s="33">
        <v>112</v>
      </c>
      <c r="G15" s="33">
        <v>80</v>
      </c>
      <c r="H15" s="33">
        <v>455</v>
      </c>
      <c r="I15" s="33">
        <v>253</v>
      </c>
      <c r="J15" s="33">
        <v>0</v>
      </c>
      <c r="K15" s="33">
        <v>0</v>
      </c>
      <c r="L15" s="33">
        <v>150</v>
      </c>
      <c r="M15" s="33">
        <v>255</v>
      </c>
      <c r="N15" s="33">
        <v>610</v>
      </c>
      <c r="O15" s="33">
        <v>1300</v>
      </c>
      <c r="P15" s="33">
        <v>65214</v>
      </c>
      <c r="Q15" s="33">
        <v>125534</v>
      </c>
      <c r="R15" s="33">
        <v>1200</v>
      </c>
      <c r="S15" s="33">
        <v>1170</v>
      </c>
      <c r="T15" s="33">
        <v>0</v>
      </c>
      <c r="U15" s="33">
        <v>0</v>
      </c>
      <c r="V15" s="33">
        <v>0</v>
      </c>
      <c r="W15" s="33">
        <v>0</v>
      </c>
      <c r="X15" s="33">
        <v>93000</v>
      </c>
      <c r="Y15" s="33">
        <v>130000</v>
      </c>
      <c r="Z15" s="33">
        <v>6500</v>
      </c>
      <c r="AA15" s="33">
        <v>7500</v>
      </c>
      <c r="AB15" s="33">
        <v>8</v>
      </c>
      <c r="AC15" s="33">
        <v>2</v>
      </c>
      <c r="AD15" s="33">
        <v>0</v>
      </c>
      <c r="AE15" s="33">
        <v>0</v>
      </c>
      <c r="AF15" s="33">
        <v>130</v>
      </c>
      <c r="AG15" s="33">
        <v>505</v>
      </c>
      <c r="AH15" s="33">
        <v>240</v>
      </c>
      <c r="AI15" s="33">
        <v>335</v>
      </c>
      <c r="AJ15" s="33">
        <v>25</v>
      </c>
      <c r="AK15" s="33">
        <v>85</v>
      </c>
      <c r="AL15" s="33">
        <v>0</v>
      </c>
      <c r="AM15" s="33">
        <v>0</v>
      </c>
      <c r="AN15" s="33">
        <v>207</v>
      </c>
      <c r="AO15" s="33">
        <v>270</v>
      </c>
      <c r="AP15" s="33">
        <v>1661</v>
      </c>
      <c r="AQ15" s="33">
        <v>4152</v>
      </c>
      <c r="AR15" s="33">
        <v>0</v>
      </c>
      <c r="AS15" s="33">
        <v>0</v>
      </c>
      <c r="AT15" s="33">
        <v>0</v>
      </c>
      <c r="AU15" s="33">
        <v>0</v>
      </c>
      <c r="AV15" s="33">
        <v>880</v>
      </c>
      <c r="AW15" s="33">
        <v>1000</v>
      </c>
      <c r="AX15" s="33">
        <v>0</v>
      </c>
      <c r="AY15" s="33">
        <v>0</v>
      </c>
      <c r="AZ15" s="33">
        <v>20</v>
      </c>
      <c r="BA15" s="33">
        <v>20</v>
      </c>
      <c r="BB15" s="33">
        <v>0</v>
      </c>
      <c r="BC15" s="33">
        <v>0</v>
      </c>
      <c r="BD15" s="33">
        <v>50</v>
      </c>
      <c r="BE15" s="33">
        <v>10</v>
      </c>
      <c r="BF15" s="33">
        <v>175</v>
      </c>
      <c r="BG15" s="33">
        <v>350</v>
      </c>
      <c r="BH15" s="33">
        <v>0</v>
      </c>
      <c r="BI15" s="33">
        <v>0</v>
      </c>
      <c r="BJ15" s="33">
        <v>0</v>
      </c>
      <c r="BK15" s="33">
        <v>0</v>
      </c>
      <c r="BL15" s="33">
        <v>0</v>
      </c>
      <c r="BM15" s="33">
        <v>0</v>
      </c>
      <c r="BN15" s="33">
        <v>825</v>
      </c>
      <c r="BO15" s="33">
        <v>130</v>
      </c>
      <c r="BP15" s="33">
        <v>30</v>
      </c>
      <c r="BQ15" s="33">
        <v>36</v>
      </c>
      <c r="BR15" s="33">
        <v>0</v>
      </c>
      <c r="BS15" s="33">
        <v>0</v>
      </c>
      <c r="BT15" s="33">
        <v>0</v>
      </c>
      <c r="BU15" s="33">
        <v>0</v>
      </c>
      <c r="BV15" s="33">
        <v>0</v>
      </c>
      <c r="BW15" s="33">
        <v>0</v>
      </c>
      <c r="BX15" s="33">
        <v>40</v>
      </c>
      <c r="BY15" s="33">
        <v>80</v>
      </c>
      <c r="BZ15" s="33">
        <v>5</v>
      </c>
      <c r="CA15" s="33">
        <v>12.5</v>
      </c>
      <c r="CB15" s="33">
        <v>0</v>
      </c>
      <c r="CC15" s="33">
        <v>0</v>
      </c>
      <c r="CD15" s="33">
        <v>0</v>
      </c>
      <c r="CE15" s="33">
        <v>0</v>
      </c>
      <c r="CF15" s="33">
        <v>0</v>
      </c>
      <c r="CG15" s="33">
        <v>0</v>
      </c>
      <c r="CH15" s="33">
        <v>42</v>
      </c>
      <c r="CI15" s="33">
        <v>43</v>
      </c>
      <c r="CJ15" s="33">
        <v>0</v>
      </c>
      <c r="CK15" s="33">
        <v>0</v>
      </c>
      <c r="CL15" s="33">
        <v>320</v>
      </c>
      <c r="CM15" s="33">
        <v>80</v>
      </c>
      <c r="CN15" s="33">
        <v>0</v>
      </c>
      <c r="CO15" s="33">
        <v>0</v>
      </c>
      <c r="CP15" s="33">
        <v>0</v>
      </c>
      <c r="CQ15" s="33">
        <v>0</v>
      </c>
      <c r="CR15" s="33">
        <v>200</v>
      </c>
      <c r="CS15" s="33">
        <v>16</v>
      </c>
      <c r="CT15" s="33">
        <v>57</v>
      </c>
      <c r="CU15" s="33">
        <v>10</v>
      </c>
      <c r="CV15" s="33">
        <v>0</v>
      </c>
      <c r="CW15" s="33">
        <v>0</v>
      </c>
      <c r="CX15" s="33">
        <v>0</v>
      </c>
      <c r="CY15" s="33">
        <v>0</v>
      </c>
      <c r="CZ15" s="33">
        <f t="shared" si="2"/>
        <v>172618</v>
      </c>
      <c r="DA15" s="33">
        <f t="shared" si="2"/>
        <v>273327.5</v>
      </c>
    </row>
    <row r="16" spans="1:105" ht="13.5" thickBot="1">
      <c r="A16" s="25" t="s">
        <v>107</v>
      </c>
      <c r="B16" s="32">
        <v>448.72303206997088</v>
      </c>
      <c r="C16" s="32">
        <v>333.16250000000002</v>
      </c>
      <c r="D16" s="33">
        <v>74.787172011661823</v>
      </c>
      <c r="E16" s="33">
        <v>0</v>
      </c>
      <c r="F16" s="33">
        <v>126.91156462585033</v>
      </c>
      <c r="G16" s="33">
        <v>269.22222222222223</v>
      </c>
      <c r="H16" s="33">
        <v>515.5782312925171</v>
      </c>
      <c r="I16" s="33">
        <v>851.41527777777776</v>
      </c>
      <c r="J16" s="33">
        <v>0</v>
      </c>
      <c r="K16" s="33">
        <v>0</v>
      </c>
      <c r="L16" s="33">
        <v>169.88937030978809</v>
      </c>
      <c r="M16" s="33">
        <v>334.0781995980779</v>
      </c>
      <c r="N16" s="33">
        <v>690.88343925980485</v>
      </c>
      <c r="O16" s="33">
        <v>1703.1437626568677</v>
      </c>
      <c r="P16" s="33">
        <v>73861.102635883479</v>
      </c>
      <c r="Q16" s="33">
        <v>164463.4223856671</v>
      </c>
      <c r="R16" s="33">
        <v>1359.1149624783047</v>
      </c>
      <c r="S16" s="33">
        <v>1532.8293863911811</v>
      </c>
      <c r="T16" s="33">
        <v>0</v>
      </c>
      <c r="U16" s="33">
        <v>0</v>
      </c>
      <c r="V16" s="33">
        <v>0</v>
      </c>
      <c r="W16" s="33">
        <v>0</v>
      </c>
      <c r="X16" s="33">
        <v>105331.40959206861</v>
      </c>
      <c r="Y16" s="33">
        <v>170314.37626568676</v>
      </c>
      <c r="Z16" s="33">
        <v>5674.5254594757462</v>
      </c>
      <c r="AA16" s="33">
        <v>21068.752341701012</v>
      </c>
      <c r="AB16" s="33">
        <v>6.9840313347393792</v>
      </c>
      <c r="AC16" s="33">
        <v>5.6183339577869376</v>
      </c>
      <c r="AD16" s="33">
        <v>0</v>
      </c>
      <c r="AE16" s="33">
        <v>0</v>
      </c>
      <c r="AF16" s="33">
        <v>113.49050918951491</v>
      </c>
      <c r="AG16" s="33">
        <v>1418.6293243412015</v>
      </c>
      <c r="AH16" s="33">
        <v>19.016949152542374</v>
      </c>
      <c r="AI16" s="33">
        <v>45.39492753623189</v>
      </c>
      <c r="AJ16" s="33">
        <v>1.9809322033898304</v>
      </c>
      <c r="AK16" s="33">
        <v>11.518115942028988</v>
      </c>
      <c r="AL16" s="33">
        <v>0</v>
      </c>
      <c r="AM16" s="33">
        <v>0</v>
      </c>
      <c r="AN16" s="33">
        <v>16.402118644067798</v>
      </c>
      <c r="AO16" s="33">
        <v>36.586956521739133</v>
      </c>
      <c r="AP16" s="33">
        <v>4342.393939393939</v>
      </c>
      <c r="AQ16" s="33">
        <v>13386.009316770187</v>
      </c>
      <c r="AR16" s="33">
        <v>0</v>
      </c>
      <c r="AS16" s="33">
        <v>0</v>
      </c>
      <c r="AT16" s="33">
        <v>0</v>
      </c>
      <c r="AU16" s="33">
        <v>0</v>
      </c>
      <c r="AV16" s="33">
        <v>2300.6060606060601</v>
      </c>
      <c r="AW16" s="33">
        <v>3223.9906832298138</v>
      </c>
      <c r="AX16" s="33">
        <v>0</v>
      </c>
      <c r="AY16" s="33">
        <v>0</v>
      </c>
      <c r="AZ16" s="33">
        <v>10</v>
      </c>
      <c r="BA16" s="33">
        <v>8.6666666666666661</v>
      </c>
      <c r="BB16" s="33">
        <v>0</v>
      </c>
      <c r="BC16" s="33">
        <v>0</v>
      </c>
      <c r="BD16" s="33">
        <v>25</v>
      </c>
      <c r="BE16" s="33">
        <v>4.333333333333333</v>
      </c>
      <c r="BF16" s="33">
        <v>224</v>
      </c>
      <c r="BG16" s="33">
        <v>231.8</v>
      </c>
      <c r="BH16" s="33">
        <v>0</v>
      </c>
      <c r="BI16" s="33">
        <v>0</v>
      </c>
      <c r="BJ16" s="33">
        <v>0</v>
      </c>
      <c r="BK16" s="33">
        <v>0</v>
      </c>
      <c r="BL16" s="33">
        <v>0</v>
      </c>
      <c r="BM16" s="33">
        <v>0</v>
      </c>
      <c r="BN16" s="33">
        <v>398.50877192982449</v>
      </c>
      <c r="BO16" s="33">
        <v>324.2168674698795</v>
      </c>
      <c r="BP16" s="33">
        <v>14.49122807017544</v>
      </c>
      <c r="BQ16" s="33">
        <v>89.783132530120483</v>
      </c>
      <c r="BR16" s="33">
        <v>0</v>
      </c>
      <c r="BS16" s="33">
        <v>0</v>
      </c>
      <c r="BT16" s="33">
        <v>0</v>
      </c>
      <c r="BU16" s="33">
        <v>0</v>
      </c>
      <c r="BV16" s="33">
        <v>50</v>
      </c>
      <c r="BW16" s="33">
        <v>10</v>
      </c>
      <c r="BX16" s="33">
        <v>532.44444444444446</v>
      </c>
      <c r="BY16" s="33">
        <v>1105.9891891891891</v>
      </c>
      <c r="BZ16" s="33">
        <v>66.555555555555557</v>
      </c>
      <c r="CA16" s="33">
        <v>172.81081081081081</v>
      </c>
      <c r="CB16" s="33">
        <v>0</v>
      </c>
      <c r="CC16" s="33">
        <v>0</v>
      </c>
      <c r="CD16" s="33">
        <v>0</v>
      </c>
      <c r="CE16" s="33">
        <v>0</v>
      </c>
      <c r="CF16" s="33">
        <v>0</v>
      </c>
      <c r="CG16" s="33">
        <v>0</v>
      </c>
      <c r="CH16" s="33">
        <v>0</v>
      </c>
      <c r="CI16" s="33">
        <v>0</v>
      </c>
      <c r="CJ16" s="33">
        <v>0</v>
      </c>
      <c r="CK16" s="33">
        <v>0</v>
      </c>
      <c r="CL16" s="33">
        <v>0</v>
      </c>
      <c r="CM16" s="33">
        <v>0</v>
      </c>
      <c r="CN16" s="33">
        <v>824</v>
      </c>
      <c r="CO16" s="33">
        <v>1236</v>
      </c>
      <c r="CP16" s="33">
        <v>0</v>
      </c>
      <c r="CQ16" s="33">
        <v>0</v>
      </c>
      <c r="CR16" s="33">
        <v>178.98832684824902</v>
      </c>
      <c r="CS16" s="33">
        <v>184.61538461538461</v>
      </c>
      <c r="CT16" s="33">
        <v>51.011673151750969</v>
      </c>
      <c r="CU16" s="33">
        <v>115.38461538461539</v>
      </c>
      <c r="CV16" s="33">
        <v>0</v>
      </c>
      <c r="CW16" s="33">
        <v>0</v>
      </c>
      <c r="CX16" s="33">
        <v>0</v>
      </c>
      <c r="CY16" s="33">
        <v>0</v>
      </c>
      <c r="CZ16" s="33">
        <f t="shared" si="2"/>
        <v>197428.8</v>
      </c>
      <c r="DA16" s="33">
        <f t="shared" si="2"/>
        <v>382481.75</v>
      </c>
    </row>
    <row r="17" spans="1:105" ht="13.5" thickBot="1">
      <c r="A17" s="25" t="s">
        <v>108</v>
      </c>
      <c r="B17" s="32">
        <v>40</v>
      </c>
      <c r="C17" s="32">
        <v>67</v>
      </c>
      <c r="D17" s="33">
        <v>5</v>
      </c>
      <c r="E17" s="33">
        <v>5</v>
      </c>
      <c r="F17" s="33">
        <v>20</v>
      </c>
      <c r="G17" s="33">
        <v>20</v>
      </c>
      <c r="H17" s="33">
        <v>25</v>
      </c>
      <c r="I17" s="33">
        <v>6</v>
      </c>
      <c r="J17" s="33">
        <v>287</v>
      </c>
      <c r="K17" s="33">
        <v>297</v>
      </c>
      <c r="L17" s="33">
        <v>30</v>
      </c>
      <c r="M17" s="33">
        <v>21</v>
      </c>
      <c r="N17" s="33">
        <v>35</v>
      </c>
      <c r="O17" s="33">
        <v>70</v>
      </c>
      <c r="P17" s="33">
        <v>15957</v>
      </c>
      <c r="Q17" s="33">
        <v>22414</v>
      </c>
      <c r="R17" s="33">
        <v>1500</v>
      </c>
      <c r="S17" s="33">
        <v>340</v>
      </c>
      <c r="T17" s="33">
        <v>7500</v>
      </c>
      <c r="U17" s="33">
        <v>15000</v>
      </c>
      <c r="V17" s="33">
        <v>178.1</v>
      </c>
      <c r="W17" s="33">
        <v>145.4</v>
      </c>
      <c r="X17" s="33">
        <v>1700</v>
      </c>
      <c r="Y17" s="33">
        <v>3000</v>
      </c>
      <c r="Z17" s="33">
        <v>60</v>
      </c>
      <c r="AA17" s="33">
        <v>40</v>
      </c>
      <c r="AB17" s="33">
        <v>10</v>
      </c>
      <c r="AC17" s="33">
        <v>2</v>
      </c>
      <c r="AD17" s="33">
        <v>0</v>
      </c>
      <c r="AE17" s="33">
        <v>0</v>
      </c>
      <c r="AF17" s="33">
        <v>91</v>
      </c>
      <c r="AG17" s="33">
        <v>102</v>
      </c>
      <c r="AH17" s="33">
        <v>60</v>
      </c>
      <c r="AI17" s="33">
        <v>50</v>
      </c>
      <c r="AJ17" s="33">
        <v>15</v>
      </c>
      <c r="AK17" s="33">
        <v>30</v>
      </c>
      <c r="AL17" s="33">
        <v>0</v>
      </c>
      <c r="AM17" s="33">
        <v>0</v>
      </c>
      <c r="AN17" s="33">
        <v>113</v>
      </c>
      <c r="AO17" s="33">
        <v>200</v>
      </c>
      <c r="AP17" s="33">
        <v>2056</v>
      </c>
      <c r="AQ17" s="33">
        <v>4111</v>
      </c>
      <c r="AR17" s="33">
        <v>0</v>
      </c>
      <c r="AS17" s="33">
        <v>0</v>
      </c>
      <c r="AT17" s="33">
        <v>0</v>
      </c>
      <c r="AU17" s="33">
        <v>0</v>
      </c>
      <c r="AV17" s="33">
        <v>300</v>
      </c>
      <c r="AW17" s="33">
        <v>350</v>
      </c>
      <c r="AX17" s="33">
        <v>15</v>
      </c>
      <c r="AY17" s="33">
        <v>5</v>
      </c>
      <c r="AZ17" s="33">
        <v>30</v>
      </c>
      <c r="BA17" s="33">
        <v>30</v>
      </c>
      <c r="BB17" s="33">
        <v>0</v>
      </c>
      <c r="BC17" s="33">
        <v>0</v>
      </c>
      <c r="BD17" s="33">
        <v>150</v>
      </c>
      <c r="BE17" s="33">
        <v>150</v>
      </c>
      <c r="BF17" s="33">
        <v>120</v>
      </c>
      <c r="BG17" s="33">
        <v>240</v>
      </c>
      <c r="BH17" s="33">
        <v>60</v>
      </c>
      <c r="BI17" s="33">
        <v>90</v>
      </c>
      <c r="BJ17" s="33">
        <v>200</v>
      </c>
      <c r="BK17" s="33">
        <v>180</v>
      </c>
      <c r="BL17" s="33">
        <v>51</v>
      </c>
      <c r="BM17" s="33">
        <v>2</v>
      </c>
      <c r="BN17" s="33">
        <v>666</v>
      </c>
      <c r="BO17" s="33">
        <v>90</v>
      </c>
      <c r="BP17" s="33">
        <v>70</v>
      </c>
      <c r="BQ17" s="33">
        <v>85</v>
      </c>
      <c r="BR17" s="33">
        <v>10</v>
      </c>
      <c r="BS17" s="33">
        <v>20</v>
      </c>
      <c r="BT17" s="33">
        <v>2</v>
      </c>
      <c r="BU17" s="33">
        <v>2</v>
      </c>
      <c r="BV17" s="33">
        <v>78</v>
      </c>
      <c r="BW17" s="33">
        <v>80</v>
      </c>
      <c r="BX17" s="33">
        <v>600</v>
      </c>
      <c r="BY17" s="33">
        <v>1500</v>
      </c>
      <c r="BZ17" s="33">
        <v>40</v>
      </c>
      <c r="CA17" s="33">
        <v>102</v>
      </c>
      <c r="CB17" s="33">
        <v>210</v>
      </c>
      <c r="CC17" s="33">
        <v>400</v>
      </c>
      <c r="CD17" s="33">
        <v>13450</v>
      </c>
      <c r="CE17" s="33">
        <v>28000</v>
      </c>
      <c r="CF17" s="33">
        <v>15701</v>
      </c>
      <c r="CG17" s="33">
        <v>12000</v>
      </c>
      <c r="CH17" s="33">
        <v>40</v>
      </c>
      <c r="CI17" s="33">
        <v>64</v>
      </c>
      <c r="CJ17" s="33">
        <v>106</v>
      </c>
      <c r="CK17" s="33">
        <v>18</v>
      </c>
      <c r="CL17" s="33">
        <v>120</v>
      </c>
      <c r="CM17" s="33">
        <v>20</v>
      </c>
      <c r="CN17" s="33">
        <v>195</v>
      </c>
      <c r="CO17" s="33">
        <v>234</v>
      </c>
      <c r="CP17" s="33">
        <v>0</v>
      </c>
      <c r="CQ17" s="33">
        <v>0</v>
      </c>
      <c r="CR17" s="33">
        <v>555</v>
      </c>
      <c r="CS17" s="33">
        <v>41</v>
      </c>
      <c r="CT17" s="33">
        <v>200</v>
      </c>
      <c r="CU17" s="33">
        <v>70</v>
      </c>
      <c r="CV17" s="33">
        <v>100</v>
      </c>
      <c r="CW17" s="33">
        <v>200</v>
      </c>
      <c r="CX17" s="33">
        <v>300</v>
      </c>
      <c r="CY17" s="33">
        <v>320</v>
      </c>
      <c r="CZ17" s="33">
        <f t="shared" si="2"/>
        <v>63051.1</v>
      </c>
      <c r="DA17" s="33">
        <f t="shared" si="2"/>
        <v>90213.4</v>
      </c>
    </row>
    <row r="18" spans="1:105" ht="13.5" thickBot="1">
      <c r="A18" s="25" t="s">
        <v>109</v>
      </c>
      <c r="B18" s="32">
        <v>81</v>
      </c>
      <c r="C18" s="32">
        <v>47</v>
      </c>
      <c r="D18" s="33">
        <v>97</v>
      </c>
      <c r="E18" s="33">
        <v>43.5</v>
      </c>
      <c r="F18" s="33">
        <v>3470</v>
      </c>
      <c r="G18" s="33">
        <v>500</v>
      </c>
      <c r="H18" s="33">
        <v>112</v>
      </c>
      <c r="I18" s="33">
        <v>17</v>
      </c>
      <c r="J18" s="33">
        <v>614</v>
      </c>
      <c r="K18" s="33">
        <v>573</v>
      </c>
      <c r="L18" s="33">
        <v>1152</v>
      </c>
      <c r="M18" s="33">
        <v>1150</v>
      </c>
      <c r="N18" s="33">
        <v>600</v>
      </c>
      <c r="O18" s="33">
        <v>400</v>
      </c>
      <c r="P18" s="33">
        <v>65869</v>
      </c>
      <c r="Q18" s="33">
        <v>34581</v>
      </c>
      <c r="R18" s="33">
        <v>5800</v>
      </c>
      <c r="S18" s="33">
        <v>8800</v>
      </c>
      <c r="T18" s="33">
        <v>340</v>
      </c>
      <c r="U18" s="33">
        <v>238</v>
      </c>
      <c r="V18" s="33">
        <v>1200</v>
      </c>
      <c r="W18" s="33">
        <v>480</v>
      </c>
      <c r="X18" s="33">
        <v>8000</v>
      </c>
      <c r="Y18" s="33">
        <v>5000</v>
      </c>
      <c r="Z18" s="33">
        <v>600</v>
      </c>
      <c r="AA18" s="33">
        <v>250</v>
      </c>
      <c r="AB18" s="33">
        <v>1479</v>
      </c>
      <c r="AC18" s="33">
        <v>208</v>
      </c>
      <c r="AD18" s="33">
        <v>0</v>
      </c>
      <c r="AE18" s="33">
        <v>0</v>
      </c>
      <c r="AF18" s="33">
        <v>220</v>
      </c>
      <c r="AG18" s="33">
        <v>103</v>
      </c>
      <c r="AH18" s="33">
        <v>400</v>
      </c>
      <c r="AI18" s="33">
        <v>260</v>
      </c>
      <c r="AJ18" s="33">
        <v>20</v>
      </c>
      <c r="AK18" s="33">
        <v>40</v>
      </c>
      <c r="AL18" s="33">
        <v>20</v>
      </c>
      <c r="AM18" s="33">
        <v>7</v>
      </c>
      <c r="AN18" s="33">
        <v>290</v>
      </c>
      <c r="AO18" s="33">
        <v>140</v>
      </c>
      <c r="AP18" s="33">
        <v>3690</v>
      </c>
      <c r="AQ18" s="33">
        <v>3690</v>
      </c>
      <c r="AR18" s="33">
        <v>0</v>
      </c>
      <c r="AS18" s="33">
        <v>0</v>
      </c>
      <c r="AT18" s="33">
        <v>0</v>
      </c>
      <c r="AU18" s="33">
        <v>0</v>
      </c>
      <c r="AV18" s="33">
        <v>1380</v>
      </c>
      <c r="AW18" s="33">
        <v>414</v>
      </c>
      <c r="AX18" s="33">
        <v>0</v>
      </c>
      <c r="AY18" s="33">
        <v>0</v>
      </c>
      <c r="AZ18" s="33">
        <v>30</v>
      </c>
      <c r="BA18" s="33">
        <v>15</v>
      </c>
      <c r="BB18" s="33">
        <v>0</v>
      </c>
      <c r="BC18" s="33">
        <v>0</v>
      </c>
      <c r="BD18" s="33">
        <v>50</v>
      </c>
      <c r="BE18" s="33">
        <v>20</v>
      </c>
      <c r="BF18" s="33">
        <v>30</v>
      </c>
      <c r="BG18" s="33">
        <v>29</v>
      </c>
      <c r="BH18" s="33">
        <v>650</v>
      </c>
      <c r="BI18" s="33">
        <v>600</v>
      </c>
      <c r="BJ18" s="33">
        <v>723</v>
      </c>
      <c r="BK18" s="33">
        <v>470</v>
      </c>
      <c r="BL18" s="33">
        <v>1475</v>
      </c>
      <c r="BM18" s="33">
        <v>409</v>
      </c>
      <c r="BN18" s="33">
        <v>2050</v>
      </c>
      <c r="BO18" s="33">
        <v>50</v>
      </c>
      <c r="BP18" s="33">
        <v>20</v>
      </c>
      <c r="BQ18" s="33">
        <v>18</v>
      </c>
      <c r="BR18" s="33">
        <v>60</v>
      </c>
      <c r="BS18" s="33">
        <v>20</v>
      </c>
      <c r="BT18" s="33">
        <v>180</v>
      </c>
      <c r="BU18" s="33">
        <v>92</v>
      </c>
      <c r="BV18" s="33">
        <v>85</v>
      </c>
      <c r="BW18" s="33">
        <v>15</v>
      </c>
      <c r="BX18" s="33">
        <v>700</v>
      </c>
      <c r="BY18" s="33">
        <v>700</v>
      </c>
      <c r="BZ18" s="33">
        <v>29</v>
      </c>
      <c r="CA18" s="33">
        <v>60.9</v>
      </c>
      <c r="CB18" s="33">
        <v>125</v>
      </c>
      <c r="CC18" s="33">
        <v>40</v>
      </c>
      <c r="CD18" s="33">
        <v>0</v>
      </c>
      <c r="CE18" s="33">
        <v>0</v>
      </c>
      <c r="CF18" s="33">
        <v>488</v>
      </c>
      <c r="CG18" s="33">
        <v>350</v>
      </c>
      <c r="CH18" s="33">
        <v>25</v>
      </c>
      <c r="CI18" s="33">
        <v>17</v>
      </c>
      <c r="CJ18" s="33">
        <v>152</v>
      </c>
      <c r="CK18" s="33">
        <v>15</v>
      </c>
      <c r="CL18" s="33">
        <v>550</v>
      </c>
      <c r="CM18" s="33">
        <v>100</v>
      </c>
      <c r="CN18" s="33">
        <v>0</v>
      </c>
      <c r="CO18" s="33">
        <v>0</v>
      </c>
      <c r="CP18" s="33">
        <v>0</v>
      </c>
      <c r="CQ18" s="33">
        <v>0</v>
      </c>
      <c r="CR18" s="33">
        <v>130</v>
      </c>
      <c r="CS18" s="33">
        <v>7</v>
      </c>
      <c r="CT18" s="33">
        <v>753</v>
      </c>
      <c r="CU18" s="33">
        <v>110</v>
      </c>
      <c r="CV18" s="33">
        <v>30</v>
      </c>
      <c r="CW18" s="33">
        <v>30</v>
      </c>
      <c r="CX18" s="33">
        <v>250</v>
      </c>
      <c r="CY18" s="33">
        <v>200</v>
      </c>
      <c r="CZ18" s="33">
        <f t="shared" si="2"/>
        <v>104019</v>
      </c>
      <c r="DA18" s="33">
        <f t="shared" si="2"/>
        <v>60309.4</v>
      </c>
    </row>
    <row r="19" spans="1:105" ht="13.5" thickBot="1">
      <c r="A19" s="25" t="s">
        <v>110</v>
      </c>
      <c r="B19" s="32">
        <v>72.400000000000006</v>
      </c>
      <c r="C19" s="32">
        <v>32.5</v>
      </c>
      <c r="D19" s="33">
        <v>0</v>
      </c>
      <c r="E19" s="33">
        <v>0</v>
      </c>
      <c r="F19" s="33">
        <v>0</v>
      </c>
      <c r="G19" s="33">
        <v>0</v>
      </c>
      <c r="H19" s="33">
        <v>32</v>
      </c>
      <c r="I19" s="33">
        <v>2</v>
      </c>
      <c r="J19" s="33">
        <v>24</v>
      </c>
      <c r="K19" s="33">
        <v>8</v>
      </c>
      <c r="L19" s="33">
        <v>0</v>
      </c>
      <c r="M19" s="33">
        <v>0</v>
      </c>
      <c r="N19" s="33">
        <v>9</v>
      </c>
      <c r="O19" s="33">
        <v>5</v>
      </c>
      <c r="P19" s="33">
        <v>55</v>
      </c>
      <c r="Q19" s="33">
        <v>16</v>
      </c>
      <c r="R19" s="33">
        <v>0</v>
      </c>
      <c r="S19" s="33">
        <v>0</v>
      </c>
      <c r="T19" s="33">
        <v>0</v>
      </c>
      <c r="U19" s="33">
        <v>0</v>
      </c>
      <c r="V19" s="33">
        <v>0</v>
      </c>
      <c r="W19" s="33">
        <v>0</v>
      </c>
      <c r="X19" s="33">
        <v>0</v>
      </c>
      <c r="Y19" s="33">
        <v>0</v>
      </c>
      <c r="Z19" s="33">
        <v>10</v>
      </c>
      <c r="AA19" s="33">
        <v>4</v>
      </c>
      <c r="AB19" s="33">
        <v>7</v>
      </c>
      <c r="AC19" s="33">
        <v>3</v>
      </c>
      <c r="AD19" s="33">
        <v>0</v>
      </c>
      <c r="AE19" s="33">
        <v>0</v>
      </c>
      <c r="AF19" s="33">
        <v>8</v>
      </c>
      <c r="AG19" s="33">
        <v>8</v>
      </c>
      <c r="AH19" s="33">
        <v>80</v>
      </c>
      <c r="AI19" s="33">
        <v>59</v>
      </c>
      <c r="AJ19" s="33">
        <v>0</v>
      </c>
      <c r="AK19" s="33">
        <v>0</v>
      </c>
      <c r="AL19" s="33">
        <v>0</v>
      </c>
      <c r="AM19" s="33">
        <v>0</v>
      </c>
      <c r="AN19" s="33">
        <v>60</v>
      </c>
      <c r="AO19" s="33">
        <v>11</v>
      </c>
      <c r="AP19" s="33">
        <v>4</v>
      </c>
      <c r="AQ19" s="33">
        <v>3</v>
      </c>
      <c r="AR19" s="33">
        <v>0</v>
      </c>
      <c r="AS19" s="33">
        <v>0</v>
      </c>
      <c r="AT19" s="33">
        <v>0</v>
      </c>
      <c r="AU19" s="33">
        <v>0</v>
      </c>
      <c r="AV19" s="33">
        <v>150</v>
      </c>
      <c r="AW19" s="33">
        <v>16</v>
      </c>
      <c r="AX19" s="33">
        <v>0</v>
      </c>
      <c r="AY19" s="33">
        <v>0</v>
      </c>
      <c r="AZ19" s="33">
        <v>0</v>
      </c>
      <c r="BA19" s="33">
        <v>0</v>
      </c>
      <c r="BB19" s="33">
        <v>0</v>
      </c>
      <c r="BC19" s="33">
        <v>0</v>
      </c>
      <c r="BD19" s="33">
        <v>10</v>
      </c>
      <c r="BE19" s="33">
        <v>5</v>
      </c>
      <c r="BF19" s="33">
        <v>0</v>
      </c>
      <c r="BG19" s="33">
        <v>56</v>
      </c>
      <c r="BH19" s="33">
        <v>50</v>
      </c>
      <c r="BI19" s="33">
        <v>45</v>
      </c>
      <c r="BJ19" s="33">
        <v>0</v>
      </c>
      <c r="BK19" s="33">
        <v>0</v>
      </c>
      <c r="BL19" s="33">
        <v>20</v>
      </c>
      <c r="BM19" s="33">
        <v>10</v>
      </c>
      <c r="BN19" s="33">
        <v>0</v>
      </c>
      <c r="BO19" s="33">
        <v>0</v>
      </c>
      <c r="BP19" s="33">
        <v>25</v>
      </c>
      <c r="BQ19" s="33">
        <v>19</v>
      </c>
      <c r="BR19" s="33">
        <v>10</v>
      </c>
      <c r="BS19" s="33">
        <v>5</v>
      </c>
      <c r="BT19" s="33">
        <v>0</v>
      </c>
      <c r="BU19" s="33">
        <v>0</v>
      </c>
      <c r="BV19" s="33">
        <v>0</v>
      </c>
      <c r="BW19" s="33">
        <v>0</v>
      </c>
      <c r="BX19" s="33">
        <v>200</v>
      </c>
      <c r="BY19" s="33">
        <v>200</v>
      </c>
      <c r="BZ19" s="33">
        <v>33</v>
      </c>
      <c r="CA19" s="33">
        <v>67.2</v>
      </c>
      <c r="CB19" s="33">
        <v>15</v>
      </c>
      <c r="CC19" s="33">
        <v>10</v>
      </c>
      <c r="CD19" s="33">
        <v>0</v>
      </c>
      <c r="CE19" s="33">
        <v>0</v>
      </c>
      <c r="CF19" s="33">
        <v>112</v>
      </c>
      <c r="CG19" s="33">
        <v>116</v>
      </c>
      <c r="CH19" s="33">
        <v>7</v>
      </c>
      <c r="CI19" s="33">
        <v>7</v>
      </c>
      <c r="CJ19" s="33">
        <v>48</v>
      </c>
      <c r="CK19" s="33">
        <v>5</v>
      </c>
      <c r="CL19" s="33">
        <v>100</v>
      </c>
      <c r="CM19" s="33">
        <v>10</v>
      </c>
      <c r="CN19" s="33">
        <v>0</v>
      </c>
      <c r="CO19" s="33">
        <v>0</v>
      </c>
      <c r="CP19" s="33">
        <v>0</v>
      </c>
      <c r="CQ19" s="33">
        <v>0</v>
      </c>
      <c r="CR19" s="33">
        <v>46</v>
      </c>
      <c r="CS19" s="33">
        <v>3</v>
      </c>
      <c r="CT19" s="33">
        <v>80</v>
      </c>
      <c r="CU19" s="33">
        <v>6</v>
      </c>
      <c r="CV19" s="33">
        <v>0</v>
      </c>
      <c r="CW19" s="33">
        <v>0</v>
      </c>
      <c r="CX19" s="33">
        <v>0</v>
      </c>
      <c r="CY19" s="33">
        <v>0</v>
      </c>
      <c r="CZ19" s="33">
        <f t="shared" si="2"/>
        <v>1267.4000000000001</v>
      </c>
      <c r="DA19" s="33">
        <f t="shared" si="2"/>
        <v>731.7</v>
      </c>
    </row>
    <row r="20" spans="1:105" ht="13.5" thickBot="1">
      <c r="A20" s="25" t="s">
        <v>111</v>
      </c>
      <c r="B20" s="32">
        <v>43</v>
      </c>
      <c r="C20" s="32">
        <v>34.4</v>
      </c>
      <c r="D20" s="33">
        <v>35</v>
      </c>
      <c r="E20" s="33">
        <v>28</v>
      </c>
      <c r="F20" s="33">
        <v>220</v>
      </c>
      <c r="G20" s="33">
        <v>72</v>
      </c>
      <c r="H20" s="33">
        <v>40</v>
      </c>
      <c r="I20" s="33">
        <v>68</v>
      </c>
      <c r="J20" s="33">
        <v>201</v>
      </c>
      <c r="K20" s="33">
        <v>128</v>
      </c>
      <c r="L20" s="33">
        <v>28</v>
      </c>
      <c r="M20" s="33">
        <v>21</v>
      </c>
      <c r="N20" s="33">
        <v>15</v>
      </c>
      <c r="O20" s="33">
        <v>15</v>
      </c>
      <c r="P20" s="33">
        <v>7471</v>
      </c>
      <c r="Q20" s="33">
        <v>8501</v>
      </c>
      <c r="R20" s="33">
        <v>200</v>
      </c>
      <c r="S20" s="33">
        <v>520</v>
      </c>
      <c r="T20" s="33">
        <v>30</v>
      </c>
      <c r="U20" s="33">
        <v>30</v>
      </c>
      <c r="V20" s="33">
        <v>29.5</v>
      </c>
      <c r="W20" s="33">
        <v>88.5</v>
      </c>
      <c r="X20" s="33">
        <v>3400</v>
      </c>
      <c r="Y20" s="33">
        <v>4000</v>
      </c>
      <c r="Z20" s="33">
        <v>230</v>
      </c>
      <c r="AA20" s="33">
        <v>80</v>
      </c>
      <c r="AB20" s="33">
        <v>42</v>
      </c>
      <c r="AC20" s="33">
        <v>5</v>
      </c>
      <c r="AD20" s="33">
        <v>54</v>
      </c>
      <c r="AE20" s="33">
        <v>19</v>
      </c>
      <c r="AF20" s="33">
        <v>105</v>
      </c>
      <c r="AG20" s="33">
        <v>30</v>
      </c>
      <c r="AH20" s="33">
        <v>110</v>
      </c>
      <c r="AI20" s="33">
        <v>95</v>
      </c>
      <c r="AJ20" s="33">
        <v>20</v>
      </c>
      <c r="AK20" s="33">
        <v>38</v>
      </c>
      <c r="AL20" s="33">
        <v>0</v>
      </c>
      <c r="AM20" s="33">
        <v>0</v>
      </c>
      <c r="AN20" s="33">
        <v>60</v>
      </c>
      <c r="AO20" s="33">
        <v>30</v>
      </c>
      <c r="AP20" s="33">
        <v>739</v>
      </c>
      <c r="AQ20" s="33">
        <v>746</v>
      </c>
      <c r="AR20" s="33">
        <v>50</v>
      </c>
      <c r="AS20" s="33">
        <v>8</v>
      </c>
      <c r="AT20" s="33">
        <v>0</v>
      </c>
      <c r="AU20" s="33">
        <v>0</v>
      </c>
      <c r="AV20" s="33">
        <v>700</v>
      </c>
      <c r="AW20" s="33">
        <v>580</v>
      </c>
      <c r="AX20" s="33">
        <v>0</v>
      </c>
      <c r="AY20" s="33">
        <v>0</v>
      </c>
      <c r="AZ20" s="33">
        <v>1</v>
      </c>
      <c r="BA20" s="33">
        <v>3</v>
      </c>
      <c r="BB20" s="33">
        <v>0</v>
      </c>
      <c r="BC20" s="33">
        <v>0</v>
      </c>
      <c r="BD20" s="33">
        <v>0</v>
      </c>
      <c r="BE20" s="33">
        <v>0</v>
      </c>
      <c r="BF20" s="33">
        <v>60</v>
      </c>
      <c r="BG20" s="33">
        <v>78</v>
      </c>
      <c r="BH20" s="33">
        <v>30</v>
      </c>
      <c r="BI20" s="33">
        <v>35</v>
      </c>
      <c r="BJ20" s="33">
        <v>0</v>
      </c>
      <c r="BK20" s="33">
        <v>0</v>
      </c>
      <c r="BL20" s="33">
        <v>271</v>
      </c>
      <c r="BM20" s="33">
        <v>60</v>
      </c>
      <c r="BN20" s="33">
        <v>255</v>
      </c>
      <c r="BO20" s="33">
        <v>45</v>
      </c>
      <c r="BP20" s="33">
        <v>40</v>
      </c>
      <c r="BQ20" s="33">
        <v>60</v>
      </c>
      <c r="BR20" s="33">
        <v>10</v>
      </c>
      <c r="BS20" s="33">
        <v>26</v>
      </c>
      <c r="BT20" s="33">
        <v>0</v>
      </c>
      <c r="BU20" s="33">
        <v>0</v>
      </c>
      <c r="BV20" s="33">
        <v>0</v>
      </c>
      <c r="BW20" s="33">
        <v>0</v>
      </c>
      <c r="BX20" s="33">
        <v>0</v>
      </c>
      <c r="BY20" s="33">
        <v>0</v>
      </c>
      <c r="BZ20" s="33">
        <v>2</v>
      </c>
      <c r="CA20" s="33">
        <v>5.0999999999999996</v>
      </c>
      <c r="CB20" s="33">
        <v>15</v>
      </c>
      <c r="CC20" s="33">
        <v>10</v>
      </c>
      <c r="CD20" s="33">
        <v>0</v>
      </c>
      <c r="CE20" s="33">
        <v>0</v>
      </c>
      <c r="CF20" s="33">
        <v>311</v>
      </c>
      <c r="CG20" s="33">
        <v>166</v>
      </c>
      <c r="CH20" s="33">
        <v>8</v>
      </c>
      <c r="CI20" s="33">
        <v>8</v>
      </c>
      <c r="CJ20" s="33">
        <v>0</v>
      </c>
      <c r="CK20" s="33">
        <v>0</v>
      </c>
      <c r="CL20" s="33">
        <v>50</v>
      </c>
      <c r="CM20" s="33">
        <v>30</v>
      </c>
      <c r="CN20" s="33">
        <v>38</v>
      </c>
      <c r="CO20" s="33">
        <v>45.6</v>
      </c>
      <c r="CP20" s="33">
        <v>0</v>
      </c>
      <c r="CQ20" s="33">
        <v>0</v>
      </c>
      <c r="CR20" s="33">
        <v>80</v>
      </c>
      <c r="CS20" s="33">
        <v>6</v>
      </c>
      <c r="CT20" s="33">
        <v>0</v>
      </c>
      <c r="CU20" s="33">
        <v>0</v>
      </c>
      <c r="CV20" s="33">
        <v>20</v>
      </c>
      <c r="CW20" s="33">
        <v>20</v>
      </c>
      <c r="CX20" s="33">
        <v>10</v>
      </c>
      <c r="CY20" s="33">
        <v>10</v>
      </c>
      <c r="CZ20" s="33">
        <f t="shared" si="2"/>
        <v>15023.5</v>
      </c>
      <c r="DA20" s="33">
        <f t="shared" si="2"/>
        <v>15744.6</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16</v>
      </c>
      <c r="C22" s="32">
        <v>20.8</v>
      </c>
      <c r="D22" s="33">
        <v>20</v>
      </c>
      <c r="E22" s="33">
        <v>26</v>
      </c>
      <c r="F22" s="33">
        <v>0</v>
      </c>
      <c r="G22" s="33">
        <v>0</v>
      </c>
      <c r="H22" s="33">
        <v>17</v>
      </c>
      <c r="I22" s="33">
        <v>4</v>
      </c>
      <c r="J22" s="33">
        <v>0</v>
      </c>
      <c r="K22" s="33">
        <v>0</v>
      </c>
      <c r="L22" s="33">
        <v>13</v>
      </c>
      <c r="M22" s="33">
        <v>16</v>
      </c>
      <c r="N22" s="33">
        <v>30</v>
      </c>
      <c r="O22" s="33">
        <v>50</v>
      </c>
      <c r="P22" s="33">
        <v>28050</v>
      </c>
      <c r="Q22" s="33">
        <v>35072</v>
      </c>
      <c r="R22" s="33">
        <v>1000</v>
      </c>
      <c r="S22" s="33">
        <v>1200</v>
      </c>
      <c r="T22" s="33">
        <v>250</v>
      </c>
      <c r="U22" s="33">
        <v>272.5</v>
      </c>
      <c r="V22" s="33">
        <v>11.2</v>
      </c>
      <c r="W22" s="33">
        <v>16.8</v>
      </c>
      <c r="X22" s="33">
        <v>36000</v>
      </c>
      <c r="Y22" s="33">
        <v>56000</v>
      </c>
      <c r="Z22" s="33">
        <v>2100</v>
      </c>
      <c r="AA22" s="33">
        <v>4000</v>
      </c>
      <c r="AB22" s="33">
        <v>0</v>
      </c>
      <c r="AC22" s="33">
        <v>0</v>
      </c>
      <c r="AD22" s="33">
        <v>0</v>
      </c>
      <c r="AE22" s="33">
        <v>0</v>
      </c>
      <c r="AF22" s="33">
        <v>585</v>
      </c>
      <c r="AG22" s="33">
        <v>2274</v>
      </c>
      <c r="AH22" s="33">
        <v>0</v>
      </c>
      <c r="AI22" s="33">
        <v>0</v>
      </c>
      <c r="AJ22" s="33">
        <v>15</v>
      </c>
      <c r="AK22" s="33">
        <v>45</v>
      </c>
      <c r="AL22" s="33">
        <v>0</v>
      </c>
      <c r="AM22" s="33">
        <v>0</v>
      </c>
      <c r="AN22" s="33">
        <v>20</v>
      </c>
      <c r="AO22" s="33">
        <v>60</v>
      </c>
      <c r="AP22" s="33">
        <v>1842</v>
      </c>
      <c r="AQ22" s="33">
        <v>4145</v>
      </c>
      <c r="AR22" s="33">
        <v>0</v>
      </c>
      <c r="AS22" s="33">
        <v>0</v>
      </c>
      <c r="AT22" s="33">
        <v>0</v>
      </c>
      <c r="AU22" s="33">
        <v>0</v>
      </c>
      <c r="AV22" s="33">
        <v>60</v>
      </c>
      <c r="AW22" s="33">
        <v>50</v>
      </c>
      <c r="AX22" s="33">
        <v>0</v>
      </c>
      <c r="AY22" s="33">
        <v>0</v>
      </c>
      <c r="AZ22" s="33">
        <v>0</v>
      </c>
      <c r="BA22" s="33">
        <v>0</v>
      </c>
      <c r="BB22" s="33">
        <v>0</v>
      </c>
      <c r="BC22" s="33">
        <v>0</v>
      </c>
      <c r="BD22" s="33">
        <v>0</v>
      </c>
      <c r="BE22" s="33">
        <v>0</v>
      </c>
      <c r="BF22" s="33">
        <v>75</v>
      </c>
      <c r="BG22" s="33">
        <v>120</v>
      </c>
      <c r="BH22" s="33">
        <v>70</v>
      </c>
      <c r="BI22" s="33">
        <v>120</v>
      </c>
      <c r="BJ22" s="33">
        <v>40</v>
      </c>
      <c r="BK22" s="33">
        <v>43</v>
      </c>
      <c r="BL22" s="33">
        <v>16</v>
      </c>
      <c r="BM22" s="33">
        <v>8</v>
      </c>
      <c r="BN22" s="33">
        <v>33</v>
      </c>
      <c r="BO22" s="33">
        <v>21</v>
      </c>
      <c r="BP22" s="33">
        <v>11</v>
      </c>
      <c r="BQ22" s="33">
        <v>15</v>
      </c>
      <c r="BR22" s="33">
        <v>8</v>
      </c>
      <c r="BS22" s="33">
        <v>15</v>
      </c>
      <c r="BT22" s="33">
        <v>0</v>
      </c>
      <c r="BU22" s="33">
        <v>0</v>
      </c>
      <c r="BV22" s="33">
        <v>0</v>
      </c>
      <c r="BW22" s="33">
        <v>0</v>
      </c>
      <c r="BX22" s="33">
        <v>20</v>
      </c>
      <c r="BY22" s="33">
        <v>40</v>
      </c>
      <c r="BZ22" s="33">
        <v>2</v>
      </c>
      <c r="CA22" s="33">
        <v>6</v>
      </c>
      <c r="CB22" s="33">
        <v>0</v>
      </c>
      <c r="CC22" s="33">
        <v>0</v>
      </c>
      <c r="CD22" s="33">
        <v>200</v>
      </c>
      <c r="CE22" s="33">
        <v>500</v>
      </c>
      <c r="CF22" s="33">
        <v>20</v>
      </c>
      <c r="CG22" s="33">
        <v>35</v>
      </c>
      <c r="CH22" s="33">
        <v>5</v>
      </c>
      <c r="CI22" s="33">
        <v>5</v>
      </c>
      <c r="CJ22" s="33">
        <v>0</v>
      </c>
      <c r="CK22" s="33">
        <v>0</v>
      </c>
      <c r="CL22" s="33">
        <v>120</v>
      </c>
      <c r="CM22" s="33">
        <v>20</v>
      </c>
      <c r="CN22" s="33">
        <v>110</v>
      </c>
      <c r="CO22" s="33">
        <v>132</v>
      </c>
      <c r="CP22" s="33">
        <v>0</v>
      </c>
      <c r="CQ22" s="33">
        <v>0</v>
      </c>
      <c r="CR22" s="33">
        <v>50</v>
      </c>
      <c r="CS22" s="33">
        <v>4</v>
      </c>
      <c r="CT22" s="33">
        <v>0</v>
      </c>
      <c r="CU22" s="33">
        <v>0</v>
      </c>
      <c r="CV22" s="33">
        <v>0</v>
      </c>
      <c r="CW22" s="33">
        <v>0</v>
      </c>
      <c r="CX22" s="33">
        <v>50</v>
      </c>
      <c r="CY22" s="33">
        <v>50</v>
      </c>
      <c r="CZ22" s="33">
        <f t="shared" si="2"/>
        <v>70859.199999999997</v>
      </c>
      <c r="DA22" s="33">
        <f t="shared" si="2"/>
        <v>104386.1</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4550</v>
      </c>
      <c r="C25" s="34">
        <f t="shared" ref="C25:BN25" si="5">SUM(C26:C30)</f>
        <v>427</v>
      </c>
      <c r="D25" s="34">
        <f t="shared" si="5"/>
        <v>1087</v>
      </c>
      <c r="E25" s="34">
        <f t="shared" si="5"/>
        <v>93.4</v>
      </c>
      <c r="F25" s="34">
        <f t="shared" si="5"/>
        <v>600</v>
      </c>
      <c r="G25" s="34">
        <f t="shared" si="5"/>
        <v>60</v>
      </c>
      <c r="H25" s="34">
        <f t="shared" si="5"/>
        <v>676</v>
      </c>
      <c r="I25" s="34">
        <f t="shared" si="5"/>
        <v>232</v>
      </c>
      <c r="J25" s="34">
        <f t="shared" si="5"/>
        <v>15764</v>
      </c>
      <c r="K25" s="34">
        <f t="shared" si="5"/>
        <v>3012</v>
      </c>
      <c r="L25" s="34">
        <f t="shared" si="5"/>
        <v>18856</v>
      </c>
      <c r="M25" s="34">
        <f t="shared" si="5"/>
        <v>4487.5999999999995</v>
      </c>
      <c r="N25" s="34">
        <f t="shared" si="5"/>
        <v>4190</v>
      </c>
      <c r="O25" s="34">
        <f t="shared" si="5"/>
        <v>647</v>
      </c>
      <c r="P25" s="34">
        <f t="shared" si="5"/>
        <v>4571</v>
      </c>
      <c r="Q25" s="34">
        <f t="shared" si="5"/>
        <v>718</v>
      </c>
      <c r="R25" s="34">
        <f t="shared" si="5"/>
        <v>5560</v>
      </c>
      <c r="S25" s="34">
        <f t="shared" si="5"/>
        <v>1743</v>
      </c>
      <c r="T25" s="34">
        <f t="shared" si="5"/>
        <v>4730</v>
      </c>
      <c r="U25" s="34">
        <f t="shared" si="5"/>
        <v>787.7</v>
      </c>
      <c r="V25" s="34">
        <f t="shared" si="5"/>
        <v>5061.6000000000004</v>
      </c>
      <c r="W25" s="34">
        <f t="shared" si="5"/>
        <v>710</v>
      </c>
      <c r="X25" s="34">
        <f t="shared" si="5"/>
        <v>1460</v>
      </c>
      <c r="Y25" s="34">
        <f t="shared" si="5"/>
        <v>440</v>
      </c>
      <c r="Z25" s="34">
        <f t="shared" si="5"/>
        <v>10160</v>
      </c>
      <c r="AA25" s="34">
        <f t="shared" si="5"/>
        <v>3250</v>
      </c>
      <c r="AB25" s="34">
        <f t="shared" si="5"/>
        <v>6300</v>
      </c>
      <c r="AC25" s="34">
        <f t="shared" si="5"/>
        <v>629</v>
      </c>
      <c r="AD25" s="34">
        <f t="shared" si="5"/>
        <v>2280</v>
      </c>
      <c r="AE25" s="34">
        <f t="shared" si="5"/>
        <v>1023</v>
      </c>
      <c r="AF25" s="34">
        <f t="shared" si="5"/>
        <v>4760</v>
      </c>
      <c r="AG25" s="34">
        <f t="shared" si="5"/>
        <v>1416.9</v>
      </c>
      <c r="AH25" s="34">
        <f t="shared" si="5"/>
        <v>10390</v>
      </c>
      <c r="AI25" s="34">
        <f t="shared" si="5"/>
        <v>1725</v>
      </c>
      <c r="AJ25" s="34">
        <f t="shared" si="5"/>
        <v>550</v>
      </c>
      <c r="AK25" s="34">
        <f t="shared" si="5"/>
        <v>145</v>
      </c>
      <c r="AL25" s="34">
        <f t="shared" si="5"/>
        <v>1102</v>
      </c>
      <c r="AM25" s="34">
        <f t="shared" si="5"/>
        <v>286.48</v>
      </c>
      <c r="AN25" s="34">
        <f t="shared" si="5"/>
        <v>18012</v>
      </c>
      <c r="AO25" s="34">
        <f t="shared" si="5"/>
        <v>3360</v>
      </c>
      <c r="AP25" s="34">
        <f t="shared" si="5"/>
        <v>52638</v>
      </c>
      <c r="AQ25" s="34">
        <f t="shared" si="5"/>
        <v>16139</v>
      </c>
      <c r="AR25" s="34">
        <f t="shared" si="5"/>
        <v>0</v>
      </c>
      <c r="AS25" s="34">
        <f t="shared" si="5"/>
        <v>0</v>
      </c>
      <c r="AT25" s="34">
        <f t="shared" si="5"/>
        <v>25</v>
      </c>
      <c r="AU25" s="34">
        <f t="shared" si="5"/>
        <v>2</v>
      </c>
      <c r="AV25" s="34">
        <f t="shared" si="5"/>
        <v>29351</v>
      </c>
      <c r="AW25" s="34">
        <f t="shared" si="5"/>
        <v>8381</v>
      </c>
      <c r="AX25" s="34">
        <f t="shared" si="5"/>
        <v>680</v>
      </c>
      <c r="AY25" s="34">
        <f t="shared" si="5"/>
        <v>35</v>
      </c>
      <c r="AZ25" s="34">
        <f t="shared" si="5"/>
        <v>700</v>
      </c>
      <c r="BA25" s="34">
        <f t="shared" si="5"/>
        <v>400</v>
      </c>
      <c r="BB25" s="34">
        <f t="shared" si="5"/>
        <v>0</v>
      </c>
      <c r="BC25" s="34">
        <f t="shared" si="5"/>
        <v>0</v>
      </c>
      <c r="BD25" s="34">
        <f t="shared" si="5"/>
        <v>750</v>
      </c>
      <c r="BE25" s="34">
        <f t="shared" si="5"/>
        <v>245</v>
      </c>
      <c r="BF25" s="34">
        <f t="shared" si="5"/>
        <v>7236.2</v>
      </c>
      <c r="BG25" s="34">
        <f t="shared" si="5"/>
        <v>3186.9</v>
      </c>
      <c r="BH25" s="34">
        <f t="shared" si="5"/>
        <v>6900</v>
      </c>
      <c r="BI25" s="34">
        <f t="shared" si="5"/>
        <v>2500</v>
      </c>
      <c r="BJ25" s="34">
        <f t="shared" si="5"/>
        <v>2665</v>
      </c>
      <c r="BK25" s="34">
        <f t="shared" si="5"/>
        <v>730.5</v>
      </c>
      <c r="BL25" s="34">
        <f t="shared" si="5"/>
        <v>20170</v>
      </c>
      <c r="BM25" s="34">
        <f t="shared" si="5"/>
        <v>5635</v>
      </c>
      <c r="BN25" s="34">
        <f t="shared" si="5"/>
        <v>27750</v>
      </c>
      <c r="BO25" s="34">
        <f t="shared" ref="BO25:DA25" si="6">SUM(BO26:BO30)</f>
        <v>3740</v>
      </c>
      <c r="BP25" s="34">
        <f t="shared" si="6"/>
        <v>2330</v>
      </c>
      <c r="BQ25" s="34">
        <f t="shared" si="6"/>
        <v>597</v>
      </c>
      <c r="BR25" s="34">
        <f t="shared" si="6"/>
        <v>1200</v>
      </c>
      <c r="BS25" s="34">
        <f t="shared" si="6"/>
        <v>120</v>
      </c>
      <c r="BT25" s="34">
        <f t="shared" si="6"/>
        <v>1180</v>
      </c>
      <c r="BU25" s="34">
        <f t="shared" si="6"/>
        <v>592</v>
      </c>
      <c r="BV25" s="34">
        <f t="shared" si="6"/>
        <v>17564</v>
      </c>
      <c r="BW25" s="34">
        <f t="shared" si="6"/>
        <v>2149.1999999999998</v>
      </c>
      <c r="BX25" s="34">
        <f t="shared" si="6"/>
        <v>20900</v>
      </c>
      <c r="BY25" s="34">
        <f t="shared" si="6"/>
        <v>7260</v>
      </c>
      <c r="BZ25" s="34">
        <f t="shared" si="6"/>
        <v>8503</v>
      </c>
      <c r="CA25" s="34">
        <f t="shared" si="6"/>
        <v>2633</v>
      </c>
      <c r="CB25" s="34">
        <f t="shared" si="6"/>
        <v>1250</v>
      </c>
      <c r="CC25" s="34">
        <f t="shared" si="6"/>
        <v>387</v>
      </c>
      <c r="CD25" s="34">
        <f t="shared" si="6"/>
        <v>1600</v>
      </c>
      <c r="CE25" s="34">
        <f t="shared" si="6"/>
        <v>500</v>
      </c>
      <c r="CF25" s="34">
        <f t="shared" si="6"/>
        <v>5908</v>
      </c>
      <c r="CG25" s="34">
        <f t="shared" si="6"/>
        <v>825</v>
      </c>
      <c r="CH25" s="34">
        <f t="shared" si="6"/>
        <v>60</v>
      </c>
      <c r="CI25" s="34">
        <f t="shared" si="6"/>
        <v>33</v>
      </c>
      <c r="CJ25" s="34">
        <f t="shared" si="6"/>
        <v>3360</v>
      </c>
      <c r="CK25" s="34">
        <f t="shared" si="6"/>
        <v>60</v>
      </c>
      <c r="CL25" s="34">
        <f t="shared" si="6"/>
        <v>9100</v>
      </c>
      <c r="CM25" s="34">
        <f t="shared" si="6"/>
        <v>7031</v>
      </c>
      <c r="CN25" s="34">
        <f t="shared" si="6"/>
        <v>137</v>
      </c>
      <c r="CO25" s="34">
        <f t="shared" si="6"/>
        <v>47.85</v>
      </c>
      <c r="CP25" s="34">
        <f t="shared" si="6"/>
        <v>115</v>
      </c>
      <c r="CQ25" s="34">
        <f t="shared" si="6"/>
        <v>463</v>
      </c>
      <c r="CR25" s="34">
        <f t="shared" si="6"/>
        <v>3810</v>
      </c>
      <c r="CS25" s="34">
        <f t="shared" si="6"/>
        <v>69</v>
      </c>
      <c r="CT25" s="34">
        <f t="shared" si="6"/>
        <v>1150</v>
      </c>
      <c r="CU25" s="34">
        <f t="shared" si="6"/>
        <v>190</v>
      </c>
      <c r="CV25" s="34">
        <f t="shared" si="6"/>
        <v>4620</v>
      </c>
      <c r="CW25" s="34">
        <f t="shared" si="6"/>
        <v>1250</v>
      </c>
      <c r="CX25" s="34">
        <f t="shared" si="6"/>
        <v>2850</v>
      </c>
      <c r="CY25" s="34">
        <f t="shared" si="6"/>
        <v>1140</v>
      </c>
      <c r="CZ25" s="34">
        <f t="shared" si="6"/>
        <v>355161.80000000005</v>
      </c>
      <c r="DA25" s="34">
        <f t="shared" si="6"/>
        <v>91534.53</v>
      </c>
    </row>
    <row r="26" spans="1:105" ht="13.5" thickBot="1">
      <c r="A26" s="25" t="s">
        <v>116</v>
      </c>
      <c r="B26" s="32">
        <v>3363</v>
      </c>
      <c r="C26" s="32">
        <v>227</v>
      </c>
      <c r="D26" s="33">
        <v>700</v>
      </c>
      <c r="E26" s="33">
        <v>25</v>
      </c>
      <c r="F26" s="33">
        <v>200</v>
      </c>
      <c r="G26" s="33">
        <v>20</v>
      </c>
      <c r="H26" s="33">
        <v>355</v>
      </c>
      <c r="I26" s="33">
        <v>179</v>
      </c>
      <c r="J26" s="33">
        <v>1221</v>
      </c>
      <c r="K26" s="33">
        <v>427</v>
      </c>
      <c r="L26" s="33">
        <v>1700</v>
      </c>
      <c r="M26" s="33">
        <v>385</v>
      </c>
      <c r="N26" s="33">
        <v>850</v>
      </c>
      <c r="O26" s="33">
        <v>200</v>
      </c>
      <c r="P26" s="33">
        <v>1173</v>
      </c>
      <c r="Q26" s="33">
        <v>256</v>
      </c>
      <c r="R26" s="33">
        <v>1880</v>
      </c>
      <c r="S26" s="33">
        <v>805</v>
      </c>
      <c r="T26" s="33">
        <v>830</v>
      </c>
      <c r="U26" s="33">
        <v>124.5</v>
      </c>
      <c r="V26" s="33">
        <v>478.6</v>
      </c>
      <c r="W26" s="33">
        <v>150</v>
      </c>
      <c r="X26" s="33">
        <v>710</v>
      </c>
      <c r="Y26" s="33">
        <v>120</v>
      </c>
      <c r="Z26" s="33">
        <v>5550</v>
      </c>
      <c r="AA26" s="33">
        <v>2200</v>
      </c>
      <c r="AB26" s="33">
        <v>5508</v>
      </c>
      <c r="AC26" s="33">
        <v>488</v>
      </c>
      <c r="AD26" s="33">
        <v>1800</v>
      </c>
      <c r="AE26" s="33">
        <v>820</v>
      </c>
      <c r="AF26" s="33">
        <v>2014</v>
      </c>
      <c r="AG26" s="33">
        <v>504</v>
      </c>
      <c r="AH26" s="33">
        <v>7550</v>
      </c>
      <c r="AI26" s="33">
        <v>1100</v>
      </c>
      <c r="AJ26" s="33">
        <v>500</v>
      </c>
      <c r="AK26" s="33">
        <v>130</v>
      </c>
      <c r="AL26" s="33">
        <v>550</v>
      </c>
      <c r="AM26" s="33">
        <v>200</v>
      </c>
      <c r="AN26" s="33">
        <v>9340</v>
      </c>
      <c r="AO26" s="33">
        <v>960</v>
      </c>
      <c r="AP26" s="33">
        <v>7978</v>
      </c>
      <c r="AQ26" s="33">
        <v>2792</v>
      </c>
      <c r="AR26" s="33">
        <v>0</v>
      </c>
      <c r="AS26" s="33">
        <v>0</v>
      </c>
      <c r="AT26" s="33">
        <v>0</v>
      </c>
      <c r="AU26" s="33">
        <v>0</v>
      </c>
      <c r="AV26" s="33">
        <v>828</v>
      </c>
      <c r="AW26" s="33">
        <v>274</v>
      </c>
      <c r="AX26" s="33">
        <v>180</v>
      </c>
      <c r="AY26" s="33">
        <v>5</v>
      </c>
      <c r="AZ26" s="33">
        <v>100</v>
      </c>
      <c r="BA26" s="33">
        <v>60</v>
      </c>
      <c r="BB26" s="33">
        <v>0</v>
      </c>
      <c r="BC26" s="33">
        <v>0</v>
      </c>
      <c r="BD26" s="33">
        <v>250</v>
      </c>
      <c r="BE26" s="33">
        <v>45</v>
      </c>
      <c r="BF26" s="33">
        <v>3000</v>
      </c>
      <c r="BG26" s="33">
        <v>1500</v>
      </c>
      <c r="BH26" s="33">
        <v>6900</v>
      </c>
      <c r="BI26" s="33">
        <v>2500</v>
      </c>
      <c r="BJ26" s="33">
        <v>1850</v>
      </c>
      <c r="BK26" s="33">
        <v>462.5</v>
      </c>
      <c r="BL26" s="33">
        <v>4300</v>
      </c>
      <c r="BM26" s="33">
        <v>510</v>
      </c>
      <c r="BN26" s="33">
        <v>8400</v>
      </c>
      <c r="BO26" s="33">
        <v>1200</v>
      </c>
      <c r="BP26" s="33">
        <v>540</v>
      </c>
      <c r="BQ26" s="33">
        <v>216</v>
      </c>
      <c r="BR26" s="33">
        <v>0</v>
      </c>
      <c r="BS26" s="33">
        <v>0</v>
      </c>
      <c r="BT26" s="33">
        <v>1100</v>
      </c>
      <c r="BU26" s="33">
        <v>575</v>
      </c>
      <c r="BV26" s="33">
        <v>20</v>
      </c>
      <c r="BW26" s="33">
        <v>0.4</v>
      </c>
      <c r="BX26" s="33">
        <v>13500</v>
      </c>
      <c r="BY26" s="33">
        <v>1620</v>
      </c>
      <c r="BZ26" s="33">
        <v>5000</v>
      </c>
      <c r="CA26" s="33">
        <v>1552</v>
      </c>
      <c r="CB26" s="33">
        <v>1000</v>
      </c>
      <c r="CC26" s="33">
        <v>300</v>
      </c>
      <c r="CD26" s="33">
        <v>600</v>
      </c>
      <c r="CE26" s="33">
        <v>200</v>
      </c>
      <c r="CF26" s="33">
        <v>3600</v>
      </c>
      <c r="CG26" s="33">
        <v>461</v>
      </c>
      <c r="CH26" s="33">
        <v>20</v>
      </c>
      <c r="CI26" s="33">
        <v>15</v>
      </c>
      <c r="CJ26" s="33">
        <v>400</v>
      </c>
      <c r="CK26" s="33">
        <v>20</v>
      </c>
      <c r="CL26" s="33">
        <v>500</v>
      </c>
      <c r="CM26" s="33">
        <v>20</v>
      </c>
      <c r="CN26" s="33">
        <v>19</v>
      </c>
      <c r="CO26" s="33">
        <v>7.6</v>
      </c>
      <c r="CP26" s="33">
        <v>0</v>
      </c>
      <c r="CQ26" s="33">
        <v>0</v>
      </c>
      <c r="CR26" s="33">
        <v>730</v>
      </c>
      <c r="CS26" s="33">
        <v>43</v>
      </c>
      <c r="CT26" s="33">
        <v>845</v>
      </c>
      <c r="CU26" s="33">
        <v>180</v>
      </c>
      <c r="CV26" s="33">
        <v>50</v>
      </c>
      <c r="CW26" s="33">
        <v>30</v>
      </c>
      <c r="CX26" s="33">
        <v>750</v>
      </c>
      <c r="CY26" s="33">
        <v>300</v>
      </c>
      <c r="CZ26" s="33">
        <f t="shared" si="2"/>
        <v>108732.6</v>
      </c>
      <c r="DA26" s="33">
        <f t="shared" si="2"/>
        <v>24209</v>
      </c>
    </row>
    <row r="27" spans="1:105" ht="13.5" thickBot="1">
      <c r="A27" s="25" t="s">
        <v>117</v>
      </c>
      <c r="B27" s="32">
        <v>40</v>
      </c>
      <c r="C27" s="32">
        <v>6</v>
      </c>
      <c r="D27" s="33">
        <v>105</v>
      </c>
      <c r="E27" s="33">
        <v>8.4</v>
      </c>
      <c r="F27" s="33">
        <v>0</v>
      </c>
      <c r="G27" s="33">
        <v>0</v>
      </c>
      <c r="H27" s="33">
        <v>108</v>
      </c>
      <c r="I27" s="33">
        <v>16</v>
      </c>
      <c r="J27" s="33">
        <v>443</v>
      </c>
      <c r="K27" s="33">
        <v>133</v>
      </c>
      <c r="L27" s="33">
        <v>27</v>
      </c>
      <c r="M27" s="33">
        <v>16.2</v>
      </c>
      <c r="N27" s="33">
        <v>0</v>
      </c>
      <c r="O27" s="33">
        <v>0</v>
      </c>
      <c r="P27" s="33">
        <v>34</v>
      </c>
      <c r="Q27" s="33">
        <v>9</v>
      </c>
      <c r="R27" s="33">
        <v>850</v>
      </c>
      <c r="S27" s="33">
        <v>250</v>
      </c>
      <c r="T27" s="33">
        <v>100</v>
      </c>
      <c r="U27" s="33">
        <v>94</v>
      </c>
      <c r="V27" s="33">
        <v>28.3</v>
      </c>
      <c r="W27" s="33">
        <v>0</v>
      </c>
      <c r="X27" s="33">
        <v>0</v>
      </c>
      <c r="Y27" s="33">
        <v>0</v>
      </c>
      <c r="Z27" s="33">
        <v>180</v>
      </c>
      <c r="AA27" s="33">
        <v>30</v>
      </c>
      <c r="AB27" s="33">
        <v>30</v>
      </c>
      <c r="AC27" s="33">
        <v>3</v>
      </c>
      <c r="AD27" s="33">
        <v>73</v>
      </c>
      <c r="AE27" s="33">
        <v>48</v>
      </c>
      <c r="AF27" s="33">
        <v>6</v>
      </c>
      <c r="AG27" s="33">
        <v>1.9</v>
      </c>
      <c r="AH27" s="33">
        <v>640</v>
      </c>
      <c r="AI27" s="33">
        <v>115</v>
      </c>
      <c r="AJ27" s="33">
        <v>0</v>
      </c>
      <c r="AK27" s="33">
        <v>0</v>
      </c>
      <c r="AL27" s="33">
        <v>2</v>
      </c>
      <c r="AM27" s="33">
        <v>0.48</v>
      </c>
      <c r="AN27" s="33">
        <v>1052</v>
      </c>
      <c r="AO27" s="33">
        <v>400</v>
      </c>
      <c r="AP27" s="33">
        <v>106</v>
      </c>
      <c r="AQ27" s="33">
        <v>21</v>
      </c>
      <c r="AR27" s="33">
        <v>0</v>
      </c>
      <c r="AS27" s="33">
        <v>0</v>
      </c>
      <c r="AT27" s="33">
        <v>0</v>
      </c>
      <c r="AU27" s="33">
        <v>0</v>
      </c>
      <c r="AV27" s="33">
        <v>0</v>
      </c>
      <c r="AW27" s="33">
        <v>0</v>
      </c>
      <c r="AX27" s="33">
        <v>0</v>
      </c>
      <c r="AY27" s="33">
        <v>0</v>
      </c>
      <c r="AZ27" s="33">
        <v>0</v>
      </c>
      <c r="BA27" s="33">
        <v>0</v>
      </c>
      <c r="BB27" s="33">
        <v>0</v>
      </c>
      <c r="BC27" s="33">
        <v>0</v>
      </c>
      <c r="BD27" s="33">
        <v>0</v>
      </c>
      <c r="BE27" s="33">
        <v>0</v>
      </c>
      <c r="BF27" s="33">
        <v>30</v>
      </c>
      <c r="BG27" s="33">
        <v>4.5</v>
      </c>
      <c r="BH27" s="33">
        <v>0</v>
      </c>
      <c r="BI27" s="33">
        <v>0</v>
      </c>
      <c r="BJ27" s="33">
        <v>0</v>
      </c>
      <c r="BK27" s="33">
        <v>0</v>
      </c>
      <c r="BL27" s="33">
        <v>20</v>
      </c>
      <c r="BM27" s="33">
        <v>4</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40</v>
      </c>
      <c r="CS27" s="33">
        <v>1</v>
      </c>
      <c r="CT27" s="33">
        <v>0</v>
      </c>
      <c r="CU27" s="33">
        <v>0</v>
      </c>
      <c r="CV27" s="33">
        <v>0</v>
      </c>
      <c r="CW27" s="33">
        <v>0</v>
      </c>
      <c r="CX27" s="33">
        <v>0</v>
      </c>
      <c r="CY27" s="33">
        <v>0</v>
      </c>
      <c r="CZ27" s="33">
        <f t="shared" si="2"/>
        <v>3914.3</v>
      </c>
      <c r="DA27" s="33">
        <f t="shared" si="2"/>
        <v>1161.48</v>
      </c>
    </row>
    <row r="28" spans="1:105" ht="13.5" thickBot="1">
      <c r="A28" s="25" t="s">
        <v>118</v>
      </c>
      <c r="B28" s="32">
        <v>1007</v>
      </c>
      <c r="C28" s="32">
        <v>166</v>
      </c>
      <c r="D28" s="33">
        <v>245</v>
      </c>
      <c r="E28" s="33">
        <v>49</v>
      </c>
      <c r="F28" s="33">
        <v>400</v>
      </c>
      <c r="G28" s="33">
        <v>40</v>
      </c>
      <c r="H28" s="33">
        <v>105</v>
      </c>
      <c r="I28" s="33">
        <v>21</v>
      </c>
      <c r="J28" s="33">
        <v>14000</v>
      </c>
      <c r="K28" s="33">
        <v>2400</v>
      </c>
      <c r="L28" s="33">
        <v>17000</v>
      </c>
      <c r="M28" s="33">
        <v>4050</v>
      </c>
      <c r="N28" s="33">
        <v>3100</v>
      </c>
      <c r="O28" s="33">
        <v>400</v>
      </c>
      <c r="P28" s="33">
        <v>664</v>
      </c>
      <c r="Q28" s="33">
        <v>123</v>
      </c>
      <c r="R28" s="33">
        <v>500</v>
      </c>
      <c r="S28" s="33">
        <v>109</v>
      </c>
      <c r="T28" s="33">
        <v>620</v>
      </c>
      <c r="U28" s="33">
        <v>99.2</v>
      </c>
      <c r="V28" s="33">
        <v>1045.7</v>
      </c>
      <c r="W28" s="33">
        <v>172</v>
      </c>
      <c r="X28" s="33">
        <v>650</v>
      </c>
      <c r="Y28" s="33">
        <v>240</v>
      </c>
      <c r="Z28" s="33">
        <v>3400</v>
      </c>
      <c r="AA28" s="33">
        <v>410</v>
      </c>
      <c r="AB28" s="33">
        <v>531</v>
      </c>
      <c r="AC28" s="33">
        <v>116</v>
      </c>
      <c r="AD28" s="33">
        <v>83</v>
      </c>
      <c r="AE28" s="33">
        <v>25</v>
      </c>
      <c r="AF28" s="33">
        <v>1589</v>
      </c>
      <c r="AG28" s="33">
        <v>756</v>
      </c>
      <c r="AH28" s="33">
        <v>700</v>
      </c>
      <c r="AI28" s="33">
        <v>160</v>
      </c>
      <c r="AJ28" s="33">
        <v>50</v>
      </c>
      <c r="AK28" s="33">
        <v>15</v>
      </c>
      <c r="AL28" s="33">
        <v>500</v>
      </c>
      <c r="AM28" s="33">
        <v>70</v>
      </c>
      <c r="AN28" s="33">
        <v>970</v>
      </c>
      <c r="AO28" s="33">
        <v>100</v>
      </c>
      <c r="AP28" s="33">
        <v>29830</v>
      </c>
      <c r="AQ28" s="33">
        <v>8949</v>
      </c>
      <c r="AR28" s="33">
        <v>0</v>
      </c>
      <c r="AS28" s="33">
        <v>0</v>
      </c>
      <c r="AT28" s="33">
        <v>0</v>
      </c>
      <c r="AU28" s="33">
        <v>0</v>
      </c>
      <c r="AV28" s="33">
        <v>18723</v>
      </c>
      <c r="AW28" s="33">
        <v>3465</v>
      </c>
      <c r="AX28" s="33">
        <v>500</v>
      </c>
      <c r="AY28" s="33">
        <v>30</v>
      </c>
      <c r="AZ28" s="33">
        <v>500</v>
      </c>
      <c r="BA28" s="33">
        <v>250</v>
      </c>
      <c r="BB28" s="33">
        <v>0</v>
      </c>
      <c r="BC28" s="33">
        <v>0</v>
      </c>
      <c r="BD28" s="33">
        <v>500</v>
      </c>
      <c r="BE28" s="33">
        <v>200</v>
      </c>
      <c r="BF28" s="33">
        <v>3600</v>
      </c>
      <c r="BG28" s="33">
        <v>1440</v>
      </c>
      <c r="BH28" s="33">
        <v>0</v>
      </c>
      <c r="BI28" s="33">
        <v>0</v>
      </c>
      <c r="BJ28" s="33">
        <v>350</v>
      </c>
      <c r="BK28" s="33">
        <v>175</v>
      </c>
      <c r="BL28" s="33">
        <v>1400</v>
      </c>
      <c r="BM28" s="33">
        <v>180</v>
      </c>
      <c r="BN28" s="33">
        <v>16150</v>
      </c>
      <c r="BO28" s="33">
        <v>1770</v>
      </c>
      <c r="BP28" s="33">
        <v>640</v>
      </c>
      <c r="BQ28" s="33">
        <v>128</v>
      </c>
      <c r="BR28" s="33">
        <v>1200</v>
      </c>
      <c r="BS28" s="33">
        <v>120</v>
      </c>
      <c r="BT28" s="33">
        <v>80</v>
      </c>
      <c r="BU28" s="33">
        <v>17</v>
      </c>
      <c r="BV28" s="33">
        <v>920</v>
      </c>
      <c r="BW28" s="33">
        <v>341.8</v>
      </c>
      <c r="BX28" s="33">
        <v>400</v>
      </c>
      <c r="BY28" s="33">
        <v>40</v>
      </c>
      <c r="BZ28" s="33">
        <v>500</v>
      </c>
      <c r="CA28" s="33">
        <v>325</v>
      </c>
      <c r="CB28" s="33">
        <v>50</v>
      </c>
      <c r="CC28" s="33">
        <v>7</v>
      </c>
      <c r="CD28" s="33">
        <v>1000</v>
      </c>
      <c r="CE28" s="33">
        <v>300</v>
      </c>
      <c r="CF28" s="33">
        <v>2060</v>
      </c>
      <c r="CG28" s="33">
        <v>320</v>
      </c>
      <c r="CH28" s="33">
        <v>20</v>
      </c>
      <c r="CI28" s="33">
        <v>8</v>
      </c>
      <c r="CJ28" s="33">
        <v>2960</v>
      </c>
      <c r="CK28" s="33">
        <v>40</v>
      </c>
      <c r="CL28" s="33">
        <v>500</v>
      </c>
      <c r="CM28" s="33">
        <v>10</v>
      </c>
      <c r="CN28" s="33">
        <v>85</v>
      </c>
      <c r="CO28" s="33">
        <v>21.25</v>
      </c>
      <c r="CP28" s="33">
        <v>115</v>
      </c>
      <c r="CQ28" s="33">
        <v>463</v>
      </c>
      <c r="CR28" s="33">
        <v>3000</v>
      </c>
      <c r="CS28" s="33">
        <v>23</v>
      </c>
      <c r="CT28" s="33">
        <v>305</v>
      </c>
      <c r="CU28" s="33">
        <v>10</v>
      </c>
      <c r="CV28" s="33">
        <v>70</v>
      </c>
      <c r="CW28" s="33">
        <v>20</v>
      </c>
      <c r="CX28" s="33">
        <v>2050</v>
      </c>
      <c r="CY28" s="33">
        <v>820</v>
      </c>
      <c r="CZ28" s="33">
        <f t="shared" si="2"/>
        <v>134667.70000000001</v>
      </c>
      <c r="DA28" s="33">
        <f t="shared" si="2"/>
        <v>28994.25</v>
      </c>
    </row>
    <row r="29" spans="1:105" ht="13.5" thickBot="1">
      <c r="A29" s="25" t="s">
        <v>119</v>
      </c>
      <c r="B29" s="32">
        <v>140</v>
      </c>
      <c r="C29" s="32">
        <v>28</v>
      </c>
      <c r="D29" s="33">
        <v>37</v>
      </c>
      <c r="E29" s="33">
        <v>11</v>
      </c>
      <c r="F29" s="33">
        <v>0</v>
      </c>
      <c r="G29" s="33">
        <v>0</v>
      </c>
      <c r="H29" s="33">
        <v>108</v>
      </c>
      <c r="I29" s="33">
        <v>16</v>
      </c>
      <c r="J29" s="33">
        <v>82</v>
      </c>
      <c r="K29" s="33">
        <v>48</v>
      </c>
      <c r="L29" s="33">
        <v>116</v>
      </c>
      <c r="M29" s="33">
        <v>35</v>
      </c>
      <c r="N29" s="33">
        <v>200</v>
      </c>
      <c r="O29" s="33">
        <v>40</v>
      </c>
      <c r="P29" s="33">
        <v>2700</v>
      </c>
      <c r="Q29" s="33">
        <v>330</v>
      </c>
      <c r="R29" s="33">
        <v>2300</v>
      </c>
      <c r="S29" s="33">
        <v>575</v>
      </c>
      <c r="T29" s="33">
        <v>1000</v>
      </c>
      <c r="U29" s="33">
        <v>70</v>
      </c>
      <c r="V29" s="33">
        <v>3509</v>
      </c>
      <c r="W29" s="33">
        <v>388</v>
      </c>
      <c r="X29" s="33">
        <v>0</v>
      </c>
      <c r="Y29" s="33">
        <v>0</v>
      </c>
      <c r="Z29" s="33">
        <v>980</v>
      </c>
      <c r="AA29" s="33">
        <v>590</v>
      </c>
      <c r="AB29" s="33">
        <v>231</v>
      </c>
      <c r="AC29" s="33">
        <v>22</v>
      </c>
      <c r="AD29" s="33">
        <v>324</v>
      </c>
      <c r="AE29" s="33">
        <v>130</v>
      </c>
      <c r="AF29" s="33">
        <v>1151</v>
      </c>
      <c r="AG29" s="33">
        <v>155</v>
      </c>
      <c r="AH29" s="33">
        <v>1500</v>
      </c>
      <c r="AI29" s="33">
        <v>350</v>
      </c>
      <c r="AJ29" s="33">
        <v>0</v>
      </c>
      <c r="AK29" s="33">
        <v>0</v>
      </c>
      <c r="AL29" s="33">
        <v>50</v>
      </c>
      <c r="AM29" s="33">
        <v>16</v>
      </c>
      <c r="AN29" s="33">
        <v>6650</v>
      </c>
      <c r="AO29" s="33">
        <v>1900</v>
      </c>
      <c r="AP29" s="33">
        <v>12924</v>
      </c>
      <c r="AQ29" s="33">
        <v>3877</v>
      </c>
      <c r="AR29" s="33">
        <v>0</v>
      </c>
      <c r="AS29" s="33">
        <v>0</v>
      </c>
      <c r="AT29" s="33">
        <v>0</v>
      </c>
      <c r="AU29" s="33">
        <v>0</v>
      </c>
      <c r="AV29" s="33">
        <v>9000</v>
      </c>
      <c r="AW29" s="33">
        <v>4600</v>
      </c>
      <c r="AX29" s="33">
        <v>0</v>
      </c>
      <c r="AY29" s="33">
        <v>0</v>
      </c>
      <c r="AZ29" s="33">
        <v>100</v>
      </c>
      <c r="BA29" s="33">
        <v>90</v>
      </c>
      <c r="BB29" s="33">
        <v>0</v>
      </c>
      <c r="BC29" s="33">
        <v>0</v>
      </c>
      <c r="BD29" s="33">
        <v>0</v>
      </c>
      <c r="BE29" s="33">
        <v>0</v>
      </c>
      <c r="BF29" s="33">
        <v>600</v>
      </c>
      <c r="BG29" s="33">
        <v>240</v>
      </c>
      <c r="BH29" s="33">
        <v>0</v>
      </c>
      <c r="BI29" s="33">
        <v>0</v>
      </c>
      <c r="BJ29" s="33">
        <v>465</v>
      </c>
      <c r="BK29" s="33">
        <v>93</v>
      </c>
      <c r="BL29" s="33">
        <v>1300</v>
      </c>
      <c r="BM29" s="33">
        <v>100</v>
      </c>
      <c r="BN29" s="33">
        <v>250</v>
      </c>
      <c r="BO29" s="33">
        <v>320</v>
      </c>
      <c r="BP29" s="33">
        <v>0</v>
      </c>
      <c r="BQ29" s="33">
        <v>0</v>
      </c>
      <c r="BR29" s="33">
        <v>0</v>
      </c>
      <c r="BS29" s="33">
        <v>0</v>
      </c>
      <c r="BT29" s="33">
        <v>0</v>
      </c>
      <c r="BU29" s="33">
        <v>0</v>
      </c>
      <c r="BV29" s="33">
        <v>0</v>
      </c>
      <c r="BW29" s="33">
        <v>0</v>
      </c>
      <c r="BX29" s="33">
        <v>7000</v>
      </c>
      <c r="BY29" s="33">
        <v>5600</v>
      </c>
      <c r="BZ29" s="33">
        <v>3000</v>
      </c>
      <c r="CA29" s="33">
        <v>755</v>
      </c>
      <c r="CB29" s="33">
        <v>200</v>
      </c>
      <c r="CC29" s="33">
        <v>80</v>
      </c>
      <c r="CD29" s="33">
        <v>0</v>
      </c>
      <c r="CE29" s="33">
        <v>0</v>
      </c>
      <c r="CF29" s="33">
        <v>3</v>
      </c>
      <c r="CG29" s="33">
        <v>1</v>
      </c>
      <c r="CH29" s="33">
        <v>20</v>
      </c>
      <c r="CI29" s="33">
        <v>10</v>
      </c>
      <c r="CJ29" s="33">
        <v>0</v>
      </c>
      <c r="CK29" s="33">
        <v>0</v>
      </c>
      <c r="CL29" s="33">
        <v>8050</v>
      </c>
      <c r="CM29" s="33">
        <v>7000</v>
      </c>
      <c r="CN29" s="33">
        <v>0</v>
      </c>
      <c r="CO29" s="33">
        <v>0</v>
      </c>
      <c r="CP29" s="33">
        <v>0</v>
      </c>
      <c r="CQ29" s="33">
        <v>0</v>
      </c>
      <c r="CR29" s="33">
        <v>20</v>
      </c>
      <c r="CS29" s="33">
        <v>1</v>
      </c>
      <c r="CT29" s="33">
        <v>0</v>
      </c>
      <c r="CU29" s="33">
        <v>0</v>
      </c>
      <c r="CV29" s="33">
        <v>4500</v>
      </c>
      <c r="CW29" s="33">
        <v>1200</v>
      </c>
      <c r="CX29" s="33">
        <v>0</v>
      </c>
      <c r="CY29" s="33">
        <v>0</v>
      </c>
      <c r="CZ29" s="33">
        <f t="shared" si="2"/>
        <v>68510</v>
      </c>
      <c r="DA29" s="33">
        <f t="shared" si="2"/>
        <v>28671</v>
      </c>
    </row>
    <row r="30" spans="1:105" ht="13.5" thickBot="1">
      <c r="A30" s="26" t="s">
        <v>120</v>
      </c>
      <c r="B30" s="32">
        <v>0</v>
      </c>
      <c r="C30" s="32">
        <v>0</v>
      </c>
      <c r="D30" s="33">
        <v>0</v>
      </c>
      <c r="E30" s="33">
        <v>0</v>
      </c>
      <c r="F30" s="33">
        <v>0</v>
      </c>
      <c r="G30" s="33">
        <v>0</v>
      </c>
      <c r="H30" s="33">
        <v>0</v>
      </c>
      <c r="I30" s="33">
        <v>0</v>
      </c>
      <c r="J30" s="33">
        <v>18</v>
      </c>
      <c r="K30" s="33">
        <v>4</v>
      </c>
      <c r="L30" s="33">
        <v>13</v>
      </c>
      <c r="M30" s="33">
        <v>1.4</v>
      </c>
      <c r="N30" s="33">
        <v>40</v>
      </c>
      <c r="O30" s="33">
        <v>7</v>
      </c>
      <c r="P30" s="33">
        <v>0</v>
      </c>
      <c r="Q30" s="33">
        <v>0</v>
      </c>
      <c r="R30" s="33">
        <v>30</v>
      </c>
      <c r="S30" s="33">
        <v>4</v>
      </c>
      <c r="T30" s="33">
        <v>2180</v>
      </c>
      <c r="U30" s="33">
        <v>400</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1800</v>
      </c>
      <c r="AQ30" s="33">
        <v>500</v>
      </c>
      <c r="AR30" s="33">
        <v>0</v>
      </c>
      <c r="AS30" s="33">
        <v>0</v>
      </c>
      <c r="AT30" s="33">
        <v>25</v>
      </c>
      <c r="AU30" s="33">
        <v>2</v>
      </c>
      <c r="AV30" s="33">
        <v>800</v>
      </c>
      <c r="AW30" s="33">
        <v>42</v>
      </c>
      <c r="AX30" s="33">
        <v>0</v>
      </c>
      <c r="AY30" s="33">
        <v>0</v>
      </c>
      <c r="AZ30" s="33">
        <v>0</v>
      </c>
      <c r="BA30" s="33">
        <v>0</v>
      </c>
      <c r="BB30" s="33">
        <v>0</v>
      </c>
      <c r="BC30" s="33">
        <v>0</v>
      </c>
      <c r="BD30" s="33">
        <v>0</v>
      </c>
      <c r="BE30" s="33">
        <v>0</v>
      </c>
      <c r="BF30" s="33">
        <v>6.2</v>
      </c>
      <c r="BG30" s="33">
        <v>2.4</v>
      </c>
      <c r="BH30" s="33">
        <v>0</v>
      </c>
      <c r="BI30" s="33">
        <v>0</v>
      </c>
      <c r="BJ30" s="33">
        <v>0</v>
      </c>
      <c r="BK30" s="33">
        <v>0</v>
      </c>
      <c r="BL30" s="33">
        <v>13150</v>
      </c>
      <c r="BM30" s="33">
        <v>4841</v>
      </c>
      <c r="BN30" s="33">
        <v>2950</v>
      </c>
      <c r="BO30" s="33">
        <v>450</v>
      </c>
      <c r="BP30" s="33">
        <v>1150</v>
      </c>
      <c r="BQ30" s="33">
        <v>253</v>
      </c>
      <c r="BR30" s="33">
        <v>0</v>
      </c>
      <c r="BS30" s="33">
        <v>0</v>
      </c>
      <c r="BT30" s="33">
        <v>0</v>
      </c>
      <c r="BU30" s="33">
        <v>0</v>
      </c>
      <c r="BV30" s="33">
        <v>16624</v>
      </c>
      <c r="BW30" s="33">
        <v>1807</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39337.199999999997</v>
      </c>
      <c r="DA30" s="33">
        <f t="shared" si="2"/>
        <v>8498.7999999999993</v>
      </c>
    </row>
    <row r="31" spans="1:105" ht="15" thickBot="1">
      <c r="A31" s="24" t="s">
        <v>162</v>
      </c>
      <c r="B31" s="34">
        <f>SUM(B32:B38)</f>
        <v>0</v>
      </c>
      <c r="C31" s="34">
        <f t="shared" ref="C31:BN31" si="7">SUM(C32:C38)</f>
        <v>0</v>
      </c>
      <c r="D31" s="34">
        <f t="shared" si="7"/>
        <v>1.5</v>
      </c>
      <c r="E31" s="34">
        <f t="shared" si="7"/>
        <v>0</v>
      </c>
      <c r="F31" s="34">
        <f t="shared" si="7"/>
        <v>0</v>
      </c>
      <c r="G31" s="34">
        <f t="shared" si="7"/>
        <v>0</v>
      </c>
      <c r="H31" s="34">
        <f t="shared" si="7"/>
        <v>0</v>
      </c>
      <c r="I31" s="34">
        <f t="shared" si="7"/>
        <v>0</v>
      </c>
      <c r="J31" s="34">
        <f t="shared" si="7"/>
        <v>4</v>
      </c>
      <c r="K31" s="34">
        <f t="shared" si="7"/>
        <v>4.3</v>
      </c>
      <c r="L31" s="34">
        <f t="shared" si="7"/>
        <v>0</v>
      </c>
      <c r="M31" s="34">
        <f t="shared" si="7"/>
        <v>0</v>
      </c>
      <c r="N31" s="34">
        <f t="shared" si="7"/>
        <v>0</v>
      </c>
      <c r="O31" s="34">
        <f t="shared" si="7"/>
        <v>0</v>
      </c>
      <c r="P31" s="34">
        <f t="shared" si="7"/>
        <v>0</v>
      </c>
      <c r="Q31" s="34">
        <f t="shared" si="7"/>
        <v>0</v>
      </c>
      <c r="R31" s="34">
        <f t="shared" si="7"/>
        <v>0</v>
      </c>
      <c r="S31" s="34">
        <f t="shared" si="7"/>
        <v>0</v>
      </c>
      <c r="T31" s="34">
        <f t="shared" si="7"/>
        <v>91</v>
      </c>
      <c r="U31" s="34">
        <f t="shared" si="7"/>
        <v>138.85</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39</v>
      </c>
      <c r="AI31" s="34">
        <f t="shared" si="7"/>
        <v>43</v>
      </c>
      <c r="AJ31" s="34">
        <f t="shared" si="7"/>
        <v>5256</v>
      </c>
      <c r="AK31" s="34">
        <f t="shared" si="7"/>
        <v>2829</v>
      </c>
      <c r="AL31" s="34">
        <f t="shared" si="7"/>
        <v>15998</v>
      </c>
      <c r="AM31" s="34">
        <f t="shared" si="7"/>
        <v>49223</v>
      </c>
      <c r="AN31" s="34">
        <f t="shared" si="7"/>
        <v>55952.2</v>
      </c>
      <c r="AO31" s="34">
        <f t="shared" si="7"/>
        <v>78468.200000000012</v>
      </c>
      <c r="AP31" s="34">
        <f t="shared" si="7"/>
        <v>3</v>
      </c>
      <c r="AQ31" s="34">
        <f t="shared" si="7"/>
        <v>3</v>
      </c>
      <c r="AR31" s="34">
        <f t="shared" si="7"/>
        <v>0</v>
      </c>
      <c r="AS31" s="34">
        <f t="shared" si="7"/>
        <v>0</v>
      </c>
      <c r="AT31" s="34">
        <f t="shared" si="7"/>
        <v>0</v>
      </c>
      <c r="AU31" s="34">
        <f t="shared" si="7"/>
        <v>0</v>
      </c>
      <c r="AV31" s="34">
        <f t="shared" si="7"/>
        <v>370.3</v>
      </c>
      <c r="AW31" s="34">
        <f t="shared" si="7"/>
        <v>178</v>
      </c>
      <c r="AX31" s="34">
        <f t="shared" si="7"/>
        <v>1548</v>
      </c>
      <c r="AY31" s="34">
        <f t="shared" si="7"/>
        <v>420</v>
      </c>
      <c r="AZ31" s="34">
        <f t="shared" si="7"/>
        <v>5960</v>
      </c>
      <c r="BA31" s="34">
        <f t="shared" si="7"/>
        <v>4700</v>
      </c>
      <c r="BB31" s="34">
        <f t="shared" si="7"/>
        <v>1150</v>
      </c>
      <c r="BC31" s="34">
        <f t="shared" si="7"/>
        <v>3800</v>
      </c>
      <c r="BD31" s="34">
        <f t="shared" si="7"/>
        <v>1100</v>
      </c>
      <c r="BE31" s="34">
        <f t="shared" si="7"/>
        <v>910</v>
      </c>
      <c r="BF31" s="34">
        <f t="shared" si="7"/>
        <v>30054</v>
      </c>
      <c r="BG31" s="34">
        <f t="shared" si="7"/>
        <v>68291</v>
      </c>
      <c r="BH31" s="34">
        <f t="shared" si="7"/>
        <v>31755.200000000001</v>
      </c>
      <c r="BI31" s="34">
        <f t="shared" si="7"/>
        <v>33810</v>
      </c>
      <c r="BJ31" s="34">
        <f t="shared" si="7"/>
        <v>15805</v>
      </c>
      <c r="BK31" s="34">
        <f t="shared" si="7"/>
        <v>45410</v>
      </c>
      <c r="BL31" s="34">
        <f t="shared" si="7"/>
        <v>3</v>
      </c>
      <c r="BM31" s="34">
        <f t="shared" si="7"/>
        <v>5</v>
      </c>
      <c r="BN31" s="34">
        <f t="shared" si="7"/>
        <v>6820</v>
      </c>
      <c r="BO31" s="34">
        <f t="shared" ref="BO31:DA31" si="8">SUM(BO32:BO38)</f>
        <v>7780</v>
      </c>
      <c r="BP31" s="34">
        <f t="shared" si="8"/>
        <v>60</v>
      </c>
      <c r="BQ31" s="34">
        <f t="shared" si="8"/>
        <v>94</v>
      </c>
      <c r="BR31" s="34">
        <f t="shared" si="8"/>
        <v>2950</v>
      </c>
      <c r="BS31" s="34">
        <f t="shared" si="8"/>
        <v>1600</v>
      </c>
      <c r="BT31" s="34">
        <f t="shared" si="8"/>
        <v>2</v>
      </c>
      <c r="BU31" s="34">
        <f t="shared" si="8"/>
        <v>2</v>
      </c>
      <c r="BV31" s="34">
        <f t="shared" si="8"/>
        <v>7600</v>
      </c>
      <c r="BW31" s="34">
        <f t="shared" si="8"/>
        <v>4984</v>
      </c>
      <c r="BX31" s="34">
        <f t="shared" si="8"/>
        <v>1535</v>
      </c>
      <c r="BY31" s="34">
        <f t="shared" si="8"/>
        <v>2430</v>
      </c>
      <c r="BZ31" s="34">
        <f t="shared" si="8"/>
        <v>76100</v>
      </c>
      <c r="CA31" s="34">
        <f t="shared" si="8"/>
        <v>240339</v>
      </c>
      <c r="CB31" s="34">
        <f t="shared" si="8"/>
        <v>7074.1</v>
      </c>
      <c r="CC31" s="34">
        <f t="shared" si="8"/>
        <v>9910</v>
      </c>
      <c r="CD31" s="34">
        <f t="shared" si="8"/>
        <v>122630.5</v>
      </c>
      <c r="CE31" s="34">
        <f t="shared" si="8"/>
        <v>306960</v>
      </c>
      <c r="CF31" s="34">
        <f t="shared" si="8"/>
        <v>32969.199999999997</v>
      </c>
      <c r="CG31" s="34">
        <f t="shared" si="8"/>
        <v>25778</v>
      </c>
      <c r="CH31" s="34">
        <f t="shared" si="8"/>
        <v>909</v>
      </c>
      <c r="CI31" s="34">
        <f t="shared" si="8"/>
        <v>806.6</v>
      </c>
      <c r="CJ31" s="34">
        <f t="shared" si="8"/>
        <v>6251.5</v>
      </c>
      <c r="CK31" s="34">
        <f t="shared" si="8"/>
        <v>2810</v>
      </c>
      <c r="CL31" s="34">
        <f t="shared" si="8"/>
        <v>1400</v>
      </c>
      <c r="CM31" s="34">
        <f t="shared" si="8"/>
        <v>280</v>
      </c>
      <c r="CN31" s="34">
        <f t="shared" si="8"/>
        <v>5366.4000000000005</v>
      </c>
      <c r="CO31" s="34">
        <f t="shared" si="8"/>
        <v>6987</v>
      </c>
      <c r="CP31" s="34">
        <f t="shared" si="8"/>
        <v>240</v>
      </c>
      <c r="CQ31" s="34">
        <f t="shared" si="8"/>
        <v>24</v>
      </c>
      <c r="CR31" s="34">
        <f t="shared" si="8"/>
        <v>4090.2999999999997</v>
      </c>
      <c r="CS31" s="34">
        <f t="shared" si="8"/>
        <v>448</v>
      </c>
      <c r="CT31" s="34">
        <f t="shared" si="8"/>
        <v>3590</v>
      </c>
      <c r="CU31" s="34">
        <f t="shared" si="8"/>
        <v>3170</v>
      </c>
      <c r="CV31" s="34">
        <f t="shared" si="8"/>
        <v>42411.7</v>
      </c>
      <c r="CW31" s="34">
        <f t="shared" si="8"/>
        <v>70002</v>
      </c>
      <c r="CX31" s="34">
        <f t="shared" si="8"/>
        <v>9370.1</v>
      </c>
      <c r="CY31" s="34">
        <f t="shared" si="8"/>
        <v>17675</v>
      </c>
      <c r="CZ31" s="34">
        <f t="shared" si="8"/>
        <v>496460</v>
      </c>
      <c r="DA31" s="34">
        <f t="shared" si="8"/>
        <v>990312.95</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50</v>
      </c>
      <c r="AK32" s="33">
        <v>20</v>
      </c>
      <c r="AL32" s="33">
        <v>0</v>
      </c>
      <c r="AM32" s="33">
        <v>0</v>
      </c>
      <c r="AN32" s="33">
        <v>58</v>
      </c>
      <c r="AO32" s="33">
        <v>20</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37</v>
      </c>
      <c r="BG32" s="33">
        <v>22</v>
      </c>
      <c r="BH32" s="33">
        <v>80</v>
      </c>
      <c r="BI32" s="33">
        <v>200</v>
      </c>
      <c r="BJ32" s="33">
        <v>90</v>
      </c>
      <c r="BK32" s="33">
        <v>160</v>
      </c>
      <c r="BL32" s="33">
        <v>3</v>
      </c>
      <c r="BM32" s="33">
        <v>5</v>
      </c>
      <c r="BN32" s="33">
        <v>0</v>
      </c>
      <c r="BO32" s="33">
        <v>0</v>
      </c>
      <c r="BP32" s="33">
        <v>0</v>
      </c>
      <c r="BQ32" s="33">
        <v>0</v>
      </c>
      <c r="BR32" s="33">
        <v>0</v>
      </c>
      <c r="BS32" s="33">
        <v>0</v>
      </c>
      <c r="BT32" s="33">
        <v>0</v>
      </c>
      <c r="BU32" s="33">
        <v>0</v>
      </c>
      <c r="BV32" s="33">
        <v>20</v>
      </c>
      <c r="BW32" s="33">
        <v>30</v>
      </c>
      <c r="BX32" s="33">
        <v>0</v>
      </c>
      <c r="BY32" s="33">
        <v>0</v>
      </c>
      <c r="BZ32" s="33">
        <v>470</v>
      </c>
      <c r="CA32" s="33">
        <v>1600</v>
      </c>
      <c r="CB32" s="33">
        <v>114</v>
      </c>
      <c r="CC32" s="33">
        <v>180</v>
      </c>
      <c r="CD32" s="33">
        <v>210</v>
      </c>
      <c r="CE32" s="33">
        <v>460</v>
      </c>
      <c r="CF32" s="33">
        <v>56</v>
      </c>
      <c r="CG32" s="33">
        <v>98</v>
      </c>
      <c r="CH32" s="33">
        <v>2</v>
      </c>
      <c r="CI32" s="33">
        <v>2</v>
      </c>
      <c r="CJ32" s="33">
        <v>0</v>
      </c>
      <c r="CK32" s="33">
        <v>0</v>
      </c>
      <c r="CL32" s="33">
        <v>0</v>
      </c>
      <c r="CM32" s="33">
        <v>0</v>
      </c>
      <c r="CN32" s="33">
        <v>15</v>
      </c>
      <c r="CO32" s="33">
        <v>12</v>
      </c>
      <c r="CP32" s="33">
        <v>60</v>
      </c>
      <c r="CQ32" s="33">
        <v>6</v>
      </c>
      <c r="CR32" s="33">
        <v>0</v>
      </c>
      <c r="CS32" s="33">
        <v>0</v>
      </c>
      <c r="CT32" s="33">
        <v>0</v>
      </c>
      <c r="CU32" s="33">
        <v>0</v>
      </c>
      <c r="CV32" s="33">
        <v>600</v>
      </c>
      <c r="CW32" s="33">
        <v>1402</v>
      </c>
      <c r="CX32" s="33">
        <v>170</v>
      </c>
      <c r="CY32" s="33">
        <v>370</v>
      </c>
      <c r="CZ32" s="33">
        <f t="shared" si="2"/>
        <v>2035</v>
      </c>
      <c r="DA32" s="33">
        <f t="shared" si="2"/>
        <v>4587</v>
      </c>
    </row>
    <row r="33" spans="1:105" ht="13.5" thickBot="1">
      <c r="A33" s="25" t="s">
        <v>122</v>
      </c>
      <c r="B33" s="32">
        <v>0</v>
      </c>
      <c r="C33" s="32">
        <v>0</v>
      </c>
      <c r="D33" s="33">
        <v>0</v>
      </c>
      <c r="E33" s="33">
        <v>0</v>
      </c>
      <c r="F33" s="33">
        <v>0</v>
      </c>
      <c r="G33" s="33">
        <v>0</v>
      </c>
      <c r="H33" s="33">
        <v>0</v>
      </c>
      <c r="I33" s="33">
        <v>0</v>
      </c>
      <c r="J33" s="33">
        <v>1</v>
      </c>
      <c r="K33" s="33">
        <v>0.3</v>
      </c>
      <c r="L33" s="33">
        <v>0</v>
      </c>
      <c r="M33" s="33">
        <v>0</v>
      </c>
      <c r="N33" s="33">
        <v>0</v>
      </c>
      <c r="O33" s="33">
        <v>0</v>
      </c>
      <c r="P33" s="33">
        <v>0</v>
      </c>
      <c r="Q33" s="33">
        <v>0</v>
      </c>
      <c r="R33" s="33">
        <v>0</v>
      </c>
      <c r="S33" s="33">
        <v>0</v>
      </c>
      <c r="T33" s="33">
        <v>44</v>
      </c>
      <c r="U33" s="33">
        <v>66</v>
      </c>
      <c r="V33" s="33">
        <v>0</v>
      </c>
      <c r="W33" s="33">
        <v>0</v>
      </c>
      <c r="X33" s="33">
        <v>0</v>
      </c>
      <c r="Y33" s="33">
        <v>0</v>
      </c>
      <c r="Z33" s="33">
        <v>0</v>
      </c>
      <c r="AA33" s="33">
        <v>0</v>
      </c>
      <c r="AB33" s="33">
        <v>0</v>
      </c>
      <c r="AC33" s="33">
        <v>0</v>
      </c>
      <c r="AD33" s="33">
        <v>0</v>
      </c>
      <c r="AE33" s="33">
        <v>0</v>
      </c>
      <c r="AF33" s="33">
        <v>0</v>
      </c>
      <c r="AG33" s="33">
        <v>0</v>
      </c>
      <c r="AH33" s="33">
        <v>4</v>
      </c>
      <c r="AI33" s="33">
        <v>3</v>
      </c>
      <c r="AJ33" s="33">
        <v>1500</v>
      </c>
      <c r="AK33" s="33">
        <v>700</v>
      </c>
      <c r="AL33" s="33">
        <v>95</v>
      </c>
      <c r="AM33" s="33">
        <v>220</v>
      </c>
      <c r="AN33" s="33">
        <v>520</v>
      </c>
      <c r="AO33" s="33">
        <v>300</v>
      </c>
      <c r="AP33" s="33">
        <v>1</v>
      </c>
      <c r="AQ33" s="33">
        <v>1</v>
      </c>
      <c r="AR33" s="33">
        <v>0</v>
      </c>
      <c r="AS33" s="33">
        <v>0</v>
      </c>
      <c r="AT33" s="33">
        <v>0</v>
      </c>
      <c r="AU33" s="33">
        <v>0</v>
      </c>
      <c r="AV33" s="33">
        <v>50</v>
      </c>
      <c r="AW33" s="33">
        <v>25</v>
      </c>
      <c r="AX33" s="33">
        <v>1164</v>
      </c>
      <c r="AY33" s="33">
        <v>300</v>
      </c>
      <c r="AZ33" s="33">
        <v>1600</v>
      </c>
      <c r="BA33" s="33">
        <v>1300</v>
      </c>
      <c r="BB33" s="33">
        <v>800</v>
      </c>
      <c r="BC33" s="33">
        <v>2400</v>
      </c>
      <c r="BD33" s="33">
        <v>530</v>
      </c>
      <c r="BE33" s="33">
        <v>450</v>
      </c>
      <c r="BF33" s="33">
        <v>116</v>
      </c>
      <c r="BG33" s="33">
        <v>269</v>
      </c>
      <c r="BH33" s="33">
        <v>25000</v>
      </c>
      <c r="BI33" s="33">
        <v>26000</v>
      </c>
      <c r="BJ33" s="33">
        <v>875</v>
      </c>
      <c r="BK33" s="33">
        <v>1750</v>
      </c>
      <c r="BL33" s="33">
        <v>0</v>
      </c>
      <c r="BM33" s="33">
        <v>0</v>
      </c>
      <c r="BN33" s="33">
        <v>2690</v>
      </c>
      <c r="BO33" s="33">
        <v>1480</v>
      </c>
      <c r="BP33" s="33">
        <v>20</v>
      </c>
      <c r="BQ33" s="33">
        <v>30</v>
      </c>
      <c r="BR33" s="33">
        <v>1500</v>
      </c>
      <c r="BS33" s="33">
        <v>850</v>
      </c>
      <c r="BT33" s="33">
        <v>1</v>
      </c>
      <c r="BU33" s="33">
        <v>1</v>
      </c>
      <c r="BV33" s="33">
        <v>4760</v>
      </c>
      <c r="BW33" s="33">
        <v>2482</v>
      </c>
      <c r="BX33" s="33">
        <v>35</v>
      </c>
      <c r="BY33" s="33">
        <v>70</v>
      </c>
      <c r="BZ33" s="33">
        <v>2500</v>
      </c>
      <c r="CA33" s="33">
        <v>17512</v>
      </c>
      <c r="CB33" s="33">
        <v>1300</v>
      </c>
      <c r="CC33" s="33">
        <v>1400</v>
      </c>
      <c r="CD33" s="33">
        <v>400</v>
      </c>
      <c r="CE33" s="33">
        <v>1500</v>
      </c>
      <c r="CF33" s="33">
        <v>19463</v>
      </c>
      <c r="CG33" s="33">
        <v>16860</v>
      </c>
      <c r="CH33" s="33">
        <v>37</v>
      </c>
      <c r="CI33" s="33">
        <v>30</v>
      </c>
      <c r="CJ33" s="33">
        <v>1000</v>
      </c>
      <c r="CK33" s="33">
        <v>160</v>
      </c>
      <c r="CL33" s="33">
        <v>200</v>
      </c>
      <c r="CM33" s="33">
        <v>65</v>
      </c>
      <c r="CN33" s="33">
        <v>700</v>
      </c>
      <c r="CO33" s="33">
        <v>1050</v>
      </c>
      <c r="CP33" s="33">
        <v>60</v>
      </c>
      <c r="CQ33" s="33">
        <v>6</v>
      </c>
      <c r="CR33" s="33">
        <v>2100</v>
      </c>
      <c r="CS33" s="33">
        <v>185</v>
      </c>
      <c r="CT33" s="33">
        <v>460</v>
      </c>
      <c r="CU33" s="33">
        <v>500</v>
      </c>
      <c r="CV33" s="33">
        <v>800</v>
      </c>
      <c r="CW33" s="33">
        <v>1500</v>
      </c>
      <c r="CX33" s="33">
        <v>2000</v>
      </c>
      <c r="CY33" s="33">
        <v>5150</v>
      </c>
      <c r="CZ33" s="33">
        <f t="shared" si="2"/>
        <v>72326</v>
      </c>
      <c r="DA33" s="33">
        <f t="shared" si="2"/>
        <v>84615.3</v>
      </c>
    </row>
    <row r="34" spans="1:105" ht="13.5" thickBot="1">
      <c r="A34" s="25" t="s">
        <v>123</v>
      </c>
      <c r="B34" s="32">
        <v>0</v>
      </c>
      <c r="C34" s="32">
        <v>0</v>
      </c>
      <c r="D34" s="33">
        <v>0</v>
      </c>
      <c r="E34" s="33">
        <v>0</v>
      </c>
      <c r="F34" s="33">
        <v>0</v>
      </c>
      <c r="G34" s="33">
        <v>0</v>
      </c>
      <c r="H34" s="33">
        <v>0</v>
      </c>
      <c r="I34" s="33">
        <v>0</v>
      </c>
      <c r="J34" s="33">
        <v>3</v>
      </c>
      <c r="K34" s="33">
        <v>4</v>
      </c>
      <c r="L34" s="33">
        <v>0</v>
      </c>
      <c r="M34" s="33">
        <v>0</v>
      </c>
      <c r="N34" s="33">
        <v>0</v>
      </c>
      <c r="O34" s="33">
        <v>0</v>
      </c>
      <c r="P34" s="33">
        <v>0</v>
      </c>
      <c r="Q34" s="33">
        <v>0</v>
      </c>
      <c r="R34" s="33">
        <v>0</v>
      </c>
      <c r="S34" s="33">
        <v>0</v>
      </c>
      <c r="T34" s="33">
        <v>45</v>
      </c>
      <c r="U34" s="33">
        <v>69.75</v>
      </c>
      <c r="V34" s="33">
        <v>0</v>
      </c>
      <c r="W34" s="33">
        <v>0</v>
      </c>
      <c r="X34" s="33">
        <v>0</v>
      </c>
      <c r="Y34" s="33">
        <v>0</v>
      </c>
      <c r="Z34" s="33">
        <v>0</v>
      </c>
      <c r="AA34" s="33">
        <v>0</v>
      </c>
      <c r="AB34" s="33">
        <v>0</v>
      </c>
      <c r="AC34" s="33">
        <v>0</v>
      </c>
      <c r="AD34" s="33">
        <v>0</v>
      </c>
      <c r="AE34" s="33">
        <v>0</v>
      </c>
      <c r="AF34" s="33">
        <v>0</v>
      </c>
      <c r="AG34" s="33">
        <v>0</v>
      </c>
      <c r="AH34" s="33">
        <v>25</v>
      </c>
      <c r="AI34" s="33">
        <v>30</v>
      </c>
      <c r="AJ34" s="33">
        <v>2900</v>
      </c>
      <c r="AK34" s="33">
        <v>1600</v>
      </c>
      <c r="AL34" s="33">
        <v>3650</v>
      </c>
      <c r="AM34" s="33">
        <v>11500</v>
      </c>
      <c r="AN34" s="33">
        <v>47300</v>
      </c>
      <c r="AO34" s="33">
        <v>65000</v>
      </c>
      <c r="AP34" s="33">
        <v>1</v>
      </c>
      <c r="AQ34" s="33">
        <v>1</v>
      </c>
      <c r="AR34" s="33">
        <v>0</v>
      </c>
      <c r="AS34" s="33">
        <v>0</v>
      </c>
      <c r="AT34" s="33">
        <v>0</v>
      </c>
      <c r="AU34" s="33">
        <v>0</v>
      </c>
      <c r="AV34" s="33">
        <v>250</v>
      </c>
      <c r="AW34" s="33">
        <v>125</v>
      </c>
      <c r="AX34" s="33">
        <v>356</v>
      </c>
      <c r="AY34" s="33">
        <v>100</v>
      </c>
      <c r="AZ34" s="33">
        <v>4000</v>
      </c>
      <c r="BA34" s="33">
        <v>3000</v>
      </c>
      <c r="BB34" s="33">
        <v>350</v>
      </c>
      <c r="BC34" s="33">
        <v>1400</v>
      </c>
      <c r="BD34" s="33">
        <v>450</v>
      </c>
      <c r="BE34" s="33">
        <v>360</v>
      </c>
      <c r="BF34" s="33">
        <v>25200</v>
      </c>
      <c r="BG34" s="33">
        <v>60480</v>
      </c>
      <c r="BH34" s="33">
        <v>6000</v>
      </c>
      <c r="BI34" s="33">
        <v>3500</v>
      </c>
      <c r="BJ34" s="33">
        <v>13700</v>
      </c>
      <c r="BK34" s="33">
        <v>41000</v>
      </c>
      <c r="BL34" s="33">
        <v>0</v>
      </c>
      <c r="BM34" s="33">
        <v>0</v>
      </c>
      <c r="BN34" s="33">
        <v>3900</v>
      </c>
      <c r="BO34" s="33">
        <v>6000</v>
      </c>
      <c r="BP34" s="33">
        <v>10</v>
      </c>
      <c r="BQ34" s="33">
        <v>10</v>
      </c>
      <c r="BR34" s="33">
        <v>700</v>
      </c>
      <c r="BS34" s="33">
        <v>350</v>
      </c>
      <c r="BT34" s="33">
        <v>1</v>
      </c>
      <c r="BU34" s="33">
        <v>1</v>
      </c>
      <c r="BV34" s="33">
        <v>1410</v>
      </c>
      <c r="BW34" s="33">
        <v>1320</v>
      </c>
      <c r="BX34" s="33">
        <v>700</v>
      </c>
      <c r="BY34" s="33">
        <v>1400</v>
      </c>
      <c r="BZ34" s="33">
        <v>70000</v>
      </c>
      <c r="CA34" s="33">
        <v>215000</v>
      </c>
      <c r="CB34" s="33">
        <v>4870</v>
      </c>
      <c r="CC34" s="33">
        <v>6980</v>
      </c>
      <c r="CD34" s="33">
        <v>102000</v>
      </c>
      <c r="CE34" s="33">
        <v>280000</v>
      </c>
      <c r="CF34" s="33">
        <v>11200</v>
      </c>
      <c r="CG34" s="33">
        <v>7840</v>
      </c>
      <c r="CH34" s="33">
        <v>855</v>
      </c>
      <c r="CI34" s="33">
        <v>757</v>
      </c>
      <c r="CJ34" s="33">
        <v>2075</v>
      </c>
      <c r="CK34" s="33">
        <v>1650</v>
      </c>
      <c r="CL34" s="33">
        <v>850</v>
      </c>
      <c r="CM34" s="33">
        <v>150</v>
      </c>
      <c r="CN34" s="33">
        <v>2550</v>
      </c>
      <c r="CO34" s="33">
        <v>3825</v>
      </c>
      <c r="CP34" s="33">
        <v>60</v>
      </c>
      <c r="CQ34" s="33">
        <v>6</v>
      </c>
      <c r="CR34" s="33">
        <v>1020</v>
      </c>
      <c r="CS34" s="33">
        <v>145</v>
      </c>
      <c r="CT34" s="33">
        <v>2130</v>
      </c>
      <c r="CU34" s="33">
        <v>2100</v>
      </c>
      <c r="CV34" s="33">
        <v>38000</v>
      </c>
      <c r="CW34" s="33">
        <v>65000</v>
      </c>
      <c r="CX34" s="33">
        <v>6050</v>
      </c>
      <c r="CY34" s="33">
        <v>10905</v>
      </c>
      <c r="CZ34" s="33">
        <f t="shared" si="2"/>
        <v>352611</v>
      </c>
      <c r="DA34" s="33">
        <f t="shared" si="2"/>
        <v>791608.75</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2</v>
      </c>
      <c r="U35" s="33">
        <v>3.1</v>
      </c>
      <c r="V35" s="33">
        <v>0</v>
      </c>
      <c r="W35" s="33">
        <v>0</v>
      </c>
      <c r="X35" s="33">
        <v>0</v>
      </c>
      <c r="Y35" s="33">
        <v>0</v>
      </c>
      <c r="Z35" s="33">
        <v>0</v>
      </c>
      <c r="AA35" s="33">
        <v>0</v>
      </c>
      <c r="AB35" s="33">
        <v>0</v>
      </c>
      <c r="AC35" s="33">
        <v>0</v>
      </c>
      <c r="AD35" s="33">
        <v>0</v>
      </c>
      <c r="AE35" s="33">
        <v>0</v>
      </c>
      <c r="AF35" s="33">
        <v>0</v>
      </c>
      <c r="AG35" s="33">
        <v>0</v>
      </c>
      <c r="AH35" s="33">
        <v>10</v>
      </c>
      <c r="AI35" s="33">
        <v>10</v>
      </c>
      <c r="AJ35" s="33">
        <v>800</v>
      </c>
      <c r="AK35" s="33">
        <v>500</v>
      </c>
      <c r="AL35" s="33">
        <v>12250</v>
      </c>
      <c r="AM35" s="33">
        <v>37500</v>
      </c>
      <c r="AN35" s="33">
        <v>8000</v>
      </c>
      <c r="AO35" s="33">
        <v>13000</v>
      </c>
      <c r="AP35" s="33">
        <v>1</v>
      </c>
      <c r="AQ35" s="33">
        <v>1</v>
      </c>
      <c r="AR35" s="33">
        <v>0</v>
      </c>
      <c r="AS35" s="33">
        <v>0</v>
      </c>
      <c r="AT35" s="33">
        <v>0</v>
      </c>
      <c r="AU35" s="33">
        <v>0</v>
      </c>
      <c r="AV35" s="33">
        <v>70</v>
      </c>
      <c r="AW35" s="33">
        <v>28</v>
      </c>
      <c r="AX35" s="33">
        <v>28</v>
      </c>
      <c r="AY35" s="33">
        <v>20</v>
      </c>
      <c r="AZ35" s="33">
        <v>200</v>
      </c>
      <c r="BA35" s="33">
        <v>200</v>
      </c>
      <c r="BB35" s="33">
        <v>0</v>
      </c>
      <c r="BC35" s="33">
        <v>0</v>
      </c>
      <c r="BD35" s="33">
        <v>120</v>
      </c>
      <c r="BE35" s="33">
        <v>100</v>
      </c>
      <c r="BF35" s="33">
        <v>4700</v>
      </c>
      <c r="BG35" s="33">
        <v>7520</v>
      </c>
      <c r="BH35" s="33">
        <v>500</v>
      </c>
      <c r="BI35" s="33">
        <v>1000</v>
      </c>
      <c r="BJ35" s="33">
        <v>1100</v>
      </c>
      <c r="BK35" s="33">
        <v>2430</v>
      </c>
      <c r="BL35" s="33">
        <v>0</v>
      </c>
      <c r="BM35" s="33">
        <v>0</v>
      </c>
      <c r="BN35" s="33">
        <v>230</v>
      </c>
      <c r="BO35" s="33">
        <v>300</v>
      </c>
      <c r="BP35" s="33">
        <v>10</v>
      </c>
      <c r="BQ35" s="33">
        <v>14</v>
      </c>
      <c r="BR35" s="33">
        <v>750</v>
      </c>
      <c r="BS35" s="33">
        <v>400</v>
      </c>
      <c r="BT35" s="33">
        <v>0</v>
      </c>
      <c r="BU35" s="33">
        <v>0</v>
      </c>
      <c r="BV35" s="33">
        <v>1410</v>
      </c>
      <c r="BW35" s="33">
        <v>1152</v>
      </c>
      <c r="BX35" s="33">
        <v>800</v>
      </c>
      <c r="BY35" s="33">
        <v>960</v>
      </c>
      <c r="BZ35" s="33">
        <v>3100</v>
      </c>
      <c r="CA35" s="33">
        <v>6215</v>
      </c>
      <c r="CB35" s="33">
        <v>750</v>
      </c>
      <c r="CC35" s="33">
        <v>1300</v>
      </c>
      <c r="CD35" s="33">
        <v>20000</v>
      </c>
      <c r="CE35" s="33">
        <v>25000</v>
      </c>
      <c r="CF35" s="33">
        <v>2249</v>
      </c>
      <c r="CG35" s="33">
        <v>980</v>
      </c>
      <c r="CH35" s="33">
        <v>12</v>
      </c>
      <c r="CI35" s="33">
        <v>15</v>
      </c>
      <c r="CJ35" s="33">
        <v>3176</v>
      </c>
      <c r="CK35" s="33">
        <v>1000</v>
      </c>
      <c r="CL35" s="33">
        <v>350</v>
      </c>
      <c r="CM35" s="33">
        <v>65</v>
      </c>
      <c r="CN35" s="33">
        <v>2100</v>
      </c>
      <c r="CO35" s="33">
        <v>2100</v>
      </c>
      <c r="CP35" s="33">
        <v>60</v>
      </c>
      <c r="CQ35" s="33">
        <v>6</v>
      </c>
      <c r="CR35" s="33">
        <v>950</v>
      </c>
      <c r="CS35" s="33">
        <v>116</v>
      </c>
      <c r="CT35" s="33">
        <v>300</v>
      </c>
      <c r="CU35" s="33">
        <v>360</v>
      </c>
      <c r="CV35" s="33">
        <v>3000</v>
      </c>
      <c r="CW35" s="33">
        <v>2100</v>
      </c>
      <c r="CX35" s="33">
        <v>1150</v>
      </c>
      <c r="CY35" s="33">
        <v>1250</v>
      </c>
      <c r="CZ35" s="33">
        <f t="shared" si="2"/>
        <v>68178</v>
      </c>
      <c r="DA35" s="33">
        <f t="shared" si="2"/>
        <v>105645.1</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v>
      </c>
      <c r="AN36" s="33">
        <v>30</v>
      </c>
      <c r="AO36" s="33">
        <v>120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100</v>
      </c>
      <c r="BI36" s="33">
        <v>3000</v>
      </c>
      <c r="BJ36" s="33">
        <v>40</v>
      </c>
      <c r="BK36" s="33">
        <v>70</v>
      </c>
      <c r="BL36" s="33">
        <v>0</v>
      </c>
      <c r="BM36" s="33">
        <v>0</v>
      </c>
      <c r="BN36" s="33">
        <v>0</v>
      </c>
      <c r="BO36" s="33">
        <v>0</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0</v>
      </c>
      <c r="CG36" s="33">
        <v>0</v>
      </c>
      <c r="CH36" s="33">
        <v>2</v>
      </c>
      <c r="CI36" s="33">
        <v>1.6</v>
      </c>
      <c r="CJ36" s="33">
        <v>0</v>
      </c>
      <c r="CK36" s="33">
        <v>0</v>
      </c>
      <c r="CL36" s="33">
        <v>0</v>
      </c>
      <c r="CM36" s="33">
        <v>0</v>
      </c>
      <c r="CN36" s="33">
        <v>0</v>
      </c>
      <c r="CO36" s="33">
        <v>0</v>
      </c>
      <c r="CP36" s="33">
        <v>0</v>
      </c>
      <c r="CQ36" s="33">
        <v>0</v>
      </c>
      <c r="CR36" s="33">
        <v>20</v>
      </c>
      <c r="CS36" s="33">
        <v>2</v>
      </c>
      <c r="CT36" s="33">
        <v>0</v>
      </c>
      <c r="CU36" s="33">
        <v>0</v>
      </c>
      <c r="CV36" s="33">
        <v>0</v>
      </c>
      <c r="CW36" s="33">
        <v>0</v>
      </c>
      <c r="CX36" s="33">
        <v>0</v>
      </c>
      <c r="CY36" s="33">
        <v>0</v>
      </c>
      <c r="CZ36" s="33">
        <f t="shared" si="2"/>
        <v>256</v>
      </c>
      <c r="DA36" s="33">
        <f t="shared" si="2"/>
        <v>3288.6</v>
      </c>
    </row>
    <row r="37" spans="1:105" ht="13.5" thickBot="1">
      <c r="A37" s="25" t="s">
        <v>126</v>
      </c>
      <c r="B37" s="32">
        <v>0</v>
      </c>
      <c r="C37" s="32">
        <v>0</v>
      </c>
      <c r="D37" s="33">
        <v>1.5</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5</v>
      </c>
      <c r="AL37" s="33">
        <v>1</v>
      </c>
      <c r="AM37" s="33">
        <v>1</v>
      </c>
      <c r="AN37" s="33">
        <v>38.199999999999996</v>
      </c>
      <c r="AO37" s="33">
        <v>26.6</v>
      </c>
      <c r="AP37" s="33">
        <v>0</v>
      </c>
      <c r="AQ37" s="33">
        <v>0</v>
      </c>
      <c r="AR37" s="33">
        <v>0</v>
      </c>
      <c r="AS37" s="33">
        <v>0</v>
      </c>
      <c r="AT37" s="33">
        <v>0</v>
      </c>
      <c r="AU37" s="33">
        <v>0</v>
      </c>
      <c r="AV37" s="33">
        <v>0.2</v>
      </c>
      <c r="AW37" s="33">
        <v>0</v>
      </c>
      <c r="AX37" s="33">
        <v>0</v>
      </c>
      <c r="AY37" s="33">
        <v>0</v>
      </c>
      <c r="AZ37" s="33">
        <v>0</v>
      </c>
      <c r="BA37" s="33">
        <v>0</v>
      </c>
      <c r="BB37" s="33">
        <v>0</v>
      </c>
      <c r="BC37" s="33">
        <v>0</v>
      </c>
      <c r="BD37" s="33">
        <v>0</v>
      </c>
      <c r="BE37" s="33">
        <v>0</v>
      </c>
      <c r="BF37" s="33">
        <v>0</v>
      </c>
      <c r="BG37" s="33">
        <v>0</v>
      </c>
      <c r="BH37" s="33">
        <v>0.2</v>
      </c>
      <c r="BI37" s="33">
        <v>0</v>
      </c>
      <c r="BJ37" s="33">
        <v>0</v>
      </c>
      <c r="BK37" s="33">
        <v>0</v>
      </c>
      <c r="BL37" s="33">
        <v>0</v>
      </c>
      <c r="BM37" s="33">
        <v>0</v>
      </c>
      <c r="BN37" s="33">
        <v>0</v>
      </c>
      <c r="BO37" s="33">
        <v>0</v>
      </c>
      <c r="BP37" s="33">
        <v>0</v>
      </c>
      <c r="BQ37" s="33">
        <v>0</v>
      </c>
      <c r="BR37" s="33">
        <v>0</v>
      </c>
      <c r="BS37" s="33">
        <v>0</v>
      </c>
      <c r="BT37" s="33">
        <v>0</v>
      </c>
      <c r="BU37" s="33">
        <v>0</v>
      </c>
      <c r="BV37" s="33">
        <v>0</v>
      </c>
      <c r="BW37" s="33">
        <v>0</v>
      </c>
      <c r="BX37" s="33">
        <v>0</v>
      </c>
      <c r="BY37" s="33">
        <v>0</v>
      </c>
      <c r="BZ37" s="33">
        <v>30</v>
      </c>
      <c r="CA37" s="33">
        <v>12</v>
      </c>
      <c r="CB37" s="33">
        <v>0.1</v>
      </c>
      <c r="CC37" s="33">
        <v>0</v>
      </c>
      <c r="CD37" s="33">
        <v>20.5</v>
      </c>
      <c r="CE37" s="33">
        <v>0</v>
      </c>
      <c r="CF37" s="33">
        <v>1.1000000000000001</v>
      </c>
      <c r="CG37" s="33">
        <v>0</v>
      </c>
      <c r="CH37" s="33">
        <v>1</v>
      </c>
      <c r="CI37" s="33">
        <v>1</v>
      </c>
      <c r="CJ37" s="33">
        <v>0.5</v>
      </c>
      <c r="CK37" s="33">
        <v>0</v>
      </c>
      <c r="CL37" s="33">
        <v>0</v>
      </c>
      <c r="CM37" s="33">
        <v>0</v>
      </c>
      <c r="CN37" s="33">
        <v>1.3</v>
      </c>
      <c r="CO37" s="33">
        <v>0</v>
      </c>
      <c r="CP37" s="33">
        <v>0</v>
      </c>
      <c r="CQ37" s="33">
        <v>0</v>
      </c>
      <c r="CR37" s="33">
        <v>0.1</v>
      </c>
      <c r="CS37" s="33">
        <v>0</v>
      </c>
      <c r="CT37" s="33">
        <v>700</v>
      </c>
      <c r="CU37" s="33">
        <v>210</v>
      </c>
      <c r="CV37" s="33">
        <v>10.700000000000001</v>
      </c>
      <c r="CW37" s="33">
        <v>0</v>
      </c>
      <c r="CX37" s="33">
        <v>0.1</v>
      </c>
      <c r="CY37" s="33">
        <v>0</v>
      </c>
      <c r="CZ37" s="33">
        <f t="shared" si="2"/>
        <v>809.5</v>
      </c>
      <c r="DA37" s="33">
        <f t="shared" si="2"/>
        <v>255.6</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1</v>
      </c>
      <c r="AM38" s="33">
        <v>1</v>
      </c>
      <c r="AN38" s="33">
        <v>6</v>
      </c>
      <c r="AO38" s="33">
        <v>1.6</v>
      </c>
      <c r="AP38" s="33">
        <v>0</v>
      </c>
      <c r="AQ38" s="33">
        <v>0</v>
      </c>
      <c r="AR38" s="33">
        <v>0</v>
      </c>
      <c r="AS38" s="33">
        <v>0</v>
      </c>
      <c r="AT38" s="33">
        <v>0</v>
      </c>
      <c r="AU38" s="33">
        <v>0</v>
      </c>
      <c r="AV38" s="33">
        <v>0.1</v>
      </c>
      <c r="AW38" s="33">
        <v>0</v>
      </c>
      <c r="AX38" s="33">
        <v>0</v>
      </c>
      <c r="AY38" s="33">
        <v>0</v>
      </c>
      <c r="AZ38" s="33">
        <v>160</v>
      </c>
      <c r="BA38" s="33">
        <v>200</v>
      </c>
      <c r="BB38" s="33">
        <v>0</v>
      </c>
      <c r="BC38" s="33">
        <v>0</v>
      </c>
      <c r="BD38" s="33">
        <v>0</v>
      </c>
      <c r="BE38" s="33">
        <v>0</v>
      </c>
      <c r="BF38" s="33">
        <v>1</v>
      </c>
      <c r="BG38" s="33">
        <v>0</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0.1</v>
      </c>
      <c r="CG38" s="33">
        <v>0</v>
      </c>
      <c r="CH38" s="33">
        <v>0</v>
      </c>
      <c r="CI38" s="33">
        <v>0</v>
      </c>
      <c r="CJ38" s="33">
        <v>0</v>
      </c>
      <c r="CK38" s="33">
        <v>0</v>
      </c>
      <c r="CL38" s="33">
        <v>0</v>
      </c>
      <c r="CM38" s="33">
        <v>0</v>
      </c>
      <c r="CN38" s="33">
        <v>0.1</v>
      </c>
      <c r="CO38" s="33">
        <v>0</v>
      </c>
      <c r="CP38" s="33">
        <v>0</v>
      </c>
      <c r="CQ38" s="33">
        <v>0</v>
      </c>
      <c r="CR38" s="33">
        <v>0.2</v>
      </c>
      <c r="CS38" s="33">
        <v>0</v>
      </c>
      <c r="CT38" s="33">
        <v>0</v>
      </c>
      <c r="CU38" s="33">
        <v>0</v>
      </c>
      <c r="CV38" s="33">
        <v>1</v>
      </c>
      <c r="CW38" s="33">
        <v>0</v>
      </c>
      <c r="CX38" s="33">
        <v>0</v>
      </c>
      <c r="CY38" s="33">
        <v>0</v>
      </c>
      <c r="CZ38" s="33">
        <f t="shared" si="2"/>
        <v>244.49999999999997</v>
      </c>
      <c r="DA38" s="33">
        <f t="shared" si="2"/>
        <v>312.60000000000002</v>
      </c>
    </row>
    <row r="39" spans="1:105" ht="15" thickBot="1">
      <c r="A39" s="24" t="s">
        <v>163</v>
      </c>
      <c r="B39" s="34">
        <f>SUM(B40:B57)</f>
        <v>248.5</v>
      </c>
      <c r="C39" s="34">
        <f t="shared" ref="C39:BN39" si="9">SUM(C40:C57)</f>
        <v>378</v>
      </c>
      <c r="D39" s="34">
        <f t="shared" si="9"/>
        <v>2233.1999999999998</v>
      </c>
      <c r="E39" s="34">
        <f t="shared" si="9"/>
        <v>1360.38</v>
      </c>
      <c r="F39" s="34">
        <f t="shared" si="9"/>
        <v>1392.3</v>
      </c>
      <c r="G39" s="34">
        <f t="shared" si="9"/>
        <v>1356.65</v>
      </c>
      <c r="H39" s="34">
        <f t="shared" si="9"/>
        <v>5994</v>
      </c>
      <c r="I39" s="34">
        <f t="shared" si="9"/>
        <v>7330.6500000000005</v>
      </c>
      <c r="J39" s="34">
        <f t="shared" si="9"/>
        <v>9401.7999999999993</v>
      </c>
      <c r="K39" s="34">
        <f t="shared" si="9"/>
        <v>21225.3</v>
      </c>
      <c r="L39" s="34">
        <f t="shared" si="9"/>
        <v>2263.9</v>
      </c>
      <c r="M39" s="34">
        <f t="shared" si="9"/>
        <v>3001.4</v>
      </c>
      <c r="N39" s="34">
        <f t="shared" si="9"/>
        <v>1234.4999999999998</v>
      </c>
      <c r="O39" s="34">
        <f t="shared" si="9"/>
        <v>685.65</v>
      </c>
      <c r="P39" s="34">
        <f t="shared" si="9"/>
        <v>9649.9000000000015</v>
      </c>
      <c r="Q39" s="34">
        <f t="shared" si="9"/>
        <v>17651</v>
      </c>
      <c r="R39" s="34">
        <f t="shared" si="9"/>
        <v>33293.300000000003</v>
      </c>
      <c r="S39" s="34">
        <f t="shared" si="9"/>
        <v>71495.75</v>
      </c>
      <c r="T39" s="34">
        <f t="shared" si="9"/>
        <v>476</v>
      </c>
      <c r="U39" s="34">
        <f t="shared" si="9"/>
        <v>395.19409492273729</v>
      </c>
      <c r="V39" s="34">
        <f t="shared" si="9"/>
        <v>2306.1000000000004</v>
      </c>
      <c r="W39" s="34">
        <f t="shared" si="9"/>
        <v>2682.95</v>
      </c>
      <c r="X39" s="34">
        <f t="shared" si="9"/>
        <v>9136.3000000000011</v>
      </c>
      <c r="Y39" s="34">
        <f t="shared" si="9"/>
        <v>16145</v>
      </c>
      <c r="Z39" s="34">
        <f t="shared" si="9"/>
        <v>202.5</v>
      </c>
      <c r="AA39" s="34">
        <f t="shared" si="9"/>
        <v>58</v>
      </c>
      <c r="AB39" s="34">
        <f t="shared" si="9"/>
        <v>31.2</v>
      </c>
      <c r="AC39" s="34">
        <f t="shared" si="9"/>
        <v>27</v>
      </c>
      <c r="AD39" s="34">
        <f t="shared" si="9"/>
        <v>41.4</v>
      </c>
      <c r="AE39" s="34">
        <f t="shared" si="9"/>
        <v>59.449999999999996</v>
      </c>
      <c r="AF39" s="34">
        <f t="shared" si="9"/>
        <v>137.4</v>
      </c>
      <c r="AG39" s="34">
        <f t="shared" si="9"/>
        <v>45.9</v>
      </c>
      <c r="AH39" s="34">
        <f t="shared" si="9"/>
        <v>813.75581395348843</v>
      </c>
      <c r="AI39" s="34">
        <f t="shared" si="9"/>
        <v>778.77916666666658</v>
      </c>
      <c r="AJ39" s="34">
        <f t="shared" si="9"/>
        <v>661.43953488372085</v>
      </c>
      <c r="AK39" s="34">
        <f t="shared" si="9"/>
        <v>1884.4191666666668</v>
      </c>
      <c r="AL39" s="34">
        <f t="shared" si="9"/>
        <v>1150.3</v>
      </c>
      <c r="AM39" s="34">
        <f t="shared" si="9"/>
        <v>3484.9760330578511</v>
      </c>
      <c r="AN39" s="34">
        <f t="shared" si="9"/>
        <v>10361.00465116279</v>
      </c>
      <c r="AO39" s="34">
        <f t="shared" si="9"/>
        <v>23927.591666666667</v>
      </c>
      <c r="AP39" s="34">
        <f t="shared" si="9"/>
        <v>3305.4</v>
      </c>
      <c r="AQ39" s="34">
        <f t="shared" si="9"/>
        <v>6582</v>
      </c>
      <c r="AR39" s="34">
        <f t="shared" si="9"/>
        <v>699</v>
      </c>
      <c r="AS39" s="34">
        <f t="shared" si="9"/>
        <v>83.304000000000002</v>
      </c>
      <c r="AT39" s="34">
        <f t="shared" si="9"/>
        <v>365.5</v>
      </c>
      <c r="AU39" s="34">
        <f t="shared" si="9"/>
        <v>137.5</v>
      </c>
      <c r="AV39" s="34">
        <f t="shared" si="9"/>
        <v>1137.6000000000001</v>
      </c>
      <c r="AW39" s="34">
        <f t="shared" si="9"/>
        <v>838.7</v>
      </c>
      <c r="AX39" s="34">
        <f t="shared" si="9"/>
        <v>255</v>
      </c>
      <c r="AY39" s="34">
        <f t="shared" si="9"/>
        <v>31</v>
      </c>
      <c r="AZ39" s="34">
        <f t="shared" si="9"/>
        <v>62</v>
      </c>
      <c r="BA39" s="34">
        <f t="shared" si="9"/>
        <v>100</v>
      </c>
      <c r="BB39" s="34">
        <f t="shared" si="9"/>
        <v>20.7</v>
      </c>
      <c r="BC39" s="34">
        <f t="shared" si="9"/>
        <v>0</v>
      </c>
      <c r="BD39" s="34">
        <f t="shared" si="9"/>
        <v>413.1</v>
      </c>
      <c r="BE39" s="34">
        <f t="shared" si="9"/>
        <v>168.41</v>
      </c>
      <c r="BF39" s="34">
        <f t="shared" si="9"/>
        <v>3009.1</v>
      </c>
      <c r="BG39" s="34">
        <f t="shared" si="9"/>
        <v>4619.32</v>
      </c>
      <c r="BH39" s="34">
        <f t="shared" si="9"/>
        <v>4280</v>
      </c>
      <c r="BI39" s="34">
        <f t="shared" si="9"/>
        <v>14813.75</v>
      </c>
      <c r="BJ39" s="34">
        <f t="shared" si="9"/>
        <v>9733</v>
      </c>
      <c r="BK39" s="34">
        <f t="shared" si="9"/>
        <v>30274.1</v>
      </c>
      <c r="BL39" s="34">
        <f t="shared" si="9"/>
        <v>3723.1804347826092</v>
      </c>
      <c r="BM39" s="34">
        <f t="shared" si="9"/>
        <v>6653.0821917808225</v>
      </c>
      <c r="BN39" s="34">
        <f t="shared" si="9"/>
        <v>15886.531270903009</v>
      </c>
      <c r="BO39" s="34">
        <f t="shared" ref="BO39:DA39" si="10">SUM(BO40:BO57)</f>
        <v>1877.5381735159817</v>
      </c>
      <c r="BP39" s="34">
        <f t="shared" si="10"/>
        <v>839.44816053511704</v>
      </c>
      <c r="BQ39" s="34">
        <f t="shared" si="10"/>
        <v>1880.8767123287671</v>
      </c>
      <c r="BR39" s="34">
        <f t="shared" si="10"/>
        <v>391.1401337792642</v>
      </c>
      <c r="BS39" s="34">
        <f t="shared" si="10"/>
        <v>384.10958904109589</v>
      </c>
      <c r="BT39" s="34">
        <f t="shared" si="10"/>
        <v>0</v>
      </c>
      <c r="BU39" s="34">
        <f t="shared" si="10"/>
        <v>0</v>
      </c>
      <c r="BV39" s="34">
        <f t="shared" si="10"/>
        <v>867.7</v>
      </c>
      <c r="BW39" s="34">
        <f t="shared" si="10"/>
        <v>1754.67</v>
      </c>
      <c r="BX39" s="34">
        <f t="shared" si="10"/>
        <v>13713.682300884955</v>
      </c>
      <c r="BY39" s="34">
        <f t="shared" si="10"/>
        <v>4258.8725791855204</v>
      </c>
      <c r="BZ39" s="34">
        <f t="shared" si="10"/>
        <v>2367.838053097345</v>
      </c>
      <c r="CA39" s="34">
        <f t="shared" si="10"/>
        <v>596.02579185520358</v>
      </c>
      <c r="CB39" s="34">
        <f t="shared" si="10"/>
        <v>435.5</v>
      </c>
      <c r="CC39" s="34">
        <f t="shared" si="10"/>
        <v>413.24</v>
      </c>
      <c r="CD39" s="34">
        <f t="shared" si="10"/>
        <v>1716.3</v>
      </c>
      <c r="CE39" s="34">
        <f t="shared" si="10"/>
        <v>2791.2099999999996</v>
      </c>
      <c r="CF39" s="34">
        <f t="shared" si="10"/>
        <v>747.67964601769916</v>
      </c>
      <c r="CG39" s="34">
        <f t="shared" si="10"/>
        <v>2018.6227400703872</v>
      </c>
      <c r="CH39" s="34">
        <f t="shared" si="10"/>
        <v>193.38461538461539</v>
      </c>
      <c r="CI39" s="34">
        <f t="shared" si="10"/>
        <v>83.692307692307693</v>
      </c>
      <c r="CJ39" s="34">
        <f t="shared" si="10"/>
        <v>138</v>
      </c>
      <c r="CK39" s="34">
        <f t="shared" si="10"/>
        <v>15</v>
      </c>
      <c r="CL39" s="34">
        <f t="shared" si="10"/>
        <v>7481.0153846153844</v>
      </c>
      <c r="CM39" s="34">
        <f t="shared" si="10"/>
        <v>177.30769230769232</v>
      </c>
      <c r="CN39" s="34">
        <f t="shared" si="10"/>
        <v>791</v>
      </c>
      <c r="CO39" s="34">
        <f t="shared" si="10"/>
        <v>1479</v>
      </c>
      <c r="CP39" s="34">
        <f t="shared" si="10"/>
        <v>21.9</v>
      </c>
      <c r="CQ39" s="34">
        <f t="shared" si="10"/>
        <v>0</v>
      </c>
      <c r="CR39" s="34">
        <f t="shared" si="10"/>
        <v>6320.1916083916085</v>
      </c>
      <c r="CS39" s="34">
        <f t="shared" si="10"/>
        <v>371.42761904761903</v>
      </c>
      <c r="CT39" s="34">
        <f t="shared" si="10"/>
        <v>11402.758041958041</v>
      </c>
      <c r="CU39" s="34">
        <f t="shared" si="10"/>
        <v>2393.4160544217689</v>
      </c>
      <c r="CV39" s="34">
        <f t="shared" si="10"/>
        <v>5336.7587412587409</v>
      </c>
      <c r="CW39" s="34">
        <f t="shared" si="10"/>
        <v>4749.4160544217684</v>
      </c>
      <c r="CX39" s="34">
        <f t="shared" si="10"/>
        <v>5426.8916083916092</v>
      </c>
      <c r="CY39" s="34">
        <f t="shared" si="10"/>
        <v>6014.790272108844</v>
      </c>
      <c r="CZ39" s="34">
        <f t="shared" si="10"/>
        <v>192110.09999999998</v>
      </c>
      <c r="DA39" s="34">
        <f t="shared" si="10"/>
        <v>269534.42190575838</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2</v>
      </c>
      <c r="C41" s="32">
        <v>0</v>
      </c>
      <c r="D41" s="33">
        <v>1.9</v>
      </c>
      <c r="E41" s="33">
        <v>0</v>
      </c>
      <c r="F41" s="33">
        <v>2.3000000000000003</v>
      </c>
      <c r="G41" s="33">
        <v>0</v>
      </c>
      <c r="H41" s="33">
        <v>10.600000000000001</v>
      </c>
      <c r="I41" s="33">
        <v>3.8</v>
      </c>
      <c r="J41" s="33">
        <v>0.3</v>
      </c>
      <c r="K41" s="33">
        <v>0</v>
      </c>
      <c r="L41" s="33">
        <v>40.300000000000004</v>
      </c>
      <c r="M41" s="33">
        <v>34</v>
      </c>
      <c r="N41" s="33">
        <v>11</v>
      </c>
      <c r="O41" s="33">
        <v>3</v>
      </c>
      <c r="P41" s="33">
        <v>5.8</v>
      </c>
      <c r="Q41" s="33">
        <v>0</v>
      </c>
      <c r="R41" s="33">
        <v>0.5</v>
      </c>
      <c r="S41" s="33">
        <v>0</v>
      </c>
      <c r="T41" s="33">
        <v>2.5</v>
      </c>
      <c r="U41" s="33">
        <v>0</v>
      </c>
      <c r="V41" s="33">
        <v>4.2</v>
      </c>
      <c r="W41" s="33">
        <v>0</v>
      </c>
      <c r="X41" s="33">
        <v>0.6</v>
      </c>
      <c r="Y41" s="33">
        <v>0</v>
      </c>
      <c r="Z41" s="33">
        <v>29.1</v>
      </c>
      <c r="AA41" s="33">
        <v>3</v>
      </c>
      <c r="AB41" s="33">
        <v>10</v>
      </c>
      <c r="AC41" s="33">
        <v>5</v>
      </c>
      <c r="AD41" s="33">
        <v>7</v>
      </c>
      <c r="AE41" s="33">
        <v>0</v>
      </c>
      <c r="AF41" s="33">
        <v>84.7</v>
      </c>
      <c r="AG41" s="33">
        <v>32.4</v>
      </c>
      <c r="AH41" s="33">
        <v>20</v>
      </c>
      <c r="AI41" s="33">
        <v>7</v>
      </c>
      <c r="AJ41" s="33">
        <v>30</v>
      </c>
      <c r="AK41" s="33">
        <v>24</v>
      </c>
      <c r="AL41" s="33">
        <v>8</v>
      </c>
      <c r="AM41" s="33">
        <v>5</v>
      </c>
      <c r="AN41" s="33">
        <v>3</v>
      </c>
      <c r="AO41" s="33">
        <v>1.3</v>
      </c>
      <c r="AP41" s="33">
        <v>22.5</v>
      </c>
      <c r="AQ41" s="33">
        <v>16</v>
      </c>
      <c r="AR41" s="33">
        <v>15.3</v>
      </c>
      <c r="AS41" s="33">
        <v>11.484</v>
      </c>
      <c r="AT41" s="33">
        <v>9.8000000000000007</v>
      </c>
      <c r="AU41" s="33">
        <v>0</v>
      </c>
      <c r="AV41" s="33">
        <v>0.5</v>
      </c>
      <c r="AW41" s="33">
        <v>0</v>
      </c>
      <c r="AX41" s="33">
        <v>0</v>
      </c>
      <c r="AY41" s="33">
        <v>0</v>
      </c>
      <c r="AZ41" s="33">
        <v>0</v>
      </c>
      <c r="BA41" s="33">
        <v>0</v>
      </c>
      <c r="BB41" s="33">
        <v>0</v>
      </c>
      <c r="BC41" s="33">
        <v>0</v>
      </c>
      <c r="BD41" s="33">
        <v>0</v>
      </c>
      <c r="BE41" s="33">
        <v>0</v>
      </c>
      <c r="BF41" s="33">
        <v>0</v>
      </c>
      <c r="BG41" s="33">
        <v>0</v>
      </c>
      <c r="BH41" s="33">
        <v>9.5</v>
      </c>
      <c r="BI41" s="33">
        <v>0</v>
      </c>
      <c r="BJ41" s="33">
        <v>5</v>
      </c>
      <c r="BK41" s="33">
        <v>0</v>
      </c>
      <c r="BL41" s="33">
        <v>13</v>
      </c>
      <c r="BM41" s="33">
        <v>0</v>
      </c>
      <c r="BN41" s="33">
        <v>5</v>
      </c>
      <c r="BO41" s="33">
        <v>0</v>
      </c>
      <c r="BP41" s="33">
        <v>0</v>
      </c>
      <c r="BQ41" s="33">
        <v>0</v>
      </c>
      <c r="BR41" s="33">
        <v>0</v>
      </c>
      <c r="BS41" s="33">
        <v>0</v>
      </c>
      <c r="BT41" s="33">
        <v>0</v>
      </c>
      <c r="BU41" s="33">
        <v>0</v>
      </c>
      <c r="BV41" s="33">
        <v>0</v>
      </c>
      <c r="BW41" s="33">
        <v>0</v>
      </c>
      <c r="BX41" s="33">
        <v>0.1</v>
      </c>
      <c r="BY41" s="33">
        <v>0</v>
      </c>
      <c r="BZ41" s="33">
        <v>0</v>
      </c>
      <c r="CA41" s="33">
        <v>0</v>
      </c>
      <c r="CB41" s="33">
        <v>1.5</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356.00000000000006</v>
      </c>
      <c r="DA41" s="33">
        <f t="shared" si="2"/>
        <v>145.98400000000001</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5</v>
      </c>
      <c r="AI42" s="33">
        <v>2</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5</v>
      </c>
      <c r="DA42" s="33">
        <f t="shared" si="2"/>
        <v>2</v>
      </c>
    </row>
    <row r="43" spans="1:105" ht="13.5" thickBot="1">
      <c r="A43" s="25" t="s">
        <v>156</v>
      </c>
      <c r="B43" s="32">
        <v>12</v>
      </c>
      <c r="C43" s="32">
        <v>30</v>
      </c>
      <c r="D43" s="33">
        <v>1.8</v>
      </c>
      <c r="E43" s="33">
        <v>0</v>
      </c>
      <c r="F43" s="33">
        <v>0</v>
      </c>
      <c r="G43" s="33">
        <v>0</v>
      </c>
      <c r="H43" s="33">
        <v>0</v>
      </c>
      <c r="I43" s="33">
        <v>0</v>
      </c>
      <c r="J43" s="33">
        <v>0</v>
      </c>
      <c r="K43" s="33">
        <v>0</v>
      </c>
      <c r="L43" s="33">
        <v>0</v>
      </c>
      <c r="M43" s="33">
        <v>0</v>
      </c>
      <c r="N43" s="33">
        <v>0</v>
      </c>
      <c r="O43" s="33">
        <v>0</v>
      </c>
      <c r="P43" s="33">
        <v>12</v>
      </c>
      <c r="Q43" s="33">
        <v>12</v>
      </c>
      <c r="R43" s="33">
        <v>0</v>
      </c>
      <c r="S43" s="33">
        <v>0</v>
      </c>
      <c r="T43" s="33">
        <v>0</v>
      </c>
      <c r="U43" s="33">
        <v>0</v>
      </c>
      <c r="V43" s="33">
        <v>0</v>
      </c>
      <c r="W43" s="33">
        <v>0</v>
      </c>
      <c r="X43" s="33">
        <v>0</v>
      </c>
      <c r="Y43" s="33">
        <v>0</v>
      </c>
      <c r="Z43" s="33">
        <v>0</v>
      </c>
      <c r="AA43" s="33">
        <v>0</v>
      </c>
      <c r="AB43" s="33">
        <v>0</v>
      </c>
      <c r="AC43" s="33">
        <v>0</v>
      </c>
      <c r="AD43" s="33">
        <v>0</v>
      </c>
      <c r="AE43" s="33">
        <v>0</v>
      </c>
      <c r="AF43" s="33">
        <v>30</v>
      </c>
      <c r="AG43" s="33">
        <v>12.5</v>
      </c>
      <c r="AH43" s="33">
        <v>5</v>
      </c>
      <c r="AI43" s="33">
        <v>2</v>
      </c>
      <c r="AJ43" s="33">
        <v>0</v>
      </c>
      <c r="AK43" s="33">
        <v>0</v>
      </c>
      <c r="AL43" s="33">
        <v>0</v>
      </c>
      <c r="AM43" s="33">
        <v>0</v>
      </c>
      <c r="AN43" s="33">
        <v>0</v>
      </c>
      <c r="AO43" s="33">
        <v>0</v>
      </c>
      <c r="AP43" s="33">
        <v>13</v>
      </c>
      <c r="AQ43" s="33">
        <v>30</v>
      </c>
      <c r="AR43" s="33">
        <v>0</v>
      </c>
      <c r="AS43" s="33">
        <v>0</v>
      </c>
      <c r="AT43" s="33">
        <v>0</v>
      </c>
      <c r="AU43" s="33">
        <v>0</v>
      </c>
      <c r="AV43" s="33">
        <v>0</v>
      </c>
      <c r="AW43" s="33">
        <v>0</v>
      </c>
      <c r="AX43" s="33">
        <v>0</v>
      </c>
      <c r="AY43" s="33">
        <v>0</v>
      </c>
      <c r="AZ43" s="33">
        <v>5</v>
      </c>
      <c r="BA43" s="33">
        <v>1</v>
      </c>
      <c r="BB43" s="33">
        <v>0</v>
      </c>
      <c r="BC43" s="33">
        <v>0</v>
      </c>
      <c r="BD43" s="33">
        <v>0</v>
      </c>
      <c r="BE43" s="33">
        <v>0</v>
      </c>
      <c r="BF43" s="33">
        <v>0</v>
      </c>
      <c r="BG43" s="33">
        <v>0</v>
      </c>
      <c r="BH43" s="33">
        <v>150</v>
      </c>
      <c r="BI43" s="33">
        <v>420</v>
      </c>
      <c r="BJ43" s="33">
        <v>120</v>
      </c>
      <c r="BK43" s="33">
        <v>300</v>
      </c>
      <c r="BL43" s="33">
        <v>1</v>
      </c>
      <c r="BM43" s="33">
        <v>3</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4</v>
      </c>
      <c r="CI43" s="33">
        <v>0</v>
      </c>
      <c r="CJ43" s="33">
        <v>0</v>
      </c>
      <c r="CK43" s="33">
        <v>0</v>
      </c>
      <c r="CL43" s="33">
        <v>0</v>
      </c>
      <c r="CM43" s="33">
        <v>0</v>
      </c>
      <c r="CN43" s="33">
        <v>6</v>
      </c>
      <c r="CO43" s="33">
        <v>9</v>
      </c>
      <c r="CP43" s="33">
        <v>0</v>
      </c>
      <c r="CQ43" s="33">
        <v>0</v>
      </c>
      <c r="CR43" s="33">
        <v>0</v>
      </c>
      <c r="CS43" s="33">
        <v>0</v>
      </c>
      <c r="CT43" s="33">
        <v>0</v>
      </c>
      <c r="CU43" s="33">
        <v>0</v>
      </c>
      <c r="CV43" s="33">
        <v>8</v>
      </c>
      <c r="CW43" s="33">
        <v>15</v>
      </c>
      <c r="CX43" s="33">
        <v>0</v>
      </c>
      <c r="CY43" s="33">
        <v>0</v>
      </c>
      <c r="CZ43" s="33">
        <f t="shared" si="2"/>
        <v>367.8</v>
      </c>
      <c r="DA43" s="33">
        <f t="shared" si="2"/>
        <v>834.5</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90</v>
      </c>
      <c r="S44" s="33">
        <v>63</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5</v>
      </c>
      <c r="AQ44" s="33">
        <v>9</v>
      </c>
      <c r="AR44" s="33">
        <v>0</v>
      </c>
      <c r="AS44" s="33">
        <v>0</v>
      </c>
      <c r="AT44" s="33">
        <v>0</v>
      </c>
      <c r="AU44" s="33">
        <v>0</v>
      </c>
      <c r="AV44" s="33">
        <v>0</v>
      </c>
      <c r="AW44" s="33">
        <v>0</v>
      </c>
      <c r="AX44" s="33">
        <v>0</v>
      </c>
      <c r="AY44" s="33">
        <v>0</v>
      </c>
      <c r="AZ44" s="33">
        <v>7</v>
      </c>
      <c r="BA44" s="33">
        <v>14</v>
      </c>
      <c r="BB44" s="33">
        <v>0</v>
      </c>
      <c r="BC44" s="33">
        <v>0</v>
      </c>
      <c r="BD44" s="33">
        <v>0</v>
      </c>
      <c r="BE44" s="33">
        <v>0</v>
      </c>
      <c r="BF44" s="33">
        <v>0</v>
      </c>
      <c r="BG44" s="33">
        <v>0</v>
      </c>
      <c r="BH44" s="33">
        <v>3500</v>
      </c>
      <c r="BI44" s="33">
        <v>13500</v>
      </c>
      <c r="BJ44" s="33">
        <v>7000</v>
      </c>
      <c r="BK44" s="33">
        <v>28000</v>
      </c>
      <c r="BL44" s="33">
        <v>5</v>
      </c>
      <c r="BM44" s="33">
        <v>13</v>
      </c>
      <c r="BN44" s="33">
        <v>0</v>
      </c>
      <c r="BO44" s="33">
        <v>0</v>
      </c>
      <c r="BP44" s="33">
        <v>0</v>
      </c>
      <c r="BQ44" s="33">
        <v>0</v>
      </c>
      <c r="BR44" s="33">
        <v>40</v>
      </c>
      <c r="BS44" s="33">
        <v>60</v>
      </c>
      <c r="BT44" s="33">
        <v>0</v>
      </c>
      <c r="BU44" s="33">
        <v>0</v>
      </c>
      <c r="BV44" s="33">
        <v>0</v>
      </c>
      <c r="BW44" s="33">
        <v>0</v>
      </c>
      <c r="BX44" s="33">
        <v>0</v>
      </c>
      <c r="BY44" s="33">
        <v>0</v>
      </c>
      <c r="BZ44" s="33">
        <v>0</v>
      </c>
      <c r="CA44" s="33">
        <v>0</v>
      </c>
      <c r="CB44" s="33">
        <v>45</v>
      </c>
      <c r="CC44" s="33">
        <v>123</v>
      </c>
      <c r="CD44" s="33">
        <v>0</v>
      </c>
      <c r="CE44" s="33">
        <v>0</v>
      </c>
      <c r="CF44" s="33">
        <v>0</v>
      </c>
      <c r="CG44" s="33">
        <v>0</v>
      </c>
      <c r="CH44" s="33">
        <v>1</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120</v>
      </c>
      <c r="CY44" s="33">
        <v>300</v>
      </c>
      <c r="CZ44" s="33">
        <f t="shared" si="2"/>
        <v>10813</v>
      </c>
      <c r="DA44" s="33">
        <f t="shared" si="2"/>
        <v>42082</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25</v>
      </c>
      <c r="C49" s="32">
        <v>3</v>
      </c>
      <c r="D49" s="33">
        <v>0</v>
      </c>
      <c r="E49" s="33">
        <v>0</v>
      </c>
      <c r="F49" s="33">
        <v>0</v>
      </c>
      <c r="G49" s="33">
        <v>0</v>
      </c>
      <c r="H49" s="33">
        <v>4</v>
      </c>
      <c r="I49" s="33">
        <v>2</v>
      </c>
      <c r="J49" s="33">
        <v>307</v>
      </c>
      <c r="K49" s="33">
        <v>153.5</v>
      </c>
      <c r="L49" s="33">
        <v>0</v>
      </c>
      <c r="M49" s="33">
        <v>0</v>
      </c>
      <c r="N49" s="33">
        <v>70</v>
      </c>
      <c r="O49" s="33">
        <v>40</v>
      </c>
      <c r="P49" s="33">
        <v>71</v>
      </c>
      <c r="Q49" s="33">
        <v>73</v>
      </c>
      <c r="R49" s="33">
        <v>0</v>
      </c>
      <c r="S49" s="33">
        <v>0</v>
      </c>
      <c r="T49" s="33">
        <v>30</v>
      </c>
      <c r="U49" s="33">
        <v>99.9</v>
      </c>
      <c r="V49" s="33">
        <v>139.19999999999999</v>
      </c>
      <c r="W49" s="33">
        <v>55.68</v>
      </c>
      <c r="X49" s="33">
        <v>30</v>
      </c>
      <c r="Y49" s="33">
        <v>45</v>
      </c>
      <c r="Z49" s="33">
        <v>10</v>
      </c>
      <c r="AA49" s="33">
        <v>4</v>
      </c>
      <c r="AB49" s="33">
        <v>0</v>
      </c>
      <c r="AC49" s="33">
        <v>0</v>
      </c>
      <c r="AD49" s="33">
        <v>0</v>
      </c>
      <c r="AE49" s="33">
        <v>0</v>
      </c>
      <c r="AF49" s="33">
        <v>0</v>
      </c>
      <c r="AG49" s="33">
        <v>0</v>
      </c>
      <c r="AH49" s="33">
        <v>700</v>
      </c>
      <c r="AI49" s="33">
        <v>750</v>
      </c>
      <c r="AJ49" s="33">
        <v>30</v>
      </c>
      <c r="AK49" s="33">
        <v>30</v>
      </c>
      <c r="AL49" s="33">
        <v>0</v>
      </c>
      <c r="AM49" s="33">
        <v>0</v>
      </c>
      <c r="AN49" s="33">
        <v>345</v>
      </c>
      <c r="AO49" s="33">
        <v>300</v>
      </c>
      <c r="AP49" s="33">
        <v>52</v>
      </c>
      <c r="AQ49" s="33">
        <v>52</v>
      </c>
      <c r="AR49" s="33">
        <v>0</v>
      </c>
      <c r="AS49" s="33">
        <v>0</v>
      </c>
      <c r="AT49" s="33">
        <v>0</v>
      </c>
      <c r="AU49" s="33">
        <v>0</v>
      </c>
      <c r="AV49" s="33">
        <v>250</v>
      </c>
      <c r="AW49" s="33">
        <v>24</v>
      </c>
      <c r="AX49" s="33">
        <v>250</v>
      </c>
      <c r="AY49" s="33">
        <v>30</v>
      </c>
      <c r="AZ49" s="33">
        <v>20</v>
      </c>
      <c r="BA49" s="33">
        <v>20</v>
      </c>
      <c r="BB49" s="33">
        <v>0</v>
      </c>
      <c r="BC49" s="33">
        <v>0</v>
      </c>
      <c r="BD49" s="33">
        <v>400</v>
      </c>
      <c r="BE49" s="33">
        <v>165</v>
      </c>
      <c r="BF49" s="33">
        <v>0</v>
      </c>
      <c r="BG49" s="33">
        <v>0</v>
      </c>
      <c r="BH49" s="33">
        <v>80</v>
      </c>
      <c r="BI49" s="33">
        <v>105</v>
      </c>
      <c r="BJ49" s="33">
        <v>0</v>
      </c>
      <c r="BK49" s="33">
        <v>0</v>
      </c>
      <c r="BL49" s="33">
        <v>13</v>
      </c>
      <c r="BM49" s="33">
        <v>3</v>
      </c>
      <c r="BN49" s="33">
        <v>3465</v>
      </c>
      <c r="BO49" s="33">
        <v>910</v>
      </c>
      <c r="BP49" s="33">
        <v>60</v>
      </c>
      <c r="BQ49" s="33">
        <v>105</v>
      </c>
      <c r="BR49" s="33">
        <v>50</v>
      </c>
      <c r="BS49" s="33">
        <v>150</v>
      </c>
      <c r="BT49" s="33">
        <v>0</v>
      </c>
      <c r="BU49" s="33">
        <v>0</v>
      </c>
      <c r="BV49" s="33">
        <v>756</v>
      </c>
      <c r="BW49" s="33">
        <v>1600.5</v>
      </c>
      <c r="BX49" s="33">
        <v>100</v>
      </c>
      <c r="BY49" s="33">
        <v>60</v>
      </c>
      <c r="BZ49" s="33">
        <v>11</v>
      </c>
      <c r="CA49" s="33">
        <v>3.3</v>
      </c>
      <c r="CB49" s="33">
        <v>0</v>
      </c>
      <c r="CC49" s="33">
        <v>0</v>
      </c>
      <c r="CD49" s="33">
        <v>0</v>
      </c>
      <c r="CE49" s="33">
        <v>0</v>
      </c>
      <c r="CF49" s="33">
        <v>2</v>
      </c>
      <c r="CG49" s="33">
        <v>3</v>
      </c>
      <c r="CH49" s="33">
        <v>50</v>
      </c>
      <c r="CI49" s="33">
        <v>30</v>
      </c>
      <c r="CJ49" s="33">
        <v>0</v>
      </c>
      <c r="CK49" s="33">
        <v>0</v>
      </c>
      <c r="CL49" s="33">
        <v>2550</v>
      </c>
      <c r="CM49" s="33">
        <v>100</v>
      </c>
      <c r="CN49" s="33">
        <v>200</v>
      </c>
      <c r="CO49" s="33">
        <v>400</v>
      </c>
      <c r="CP49" s="33">
        <v>0</v>
      </c>
      <c r="CQ49" s="33">
        <v>0</v>
      </c>
      <c r="CR49" s="33">
        <v>400</v>
      </c>
      <c r="CS49" s="33">
        <v>28</v>
      </c>
      <c r="CT49" s="33">
        <v>570</v>
      </c>
      <c r="CU49" s="33">
        <v>80</v>
      </c>
      <c r="CV49" s="33">
        <v>60</v>
      </c>
      <c r="CW49" s="33">
        <v>80</v>
      </c>
      <c r="CX49" s="33">
        <v>400</v>
      </c>
      <c r="CY49" s="33">
        <v>400</v>
      </c>
      <c r="CZ49" s="33">
        <f t="shared" si="2"/>
        <v>11500.2</v>
      </c>
      <c r="DA49" s="33">
        <f t="shared" si="2"/>
        <v>5904.88</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10</v>
      </c>
      <c r="AA50" s="33">
        <v>4</v>
      </c>
      <c r="AB50" s="33">
        <v>0</v>
      </c>
      <c r="AC50" s="33">
        <v>0</v>
      </c>
      <c r="AD50" s="33">
        <v>0</v>
      </c>
      <c r="AE50" s="33">
        <v>0</v>
      </c>
      <c r="AF50" s="33">
        <v>0</v>
      </c>
      <c r="AG50" s="33">
        <v>0</v>
      </c>
      <c r="AH50" s="33">
        <v>3.2558139534883717</v>
      </c>
      <c r="AI50" s="33">
        <v>0.72916666666666663</v>
      </c>
      <c r="AJ50" s="33">
        <v>0.13953488372093023</v>
      </c>
      <c r="AK50" s="33">
        <v>2.9166666666666671E-2</v>
      </c>
      <c r="AL50" s="33">
        <v>0</v>
      </c>
      <c r="AM50" s="33">
        <v>0</v>
      </c>
      <c r="AN50" s="33">
        <v>1.6046511627906976</v>
      </c>
      <c r="AO50" s="33">
        <v>0.29166666666666669</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45.380434782608688</v>
      </c>
      <c r="BM50" s="33">
        <v>3.0821917808219177</v>
      </c>
      <c r="BN50" s="33">
        <v>12095.631270903008</v>
      </c>
      <c r="BO50" s="33">
        <v>934.93150684931516</v>
      </c>
      <c r="BP50" s="33">
        <v>209.44816053511704</v>
      </c>
      <c r="BQ50" s="33">
        <v>107.87671232876714</v>
      </c>
      <c r="BR50" s="33">
        <v>174.54013377926418</v>
      </c>
      <c r="BS50" s="33">
        <v>154.10958904109592</v>
      </c>
      <c r="BT50" s="33">
        <v>0</v>
      </c>
      <c r="BU50" s="33">
        <v>0</v>
      </c>
      <c r="BV50" s="33">
        <v>0</v>
      </c>
      <c r="BW50" s="33">
        <v>0</v>
      </c>
      <c r="BX50" s="33">
        <v>10353.982300884954</v>
      </c>
      <c r="BY50" s="33">
        <v>2696.83257918552</v>
      </c>
      <c r="BZ50" s="33">
        <v>1138.9380530973451</v>
      </c>
      <c r="CA50" s="33">
        <v>148.32579185520359</v>
      </c>
      <c r="CB50" s="33">
        <v>0</v>
      </c>
      <c r="CC50" s="33">
        <v>0</v>
      </c>
      <c r="CD50" s="33">
        <v>0</v>
      </c>
      <c r="CE50" s="33">
        <v>0</v>
      </c>
      <c r="CF50" s="33">
        <v>207.0796460176991</v>
      </c>
      <c r="CG50" s="33">
        <v>134.84162895927597</v>
      </c>
      <c r="CH50" s="33">
        <v>95.384615384615387</v>
      </c>
      <c r="CI50" s="33">
        <v>21.692307692307693</v>
      </c>
      <c r="CJ50" s="33">
        <v>0</v>
      </c>
      <c r="CK50" s="33">
        <v>0</v>
      </c>
      <c r="CL50" s="33">
        <v>4864.6153846153848</v>
      </c>
      <c r="CM50" s="33">
        <v>72.307692307692307</v>
      </c>
      <c r="CN50" s="33">
        <v>0</v>
      </c>
      <c r="CO50" s="33">
        <v>0</v>
      </c>
      <c r="CP50" s="33">
        <v>0</v>
      </c>
      <c r="CQ50" s="33">
        <v>0</v>
      </c>
      <c r="CR50" s="33">
        <v>8.3916083916083917</v>
      </c>
      <c r="CS50" s="33">
        <v>4.7619047619047616E-2</v>
      </c>
      <c r="CT50" s="33">
        <v>11.95804195804196</v>
      </c>
      <c r="CU50" s="33">
        <v>0.13605442176870747</v>
      </c>
      <c r="CV50" s="33">
        <v>1.258741258741259</v>
      </c>
      <c r="CW50" s="33">
        <v>0.13605442176870747</v>
      </c>
      <c r="CX50" s="33">
        <v>8.3916083916083917</v>
      </c>
      <c r="CY50" s="33">
        <v>0.68027210884353728</v>
      </c>
      <c r="CZ50" s="33">
        <f t="shared" si="2"/>
        <v>29230</v>
      </c>
      <c r="DA50" s="33">
        <f t="shared" si="2"/>
        <v>4280.0499999999993</v>
      </c>
    </row>
    <row r="51" spans="1:105" ht="13.5" thickBot="1">
      <c r="A51" s="25" t="s">
        <v>137</v>
      </c>
      <c r="B51" s="32">
        <v>0</v>
      </c>
      <c r="C51" s="32">
        <v>0</v>
      </c>
      <c r="D51" s="33">
        <v>78</v>
      </c>
      <c r="E51" s="33">
        <v>177</v>
      </c>
      <c r="F51" s="33">
        <v>290</v>
      </c>
      <c r="G51" s="33">
        <v>713</v>
      </c>
      <c r="H51" s="33">
        <v>3776</v>
      </c>
      <c r="I51" s="33">
        <v>6000</v>
      </c>
      <c r="J51" s="33">
        <v>8000</v>
      </c>
      <c r="K51" s="33">
        <v>20000</v>
      </c>
      <c r="L51" s="33">
        <v>220</v>
      </c>
      <c r="M51" s="33">
        <v>550</v>
      </c>
      <c r="N51" s="33">
        <v>125</v>
      </c>
      <c r="O51" s="33">
        <v>140</v>
      </c>
      <c r="P51" s="33">
        <v>4547</v>
      </c>
      <c r="Q51" s="33">
        <v>10131</v>
      </c>
      <c r="R51" s="33">
        <v>32000</v>
      </c>
      <c r="S51" s="33">
        <v>69500</v>
      </c>
      <c r="T51" s="33">
        <v>0</v>
      </c>
      <c r="U51" s="33">
        <v>0</v>
      </c>
      <c r="V51" s="33">
        <v>0</v>
      </c>
      <c r="W51" s="33">
        <v>0</v>
      </c>
      <c r="X51" s="33">
        <v>7500</v>
      </c>
      <c r="Y51" s="33">
        <v>14500</v>
      </c>
      <c r="Z51" s="33">
        <v>2</v>
      </c>
      <c r="AA51" s="33">
        <v>2</v>
      </c>
      <c r="AB51" s="33">
        <v>0</v>
      </c>
      <c r="AC51" s="33">
        <v>0</v>
      </c>
      <c r="AD51" s="33">
        <v>0</v>
      </c>
      <c r="AE51" s="33">
        <v>0</v>
      </c>
      <c r="AF51" s="33">
        <v>0</v>
      </c>
      <c r="AG51" s="33">
        <v>0</v>
      </c>
      <c r="AH51" s="33">
        <v>0</v>
      </c>
      <c r="AI51" s="33">
        <v>0</v>
      </c>
      <c r="AJ51" s="33">
        <v>500</v>
      </c>
      <c r="AK51" s="33">
        <v>1800</v>
      </c>
      <c r="AL51" s="33">
        <v>1020</v>
      </c>
      <c r="AM51" s="33">
        <v>3200</v>
      </c>
      <c r="AN51" s="33">
        <v>9720</v>
      </c>
      <c r="AO51" s="33">
        <v>23000</v>
      </c>
      <c r="AP51" s="33">
        <v>1775</v>
      </c>
      <c r="AQ51" s="33">
        <v>4438</v>
      </c>
      <c r="AR51" s="33">
        <v>0</v>
      </c>
      <c r="AS51" s="33">
        <v>0</v>
      </c>
      <c r="AT51" s="33">
        <v>31</v>
      </c>
      <c r="AU51" s="33">
        <v>77.5</v>
      </c>
      <c r="AV51" s="33">
        <v>380</v>
      </c>
      <c r="AW51" s="33">
        <v>418</v>
      </c>
      <c r="AX51" s="33">
        <v>0</v>
      </c>
      <c r="AY51" s="33">
        <v>0</v>
      </c>
      <c r="AZ51" s="33">
        <v>25</v>
      </c>
      <c r="BA51" s="33">
        <v>60</v>
      </c>
      <c r="BB51" s="33">
        <v>0</v>
      </c>
      <c r="BC51" s="33">
        <v>0</v>
      </c>
      <c r="BD51" s="33">
        <v>0</v>
      </c>
      <c r="BE51" s="33">
        <v>0</v>
      </c>
      <c r="BF51" s="33">
        <v>1400</v>
      </c>
      <c r="BG51" s="33">
        <v>3220</v>
      </c>
      <c r="BH51" s="33">
        <v>70</v>
      </c>
      <c r="BI51" s="33">
        <v>150</v>
      </c>
      <c r="BJ51" s="33">
        <v>85</v>
      </c>
      <c r="BK51" s="33">
        <v>170</v>
      </c>
      <c r="BL51" s="33">
        <v>1320</v>
      </c>
      <c r="BM51" s="33">
        <v>2900</v>
      </c>
      <c r="BN51" s="33">
        <v>25</v>
      </c>
      <c r="BO51" s="33">
        <v>4</v>
      </c>
      <c r="BP51" s="33">
        <v>60</v>
      </c>
      <c r="BQ51" s="33">
        <v>144</v>
      </c>
      <c r="BR51" s="33">
        <v>13</v>
      </c>
      <c r="BS51" s="33">
        <v>15</v>
      </c>
      <c r="BT51" s="33">
        <v>0</v>
      </c>
      <c r="BU51" s="33">
        <v>0</v>
      </c>
      <c r="BV51" s="33">
        <v>0</v>
      </c>
      <c r="BW51" s="33">
        <v>0</v>
      </c>
      <c r="BX51" s="33">
        <v>0</v>
      </c>
      <c r="BY51" s="33">
        <v>0</v>
      </c>
      <c r="BZ51" s="33">
        <v>5</v>
      </c>
      <c r="CA51" s="33">
        <v>7</v>
      </c>
      <c r="CB51" s="33">
        <v>10</v>
      </c>
      <c r="CC51" s="33">
        <v>24</v>
      </c>
      <c r="CD51" s="33">
        <v>0</v>
      </c>
      <c r="CE51" s="33">
        <v>0</v>
      </c>
      <c r="CF51" s="33">
        <v>18</v>
      </c>
      <c r="CG51" s="33">
        <v>16</v>
      </c>
      <c r="CH51" s="33">
        <v>3</v>
      </c>
      <c r="CI51" s="33">
        <v>2</v>
      </c>
      <c r="CJ51" s="33">
        <v>0</v>
      </c>
      <c r="CK51" s="33">
        <v>0</v>
      </c>
      <c r="CL51" s="33">
        <v>0</v>
      </c>
      <c r="CM51" s="33">
        <v>0</v>
      </c>
      <c r="CN51" s="33">
        <v>0</v>
      </c>
      <c r="CO51" s="33">
        <v>0</v>
      </c>
      <c r="CP51" s="33">
        <v>0</v>
      </c>
      <c r="CQ51" s="33">
        <v>0</v>
      </c>
      <c r="CR51" s="33">
        <v>0</v>
      </c>
      <c r="CS51" s="33">
        <v>0</v>
      </c>
      <c r="CT51" s="33">
        <v>60</v>
      </c>
      <c r="CU51" s="33">
        <v>60</v>
      </c>
      <c r="CV51" s="33">
        <v>0</v>
      </c>
      <c r="CW51" s="33">
        <v>0</v>
      </c>
      <c r="CX51" s="33">
        <v>0</v>
      </c>
      <c r="CY51" s="33">
        <v>0</v>
      </c>
      <c r="CZ51" s="33">
        <f t="shared" si="2"/>
        <v>73058</v>
      </c>
      <c r="DA51" s="33">
        <f t="shared" si="2"/>
        <v>161418.5</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10</v>
      </c>
      <c r="CO52" s="33">
        <v>10</v>
      </c>
      <c r="CP52" s="33">
        <v>0</v>
      </c>
      <c r="CQ52" s="33">
        <v>0</v>
      </c>
      <c r="CR52" s="33">
        <v>0</v>
      </c>
      <c r="CS52" s="33">
        <v>0</v>
      </c>
      <c r="CT52" s="33">
        <v>100</v>
      </c>
      <c r="CU52" s="33">
        <v>90</v>
      </c>
      <c r="CV52" s="33">
        <v>4200</v>
      </c>
      <c r="CW52" s="33">
        <v>1800</v>
      </c>
      <c r="CX52" s="33">
        <v>20</v>
      </c>
      <c r="CY52" s="33">
        <v>24</v>
      </c>
      <c r="CZ52" s="33">
        <f t="shared" si="2"/>
        <v>4330</v>
      </c>
      <c r="DA52" s="33">
        <f t="shared" si="2"/>
        <v>1924</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2</v>
      </c>
      <c r="CA53" s="33">
        <v>4.4000000000000004</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140</v>
      </c>
      <c r="CS53" s="33">
        <v>200</v>
      </c>
      <c r="CT53" s="33">
        <v>20</v>
      </c>
      <c r="CU53" s="33">
        <v>110</v>
      </c>
      <c r="CV53" s="33">
        <v>0</v>
      </c>
      <c r="CW53" s="33">
        <v>0</v>
      </c>
      <c r="CX53" s="33">
        <v>630</v>
      </c>
      <c r="CY53" s="33">
        <v>3000</v>
      </c>
      <c r="CZ53" s="33">
        <f t="shared" si="2"/>
        <v>792</v>
      </c>
      <c r="DA53" s="33">
        <f t="shared" si="2"/>
        <v>3314.4</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203.5</v>
      </c>
      <c r="C55" s="32">
        <v>340</v>
      </c>
      <c r="D55" s="33">
        <v>1913.3</v>
      </c>
      <c r="E55" s="33">
        <v>453.38</v>
      </c>
      <c r="F55" s="33">
        <v>1090.3</v>
      </c>
      <c r="G55" s="33">
        <v>600</v>
      </c>
      <c r="H55" s="33">
        <v>2100.1</v>
      </c>
      <c r="I55" s="33">
        <v>860</v>
      </c>
      <c r="J55" s="33">
        <v>1051.7</v>
      </c>
      <c r="K55" s="33">
        <v>1039.5</v>
      </c>
      <c r="L55" s="33">
        <v>1952.4</v>
      </c>
      <c r="M55" s="33">
        <v>2187</v>
      </c>
      <c r="N55" s="33">
        <v>960.19999999999993</v>
      </c>
      <c r="O55" s="33">
        <v>127</v>
      </c>
      <c r="P55" s="33">
        <v>1867.5</v>
      </c>
      <c r="Q55" s="33">
        <v>2330</v>
      </c>
      <c r="R55" s="33">
        <v>893.3</v>
      </c>
      <c r="S55" s="33">
        <v>540</v>
      </c>
      <c r="T55" s="33">
        <v>425</v>
      </c>
      <c r="U55" s="33">
        <v>212.9690949227373</v>
      </c>
      <c r="V55" s="33">
        <v>2092.8000000000002</v>
      </c>
      <c r="W55" s="33">
        <v>2340.6799999999998</v>
      </c>
      <c r="X55" s="33">
        <v>406.5</v>
      </c>
      <c r="Y55" s="33">
        <v>400</v>
      </c>
      <c r="Z55" s="33">
        <v>116.4</v>
      </c>
      <c r="AA55" s="33">
        <v>35</v>
      </c>
      <c r="AB55" s="33">
        <v>17.2</v>
      </c>
      <c r="AC55" s="33">
        <v>0</v>
      </c>
      <c r="AD55" s="33">
        <v>19.899999999999999</v>
      </c>
      <c r="AE55" s="33">
        <v>0</v>
      </c>
      <c r="AF55" s="33">
        <v>14.7</v>
      </c>
      <c r="AG55" s="33">
        <v>0</v>
      </c>
      <c r="AH55" s="33">
        <v>80</v>
      </c>
      <c r="AI55" s="33">
        <v>15</v>
      </c>
      <c r="AJ55" s="33">
        <v>101.30000000000001</v>
      </c>
      <c r="AK55" s="33">
        <v>30.39</v>
      </c>
      <c r="AL55" s="33">
        <v>122.30000000000001</v>
      </c>
      <c r="AM55" s="33">
        <v>279.97603305785128</v>
      </c>
      <c r="AN55" s="33">
        <v>263.39999999999998</v>
      </c>
      <c r="AO55" s="33">
        <v>526</v>
      </c>
      <c r="AP55" s="33">
        <v>1348</v>
      </c>
      <c r="AQ55" s="33">
        <v>2022</v>
      </c>
      <c r="AR55" s="33">
        <v>670.40000000000009</v>
      </c>
      <c r="AS55" s="33">
        <v>0</v>
      </c>
      <c r="AT55" s="33">
        <v>324.7</v>
      </c>
      <c r="AU55" s="33">
        <v>60</v>
      </c>
      <c r="AV55" s="33">
        <v>499.7</v>
      </c>
      <c r="AW55" s="33">
        <v>356</v>
      </c>
      <c r="AX55" s="33">
        <v>5</v>
      </c>
      <c r="AY55" s="33">
        <v>1</v>
      </c>
      <c r="AZ55" s="33">
        <v>5</v>
      </c>
      <c r="BA55" s="33">
        <v>5</v>
      </c>
      <c r="BB55" s="33">
        <v>20.7</v>
      </c>
      <c r="BC55" s="33">
        <v>0</v>
      </c>
      <c r="BD55" s="33">
        <v>13</v>
      </c>
      <c r="BE55" s="33">
        <v>3</v>
      </c>
      <c r="BF55" s="33">
        <v>1590</v>
      </c>
      <c r="BG55" s="33">
        <v>1300</v>
      </c>
      <c r="BH55" s="33">
        <v>368.00000000000006</v>
      </c>
      <c r="BI55" s="33">
        <v>200</v>
      </c>
      <c r="BJ55" s="33">
        <v>2500</v>
      </c>
      <c r="BK55" s="33">
        <v>1800</v>
      </c>
      <c r="BL55" s="33">
        <v>2310.8000000000002</v>
      </c>
      <c r="BM55" s="33">
        <v>3717</v>
      </c>
      <c r="BN55" s="33">
        <v>294.7</v>
      </c>
      <c r="BO55" s="33">
        <v>28.066666666666663</v>
      </c>
      <c r="BP55" s="33">
        <v>505</v>
      </c>
      <c r="BQ55" s="33">
        <v>1515</v>
      </c>
      <c r="BR55" s="33">
        <v>33.6</v>
      </c>
      <c r="BS55" s="33">
        <v>3</v>
      </c>
      <c r="BT55" s="33">
        <v>0</v>
      </c>
      <c r="BU55" s="33">
        <v>0</v>
      </c>
      <c r="BV55" s="33">
        <v>103.1</v>
      </c>
      <c r="BW55" s="33">
        <v>120</v>
      </c>
      <c r="BX55" s="33">
        <v>259.20000000000005</v>
      </c>
      <c r="BY55" s="33">
        <v>0</v>
      </c>
      <c r="BZ55" s="33">
        <v>724.4</v>
      </c>
      <c r="CA55" s="33">
        <v>430</v>
      </c>
      <c r="CB55" s="33">
        <v>320</v>
      </c>
      <c r="CC55" s="33">
        <v>240</v>
      </c>
      <c r="CD55" s="33">
        <v>1476.3</v>
      </c>
      <c r="CE55" s="33">
        <v>2706.5499999999997</v>
      </c>
      <c r="CF55" s="33">
        <v>173.9</v>
      </c>
      <c r="CG55" s="33">
        <v>96.611111111111114</v>
      </c>
      <c r="CH55" s="33">
        <v>15</v>
      </c>
      <c r="CI55" s="33">
        <v>8</v>
      </c>
      <c r="CJ55" s="33">
        <v>138</v>
      </c>
      <c r="CK55" s="33">
        <v>15</v>
      </c>
      <c r="CL55" s="33">
        <v>66.399999999999991</v>
      </c>
      <c r="CM55" s="33">
        <v>5</v>
      </c>
      <c r="CN55" s="33">
        <v>500</v>
      </c>
      <c r="CO55" s="33">
        <v>1000</v>
      </c>
      <c r="CP55" s="33">
        <v>21.9</v>
      </c>
      <c r="CQ55" s="33">
        <v>0</v>
      </c>
      <c r="CR55" s="33">
        <v>270</v>
      </c>
      <c r="CS55" s="33">
        <v>36</v>
      </c>
      <c r="CT55" s="33">
        <v>270</v>
      </c>
      <c r="CU55" s="33">
        <v>50</v>
      </c>
      <c r="CV55" s="33">
        <v>56.7</v>
      </c>
      <c r="CW55" s="33">
        <v>10</v>
      </c>
      <c r="CX55" s="33">
        <v>326.2</v>
      </c>
      <c r="CY55" s="33">
        <v>326.2</v>
      </c>
      <c r="CZ55" s="33">
        <f t="shared" si="2"/>
        <v>30901.500000000011</v>
      </c>
      <c r="DA55" s="33">
        <f t="shared" si="2"/>
        <v>28370.322905758367</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0</v>
      </c>
      <c r="BJ56" s="33">
        <v>22</v>
      </c>
      <c r="BK56" s="33">
        <v>0</v>
      </c>
      <c r="BL56" s="33">
        <v>0</v>
      </c>
      <c r="BM56" s="33">
        <v>0</v>
      </c>
      <c r="BN56" s="33">
        <v>1.1000000000000001</v>
      </c>
      <c r="BO56" s="33">
        <v>0</v>
      </c>
      <c r="BP56" s="33">
        <v>0</v>
      </c>
      <c r="BQ56" s="33">
        <v>0</v>
      </c>
      <c r="BR56" s="33">
        <v>80</v>
      </c>
      <c r="BS56" s="33">
        <v>2</v>
      </c>
      <c r="BT56" s="33">
        <v>0</v>
      </c>
      <c r="BU56" s="33">
        <v>0</v>
      </c>
      <c r="BV56" s="33">
        <v>1.9</v>
      </c>
      <c r="BW56" s="33">
        <v>0</v>
      </c>
      <c r="BX56" s="33">
        <v>3000</v>
      </c>
      <c r="BY56" s="33">
        <v>1500</v>
      </c>
      <c r="BZ56" s="33">
        <v>484.1</v>
      </c>
      <c r="CA56" s="33">
        <v>0</v>
      </c>
      <c r="CB56" s="33">
        <v>52.599999999999994</v>
      </c>
      <c r="CC56" s="33">
        <v>0</v>
      </c>
      <c r="CD56" s="33">
        <v>223.40000000000003</v>
      </c>
      <c r="CE56" s="33">
        <v>0</v>
      </c>
      <c r="CF56" s="33">
        <v>0</v>
      </c>
      <c r="CG56" s="33">
        <v>0</v>
      </c>
      <c r="CH56" s="33">
        <v>20</v>
      </c>
      <c r="CI56" s="33">
        <v>20</v>
      </c>
      <c r="CJ56" s="33">
        <v>0</v>
      </c>
      <c r="CK56" s="33">
        <v>0</v>
      </c>
      <c r="CL56" s="33">
        <v>0</v>
      </c>
      <c r="CM56" s="33">
        <v>0</v>
      </c>
      <c r="CN56" s="33">
        <v>60</v>
      </c>
      <c r="CO56" s="33">
        <v>30</v>
      </c>
      <c r="CP56" s="33">
        <v>0</v>
      </c>
      <c r="CQ56" s="33">
        <v>0</v>
      </c>
      <c r="CR56" s="33">
        <v>5500</v>
      </c>
      <c r="CS56" s="33">
        <v>100</v>
      </c>
      <c r="CT56" s="33">
        <v>10370</v>
      </c>
      <c r="CU56" s="33">
        <v>2000</v>
      </c>
      <c r="CV56" s="33">
        <v>1000</v>
      </c>
      <c r="CW56" s="33">
        <v>2800</v>
      </c>
      <c r="CX56" s="33">
        <v>3921.7000000000003</v>
      </c>
      <c r="CY56" s="33">
        <v>1960.8500000000001</v>
      </c>
      <c r="CZ56" s="33">
        <f t="shared" si="2"/>
        <v>24741.8</v>
      </c>
      <c r="DA56" s="33">
        <f t="shared" si="2"/>
        <v>8412.85</v>
      </c>
    </row>
    <row r="57" spans="1:105" ht="13.5" thickBot="1">
      <c r="A57" s="26" t="s">
        <v>143</v>
      </c>
      <c r="B57" s="32">
        <v>6</v>
      </c>
      <c r="C57" s="32">
        <v>5</v>
      </c>
      <c r="D57" s="33">
        <v>238.2</v>
      </c>
      <c r="E57" s="33">
        <v>730</v>
      </c>
      <c r="F57" s="33">
        <v>9.6999999999999993</v>
      </c>
      <c r="G57" s="33">
        <v>43.65</v>
      </c>
      <c r="H57" s="33">
        <v>103.3</v>
      </c>
      <c r="I57" s="33">
        <v>464.84999999999997</v>
      </c>
      <c r="J57" s="33">
        <v>42.800000000000004</v>
      </c>
      <c r="K57" s="33">
        <v>32.299999999999997</v>
      </c>
      <c r="L57" s="33">
        <v>51.2</v>
      </c>
      <c r="M57" s="33">
        <v>230.4</v>
      </c>
      <c r="N57" s="33">
        <v>68.3</v>
      </c>
      <c r="O57" s="33">
        <v>375.65</v>
      </c>
      <c r="P57" s="33">
        <v>3146.6000000000004</v>
      </c>
      <c r="Q57" s="33">
        <v>5105</v>
      </c>
      <c r="R57" s="33">
        <v>309.5</v>
      </c>
      <c r="S57" s="33">
        <v>1392.75</v>
      </c>
      <c r="T57" s="33">
        <v>18.5</v>
      </c>
      <c r="U57" s="33">
        <v>82.325000000000003</v>
      </c>
      <c r="V57" s="33">
        <v>69.900000000000006</v>
      </c>
      <c r="W57" s="33">
        <v>286.58999999999997</v>
      </c>
      <c r="X57" s="33">
        <v>1199.2</v>
      </c>
      <c r="Y57" s="33">
        <v>1200</v>
      </c>
      <c r="Z57" s="33">
        <v>35</v>
      </c>
      <c r="AA57" s="33">
        <v>10</v>
      </c>
      <c r="AB57" s="33">
        <v>4</v>
      </c>
      <c r="AC57" s="33">
        <v>22</v>
      </c>
      <c r="AD57" s="33">
        <v>14.5</v>
      </c>
      <c r="AE57" s="33">
        <v>59.449999999999996</v>
      </c>
      <c r="AF57" s="33">
        <v>8</v>
      </c>
      <c r="AG57" s="33">
        <v>1</v>
      </c>
      <c r="AH57" s="33">
        <v>0.5</v>
      </c>
      <c r="AI57" s="33">
        <v>2.0499999999999998</v>
      </c>
      <c r="AJ57" s="33">
        <v>0</v>
      </c>
      <c r="AK57" s="33">
        <v>0</v>
      </c>
      <c r="AL57" s="33">
        <v>0</v>
      </c>
      <c r="AM57" s="33">
        <v>0</v>
      </c>
      <c r="AN57" s="33">
        <v>28</v>
      </c>
      <c r="AO57" s="33">
        <v>100</v>
      </c>
      <c r="AP57" s="33">
        <v>89.9</v>
      </c>
      <c r="AQ57" s="33">
        <v>15</v>
      </c>
      <c r="AR57" s="33">
        <v>13.3</v>
      </c>
      <c r="AS57" s="33">
        <v>71.820000000000007</v>
      </c>
      <c r="AT57" s="33">
        <v>0</v>
      </c>
      <c r="AU57" s="33">
        <v>0</v>
      </c>
      <c r="AV57" s="33">
        <v>7.4</v>
      </c>
      <c r="AW57" s="33">
        <v>40.700000000000003</v>
      </c>
      <c r="AX57" s="33">
        <v>0</v>
      </c>
      <c r="AY57" s="33">
        <v>0</v>
      </c>
      <c r="AZ57" s="33">
        <v>0</v>
      </c>
      <c r="BA57" s="33">
        <v>0</v>
      </c>
      <c r="BB57" s="33">
        <v>0</v>
      </c>
      <c r="BC57" s="33">
        <v>0</v>
      </c>
      <c r="BD57" s="33">
        <v>0.1</v>
      </c>
      <c r="BE57" s="33">
        <v>0.41</v>
      </c>
      <c r="BF57" s="33">
        <v>19.099999999999998</v>
      </c>
      <c r="BG57" s="33">
        <v>99.32</v>
      </c>
      <c r="BH57" s="33">
        <v>97.5</v>
      </c>
      <c r="BI57" s="33">
        <v>438.75</v>
      </c>
      <c r="BJ57" s="33">
        <v>1</v>
      </c>
      <c r="BK57" s="33">
        <v>4.0999999999999996</v>
      </c>
      <c r="BL57" s="33">
        <v>15</v>
      </c>
      <c r="BM57" s="33">
        <v>14</v>
      </c>
      <c r="BN57" s="33">
        <v>0.1</v>
      </c>
      <c r="BO57" s="33">
        <v>0.54</v>
      </c>
      <c r="BP57" s="33">
        <v>5</v>
      </c>
      <c r="BQ57" s="33">
        <v>9</v>
      </c>
      <c r="BR57" s="33">
        <v>0</v>
      </c>
      <c r="BS57" s="33">
        <v>0</v>
      </c>
      <c r="BT57" s="33">
        <v>0</v>
      </c>
      <c r="BU57" s="33">
        <v>0</v>
      </c>
      <c r="BV57" s="33">
        <v>6.6999999999999993</v>
      </c>
      <c r="BW57" s="33">
        <v>34.169999999999995</v>
      </c>
      <c r="BX57" s="33">
        <v>0.4</v>
      </c>
      <c r="BY57" s="33">
        <v>2.04</v>
      </c>
      <c r="BZ57" s="33">
        <v>2.4</v>
      </c>
      <c r="CA57" s="33">
        <v>3</v>
      </c>
      <c r="CB57" s="33">
        <v>6.4</v>
      </c>
      <c r="CC57" s="33">
        <v>26.24</v>
      </c>
      <c r="CD57" s="33">
        <v>16.599999999999998</v>
      </c>
      <c r="CE57" s="33">
        <v>84.659999999999982</v>
      </c>
      <c r="CF57" s="33">
        <v>346.70000000000005</v>
      </c>
      <c r="CG57" s="33">
        <v>1768.17</v>
      </c>
      <c r="CH57" s="33">
        <v>5</v>
      </c>
      <c r="CI57" s="33">
        <v>2</v>
      </c>
      <c r="CJ57" s="33">
        <v>0</v>
      </c>
      <c r="CK57" s="33">
        <v>0</v>
      </c>
      <c r="CL57" s="33">
        <v>0</v>
      </c>
      <c r="CM57" s="33">
        <v>0</v>
      </c>
      <c r="CN57" s="33">
        <v>15</v>
      </c>
      <c r="CO57" s="33">
        <v>30</v>
      </c>
      <c r="CP57" s="33">
        <v>0</v>
      </c>
      <c r="CQ57" s="33">
        <v>0</v>
      </c>
      <c r="CR57" s="33">
        <v>1.7999999999999998</v>
      </c>
      <c r="CS57" s="33">
        <v>7.379999999999999</v>
      </c>
      <c r="CT57" s="33">
        <v>0.8</v>
      </c>
      <c r="CU57" s="33">
        <v>3.28</v>
      </c>
      <c r="CV57" s="33">
        <v>10.8</v>
      </c>
      <c r="CW57" s="33">
        <v>44.28</v>
      </c>
      <c r="CX57" s="33">
        <v>0.6</v>
      </c>
      <c r="CY57" s="33">
        <v>3.0599999999999996</v>
      </c>
      <c r="CZ57" s="33">
        <f t="shared" si="2"/>
        <v>6014.8000000000011</v>
      </c>
      <c r="DA57" s="33">
        <f t="shared" si="2"/>
        <v>12844.935000000003</v>
      </c>
    </row>
    <row r="58" spans="1:105" ht="15" thickBot="1">
      <c r="A58" s="24" t="s">
        <v>164</v>
      </c>
      <c r="B58" s="34">
        <f>B59+B60+B61+B62+B63</f>
        <v>5973.3792048929663</v>
      </c>
      <c r="C58" s="34">
        <f t="shared" ref="C58:BN58" si="11">C59+C60+C61+C62+C63</f>
        <v>6336.2779026217231</v>
      </c>
      <c r="D58" s="34">
        <f t="shared" si="11"/>
        <v>8301.0143730886848</v>
      </c>
      <c r="E58" s="34">
        <f t="shared" si="11"/>
        <v>7928.0898876404499</v>
      </c>
      <c r="F58" s="34">
        <f t="shared" si="11"/>
        <v>2166.6360856269112</v>
      </c>
      <c r="G58" s="34">
        <f t="shared" si="11"/>
        <v>1499.7940074906369</v>
      </c>
      <c r="H58" s="34">
        <f t="shared" si="11"/>
        <v>1590.0703363914372</v>
      </c>
      <c r="I58" s="34">
        <f t="shared" si="11"/>
        <v>1052.4382022471909</v>
      </c>
      <c r="J58" s="34">
        <f t="shared" si="11"/>
        <v>26200</v>
      </c>
      <c r="K58" s="34">
        <f t="shared" si="11"/>
        <v>60700</v>
      </c>
      <c r="L58" s="34">
        <f t="shared" si="11"/>
        <v>10591.825813221405</v>
      </c>
      <c r="M58" s="34">
        <f t="shared" si="11"/>
        <v>11803.029710464896</v>
      </c>
      <c r="N58" s="34">
        <f t="shared" si="11"/>
        <v>15460.1259181532</v>
      </c>
      <c r="O58" s="34">
        <f t="shared" si="11"/>
        <v>18249.84230114174</v>
      </c>
      <c r="P58" s="34">
        <f t="shared" si="11"/>
        <v>11900.280167890871</v>
      </c>
      <c r="Q58" s="34">
        <f t="shared" si="11"/>
        <v>14171.488866460608</v>
      </c>
      <c r="R58" s="34">
        <f t="shared" si="11"/>
        <v>4292.4099335431965</v>
      </c>
      <c r="S58" s="34">
        <f t="shared" si="11"/>
        <v>6981.9299186273893</v>
      </c>
      <c r="T58" s="34">
        <f t="shared" si="11"/>
        <v>9161.4585519412376</v>
      </c>
      <c r="U58" s="34">
        <f t="shared" si="11"/>
        <v>16006.220652242479</v>
      </c>
      <c r="V58" s="34">
        <f t="shared" si="11"/>
        <v>5936.6211962224552</v>
      </c>
      <c r="W58" s="34">
        <f t="shared" si="11"/>
        <v>6461.9964675455749</v>
      </c>
      <c r="X58" s="34">
        <f t="shared" si="11"/>
        <v>7456.2784190276325</v>
      </c>
      <c r="Y58" s="34">
        <f t="shared" si="11"/>
        <v>5133.4920835173152</v>
      </c>
      <c r="Z58" s="34">
        <f t="shared" si="11"/>
        <v>22545.915645727662</v>
      </c>
      <c r="AA58" s="34">
        <f t="shared" si="11"/>
        <v>14238.607803627039</v>
      </c>
      <c r="AB58" s="34">
        <f t="shared" si="11"/>
        <v>403.43550526726494</v>
      </c>
      <c r="AC58" s="34">
        <f t="shared" si="11"/>
        <v>407.73163583073824</v>
      </c>
      <c r="AD58" s="34">
        <f t="shared" si="11"/>
        <v>2519.6488490050724</v>
      </c>
      <c r="AE58" s="34">
        <f t="shared" si="11"/>
        <v>3026.6605605422237</v>
      </c>
      <c r="AF58" s="34">
        <f t="shared" si="11"/>
        <v>0</v>
      </c>
      <c r="AG58" s="34">
        <f t="shared" si="11"/>
        <v>0</v>
      </c>
      <c r="AH58" s="34">
        <f t="shared" si="11"/>
        <v>5761.0826464691472</v>
      </c>
      <c r="AI58" s="34">
        <f t="shared" si="11"/>
        <v>5637.1535932362613</v>
      </c>
      <c r="AJ58" s="34">
        <f t="shared" si="11"/>
        <v>596.10826464691468</v>
      </c>
      <c r="AK58" s="34">
        <f t="shared" si="11"/>
        <v>567.60920620009392</v>
      </c>
      <c r="AL58" s="34">
        <f t="shared" si="11"/>
        <v>238.79728224548896</v>
      </c>
      <c r="AM58" s="34">
        <f t="shared" si="11"/>
        <v>165.84030061061532</v>
      </c>
      <c r="AN58" s="34">
        <f t="shared" si="11"/>
        <v>823.01180663844946</v>
      </c>
      <c r="AO58" s="34">
        <f t="shared" si="11"/>
        <v>515.39689995302956</v>
      </c>
      <c r="AP58" s="34">
        <f t="shared" si="11"/>
        <v>33387.919529322447</v>
      </c>
      <c r="AQ58" s="34">
        <f t="shared" si="11"/>
        <v>87491.205637904422</v>
      </c>
      <c r="AR58" s="34">
        <f t="shared" si="11"/>
        <v>4100</v>
      </c>
      <c r="AS58" s="34">
        <f t="shared" si="11"/>
        <v>3772</v>
      </c>
      <c r="AT58" s="34">
        <f t="shared" si="11"/>
        <v>2898.7284114632757</v>
      </c>
      <c r="AU58" s="34">
        <f t="shared" si="11"/>
        <v>3102.1519263810828</v>
      </c>
      <c r="AV58" s="34">
        <f t="shared" si="11"/>
        <v>5027.3520592142722</v>
      </c>
      <c r="AW58" s="34">
        <f t="shared" si="11"/>
        <v>4800.3424357144941</v>
      </c>
      <c r="AX58" s="34">
        <f t="shared" si="11"/>
        <v>942.99210110584522</v>
      </c>
      <c r="AY58" s="34">
        <f t="shared" si="11"/>
        <v>239.6732223903177</v>
      </c>
      <c r="AZ58" s="34">
        <f t="shared" si="11"/>
        <v>13760.813586097946</v>
      </c>
      <c r="BA58" s="34">
        <f t="shared" si="11"/>
        <v>5540.4841149773074</v>
      </c>
      <c r="BB58" s="34">
        <f t="shared" si="11"/>
        <v>26270.41795651499</v>
      </c>
      <c r="BC58" s="34">
        <f t="shared" si="11"/>
        <v>18729.410678110376</v>
      </c>
      <c r="BD58" s="34">
        <f t="shared" si="11"/>
        <v>9503.7763562812197</v>
      </c>
      <c r="BE58" s="34">
        <f t="shared" si="11"/>
        <v>2838.4319845219998</v>
      </c>
      <c r="BF58" s="34">
        <f t="shared" si="11"/>
        <v>4230.9823677581862</v>
      </c>
      <c r="BG58" s="34">
        <f t="shared" si="11"/>
        <v>3742.2383389888996</v>
      </c>
      <c r="BH58" s="34">
        <f t="shared" si="11"/>
        <v>48764.045174537991</v>
      </c>
      <c r="BI58" s="34">
        <f t="shared" si="11"/>
        <v>14611.627906976744</v>
      </c>
      <c r="BJ58" s="34">
        <f t="shared" si="11"/>
        <v>106074.97245770384</v>
      </c>
      <c r="BK58" s="34">
        <f t="shared" si="11"/>
        <v>111367.13375403437</v>
      </c>
      <c r="BL58" s="34">
        <f t="shared" si="11"/>
        <v>4672.1068482388373</v>
      </c>
      <c r="BM58" s="34">
        <f t="shared" si="11"/>
        <v>2323.3383582294091</v>
      </c>
      <c r="BN58" s="34">
        <f t="shared" si="11"/>
        <v>21211.705119811442</v>
      </c>
      <c r="BO58" s="34">
        <f t="shared" ref="BO58:DA58" si="12">BO59+BO60+BO61+BO62+BO63</f>
        <v>7615.3885158284229</v>
      </c>
      <c r="BP58" s="34">
        <f t="shared" si="12"/>
        <v>41913.892889878225</v>
      </c>
      <c r="BQ58" s="34">
        <f t="shared" si="12"/>
        <v>70065.363848156776</v>
      </c>
      <c r="BR58" s="34">
        <f t="shared" si="12"/>
        <v>3392.8244074898521</v>
      </c>
      <c r="BS58" s="34">
        <f t="shared" si="12"/>
        <v>235.07468822803892</v>
      </c>
      <c r="BT58" s="34">
        <f t="shared" si="12"/>
        <v>592.47073458164198</v>
      </c>
      <c r="BU58" s="34">
        <f t="shared" si="12"/>
        <v>507.83458955735233</v>
      </c>
      <c r="BV58" s="34">
        <f t="shared" si="12"/>
        <v>78426</v>
      </c>
      <c r="BW58" s="34">
        <f t="shared" si="12"/>
        <v>35096.68</v>
      </c>
      <c r="BX58" s="34">
        <f t="shared" si="12"/>
        <v>3069.8777450758434</v>
      </c>
      <c r="BY58" s="34">
        <f t="shared" si="12"/>
        <v>3019.8850574712642</v>
      </c>
      <c r="BZ58" s="34">
        <f t="shared" si="12"/>
        <v>4092.5579755303556</v>
      </c>
      <c r="CA58" s="34">
        <f t="shared" si="12"/>
        <v>9025.1549600680482</v>
      </c>
      <c r="CB58" s="34">
        <f t="shared" si="12"/>
        <v>66338.984505939618</v>
      </c>
      <c r="CC58" s="34">
        <f t="shared" si="12"/>
        <v>83650.670683996665</v>
      </c>
      <c r="CD58" s="34">
        <f t="shared" si="12"/>
        <v>6283.5825342993267</v>
      </c>
      <c r="CE58" s="34">
        <f t="shared" si="12"/>
        <v>8597.7060903471247</v>
      </c>
      <c r="CF58" s="34">
        <f t="shared" si="12"/>
        <v>175391.99723915485</v>
      </c>
      <c r="CG58" s="34">
        <f t="shared" si="12"/>
        <v>145018.58320811688</v>
      </c>
      <c r="CH58" s="34">
        <f t="shared" si="12"/>
        <v>4351.7328244274804</v>
      </c>
      <c r="CI58" s="34">
        <f t="shared" si="12"/>
        <v>3178.9823008849553</v>
      </c>
      <c r="CJ58" s="34">
        <f t="shared" si="12"/>
        <v>9307.7251908396938</v>
      </c>
      <c r="CK58" s="34">
        <f t="shared" si="12"/>
        <v>5066.9174041297929</v>
      </c>
      <c r="CL58" s="34">
        <f t="shared" si="12"/>
        <v>16119.541984732825</v>
      </c>
      <c r="CM58" s="34">
        <f t="shared" si="12"/>
        <v>6379.10029498525</v>
      </c>
      <c r="CN58" s="34">
        <f t="shared" si="12"/>
        <v>21431.632338141564</v>
      </c>
      <c r="CO58" s="34">
        <f t="shared" si="12"/>
        <v>7366.136142198814</v>
      </c>
      <c r="CP58" s="34">
        <f t="shared" si="12"/>
        <v>1470.367661858437</v>
      </c>
      <c r="CQ58" s="34">
        <f t="shared" si="12"/>
        <v>364.06385780118501</v>
      </c>
      <c r="CR58" s="34">
        <f t="shared" si="12"/>
        <v>30728.703526884059</v>
      </c>
      <c r="CS58" s="34">
        <f t="shared" si="12"/>
        <v>58923.241909142424</v>
      </c>
      <c r="CT58" s="34">
        <f t="shared" si="12"/>
        <v>45572.460718964772</v>
      </c>
      <c r="CU58" s="34">
        <f t="shared" si="12"/>
        <v>38651.865413458654</v>
      </c>
      <c r="CV58" s="34">
        <f t="shared" si="12"/>
        <v>2887.0471135951984</v>
      </c>
      <c r="CW58" s="34">
        <f t="shared" si="12"/>
        <v>4989.892677398926</v>
      </c>
      <c r="CX58" s="34">
        <f t="shared" si="12"/>
        <v>58256.788640555962</v>
      </c>
      <c r="CY58" s="34">
        <f t="shared" si="12"/>
        <v>70020</v>
      </c>
      <c r="CZ58" s="34">
        <f t="shared" si="12"/>
        <v>992392.1</v>
      </c>
      <c r="DA58" s="34">
        <f t="shared" si="12"/>
        <v>997214.18</v>
      </c>
    </row>
    <row r="59" spans="1:105" ht="26.25" thickBot="1">
      <c r="A59" s="28" t="s">
        <v>155</v>
      </c>
      <c r="B59" s="32">
        <v>1202.5993883792048</v>
      </c>
      <c r="C59" s="32">
        <v>1570.6928838951312</v>
      </c>
      <c r="D59" s="33">
        <v>2010.7033639143733</v>
      </c>
      <c r="E59" s="33">
        <v>2398.8764044943823</v>
      </c>
      <c r="F59" s="33">
        <v>420.48929663608567</v>
      </c>
      <c r="G59" s="33">
        <v>348.40823970037457</v>
      </c>
      <c r="H59" s="33">
        <v>366.20795107033632</v>
      </c>
      <c r="I59" s="33">
        <v>257.02247191011236</v>
      </c>
      <c r="J59" s="33">
        <v>0</v>
      </c>
      <c r="K59" s="33">
        <v>0</v>
      </c>
      <c r="L59" s="33">
        <v>2010.2833158447006</v>
      </c>
      <c r="M59" s="33">
        <v>1698.2274648331545</v>
      </c>
      <c r="N59" s="33">
        <v>2269.6747114375653</v>
      </c>
      <c r="O59" s="33">
        <v>2213.7608023717908</v>
      </c>
      <c r="P59" s="33">
        <v>2475.0262329485831</v>
      </c>
      <c r="Q59" s="33">
        <v>2752.3415126474483</v>
      </c>
      <c r="R59" s="33">
        <v>522.38544945785236</v>
      </c>
      <c r="S59" s="33">
        <v>791.49530057402376</v>
      </c>
      <c r="T59" s="33">
        <v>540.3987408184679</v>
      </c>
      <c r="U59" s="33">
        <v>363.9058853213902</v>
      </c>
      <c r="V59" s="33">
        <v>897.06190975865684</v>
      </c>
      <c r="W59" s="33">
        <v>818.78824197312792</v>
      </c>
      <c r="X59" s="33">
        <v>1585.169639734173</v>
      </c>
      <c r="Y59" s="33">
        <v>976.48079227906385</v>
      </c>
      <c r="Z59" s="33">
        <v>4830.0507998439334</v>
      </c>
      <c r="AA59" s="33">
        <v>4727.2907125847232</v>
      </c>
      <c r="AB59" s="33">
        <v>86.85243854857589</v>
      </c>
      <c r="AC59" s="33">
        <v>136.32643341271296</v>
      </c>
      <c r="AD59" s="33">
        <v>284.09676160749126</v>
      </c>
      <c r="AE59" s="33">
        <v>490.38285400256456</v>
      </c>
      <c r="AF59" s="33">
        <v>0</v>
      </c>
      <c r="AG59" s="33">
        <v>0</v>
      </c>
      <c r="AH59" s="33">
        <v>1091.5571396747605</v>
      </c>
      <c r="AI59" s="33">
        <v>1150.7750117426021</v>
      </c>
      <c r="AJ59" s="33">
        <v>109.15571396747605</v>
      </c>
      <c r="AK59" s="33">
        <v>111.78957256928135</v>
      </c>
      <c r="AL59" s="33">
        <v>43.350412118511912</v>
      </c>
      <c r="AM59" s="33">
        <v>32.221700328792863</v>
      </c>
      <c r="AN59" s="33">
        <v>155.93673423925148</v>
      </c>
      <c r="AO59" s="33">
        <v>105.21371535932364</v>
      </c>
      <c r="AP59" s="33">
        <v>4251.3664832036438</v>
      </c>
      <c r="AQ59" s="33">
        <v>5724.5848743411289</v>
      </c>
      <c r="AR59" s="33">
        <v>0</v>
      </c>
      <c r="AS59" s="33">
        <v>0</v>
      </c>
      <c r="AT59" s="33">
        <v>304.6118808122983</v>
      </c>
      <c r="AU59" s="33">
        <v>154.95500742595883</v>
      </c>
      <c r="AV59" s="33">
        <v>794.02163598405764</v>
      </c>
      <c r="AW59" s="33">
        <v>380.46011823291303</v>
      </c>
      <c r="AX59" s="33">
        <v>145.14218009478674</v>
      </c>
      <c r="AY59" s="33">
        <v>25.839636913767027</v>
      </c>
      <c r="AZ59" s="33">
        <v>2112.8554502369666</v>
      </c>
      <c r="BA59" s="33">
        <v>594.31164901664158</v>
      </c>
      <c r="BB59" s="33">
        <v>1575.829383886256</v>
      </c>
      <c r="BC59" s="33">
        <v>785.5249621785174</v>
      </c>
      <c r="BD59" s="33">
        <v>1416.1729857819905</v>
      </c>
      <c r="BE59" s="33">
        <v>302.32375189107415</v>
      </c>
      <c r="BF59" s="33">
        <v>2493.7027707808566</v>
      </c>
      <c r="BG59" s="33">
        <v>2019.4398113533098</v>
      </c>
      <c r="BH59" s="33">
        <v>0</v>
      </c>
      <c r="BI59" s="33">
        <v>0</v>
      </c>
      <c r="BJ59" s="33">
        <v>42506.297229219148</v>
      </c>
      <c r="BK59" s="33">
        <v>53980.560188646697</v>
      </c>
      <c r="BL59" s="33">
        <v>432.10684823883719</v>
      </c>
      <c r="BM59" s="33">
        <v>123.33835822940937</v>
      </c>
      <c r="BN59" s="33">
        <v>2395.7051198114436</v>
      </c>
      <c r="BO59" s="33">
        <v>445.38851582842267</v>
      </c>
      <c r="BP59" s="33">
        <v>4713.8928898782242</v>
      </c>
      <c r="BQ59" s="33">
        <v>4385.3638481567777</v>
      </c>
      <c r="BR59" s="33">
        <v>392.82440748985198</v>
      </c>
      <c r="BS59" s="33">
        <v>15.074688228038921</v>
      </c>
      <c r="BT59" s="33">
        <v>65.470734581642006</v>
      </c>
      <c r="BU59" s="33">
        <v>30.834589557352341</v>
      </c>
      <c r="BV59" s="33">
        <v>25.2</v>
      </c>
      <c r="BW59" s="33">
        <v>11.18</v>
      </c>
      <c r="BX59" s="33">
        <v>523.88498981208966</v>
      </c>
      <c r="BY59" s="33">
        <v>610.40229885057477</v>
      </c>
      <c r="BZ59" s="33">
        <v>458.06354237416042</v>
      </c>
      <c r="CA59" s="33">
        <v>986.0344827586207</v>
      </c>
      <c r="CB59" s="33">
        <v>5910.4973209569089</v>
      </c>
      <c r="CC59" s="33">
        <v>8451.7241379310344</v>
      </c>
      <c r="CD59" s="33">
        <v>967.17228888385773</v>
      </c>
      <c r="CE59" s="33">
        <v>1095.5938697318006</v>
      </c>
      <c r="CF59" s="33">
        <v>9940.3818579729832</v>
      </c>
      <c r="CG59" s="33">
        <v>5196.2452107279696</v>
      </c>
      <c r="CH59" s="33">
        <v>538.52671755725191</v>
      </c>
      <c r="CI59" s="33">
        <v>349.77876106194685</v>
      </c>
      <c r="CJ59" s="33">
        <v>1190.4274809160304</v>
      </c>
      <c r="CK59" s="33">
        <v>578.30088495575217</v>
      </c>
      <c r="CL59" s="33">
        <v>1984.0458015267175</v>
      </c>
      <c r="CM59" s="33">
        <v>652.92035398230075</v>
      </c>
      <c r="CN59" s="33">
        <v>1632.7212344850723</v>
      </c>
      <c r="CO59" s="33">
        <v>1374.3337722185647</v>
      </c>
      <c r="CP59" s="33">
        <v>114.27876551492788</v>
      </c>
      <c r="CQ59" s="33">
        <v>77.666227781435154</v>
      </c>
      <c r="CR59" s="33">
        <v>6413.4275618374559</v>
      </c>
      <c r="CS59" s="33">
        <v>8007.5616438356165</v>
      </c>
      <c r="CT59" s="33">
        <v>9503.5335689045933</v>
      </c>
      <c r="CU59" s="33">
        <v>7512.7123287671238</v>
      </c>
      <c r="CV59" s="33">
        <v>583.03886925795052</v>
      </c>
      <c r="CW59" s="33">
        <v>899.72602739726017</v>
      </c>
      <c r="CX59" s="33">
        <v>0</v>
      </c>
      <c r="CY59" s="33">
        <v>0</v>
      </c>
      <c r="CZ59" s="33">
        <f t="shared" ref="CZ59:DA68" si="13">B59+D59+F59+H59+J59+L59+N59+P59+R59+T59+V59+X59+Z59+AB59+AD59+AF59+AH59+AJ59+AL59+AN59+AP59+AR59+AT59+AV59+AX59+AZ59+BB59+BD59+BF59+BH59+BJ59+BL59+BN59+BP59+BR59+BT59+BV59+BX59+BZ59+CB59+CD59+CF59+CH59+CJ59+CL59+CN59+CP59+CR59+CT59+CV59+CX59</f>
        <v>124286.19999999998</v>
      </c>
      <c r="DA59" s="33">
        <f t="shared" si="13"/>
        <v>125716.18000000002</v>
      </c>
    </row>
    <row r="60" spans="1:105" ht="13.5" thickBot="1">
      <c r="A60" s="28" t="s">
        <v>165</v>
      </c>
      <c r="B60" s="32">
        <v>360.77981651376143</v>
      </c>
      <c r="C60" s="32">
        <v>411.98501872659176</v>
      </c>
      <c r="D60" s="33">
        <v>603.21100917431193</v>
      </c>
      <c r="E60" s="33">
        <v>629.21348314606746</v>
      </c>
      <c r="F60" s="33">
        <v>126.1467889908257</v>
      </c>
      <c r="G60" s="33">
        <v>91.385767790262179</v>
      </c>
      <c r="H60" s="33">
        <v>109.8623853211009</v>
      </c>
      <c r="I60" s="33">
        <v>67.415730337078656</v>
      </c>
      <c r="J60" s="33">
        <v>0</v>
      </c>
      <c r="K60" s="33">
        <v>0</v>
      </c>
      <c r="L60" s="33">
        <v>1231.5424973767049</v>
      </c>
      <c r="M60" s="33">
        <v>794.80224563174158</v>
      </c>
      <c r="N60" s="33">
        <v>1390.4512067156347</v>
      </c>
      <c r="O60" s="33">
        <v>1036.0814987699487</v>
      </c>
      <c r="P60" s="33">
        <v>1516.2539349422875</v>
      </c>
      <c r="Q60" s="33">
        <v>1288.1473538131584</v>
      </c>
      <c r="R60" s="33">
        <v>320.02448408534451</v>
      </c>
      <c r="S60" s="33">
        <v>370.43461805336523</v>
      </c>
      <c r="T60" s="33">
        <v>331.05981112277016</v>
      </c>
      <c r="U60" s="33">
        <v>170.31476692108745</v>
      </c>
      <c r="V60" s="33">
        <v>549.55928646379857</v>
      </c>
      <c r="W60" s="33">
        <v>383.20822557244679</v>
      </c>
      <c r="X60" s="33">
        <v>971.10877929345929</v>
      </c>
      <c r="Y60" s="33">
        <v>457.01129123825143</v>
      </c>
      <c r="Z60" s="33">
        <v>5704.8648458837297</v>
      </c>
      <c r="AA60" s="33">
        <v>4591.317091042316</v>
      </c>
      <c r="AB60" s="33">
        <v>102.58306671868904</v>
      </c>
      <c r="AC60" s="33">
        <v>132.40520241802528</v>
      </c>
      <c r="AD60" s="33">
        <v>335.55208739758098</v>
      </c>
      <c r="AE60" s="33">
        <v>476.27770653965928</v>
      </c>
      <c r="AF60" s="33">
        <v>0</v>
      </c>
      <c r="AG60" s="33">
        <v>0</v>
      </c>
      <c r="AH60" s="33">
        <v>1169.5255067943863</v>
      </c>
      <c r="AI60" s="33">
        <v>986.378581493659</v>
      </c>
      <c r="AJ60" s="33">
        <v>116.95255067943863</v>
      </c>
      <c r="AK60" s="33">
        <v>95.819633630812589</v>
      </c>
      <c r="AL60" s="33">
        <v>46.446870126977053</v>
      </c>
      <c r="AM60" s="33">
        <v>27.618600281822456</v>
      </c>
      <c r="AN60" s="33">
        <v>167.07507239919801</v>
      </c>
      <c r="AO60" s="33">
        <v>90.183184593705988</v>
      </c>
      <c r="AP60" s="33">
        <v>1313.5530461188082</v>
      </c>
      <c r="AQ60" s="33">
        <v>1743.6207635632954</v>
      </c>
      <c r="AR60" s="33">
        <v>0</v>
      </c>
      <c r="AS60" s="33">
        <v>0</v>
      </c>
      <c r="AT60" s="33">
        <v>94.11653065097741</v>
      </c>
      <c r="AU60" s="33">
        <v>47.196918955123913</v>
      </c>
      <c r="AV60" s="33">
        <v>245.33042323021445</v>
      </c>
      <c r="AW60" s="33">
        <v>115.88231748158073</v>
      </c>
      <c r="AX60" s="33">
        <v>89.849921011058456</v>
      </c>
      <c r="AY60" s="33">
        <v>9.8335854765506827</v>
      </c>
      <c r="AZ60" s="33">
        <v>1307.9581358609794</v>
      </c>
      <c r="BA60" s="33">
        <v>226.1724659606657</v>
      </c>
      <c r="BB60" s="33">
        <v>975.51342812006328</v>
      </c>
      <c r="BC60" s="33">
        <v>298.94099848714069</v>
      </c>
      <c r="BD60" s="33">
        <v>876.67851500789891</v>
      </c>
      <c r="BE60" s="33">
        <v>115.05295007564297</v>
      </c>
      <c r="BF60" s="33">
        <v>637.27959697733002</v>
      </c>
      <c r="BG60" s="33">
        <v>468.79852763558978</v>
      </c>
      <c r="BH60" s="33">
        <v>0</v>
      </c>
      <c r="BI60" s="33">
        <v>0</v>
      </c>
      <c r="BJ60" s="33">
        <v>10862.720403022671</v>
      </c>
      <c r="BK60" s="33">
        <v>12531.201472364412</v>
      </c>
      <c r="BL60" s="33">
        <v>0</v>
      </c>
      <c r="BM60" s="33">
        <v>0</v>
      </c>
      <c r="BN60" s="33">
        <v>0</v>
      </c>
      <c r="BO60" s="33">
        <v>0</v>
      </c>
      <c r="BP60" s="33">
        <v>0</v>
      </c>
      <c r="BQ60" s="33">
        <v>0</v>
      </c>
      <c r="BR60" s="33">
        <v>0</v>
      </c>
      <c r="BS60" s="33">
        <v>0</v>
      </c>
      <c r="BT60" s="33">
        <v>0</v>
      </c>
      <c r="BU60" s="33">
        <v>0</v>
      </c>
      <c r="BV60" s="33">
        <v>0</v>
      </c>
      <c r="BW60" s="33">
        <v>0</v>
      </c>
      <c r="BX60" s="33">
        <v>595.99275526375368</v>
      </c>
      <c r="BY60" s="33">
        <v>459.48275862068971</v>
      </c>
      <c r="BZ60" s="33">
        <v>521.11161421779491</v>
      </c>
      <c r="CA60" s="33">
        <v>742.24137931034488</v>
      </c>
      <c r="CB60" s="33">
        <v>6724.0208286167081</v>
      </c>
      <c r="CC60" s="33">
        <v>6362.0689655172418</v>
      </c>
      <c r="CD60" s="33">
        <v>1100.2943174100067</v>
      </c>
      <c r="CE60" s="33">
        <v>824.71264367816093</v>
      </c>
      <c r="CF60" s="33">
        <v>11308.580484491737</v>
      </c>
      <c r="CG60" s="33">
        <v>3911.4942528735633</v>
      </c>
      <c r="CH60" s="33">
        <v>2683.2061068702287</v>
      </c>
      <c r="CI60" s="33">
        <v>1929.2035398230087</v>
      </c>
      <c r="CJ60" s="33">
        <v>5931.2977099236641</v>
      </c>
      <c r="CK60" s="33">
        <v>3189.6165191740406</v>
      </c>
      <c r="CL60" s="33">
        <v>9885.4961832061072</v>
      </c>
      <c r="CM60" s="33">
        <v>3601.1799410029494</v>
      </c>
      <c r="CN60" s="33">
        <v>16002.911103656492</v>
      </c>
      <c r="CO60" s="33">
        <v>2820.6023699802499</v>
      </c>
      <c r="CP60" s="33">
        <v>1120.0888963435091</v>
      </c>
      <c r="CQ60" s="33">
        <v>159.39763001974984</v>
      </c>
      <c r="CR60" s="33">
        <v>12467.314487632508</v>
      </c>
      <c r="CS60" s="33">
        <v>20018.904109589042</v>
      </c>
      <c r="CT60" s="33">
        <v>18474.293286219079</v>
      </c>
      <c r="CU60" s="33">
        <v>18781.780821917808</v>
      </c>
      <c r="CV60" s="33">
        <v>1133.3922261484099</v>
      </c>
      <c r="CW60" s="33">
        <v>2249.3150684931506</v>
      </c>
      <c r="CX60" s="33">
        <v>0</v>
      </c>
      <c r="CY60" s="33">
        <v>0</v>
      </c>
      <c r="CZ60" s="33">
        <f t="shared" si="13"/>
        <v>119504</v>
      </c>
      <c r="DA60" s="33">
        <f t="shared" si="13"/>
        <v>92706.7</v>
      </c>
    </row>
    <row r="61" spans="1:105" ht="13.5" thickBot="1">
      <c r="A61" s="25" t="s">
        <v>144</v>
      </c>
      <c r="B61" s="32">
        <v>3146</v>
      </c>
      <c r="C61" s="32">
        <v>2750</v>
      </c>
      <c r="D61" s="33">
        <v>5260</v>
      </c>
      <c r="E61" s="33">
        <v>4200</v>
      </c>
      <c r="F61" s="33">
        <v>1100</v>
      </c>
      <c r="G61" s="33">
        <v>610</v>
      </c>
      <c r="H61" s="33">
        <v>958</v>
      </c>
      <c r="I61" s="33">
        <v>450</v>
      </c>
      <c r="J61" s="33">
        <v>0</v>
      </c>
      <c r="K61" s="33">
        <v>0</v>
      </c>
      <c r="L61" s="33">
        <v>5580</v>
      </c>
      <c r="M61" s="33">
        <v>5600</v>
      </c>
      <c r="N61" s="33">
        <v>6300</v>
      </c>
      <c r="O61" s="33">
        <v>7300</v>
      </c>
      <c r="P61" s="33">
        <v>6870</v>
      </c>
      <c r="Q61" s="33">
        <v>9076</v>
      </c>
      <c r="R61" s="33">
        <v>1450</v>
      </c>
      <c r="S61" s="33">
        <v>2610</v>
      </c>
      <c r="T61" s="33">
        <v>1500</v>
      </c>
      <c r="U61" s="33">
        <v>1200</v>
      </c>
      <c r="V61" s="33">
        <v>2490</v>
      </c>
      <c r="W61" s="33">
        <v>2700</v>
      </c>
      <c r="X61" s="33">
        <v>4400</v>
      </c>
      <c r="Y61" s="33">
        <v>3220</v>
      </c>
      <c r="Z61" s="33">
        <v>11901</v>
      </c>
      <c r="AA61" s="33">
        <v>4820</v>
      </c>
      <c r="AB61" s="33">
        <v>214</v>
      </c>
      <c r="AC61" s="33">
        <v>139</v>
      </c>
      <c r="AD61" s="33">
        <v>700</v>
      </c>
      <c r="AE61" s="33">
        <v>500</v>
      </c>
      <c r="AF61" s="33">
        <v>0</v>
      </c>
      <c r="AG61" s="33">
        <v>0</v>
      </c>
      <c r="AH61" s="33">
        <v>3500</v>
      </c>
      <c r="AI61" s="33">
        <v>3500</v>
      </c>
      <c r="AJ61" s="33">
        <v>350</v>
      </c>
      <c r="AK61" s="33">
        <v>340</v>
      </c>
      <c r="AL61" s="33">
        <v>139</v>
      </c>
      <c r="AM61" s="33">
        <v>98</v>
      </c>
      <c r="AN61" s="33">
        <v>500</v>
      </c>
      <c r="AO61" s="33">
        <v>320</v>
      </c>
      <c r="AP61" s="33">
        <v>20935</v>
      </c>
      <c r="AQ61" s="33">
        <v>62804</v>
      </c>
      <c r="AR61" s="33">
        <v>0</v>
      </c>
      <c r="AS61" s="33">
        <v>0</v>
      </c>
      <c r="AT61" s="33">
        <v>1500</v>
      </c>
      <c r="AU61" s="33">
        <v>1700</v>
      </c>
      <c r="AV61" s="33">
        <v>3910</v>
      </c>
      <c r="AW61" s="33">
        <v>4174</v>
      </c>
      <c r="AX61" s="33">
        <v>700</v>
      </c>
      <c r="AY61" s="33">
        <v>200</v>
      </c>
      <c r="AZ61" s="33">
        <v>10190</v>
      </c>
      <c r="BA61" s="33">
        <v>4600</v>
      </c>
      <c r="BB61" s="33">
        <v>7600</v>
      </c>
      <c r="BC61" s="33">
        <v>6080</v>
      </c>
      <c r="BD61" s="33">
        <v>6830</v>
      </c>
      <c r="BE61" s="33">
        <v>2340</v>
      </c>
      <c r="BF61" s="33">
        <v>1100</v>
      </c>
      <c r="BG61" s="33">
        <v>1254</v>
      </c>
      <c r="BH61" s="33">
        <v>0</v>
      </c>
      <c r="BI61" s="33">
        <v>0</v>
      </c>
      <c r="BJ61" s="33">
        <v>18750</v>
      </c>
      <c r="BK61" s="33">
        <v>33520</v>
      </c>
      <c r="BL61" s="33">
        <v>3300</v>
      </c>
      <c r="BM61" s="33">
        <v>1800</v>
      </c>
      <c r="BN61" s="33">
        <v>18296</v>
      </c>
      <c r="BO61" s="33">
        <v>6500</v>
      </c>
      <c r="BP61" s="33">
        <v>36000</v>
      </c>
      <c r="BQ61" s="33">
        <v>64000</v>
      </c>
      <c r="BR61" s="33">
        <v>3000</v>
      </c>
      <c r="BS61" s="33">
        <v>220</v>
      </c>
      <c r="BT61" s="33">
        <v>500</v>
      </c>
      <c r="BU61" s="33">
        <v>450</v>
      </c>
      <c r="BV61" s="33">
        <v>76380.800000000003</v>
      </c>
      <c r="BW61" s="33">
        <v>33860.5</v>
      </c>
      <c r="BX61" s="33">
        <v>1950</v>
      </c>
      <c r="BY61" s="33">
        <v>1950</v>
      </c>
      <c r="BZ61" s="33">
        <v>1705</v>
      </c>
      <c r="CA61" s="33">
        <v>3150</v>
      </c>
      <c r="CB61" s="33">
        <v>22000</v>
      </c>
      <c r="CC61" s="33">
        <v>27000</v>
      </c>
      <c r="CD61" s="33">
        <v>3600</v>
      </c>
      <c r="CE61" s="33">
        <v>3500</v>
      </c>
      <c r="CF61" s="33">
        <v>37000</v>
      </c>
      <c r="CG61" s="33">
        <v>16600</v>
      </c>
      <c r="CH61" s="33">
        <v>950</v>
      </c>
      <c r="CI61" s="33">
        <v>750</v>
      </c>
      <c r="CJ61" s="33">
        <v>2100</v>
      </c>
      <c r="CK61" s="33">
        <v>1240</v>
      </c>
      <c r="CL61" s="33">
        <v>3500</v>
      </c>
      <c r="CM61" s="33">
        <v>1400</v>
      </c>
      <c r="CN61" s="33">
        <v>2786</v>
      </c>
      <c r="CO61" s="33">
        <v>1150.2</v>
      </c>
      <c r="CP61" s="33">
        <v>195</v>
      </c>
      <c r="CQ61" s="33">
        <v>65</v>
      </c>
      <c r="CR61" s="33">
        <v>11000</v>
      </c>
      <c r="CS61" s="33">
        <v>8900</v>
      </c>
      <c r="CT61" s="33">
        <v>16300</v>
      </c>
      <c r="CU61" s="33">
        <v>8350</v>
      </c>
      <c r="CV61" s="33">
        <v>1000</v>
      </c>
      <c r="CW61" s="33">
        <v>1000</v>
      </c>
      <c r="CX61" s="33">
        <v>0</v>
      </c>
      <c r="CY61" s="33">
        <v>0</v>
      </c>
      <c r="CZ61" s="33">
        <f t="shared" si="13"/>
        <v>369435.8</v>
      </c>
      <c r="DA61" s="33">
        <f t="shared" si="13"/>
        <v>347990.7</v>
      </c>
    </row>
    <row r="62" spans="1:105" ht="13.5" thickBot="1">
      <c r="A62" s="25" t="s">
        <v>145</v>
      </c>
      <c r="B62" s="32">
        <v>1264</v>
      </c>
      <c r="C62" s="32">
        <v>1603.6</v>
      </c>
      <c r="D62" s="33">
        <v>427.1</v>
      </c>
      <c r="E62" s="33">
        <v>700</v>
      </c>
      <c r="F62" s="33">
        <v>520</v>
      </c>
      <c r="G62" s="33">
        <v>450</v>
      </c>
      <c r="H62" s="33">
        <v>155</v>
      </c>
      <c r="I62" s="33">
        <v>276</v>
      </c>
      <c r="J62" s="33">
        <v>26200</v>
      </c>
      <c r="K62" s="33">
        <v>60700</v>
      </c>
      <c r="L62" s="33">
        <v>1770</v>
      </c>
      <c r="M62" s="33">
        <v>3710</v>
      </c>
      <c r="N62" s="33">
        <v>5500</v>
      </c>
      <c r="O62" s="33">
        <v>7700</v>
      </c>
      <c r="P62" s="33">
        <v>1039</v>
      </c>
      <c r="Q62" s="33">
        <v>1055</v>
      </c>
      <c r="R62" s="33">
        <v>2000</v>
      </c>
      <c r="S62" s="33">
        <v>3210</v>
      </c>
      <c r="T62" s="33">
        <v>6790</v>
      </c>
      <c r="U62" s="33">
        <v>14272</v>
      </c>
      <c r="V62" s="33">
        <v>2000</v>
      </c>
      <c r="W62" s="33">
        <v>2560</v>
      </c>
      <c r="X62" s="33">
        <v>500</v>
      </c>
      <c r="Y62" s="33">
        <v>480</v>
      </c>
      <c r="Z62" s="33">
        <v>110</v>
      </c>
      <c r="AA62" s="33">
        <v>100</v>
      </c>
      <c r="AB62" s="33">
        <v>0</v>
      </c>
      <c r="AC62" s="33">
        <v>0</v>
      </c>
      <c r="AD62" s="33">
        <v>1200</v>
      </c>
      <c r="AE62" s="33">
        <v>1560</v>
      </c>
      <c r="AF62" s="33">
        <v>0</v>
      </c>
      <c r="AG62" s="33">
        <v>0</v>
      </c>
      <c r="AH62" s="33">
        <v>0</v>
      </c>
      <c r="AI62" s="33">
        <v>0</v>
      </c>
      <c r="AJ62" s="33">
        <v>20</v>
      </c>
      <c r="AK62" s="33">
        <v>20</v>
      </c>
      <c r="AL62" s="33">
        <v>10</v>
      </c>
      <c r="AM62" s="33">
        <v>8</v>
      </c>
      <c r="AN62" s="33">
        <v>0</v>
      </c>
      <c r="AO62" s="33">
        <v>0</v>
      </c>
      <c r="AP62" s="33">
        <v>6884</v>
      </c>
      <c r="AQ62" s="33">
        <v>17210</v>
      </c>
      <c r="AR62" s="33">
        <v>4100</v>
      </c>
      <c r="AS62" s="33">
        <v>3772</v>
      </c>
      <c r="AT62" s="33">
        <v>1000</v>
      </c>
      <c r="AU62" s="33">
        <v>1200</v>
      </c>
      <c r="AV62" s="33">
        <v>78</v>
      </c>
      <c r="AW62" s="33">
        <v>130</v>
      </c>
      <c r="AX62" s="33">
        <v>8</v>
      </c>
      <c r="AY62" s="33">
        <v>4</v>
      </c>
      <c r="AZ62" s="33">
        <v>150</v>
      </c>
      <c r="BA62" s="33">
        <v>120</v>
      </c>
      <c r="BB62" s="33">
        <v>200</v>
      </c>
      <c r="BC62" s="33">
        <v>160</v>
      </c>
      <c r="BD62" s="33">
        <v>100</v>
      </c>
      <c r="BE62" s="33">
        <v>60</v>
      </c>
      <c r="BF62" s="33">
        <v>0</v>
      </c>
      <c r="BG62" s="33">
        <v>0</v>
      </c>
      <c r="BH62" s="33">
        <v>1050</v>
      </c>
      <c r="BI62" s="33">
        <v>3100</v>
      </c>
      <c r="BJ62" s="33">
        <v>210</v>
      </c>
      <c r="BK62" s="33">
        <v>280</v>
      </c>
      <c r="BL62" s="33">
        <v>940</v>
      </c>
      <c r="BM62" s="33">
        <v>400</v>
      </c>
      <c r="BN62" s="33">
        <v>480</v>
      </c>
      <c r="BO62" s="33">
        <v>600</v>
      </c>
      <c r="BP62" s="33">
        <v>1200</v>
      </c>
      <c r="BQ62" s="33">
        <v>1680</v>
      </c>
      <c r="BR62" s="33">
        <v>0</v>
      </c>
      <c r="BS62" s="33">
        <v>0</v>
      </c>
      <c r="BT62" s="33">
        <v>27</v>
      </c>
      <c r="BU62" s="33">
        <v>27</v>
      </c>
      <c r="BV62" s="33">
        <v>2020</v>
      </c>
      <c r="BW62" s="33">
        <v>1225</v>
      </c>
      <c r="BX62" s="33">
        <v>0</v>
      </c>
      <c r="BY62" s="33">
        <v>0</v>
      </c>
      <c r="BZ62" s="33">
        <v>1405</v>
      </c>
      <c r="CA62" s="33">
        <v>4145</v>
      </c>
      <c r="CB62" s="33">
        <v>1150</v>
      </c>
      <c r="CC62" s="33">
        <v>2000</v>
      </c>
      <c r="CD62" s="33">
        <v>290</v>
      </c>
      <c r="CE62" s="33">
        <v>1260</v>
      </c>
      <c r="CF62" s="33">
        <v>72510</v>
      </c>
      <c r="CG62" s="33">
        <v>102615</v>
      </c>
      <c r="CH62" s="33">
        <v>180</v>
      </c>
      <c r="CI62" s="33">
        <v>150</v>
      </c>
      <c r="CJ62" s="33">
        <v>86</v>
      </c>
      <c r="CK62" s="33">
        <v>59</v>
      </c>
      <c r="CL62" s="33">
        <v>750</v>
      </c>
      <c r="CM62" s="33">
        <v>725</v>
      </c>
      <c r="CN62" s="33">
        <v>1010</v>
      </c>
      <c r="CO62" s="33">
        <v>2021</v>
      </c>
      <c r="CP62" s="33">
        <v>41</v>
      </c>
      <c r="CQ62" s="33">
        <v>62</v>
      </c>
      <c r="CR62" s="33">
        <v>30</v>
      </c>
      <c r="CS62" s="33">
        <v>25</v>
      </c>
      <c r="CT62" s="33">
        <v>110</v>
      </c>
      <c r="CU62" s="33">
        <v>130</v>
      </c>
      <c r="CV62" s="33">
        <v>130</v>
      </c>
      <c r="CW62" s="33">
        <v>130</v>
      </c>
      <c r="CX62" s="33">
        <v>34000</v>
      </c>
      <c r="CY62" s="33">
        <v>51000</v>
      </c>
      <c r="CZ62" s="33">
        <f t="shared" si="13"/>
        <v>179644.1</v>
      </c>
      <c r="DA62" s="33">
        <f t="shared" si="13"/>
        <v>292694.59999999998</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1</v>
      </c>
      <c r="I63" s="34">
        <f t="shared" si="14"/>
        <v>2</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4</v>
      </c>
      <c r="AQ63" s="34">
        <f t="shared" si="14"/>
        <v>9</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15919.07514450867</v>
      </c>
      <c r="BC63" s="34">
        <f t="shared" si="14"/>
        <v>11404.944717444718</v>
      </c>
      <c r="BD63" s="34">
        <f t="shared" si="14"/>
        <v>280.92485549132942</v>
      </c>
      <c r="BE63" s="34">
        <f t="shared" si="14"/>
        <v>21.055282555282556</v>
      </c>
      <c r="BF63" s="34">
        <f t="shared" si="14"/>
        <v>0</v>
      </c>
      <c r="BG63" s="34">
        <f t="shared" si="14"/>
        <v>0</v>
      </c>
      <c r="BH63" s="34">
        <f t="shared" si="14"/>
        <v>47714.045174537991</v>
      </c>
      <c r="BI63" s="34">
        <f t="shared" si="14"/>
        <v>11511.627906976744</v>
      </c>
      <c r="BJ63" s="34">
        <f t="shared" si="14"/>
        <v>33745.954825462017</v>
      </c>
      <c r="BK63" s="34">
        <f t="shared" si="14"/>
        <v>11055.372093023256</v>
      </c>
      <c r="BL63" s="34">
        <f t="shared" si="14"/>
        <v>0</v>
      </c>
      <c r="BM63" s="34">
        <f t="shared" si="14"/>
        <v>0</v>
      </c>
      <c r="BN63" s="34">
        <f t="shared" si="14"/>
        <v>40</v>
      </c>
      <c r="BO63" s="34">
        <f t="shared" ref="BO63:DA63" si="15">BO64+BO65</f>
        <v>70</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3.382818938400288</v>
      </c>
      <c r="CA63" s="34">
        <f t="shared" si="15"/>
        <v>1.8790979990824719</v>
      </c>
      <c r="CB63" s="34">
        <f t="shared" si="15"/>
        <v>30554.466356366</v>
      </c>
      <c r="CC63" s="34">
        <f t="shared" si="15"/>
        <v>39836.877580548397</v>
      </c>
      <c r="CD63" s="34">
        <f t="shared" si="15"/>
        <v>326.11592800546174</v>
      </c>
      <c r="CE63" s="34">
        <f t="shared" si="15"/>
        <v>1917.3995769371625</v>
      </c>
      <c r="CF63" s="34">
        <f t="shared" si="15"/>
        <v>44633.034896690137</v>
      </c>
      <c r="CG63" s="34">
        <f t="shared" si="15"/>
        <v>16695.843744515354</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817.96147741409641</v>
      </c>
      <c r="CS63" s="34">
        <f t="shared" si="15"/>
        <v>21971.776155717762</v>
      </c>
      <c r="CT63" s="34">
        <f t="shared" si="15"/>
        <v>1184.633863841105</v>
      </c>
      <c r="CU63" s="34">
        <f t="shared" si="15"/>
        <v>3877.3722627737225</v>
      </c>
      <c r="CV63" s="34">
        <f t="shared" si="15"/>
        <v>40.616018188837884</v>
      </c>
      <c r="CW63" s="34">
        <f t="shared" si="15"/>
        <v>710.85158150851578</v>
      </c>
      <c r="CX63" s="34">
        <f t="shared" si="15"/>
        <v>24256.788640555962</v>
      </c>
      <c r="CY63" s="34">
        <f t="shared" si="15"/>
        <v>19020</v>
      </c>
      <c r="CZ63" s="34">
        <f t="shared" si="15"/>
        <v>199522</v>
      </c>
      <c r="DA63" s="34">
        <f t="shared" si="15"/>
        <v>138106</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4</v>
      </c>
      <c r="AQ64" s="33">
        <v>9</v>
      </c>
      <c r="AR64" s="33">
        <v>0</v>
      </c>
      <c r="AS64" s="33">
        <v>0</v>
      </c>
      <c r="AT64" s="33">
        <v>0</v>
      </c>
      <c r="AU64" s="33">
        <v>0</v>
      </c>
      <c r="AV64" s="33">
        <v>0</v>
      </c>
      <c r="AW64" s="33">
        <v>0</v>
      </c>
      <c r="AX64" s="33">
        <v>0</v>
      </c>
      <c r="AY64" s="33">
        <v>0</v>
      </c>
      <c r="AZ64" s="33">
        <v>0</v>
      </c>
      <c r="BA64" s="33">
        <v>0</v>
      </c>
      <c r="BB64" s="33">
        <v>15919.07514450867</v>
      </c>
      <c r="BC64" s="33">
        <v>11404.944717444718</v>
      </c>
      <c r="BD64" s="33">
        <v>280.92485549132942</v>
      </c>
      <c r="BE64" s="33">
        <v>21.055282555282556</v>
      </c>
      <c r="BF64" s="33">
        <v>0</v>
      </c>
      <c r="BG64" s="33">
        <v>0</v>
      </c>
      <c r="BH64" s="33">
        <v>47714.045174537991</v>
      </c>
      <c r="BI64" s="33">
        <v>11511.627906976744</v>
      </c>
      <c r="BJ64" s="33">
        <v>33695.954825462017</v>
      </c>
      <c r="BK64" s="33">
        <v>10988.372093023256</v>
      </c>
      <c r="BL64" s="33">
        <v>0</v>
      </c>
      <c r="BM64" s="33">
        <v>0</v>
      </c>
      <c r="BN64" s="33">
        <v>0</v>
      </c>
      <c r="BO64" s="33">
        <v>0</v>
      </c>
      <c r="BP64" s="33">
        <v>0</v>
      </c>
      <c r="BQ64" s="33">
        <v>0</v>
      </c>
      <c r="BR64" s="33">
        <v>0</v>
      </c>
      <c r="BS64" s="33">
        <v>0</v>
      </c>
      <c r="BT64" s="33">
        <v>0</v>
      </c>
      <c r="BU64" s="33">
        <v>0</v>
      </c>
      <c r="BV64" s="33">
        <v>0</v>
      </c>
      <c r="BW64" s="33">
        <v>0</v>
      </c>
      <c r="BX64" s="33">
        <v>0</v>
      </c>
      <c r="BY64" s="33">
        <v>0</v>
      </c>
      <c r="BZ64" s="33">
        <v>3.382818938400288</v>
      </c>
      <c r="CA64" s="33">
        <v>1.8790979990824719</v>
      </c>
      <c r="CB64" s="33">
        <v>30554.466356366</v>
      </c>
      <c r="CC64" s="33">
        <v>39836.877580548397</v>
      </c>
      <c r="CD64" s="33">
        <v>84.570473460007193</v>
      </c>
      <c r="CE64" s="33">
        <v>319.44665984402019</v>
      </c>
      <c r="CF64" s="33">
        <v>42217.580351235592</v>
      </c>
      <c r="CG64" s="33">
        <v>13089.796661608498</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170474</v>
      </c>
      <c r="DA64" s="33">
        <f t="shared" si="13"/>
        <v>87183</v>
      </c>
    </row>
    <row r="65" spans="1:105" ht="13.5" thickBot="1">
      <c r="A65" s="18" t="s">
        <v>148</v>
      </c>
      <c r="B65" s="32">
        <v>0</v>
      </c>
      <c r="C65" s="32">
        <v>0</v>
      </c>
      <c r="D65" s="33">
        <v>0</v>
      </c>
      <c r="E65" s="33">
        <v>0</v>
      </c>
      <c r="F65" s="33">
        <v>0</v>
      </c>
      <c r="G65" s="33">
        <v>0</v>
      </c>
      <c r="H65" s="33">
        <v>1</v>
      </c>
      <c r="I65" s="33">
        <v>2</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50</v>
      </c>
      <c r="BK65" s="33">
        <v>67</v>
      </c>
      <c r="BL65" s="33">
        <v>0</v>
      </c>
      <c r="BM65" s="33">
        <v>0</v>
      </c>
      <c r="BN65" s="33">
        <v>40</v>
      </c>
      <c r="BO65" s="33">
        <v>70</v>
      </c>
      <c r="BP65" s="33">
        <v>0</v>
      </c>
      <c r="BQ65" s="33">
        <v>0</v>
      </c>
      <c r="BR65" s="33">
        <v>0</v>
      </c>
      <c r="BS65" s="33">
        <v>0</v>
      </c>
      <c r="BT65" s="33">
        <v>0</v>
      </c>
      <c r="BU65" s="33">
        <v>0</v>
      </c>
      <c r="BV65" s="33">
        <v>0</v>
      </c>
      <c r="BW65" s="33">
        <v>0</v>
      </c>
      <c r="BX65" s="33">
        <v>0</v>
      </c>
      <c r="BY65" s="33">
        <v>0</v>
      </c>
      <c r="BZ65" s="33">
        <v>0</v>
      </c>
      <c r="CA65" s="33">
        <v>0</v>
      </c>
      <c r="CB65" s="33">
        <v>0</v>
      </c>
      <c r="CC65" s="33">
        <v>0</v>
      </c>
      <c r="CD65" s="33">
        <v>241.54545454545456</v>
      </c>
      <c r="CE65" s="33">
        <v>1597.9529170931423</v>
      </c>
      <c r="CF65" s="33">
        <v>2415.4545454545455</v>
      </c>
      <c r="CG65" s="33">
        <v>3606.0470829068581</v>
      </c>
      <c r="CH65" s="33">
        <v>0</v>
      </c>
      <c r="CI65" s="33">
        <v>0</v>
      </c>
      <c r="CJ65" s="33">
        <v>0</v>
      </c>
      <c r="CK65" s="33">
        <v>0</v>
      </c>
      <c r="CL65" s="33">
        <v>0</v>
      </c>
      <c r="CM65" s="33">
        <v>0</v>
      </c>
      <c r="CN65" s="33">
        <v>0</v>
      </c>
      <c r="CO65" s="33">
        <v>0</v>
      </c>
      <c r="CP65" s="33">
        <v>0</v>
      </c>
      <c r="CQ65" s="33">
        <v>0</v>
      </c>
      <c r="CR65" s="33">
        <v>817.96147741409641</v>
      </c>
      <c r="CS65" s="33">
        <v>21971.776155717762</v>
      </c>
      <c r="CT65" s="33">
        <v>1184.633863841105</v>
      </c>
      <c r="CU65" s="33">
        <v>3877.3722627737225</v>
      </c>
      <c r="CV65" s="33">
        <v>40.616018188837884</v>
      </c>
      <c r="CW65" s="33">
        <v>710.85158150851578</v>
      </c>
      <c r="CX65" s="33">
        <v>24256.788640555962</v>
      </c>
      <c r="CY65" s="33">
        <v>19020</v>
      </c>
      <c r="CZ65" s="33">
        <f t="shared" si="13"/>
        <v>29048</v>
      </c>
      <c r="DA65" s="33">
        <f t="shared" si="13"/>
        <v>50923</v>
      </c>
    </row>
    <row r="66" spans="1:105" ht="15" thickBot="1">
      <c r="A66" s="24" t="s">
        <v>166</v>
      </c>
      <c r="B66" s="34">
        <f>B67+B68</f>
        <v>28447</v>
      </c>
      <c r="C66" s="34">
        <f t="shared" ref="C66:BN66" si="16">C67+C68</f>
        <v>5674.6</v>
      </c>
      <c r="D66" s="34">
        <f t="shared" si="16"/>
        <v>7698.6</v>
      </c>
      <c r="E66" s="34">
        <f t="shared" si="16"/>
        <v>1821.1</v>
      </c>
      <c r="F66" s="34">
        <f t="shared" si="16"/>
        <v>9150</v>
      </c>
      <c r="G66" s="34">
        <f t="shared" si="16"/>
        <v>1830</v>
      </c>
      <c r="H66" s="34">
        <f t="shared" si="16"/>
        <v>11711</v>
      </c>
      <c r="I66" s="34">
        <f t="shared" si="16"/>
        <v>3627</v>
      </c>
      <c r="J66" s="34">
        <f t="shared" si="16"/>
        <v>100000</v>
      </c>
      <c r="K66" s="34">
        <f t="shared" si="16"/>
        <v>44000</v>
      </c>
      <c r="L66" s="34">
        <f t="shared" si="16"/>
        <v>52500</v>
      </c>
      <c r="M66" s="34">
        <f t="shared" si="16"/>
        <v>13968</v>
      </c>
      <c r="N66" s="34">
        <f t="shared" si="16"/>
        <v>32500</v>
      </c>
      <c r="O66" s="34">
        <f t="shared" si="16"/>
        <v>9500</v>
      </c>
      <c r="P66" s="34">
        <f t="shared" si="16"/>
        <v>7311</v>
      </c>
      <c r="Q66" s="34">
        <f t="shared" si="16"/>
        <v>2302</v>
      </c>
      <c r="R66" s="34">
        <f t="shared" si="16"/>
        <v>33297</v>
      </c>
      <c r="S66" s="34">
        <f t="shared" si="16"/>
        <v>5514</v>
      </c>
      <c r="T66" s="34">
        <f t="shared" si="16"/>
        <v>310000</v>
      </c>
      <c r="U66" s="34">
        <f t="shared" si="16"/>
        <v>139000</v>
      </c>
      <c r="V66" s="34">
        <f t="shared" si="16"/>
        <v>3610</v>
      </c>
      <c r="W66" s="34">
        <f t="shared" si="16"/>
        <v>1276</v>
      </c>
      <c r="X66" s="34">
        <f t="shared" si="16"/>
        <v>3020</v>
      </c>
      <c r="Y66" s="34">
        <f t="shared" si="16"/>
        <v>713</v>
      </c>
      <c r="Z66" s="34">
        <f t="shared" si="16"/>
        <v>1900</v>
      </c>
      <c r="AA66" s="34">
        <f t="shared" si="16"/>
        <v>600</v>
      </c>
      <c r="AB66" s="34">
        <f t="shared" si="16"/>
        <v>0</v>
      </c>
      <c r="AC66" s="34">
        <f t="shared" si="16"/>
        <v>0</v>
      </c>
      <c r="AD66" s="34">
        <f t="shared" si="16"/>
        <v>0</v>
      </c>
      <c r="AE66" s="34">
        <f t="shared" si="16"/>
        <v>0</v>
      </c>
      <c r="AF66" s="34">
        <f t="shared" si="16"/>
        <v>0</v>
      </c>
      <c r="AG66" s="34">
        <f t="shared" si="16"/>
        <v>0</v>
      </c>
      <c r="AH66" s="34">
        <f t="shared" si="16"/>
        <v>713</v>
      </c>
      <c r="AI66" s="34">
        <f t="shared" si="16"/>
        <v>95</v>
      </c>
      <c r="AJ66" s="34">
        <f t="shared" si="16"/>
        <v>72270</v>
      </c>
      <c r="AK66" s="34">
        <f t="shared" si="16"/>
        <v>6600</v>
      </c>
      <c r="AL66" s="34">
        <f t="shared" si="16"/>
        <v>121751.7</v>
      </c>
      <c r="AM66" s="34">
        <f t="shared" si="16"/>
        <v>11116.980618497933</v>
      </c>
      <c r="AN66" s="34">
        <f t="shared" si="16"/>
        <v>56170</v>
      </c>
      <c r="AO66" s="34">
        <f t="shared" si="16"/>
        <v>18000</v>
      </c>
      <c r="AP66" s="34">
        <f t="shared" si="16"/>
        <v>68147</v>
      </c>
      <c r="AQ66" s="34">
        <f t="shared" si="16"/>
        <v>14856</v>
      </c>
      <c r="AR66" s="34">
        <f t="shared" si="16"/>
        <v>15073</v>
      </c>
      <c r="AS66" s="34">
        <f t="shared" si="16"/>
        <v>2105</v>
      </c>
      <c r="AT66" s="34">
        <f t="shared" si="16"/>
        <v>2050</v>
      </c>
      <c r="AU66" s="34">
        <f t="shared" si="16"/>
        <v>184</v>
      </c>
      <c r="AV66" s="34">
        <f t="shared" si="16"/>
        <v>241000</v>
      </c>
      <c r="AW66" s="34">
        <f t="shared" si="16"/>
        <v>69905</v>
      </c>
      <c r="AX66" s="34">
        <f t="shared" si="16"/>
        <v>81530</v>
      </c>
      <c r="AY66" s="34">
        <f t="shared" si="16"/>
        <v>6502</v>
      </c>
      <c r="AZ66" s="34">
        <f t="shared" si="16"/>
        <v>232950</v>
      </c>
      <c r="BA66" s="34">
        <f t="shared" si="16"/>
        <v>84050</v>
      </c>
      <c r="BB66" s="34">
        <f t="shared" si="16"/>
        <v>99500</v>
      </c>
      <c r="BC66" s="34">
        <f t="shared" si="16"/>
        <v>9800</v>
      </c>
      <c r="BD66" s="34">
        <f t="shared" si="16"/>
        <v>75040</v>
      </c>
      <c r="BE66" s="34">
        <f t="shared" si="16"/>
        <v>6610</v>
      </c>
      <c r="BF66" s="34">
        <f t="shared" si="16"/>
        <v>449000</v>
      </c>
      <c r="BG66" s="34">
        <f t="shared" si="16"/>
        <v>39129</v>
      </c>
      <c r="BH66" s="34">
        <f t="shared" si="16"/>
        <v>250100</v>
      </c>
      <c r="BI66" s="34">
        <f t="shared" si="16"/>
        <v>60200</v>
      </c>
      <c r="BJ66" s="34">
        <f t="shared" si="16"/>
        <v>411467</v>
      </c>
      <c r="BK66" s="34">
        <f t="shared" si="16"/>
        <v>105220</v>
      </c>
      <c r="BL66" s="34">
        <f t="shared" si="16"/>
        <v>398000</v>
      </c>
      <c r="BM66" s="34">
        <f t="shared" si="16"/>
        <v>69000</v>
      </c>
      <c r="BN66" s="34">
        <f t="shared" si="16"/>
        <v>341564</v>
      </c>
      <c r="BO66" s="34">
        <f t="shared" ref="BO66:DA66" si="17">BO67+BO68</f>
        <v>45800</v>
      </c>
      <c r="BP66" s="34">
        <f t="shared" si="17"/>
        <v>160800</v>
      </c>
      <c r="BQ66" s="34">
        <f t="shared" si="17"/>
        <v>32700</v>
      </c>
      <c r="BR66" s="34">
        <f t="shared" si="17"/>
        <v>60000</v>
      </c>
      <c r="BS66" s="34">
        <f t="shared" si="17"/>
        <v>8100</v>
      </c>
      <c r="BT66" s="34">
        <f t="shared" si="17"/>
        <v>3830</v>
      </c>
      <c r="BU66" s="34">
        <f t="shared" si="17"/>
        <v>695</v>
      </c>
      <c r="BV66" s="34">
        <f t="shared" si="17"/>
        <v>358250</v>
      </c>
      <c r="BW66" s="34">
        <f t="shared" si="17"/>
        <v>27596</v>
      </c>
      <c r="BX66" s="34">
        <f t="shared" si="17"/>
        <v>208500</v>
      </c>
      <c r="BY66" s="34">
        <f t="shared" si="17"/>
        <v>20650</v>
      </c>
      <c r="BZ66" s="34">
        <f t="shared" si="17"/>
        <v>862000</v>
      </c>
      <c r="CA66" s="34">
        <f t="shared" si="17"/>
        <v>161000</v>
      </c>
      <c r="CB66" s="34">
        <f t="shared" si="17"/>
        <v>936100</v>
      </c>
      <c r="CC66" s="34">
        <f t="shared" si="17"/>
        <v>222500</v>
      </c>
      <c r="CD66" s="34">
        <f t="shared" si="17"/>
        <v>241500</v>
      </c>
      <c r="CE66" s="34">
        <f t="shared" si="17"/>
        <v>26500</v>
      </c>
      <c r="CF66" s="34">
        <f t="shared" si="17"/>
        <v>215676</v>
      </c>
      <c r="CG66" s="34">
        <f t="shared" si="17"/>
        <v>57590</v>
      </c>
      <c r="CH66" s="34">
        <f t="shared" si="17"/>
        <v>91600</v>
      </c>
      <c r="CI66" s="34">
        <f t="shared" si="17"/>
        <v>5300</v>
      </c>
      <c r="CJ66" s="34">
        <f t="shared" si="17"/>
        <v>0</v>
      </c>
      <c r="CK66" s="34">
        <f t="shared" si="17"/>
        <v>0</v>
      </c>
      <c r="CL66" s="34">
        <f t="shared" si="17"/>
        <v>477200</v>
      </c>
      <c r="CM66" s="34">
        <f t="shared" si="17"/>
        <v>102100</v>
      </c>
      <c r="CN66" s="34">
        <f t="shared" si="17"/>
        <v>190450</v>
      </c>
      <c r="CO66" s="34">
        <f t="shared" si="17"/>
        <v>11520</v>
      </c>
      <c r="CP66" s="34">
        <f t="shared" si="17"/>
        <v>15516</v>
      </c>
      <c r="CQ66" s="34">
        <f t="shared" si="17"/>
        <v>3230</v>
      </c>
      <c r="CR66" s="34">
        <f t="shared" si="17"/>
        <v>360420</v>
      </c>
      <c r="CS66" s="34">
        <f t="shared" si="17"/>
        <v>130040</v>
      </c>
      <c r="CT66" s="34">
        <f t="shared" si="17"/>
        <v>334290</v>
      </c>
      <c r="CU66" s="34">
        <f t="shared" si="17"/>
        <v>72100</v>
      </c>
      <c r="CV66" s="34">
        <f t="shared" si="17"/>
        <v>410200</v>
      </c>
      <c r="CW66" s="34">
        <f t="shared" si="17"/>
        <v>150150</v>
      </c>
      <c r="CX66" s="34">
        <f t="shared" si="17"/>
        <v>900000</v>
      </c>
      <c r="CY66" s="34">
        <f t="shared" si="17"/>
        <v>270000</v>
      </c>
      <c r="CZ66" s="34">
        <f t="shared" si="17"/>
        <v>9343802.2999999989</v>
      </c>
      <c r="DA66" s="34">
        <f t="shared" si="17"/>
        <v>2080769.6806184978</v>
      </c>
    </row>
    <row r="67" spans="1:105" ht="13.5" thickBot="1">
      <c r="A67" s="25" t="s">
        <v>149</v>
      </c>
      <c r="B67" s="32">
        <v>27702</v>
      </c>
      <c r="C67" s="32">
        <v>5495.8</v>
      </c>
      <c r="D67" s="33">
        <v>7698.6</v>
      </c>
      <c r="E67" s="33">
        <v>1821.1</v>
      </c>
      <c r="F67" s="33">
        <v>9025</v>
      </c>
      <c r="G67" s="33">
        <v>1800</v>
      </c>
      <c r="H67" s="33">
        <v>6634</v>
      </c>
      <c r="I67" s="33">
        <v>2061</v>
      </c>
      <c r="J67" s="33">
        <v>70000</v>
      </c>
      <c r="K67" s="33">
        <v>17000</v>
      </c>
      <c r="L67" s="33">
        <v>47000</v>
      </c>
      <c r="M67" s="33">
        <v>10460</v>
      </c>
      <c r="N67" s="33">
        <v>23500</v>
      </c>
      <c r="O67" s="33">
        <v>8000</v>
      </c>
      <c r="P67" s="33">
        <v>3491</v>
      </c>
      <c r="Q67" s="33">
        <v>1110</v>
      </c>
      <c r="R67" s="33">
        <v>32797</v>
      </c>
      <c r="S67" s="33">
        <v>5354</v>
      </c>
      <c r="T67" s="33">
        <v>111000</v>
      </c>
      <c r="U67" s="33">
        <v>49000</v>
      </c>
      <c r="V67" s="33">
        <v>3360</v>
      </c>
      <c r="W67" s="33">
        <v>1176</v>
      </c>
      <c r="X67" s="33">
        <v>1755</v>
      </c>
      <c r="Y67" s="33">
        <v>695</v>
      </c>
      <c r="Z67" s="33">
        <v>1500</v>
      </c>
      <c r="AA67" s="33">
        <v>500</v>
      </c>
      <c r="AB67" s="33">
        <v>0</v>
      </c>
      <c r="AC67" s="33">
        <v>0</v>
      </c>
      <c r="AD67" s="33">
        <v>0</v>
      </c>
      <c r="AE67" s="33">
        <v>0</v>
      </c>
      <c r="AF67" s="33">
        <v>0</v>
      </c>
      <c r="AG67" s="33">
        <v>0</v>
      </c>
      <c r="AH67" s="33">
        <v>492</v>
      </c>
      <c r="AI67" s="33">
        <v>60</v>
      </c>
      <c r="AJ67" s="33">
        <v>63940</v>
      </c>
      <c r="AK67" s="33">
        <v>5000</v>
      </c>
      <c r="AL67" s="33">
        <v>121050</v>
      </c>
      <c r="AM67" s="33">
        <v>10932</v>
      </c>
      <c r="AN67" s="33">
        <v>4280</v>
      </c>
      <c r="AO67" s="33">
        <v>1000</v>
      </c>
      <c r="AP67" s="33">
        <v>43630</v>
      </c>
      <c r="AQ67" s="33">
        <v>8726</v>
      </c>
      <c r="AR67" s="33">
        <v>14320</v>
      </c>
      <c r="AS67" s="33">
        <v>2090</v>
      </c>
      <c r="AT67" s="33">
        <v>1650</v>
      </c>
      <c r="AU67" s="33">
        <v>148</v>
      </c>
      <c r="AV67" s="33">
        <v>236500</v>
      </c>
      <c r="AW67" s="33">
        <v>63905</v>
      </c>
      <c r="AX67" s="33">
        <v>81180</v>
      </c>
      <c r="AY67" s="33">
        <v>6500</v>
      </c>
      <c r="AZ67" s="33">
        <v>232850</v>
      </c>
      <c r="BA67" s="33">
        <v>84000</v>
      </c>
      <c r="BB67" s="33">
        <v>99500</v>
      </c>
      <c r="BC67" s="33">
        <v>9800</v>
      </c>
      <c r="BD67" s="33">
        <v>75000</v>
      </c>
      <c r="BE67" s="33">
        <v>6600</v>
      </c>
      <c r="BF67" s="33">
        <v>142000</v>
      </c>
      <c r="BG67" s="33">
        <v>11502</v>
      </c>
      <c r="BH67" s="33">
        <v>250000</v>
      </c>
      <c r="BI67" s="33">
        <v>60000</v>
      </c>
      <c r="BJ67" s="33">
        <v>410000</v>
      </c>
      <c r="BK67" s="33">
        <v>105000</v>
      </c>
      <c r="BL67" s="33">
        <v>270000</v>
      </c>
      <c r="BM67" s="33">
        <v>21000</v>
      </c>
      <c r="BN67" s="33">
        <v>228267</v>
      </c>
      <c r="BO67" s="33">
        <v>22800</v>
      </c>
      <c r="BP67" s="33">
        <v>150000</v>
      </c>
      <c r="BQ67" s="33">
        <v>30000</v>
      </c>
      <c r="BR67" s="33">
        <v>30000</v>
      </c>
      <c r="BS67" s="33">
        <v>5000</v>
      </c>
      <c r="BT67" s="33">
        <v>3700</v>
      </c>
      <c r="BU67" s="33">
        <v>560</v>
      </c>
      <c r="BV67" s="33">
        <v>357850</v>
      </c>
      <c r="BW67" s="33">
        <v>27506</v>
      </c>
      <c r="BX67" s="33">
        <v>205000</v>
      </c>
      <c r="BY67" s="33">
        <v>17850</v>
      </c>
      <c r="BZ67" s="33">
        <v>770000</v>
      </c>
      <c r="CA67" s="33">
        <v>144000</v>
      </c>
      <c r="CB67" s="33">
        <v>930000</v>
      </c>
      <c r="CC67" s="33">
        <v>219000</v>
      </c>
      <c r="CD67" s="33">
        <v>240900</v>
      </c>
      <c r="CE67" s="33">
        <v>25800</v>
      </c>
      <c r="CF67" s="33">
        <v>214764</v>
      </c>
      <c r="CG67" s="33">
        <v>57500</v>
      </c>
      <c r="CH67" s="33">
        <v>90000</v>
      </c>
      <c r="CI67" s="33">
        <v>5000</v>
      </c>
      <c r="CJ67" s="33">
        <v>0</v>
      </c>
      <c r="CK67" s="33">
        <v>0</v>
      </c>
      <c r="CL67" s="33">
        <v>477000</v>
      </c>
      <c r="CM67" s="33">
        <v>102000</v>
      </c>
      <c r="CN67" s="33">
        <v>190450</v>
      </c>
      <c r="CO67" s="33">
        <v>11520</v>
      </c>
      <c r="CP67" s="33">
        <v>12016</v>
      </c>
      <c r="CQ67" s="33">
        <v>2250</v>
      </c>
      <c r="CR67" s="33">
        <v>360000</v>
      </c>
      <c r="CS67" s="33">
        <v>130000</v>
      </c>
      <c r="CT67" s="33">
        <v>334000</v>
      </c>
      <c r="CU67" s="33">
        <v>72000</v>
      </c>
      <c r="CV67" s="33">
        <v>410000</v>
      </c>
      <c r="CW67" s="33">
        <v>150000</v>
      </c>
      <c r="CX67" s="33">
        <v>900000</v>
      </c>
      <c r="CY67" s="33">
        <v>270000</v>
      </c>
      <c r="CZ67" s="33">
        <f t="shared" si="13"/>
        <v>8295801.5999999996</v>
      </c>
      <c r="DA67" s="33">
        <f t="shared" si="13"/>
        <v>1793521.9</v>
      </c>
    </row>
    <row r="68" spans="1:105" ht="13.5" thickBot="1">
      <c r="A68" s="26" t="s">
        <v>150</v>
      </c>
      <c r="B68" s="32">
        <v>745</v>
      </c>
      <c r="C68" s="32">
        <v>178.8</v>
      </c>
      <c r="D68" s="33">
        <v>0</v>
      </c>
      <c r="E68" s="33">
        <v>0</v>
      </c>
      <c r="F68" s="33">
        <v>125</v>
      </c>
      <c r="G68" s="33">
        <v>30</v>
      </c>
      <c r="H68" s="33">
        <v>5077</v>
      </c>
      <c r="I68" s="33">
        <v>1566</v>
      </c>
      <c r="J68" s="33">
        <v>30000</v>
      </c>
      <c r="K68" s="33">
        <v>27000</v>
      </c>
      <c r="L68" s="33">
        <v>5500</v>
      </c>
      <c r="M68" s="33">
        <v>3508</v>
      </c>
      <c r="N68" s="33">
        <v>9000</v>
      </c>
      <c r="O68" s="33">
        <v>1500</v>
      </c>
      <c r="P68" s="33">
        <v>3820</v>
      </c>
      <c r="Q68" s="33">
        <v>1192</v>
      </c>
      <c r="R68" s="33">
        <v>500</v>
      </c>
      <c r="S68" s="33">
        <v>160</v>
      </c>
      <c r="T68" s="33">
        <v>199000</v>
      </c>
      <c r="U68" s="33">
        <v>90000</v>
      </c>
      <c r="V68" s="33">
        <v>250</v>
      </c>
      <c r="W68" s="33">
        <v>100</v>
      </c>
      <c r="X68" s="33">
        <v>1265</v>
      </c>
      <c r="Y68" s="33">
        <v>18</v>
      </c>
      <c r="Z68" s="33">
        <v>400</v>
      </c>
      <c r="AA68" s="33">
        <v>100</v>
      </c>
      <c r="AB68" s="33">
        <v>0</v>
      </c>
      <c r="AC68" s="33">
        <v>0</v>
      </c>
      <c r="AD68" s="33">
        <v>0</v>
      </c>
      <c r="AE68" s="33">
        <v>0</v>
      </c>
      <c r="AF68" s="33">
        <v>0</v>
      </c>
      <c r="AG68" s="33">
        <v>0</v>
      </c>
      <c r="AH68" s="33">
        <v>221</v>
      </c>
      <c r="AI68" s="33">
        <v>35</v>
      </c>
      <c r="AJ68" s="33">
        <v>8330</v>
      </c>
      <c r="AK68" s="33">
        <v>1600</v>
      </c>
      <c r="AL68" s="33">
        <v>701.7</v>
      </c>
      <c r="AM68" s="33">
        <v>184.98061849793356</v>
      </c>
      <c r="AN68" s="33">
        <v>51890</v>
      </c>
      <c r="AO68" s="33">
        <v>17000</v>
      </c>
      <c r="AP68" s="33">
        <v>24517</v>
      </c>
      <c r="AQ68" s="33">
        <v>6130</v>
      </c>
      <c r="AR68" s="33">
        <v>753</v>
      </c>
      <c r="AS68" s="33">
        <v>15</v>
      </c>
      <c r="AT68" s="33">
        <v>400</v>
      </c>
      <c r="AU68" s="33">
        <v>36</v>
      </c>
      <c r="AV68" s="33">
        <v>4500</v>
      </c>
      <c r="AW68" s="33">
        <v>6000</v>
      </c>
      <c r="AX68" s="33">
        <v>350</v>
      </c>
      <c r="AY68" s="33">
        <v>2</v>
      </c>
      <c r="AZ68" s="33">
        <v>100</v>
      </c>
      <c r="BA68" s="33">
        <v>50</v>
      </c>
      <c r="BB68" s="33">
        <v>0</v>
      </c>
      <c r="BC68" s="33">
        <v>0</v>
      </c>
      <c r="BD68" s="33">
        <v>40</v>
      </c>
      <c r="BE68" s="33">
        <v>10</v>
      </c>
      <c r="BF68" s="33">
        <v>307000</v>
      </c>
      <c r="BG68" s="33">
        <v>27627</v>
      </c>
      <c r="BH68" s="33">
        <v>100</v>
      </c>
      <c r="BI68" s="33">
        <v>200</v>
      </c>
      <c r="BJ68" s="33">
        <v>1467</v>
      </c>
      <c r="BK68" s="33">
        <v>220</v>
      </c>
      <c r="BL68" s="33">
        <v>128000</v>
      </c>
      <c r="BM68" s="33">
        <v>48000</v>
      </c>
      <c r="BN68" s="33">
        <v>113297</v>
      </c>
      <c r="BO68" s="33">
        <v>23000</v>
      </c>
      <c r="BP68" s="33">
        <v>10800</v>
      </c>
      <c r="BQ68" s="33">
        <v>2700</v>
      </c>
      <c r="BR68" s="33">
        <v>30000</v>
      </c>
      <c r="BS68" s="33">
        <v>3100</v>
      </c>
      <c r="BT68" s="33">
        <v>130</v>
      </c>
      <c r="BU68" s="33">
        <v>135</v>
      </c>
      <c r="BV68" s="33">
        <v>400</v>
      </c>
      <c r="BW68" s="33">
        <v>90</v>
      </c>
      <c r="BX68" s="33">
        <v>3500</v>
      </c>
      <c r="BY68" s="33">
        <v>2800</v>
      </c>
      <c r="BZ68" s="33">
        <v>92000</v>
      </c>
      <c r="CA68" s="33">
        <v>17000</v>
      </c>
      <c r="CB68" s="33">
        <v>6100</v>
      </c>
      <c r="CC68" s="33">
        <v>3500</v>
      </c>
      <c r="CD68" s="33">
        <v>600</v>
      </c>
      <c r="CE68" s="33">
        <v>700</v>
      </c>
      <c r="CF68" s="33">
        <v>912</v>
      </c>
      <c r="CG68" s="33">
        <v>90</v>
      </c>
      <c r="CH68" s="33">
        <v>1600</v>
      </c>
      <c r="CI68" s="33">
        <v>300</v>
      </c>
      <c r="CJ68" s="33">
        <v>0</v>
      </c>
      <c r="CK68" s="33">
        <v>0</v>
      </c>
      <c r="CL68" s="33">
        <v>200</v>
      </c>
      <c r="CM68" s="33">
        <v>100</v>
      </c>
      <c r="CN68" s="33">
        <v>0</v>
      </c>
      <c r="CO68" s="33">
        <v>0</v>
      </c>
      <c r="CP68" s="33">
        <v>3500</v>
      </c>
      <c r="CQ68" s="33">
        <v>980</v>
      </c>
      <c r="CR68" s="33">
        <v>420</v>
      </c>
      <c r="CS68" s="33">
        <v>40</v>
      </c>
      <c r="CT68" s="33">
        <v>290</v>
      </c>
      <c r="CU68" s="33">
        <v>100</v>
      </c>
      <c r="CV68" s="33">
        <v>200</v>
      </c>
      <c r="CW68" s="33">
        <v>150</v>
      </c>
      <c r="CX68" s="33">
        <v>0</v>
      </c>
      <c r="CY68" s="33">
        <v>0</v>
      </c>
      <c r="CZ68" s="33">
        <f t="shared" si="13"/>
        <v>1048000.7</v>
      </c>
      <c r="DA68" s="33">
        <f t="shared" si="13"/>
        <v>287247.78061849793</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B4:K4"/>
    <mergeCell ref="Z5:AA5"/>
    <mergeCell ref="AB5:AC5"/>
    <mergeCell ref="AD5:AE5"/>
    <mergeCell ref="B5:C5"/>
    <mergeCell ref="D5:E5"/>
    <mergeCell ref="F5:G5"/>
    <mergeCell ref="H5:I5"/>
    <mergeCell ref="J5:K5"/>
    <mergeCell ref="R5:S5"/>
    <mergeCell ref="X5:Y5"/>
    <mergeCell ref="AX4:BE4"/>
    <mergeCell ref="AT5:AU5"/>
    <mergeCell ref="L4:Y4"/>
    <mergeCell ref="Z4:AG4"/>
    <mergeCell ref="AH4:AO4"/>
    <mergeCell ref="AP4:AW4"/>
    <mergeCell ref="L5:M5"/>
    <mergeCell ref="N5:O5"/>
    <mergeCell ref="P5:Q5"/>
    <mergeCell ref="AF5:AG5"/>
    <mergeCell ref="AJ5:AK5"/>
    <mergeCell ref="AL5:AM5"/>
    <mergeCell ref="AN5:AO5"/>
    <mergeCell ref="AP5:AQ5"/>
    <mergeCell ref="T5:U5"/>
    <mergeCell ref="V5:W5"/>
    <mergeCell ref="CZ4:DA4"/>
    <mergeCell ref="BF4:BK4"/>
    <mergeCell ref="CN4:CQ4"/>
    <mergeCell ref="CR4:CY4"/>
    <mergeCell ref="BX4:CG4"/>
    <mergeCell ref="CH4:CM4"/>
    <mergeCell ref="BV4:BW4"/>
    <mergeCell ref="BL4:BU4"/>
    <mergeCell ref="AH5:AI5"/>
    <mergeCell ref="AR5:AS5"/>
    <mergeCell ref="CB5:CC5"/>
    <mergeCell ref="CF5:CG5"/>
    <mergeCell ref="CT5:CU5"/>
    <mergeCell ref="BR5:BS5"/>
    <mergeCell ref="AV5:AW5"/>
    <mergeCell ref="AX5:AY5"/>
    <mergeCell ref="AZ5:BA5"/>
    <mergeCell ref="BB5:BC5"/>
    <mergeCell ref="BD5:BE5"/>
    <mergeCell ref="BF5:BG5"/>
    <mergeCell ref="BT5:BU5"/>
    <mergeCell ref="CD5:CE5"/>
    <mergeCell ref="BH5:BI5"/>
    <mergeCell ref="BJ5:BK5"/>
    <mergeCell ref="BL5:BM5"/>
    <mergeCell ref="BN5:BO5"/>
    <mergeCell ref="BP5:BQ5"/>
    <mergeCell ref="BV5:BW5"/>
    <mergeCell ref="BX5:BY5"/>
    <mergeCell ref="BZ5:CA5"/>
    <mergeCell ref="CV5:CW5"/>
    <mergeCell ref="CX5:CY5"/>
    <mergeCell ref="CH5:CI5"/>
    <mergeCell ref="CJ5:CK5"/>
    <mergeCell ref="CL5:CM5"/>
    <mergeCell ref="CN5:CO5"/>
    <mergeCell ref="CP5:CQ5"/>
    <mergeCell ref="CR5:CS5"/>
  </mergeCells>
  <phoneticPr fontId="1"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DA3621"/>
  <sheetViews>
    <sheetView workbookViewId="0">
      <pane xSplit="1" ySplit="8" topLeftCell="CS9" activePane="bottomRight" state="frozen"/>
      <selection activeCell="A69" sqref="A69:XFD621"/>
      <selection pane="topRight" activeCell="A69" sqref="A69:XFD621"/>
      <selection pane="bottomLeft" activeCell="A69" sqref="A69:XFD621"/>
      <selection pane="bottomRight" activeCell="A69" sqref="A69:XFD621"/>
    </sheetView>
  </sheetViews>
  <sheetFormatPr defaultRowHeight="12.75"/>
  <cols>
    <col min="1" max="1" width="39.5703125" style="4" customWidth="1"/>
    <col min="2" max="105" width="10.28515625" style="4" customWidth="1"/>
    <col min="106" max="16384" width="9.140625" style="4"/>
  </cols>
  <sheetData>
    <row r="1" spans="1:105" ht="13.5" thickBot="1"/>
    <row r="2" spans="1:105" ht="19.5" thickBot="1">
      <c r="A2" s="2" t="s">
        <v>15</v>
      </c>
      <c r="B2" s="3">
        <v>2013</v>
      </c>
      <c r="C2" s="2"/>
      <c r="D2" s="2"/>
      <c r="E2" s="2"/>
      <c r="J2" s="2"/>
      <c r="K2" s="2"/>
    </row>
    <row r="3" spans="1:105" ht="16.5" thickBot="1">
      <c r="A3" s="5"/>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row>
    <row r="4" spans="1:105" s="7" customFormat="1" ht="27.75" customHeight="1" thickTop="1" thickBot="1">
      <c r="A4" s="6"/>
      <c r="B4" s="49" t="s">
        <v>4</v>
      </c>
      <c r="C4" s="50"/>
      <c r="D4" s="50"/>
      <c r="E4" s="50"/>
      <c r="F4" s="50"/>
      <c r="G4" s="50"/>
      <c r="H4" s="50"/>
      <c r="I4" s="50"/>
      <c r="J4" s="50"/>
      <c r="K4" s="51"/>
      <c r="L4" s="49" t="s">
        <v>5</v>
      </c>
      <c r="M4" s="50"/>
      <c r="N4" s="50"/>
      <c r="O4" s="50"/>
      <c r="P4" s="50"/>
      <c r="Q4" s="50"/>
      <c r="R4" s="50"/>
      <c r="S4" s="50"/>
      <c r="T4" s="50"/>
      <c r="U4" s="50"/>
      <c r="V4" s="50"/>
      <c r="W4" s="50"/>
      <c r="X4" s="50"/>
      <c r="Y4" s="51"/>
      <c r="Z4" s="52" t="s">
        <v>6</v>
      </c>
      <c r="AA4" s="53"/>
      <c r="AB4" s="53"/>
      <c r="AC4" s="53"/>
      <c r="AD4" s="53"/>
      <c r="AE4" s="53"/>
      <c r="AF4" s="53"/>
      <c r="AG4" s="54"/>
      <c r="AH4" s="55" t="s">
        <v>7</v>
      </c>
      <c r="AI4" s="56"/>
      <c r="AJ4" s="56"/>
      <c r="AK4" s="56"/>
      <c r="AL4" s="56"/>
      <c r="AM4" s="56"/>
      <c r="AN4" s="56"/>
      <c r="AO4" s="57"/>
      <c r="AP4" s="52" t="s">
        <v>65</v>
      </c>
      <c r="AQ4" s="53"/>
      <c r="AR4" s="53"/>
      <c r="AS4" s="53"/>
      <c r="AT4" s="53"/>
      <c r="AU4" s="53"/>
      <c r="AV4" s="53"/>
      <c r="AW4" s="54"/>
      <c r="AX4" s="52" t="s">
        <v>8</v>
      </c>
      <c r="AY4" s="53"/>
      <c r="AZ4" s="53"/>
      <c r="BA4" s="53"/>
      <c r="BB4" s="53"/>
      <c r="BC4" s="53"/>
      <c r="BD4" s="53"/>
      <c r="BE4" s="54"/>
      <c r="BF4" s="52" t="s">
        <v>9</v>
      </c>
      <c r="BG4" s="53"/>
      <c r="BH4" s="53"/>
      <c r="BI4" s="53"/>
      <c r="BJ4" s="53"/>
      <c r="BK4" s="54"/>
      <c r="BL4" s="52" t="s">
        <v>10</v>
      </c>
      <c r="BM4" s="53"/>
      <c r="BN4" s="53"/>
      <c r="BO4" s="53"/>
      <c r="BP4" s="53"/>
      <c r="BQ4" s="53"/>
      <c r="BR4" s="53"/>
      <c r="BS4" s="53"/>
      <c r="BT4" s="53"/>
      <c r="BU4" s="54"/>
      <c r="BV4" s="47" t="s">
        <v>11</v>
      </c>
      <c r="BW4" s="48"/>
      <c r="BX4" s="58" t="s">
        <v>67</v>
      </c>
      <c r="BY4" s="59"/>
      <c r="BZ4" s="59"/>
      <c r="CA4" s="59"/>
      <c r="CB4" s="59"/>
      <c r="CC4" s="59"/>
      <c r="CD4" s="59"/>
      <c r="CE4" s="59"/>
      <c r="CF4" s="59"/>
      <c r="CG4" s="60"/>
      <c r="CH4" s="52" t="s">
        <v>12</v>
      </c>
      <c r="CI4" s="53"/>
      <c r="CJ4" s="53"/>
      <c r="CK4" s="53"/>
      <c r="CL4" s="53"/>
      <c r="CM4" s="54"/>
      <c r="CN4" s="52" t="s">
        <v>13</v>
      </c>
      <c r="CO4" s="53"/>
      <c r="CP4" s="53"/>
      <c r="CQ4" s="54"/>
      <c r="CR4" s="52" t="s">
        <v>14</v>
      </c>
      <c r="CS4" s="53"/>
      <c r="CT4" s="53"/>
      <c r="CU4" s="53"/>
      <c r="CV4" s="53"/>
      <c r="CW4" s="53"/>
      <c r="CX4" s="53"/>
      <c r="CY4" s="54"/>
      <c r="CZ4" s="39" t="s">
        <v>158</v>
      </c>
      <c r="DA4" s="39"/>
    </row>
    <row r="5" spans="1:105" s="8" customFormat="1" ht="22.5" customHeight="1" thickTop="1" thickBot="1">
      <c r="B5" s="39" t="s">
        <v>68</v>
      </c>
      <c r="C5" s="39"/>
      <c r="D5" s="39" t="s">
        <v>17</v>
      </c>
      <c r="E5" s="39"/>
      <c r="F5" s="40" t="s">
        <v>69</v>
      </c>
      <c r="G5" s="40"/>
      <c r="H5" s="40" t="s">
        <v>19</v>
      </c>
      <c r="I5" s="40"/>
      <c r="J5" s="40" t="s">
        <v>70</v>
      </c>
      <c r="K5" s="40"/>
      <c r="L5" s="40" t="s">
        <v>71</v>
      </c>
      <c r="M5" s="40"/>
      <c r="N5" s="39" t="s">
        <v>22</v>
      </c>
      <c r="O5" s="39"/>
      <c r="P5" s="40" t="s">
        <v>72</v>
      </c>
      <c r="Q5" s="40"/>
      <c r="R5" s="40" t="s">
        <v>64</v>
      </c>
      <c r="S5" s="40"/>
      <c r="T5" s="40" t="s">
        <v>24</v>
      </c>
      <c r="U5" s="40"/>
      <c r="V5" s="40" t="s">
        <v>73</v>
      </c>
      <c r="W5" s="40"/>
      <c r="X5" s="39" t="s">
        <v>26</v>
      </c>
      <c r="Y5" s="39"/>
      <c r="Z5" s="40" t="s">
        <v>27</v>
      </c>
      <c r="AA5" s="40"/>
      <c r="AB5" s="39" t="s">
        <v>74</v>
      </c>
      <c r="AC5" s="39"/>
      <c r="AD5" s="39" t="s">
        <v>75</v>
      </c>
      <c r="AE5" s="39"/>
      <c r="AF5" s="40" t="s">
        <v>30</v>
      </c>
      <c r="AG5" s="40"/>
      <c r="AH5" s="40" t="s">
        <v>31</v>
      </c>
      <c r="AI5" s="40"/>
      <c r="AJ5" s="39" t="s">
        <v>76</v>
      </c>
      <c r="AK5" s="39"/>
      <c r="AL5" s="40" t="s">
        <v>77</v>
      </c>
      <c r="AM5" s="40"/>
      <c r="AN5" s="40" t="s">
        <v>78</v>
      </c>
      <c r="AO5" s="40"/>
      <c r="AP5" s="40" t="s">
        <v>79</v>
      </c>
      <c r="AQ5" s="40"/>
      <c r="AR5" s="40" t="s">
        <v>80</v>
      </c>
      <c r="AS5" s="40"/>
      <c r="AT5" s="39" t="s">
        <v>81</v>
      </c>
      <c r="AU5" s="39"/>
      <c r="AV5" s="40" t="s">
        <v>82</v>
      </c>
      <c r="AW5" s="40"/>
      <c r="AX5" s="39" t="s">
        <v>83</v>
      </c>
      <c r="AY5" s="39"/>
      <c r="AZ5" s="40" t="s">
        <v>84</v>
      </c>
      <c r="BA5" s="40"/>
      <c r="BB5" s="40" t="s">
        <v>85</v>
      </c>
      <c r="BC5" s="40"/>
      <c r="BD5" s="39" t="s">
        <v>86</v>
      </c>
      <c r="BE5" s="39"/>
      <c r="BF5" s="40" t="s">
        <v>42</v>
      </c>
      <c r="BG5" s="40"/>
      <c r="BH5" s="40" t="s">
        <v>43</v>
      </c>
      <c r="BI5" s="40"/>
      <c r="BJ5" s="40" t="s">
        <v>44</v>
      </c>
      <c r="BK5" s="40"/>
      <c r="BL5" s="39" t="s">
        <v>87</v>
      </c>
      <c r="BM5" s="39"/>
      <c r="BN5" s="40" t="s">
        <v>46</v>
      </c>
      <c r="BO5" s="40"/>
      <c r="BP5" s="40" t="s">
        <v>88</v>
      </c>
      <c r="BQ5" s="40"/>
      <c r="BR5" s="40" t="s">
        <v>89</v>
      </c>
      <c r="BS5" s="40"/>
      <c r="BT5" s="39" t="s">
        <v>90</v>
      </c>
      <c r="BU5" s="39"/>
      <c r="BV5" s="39" t="s">
        <v>11</v>
      </c>
      <c r="BW5" s="39"/>
      <c r="BX5" s="40" t="s">
        <v>91</v>
      </c>
      <c r="BY5" s="40"/>
      <c r="BZ5" s="40" t="s">
        <v>92</v>
      </c>
      <c r="CA5" s="40"/>
      <c r="CB5" s="39" t="s">
        <v>93</v>
      </c>
      <c r="CC5" s="39"/>
      <c r="CD5" s="40" t="s">
        <v>94</v>
      </c>
      <c r="CE5" s="40"/>
      <c r="CF5" s="40" t="s">
        <v>95</v>
      </c>
      <c r="CG5" s="40"/>
      <c r="CH5" s="40" t="s">
        <v>96</v>
      </c>
      <c r="CI5" s="40"/>
      <c r="CJ5" s="40" t="s">
        <v>56</v>
      </c>
      <c r="CK5" s="40"/>
      <c r="CL5" s="40" t="s">
        <v>97</v>
      </c>
      <c r="CM5" s="40"/>
      <c r="CN5" s="40" t="s">
        <v>58</v>
      </c>
      <c r="CO5" s="40"/>
      <c r="CP5" s="40" t="s">
        <v>59</v>
      </c>
      <c r="CQ5" s="40"/>
      <c r="CR5" s="39" t="s">
        <v>98</v>
      </c>
      <c r="CS5" s="39"/>
      <c r="CT5" s="40" t="s">
        <v>99</v>
      </c>
      <c r="CU5" s="40"/>
      <c r="CV5" s="40" t="s">
        <v>100</v>
      </c>
      <c r="CW5" s="40"/>
      <c r="CX5" s="39" t="s">
        <v>101</v>
      </c>
      <c r="CY5" s="39"/>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5"/>
      <c r="G8" s="15"/>
      <c r="H8" s="15"/>
      <c r="I8" s="15"/>
      <c r="J8" s="14"/>
      <c r="K8" s="14"/>
      <c r="L8" s="15"/>
      <c r="M8" s="15"/>
      <c r="N8" s="14"/>
      <c r="O8" s="14"/>
      <c r="P8" s="15"/>
      <c r="Q8" s="15"/>
      <c r="R8" s="15"/>
      <c r="S8" s="15"/>
      <c r="T8" s="15"/>
      <c r="U8" s="15"/>
      <c r="V8" s="14"/>
      <c r="W8" s="14"/>
      <c r="X8" s="14"/>
      <c r="Y8" s="14"/>
      <c r="Z8" s="14"/>
      <c r="AA8" s="14"/>
      <c r="AB8" s="14"/>
      <c r="AC8" s="14"/>
      <c r="AD8" s="14"/>
      <c r="AE8" s="14"/>
      <c r="AF8" s="15"/>
      <c r="AG8" s="15"/>
      <c r="AH8" s="15"/>
      <c r="AI8" s="15"/>
      <c r="AJ8" s="14"/>
      <c r="AK8" s="14"/>
      <c r="AL8" s="15"/>
      <c r="AM8" s="15"/>
      <c r="AN8" s="15"/>
      <c r="AO8" s="15"/>
      <c r="AP8" s="14"/>
      <c r="AQ8" s="14"/>
      <c r="AR8" s="15"/>
      <c r="AS8" s="15"/>
      <c r="AT8" s="14"/>
      <c r="AU8" s="14"/>
      <c r="AV8" s="15"/>
      <c r="AW8" s="15"/>
      <c r="AX8" s="14"/>
      <c r="AY8" s="14"/>
      <c r="AZ8" s="15"/>
      <c r="BA8" s="15"/>
      <c r="BB8" s="15"/>
      <c r="BC8" s="15"/>
      <c r="BD8" s="14"/>
      <c r="BE8" s="14"/>
      <c r="BF8" s="14"/>
      <c r="BG8" s="14"/>
      <c r="BH8" s="15"/>
      <c r="BI8" s="15"/>
      <c r="BJ8" s="15"/>
      <c r="BK8" s="15"/>
      <c r="BL8" s="14"/>
      <c r="BM8" s="14"/>
      <c r="BN8" s="15"/>
      <c r="BO8" s="15"/>
      <c r="BP8" s="15"/>
      <c r="BQ8" s="15"/>
      <c r="BR8" s="14"/>
      <c r="BS8" s="14"/>
      <c r="BT8" s="14"/>
      <c r="BU8" s="14"/>
      <c r="BV8" s="15"/>
      <c r="BW8" s="15"/>
      <c r="BX8" s="15"/>
      <c r="BY8" s="15"/>
      <c r="BZ8" s="14"/>
      <c r="CA8" s="14"/>
      <c r="CB8" s="14"/>
      <c r="CC8" s="14"/>
      <c r="CD8" s="15"/>
      <c r="CE8" s="15"/>
      <c r="CF8" s="15"/>
      <c r="CG8" s="15"/>
      <c r="CH8" s="15"/>
      <c r="CI8" s="15"/>
      <c r="CJ8" s="15"/>
      <c r="CK8" s="15"/>
      <c r="CL8" s="14"/>
      <c r="CM8" s="14"/>
      <c r="CN8" s="15"/>
      <c r="CO8" s="15"/>
      <c r="CP8" s="15"/>
      <c r="CQ8" s="15"/>
      <c r="CR8" s="14"/>
      <c r="CS8" s="14"/>
      <c r="CT8" s="14"/>
      <c r="CU8" s="14"/>
      <c r="CV8" s="15"/>
      <c r="CW8" s="15"/>
      <c r="CX8" s="14"/>
      <c r="CY8" s="14"/>
    </row>
    <row r="9" spans="1:105" ht="15" thickBot="1">
      <c r="A9" s="24" t="s">
        <v>159</v>
      </c>
      <c r="B9" s="31">
        <f>SUM(B10:B13)</f>
        <v>617</v>
      </c>
      <c r="C9" s="31">
        <f t="shared" ref="C9:BN9" si="0">SUM(C10:C13)</f>
        <v>1016.2</v>
      </c>
      <c r="D9" s="31">
        <f t="shared" si="0"/>
        <v>329.7</v>
      </c>
      <c r="E9" s="31">
        <f t="shared" si="0"/>
        <v>700.9</v>
      </c>
      <c r="F9" s="31">
        <f t="shared" si="0"/>
        <v>596</v>
      </c>
      <c r="G9" s="31">
        <f t="shared" si="0"/>
        <v>1055</v>
      </c>
      <c r="H9" s="31">
        <f t="shared" si="0"/>
        <v>432</v>
      </c>
      <c r="I9" s="31">
        <f t="shared" si="0"/>
        <v>583</v>
      </c>
      <c r="J9" s="31">
        <f t="shared" si="0"/>
        <v>1202</v>
      </c>
      <c r="K9" s="31">
        <f t="shared" si="0"/>
        <v>1171</v>
      </c>
      <c r="L9" s="31">
        <f t="shared" si="0"/>
        <v>469</v>
      </c>
      <c r="M9" s="31">
        <f t="shared" si="0"/>
        <v>339</v>
      </c>
      <c r="N9" s="31">
        <f t="shared" si="0"/>
        <v>1040</v>
      </c>
      <c r="O9" s="31">
        <f t="shared" si="0"/>
        <v>2285</v>
      </c>
      <c r="P9" s="31">
        <f t="shared" si="0"/>
        <v>18520</v>
      </c>
      <c r="Q9" s="31">
        <f t="shared" si="0"/>
        <v>32880</v>
      </c>
      <c r="R9" s="31">
        <f t="shared" si="0"/>
        <v>1103</v>
      </c>
      <c r="S9" s="31">
        <f t="shared" si="0"/>
        <v>2848</v>
      </c>
      <c r="T9" s="31">
        <f t="shared" si="0"/>
        <v>634.4</v>
      </c>
      <c r="U9" s="31">
        <f t="shared" si="0"/>
        <v>649</v>
      </c>
      <c r="V9" s="31">
        <f t="shared" si="0"/>
        <v>170</v>
      </c>
      <c r="W9" s="31">
        <f t="shared" si="0"/>
        <v>108</v>
      </c>
      <c r="X9" s="31">
        <f t="shared" si="0"/>
        <v>33800</v>
      </c>
      <c r="Y9" s="31">
        <f t="shared" si="0"/>
        <v>92800</v>
      </c>
      <c r="Z9" s="31">
        <f t="shared" si="0"/>
        <v>8260</v>
      </c>
      <c r="AA9" s="31">
        <f t="shared" si="0"/>
        <v>21270</v>
      </c>
      <c r="AB9" s="31">
        <f t="shared" si="0"/>
        <v>538</v>
      </c>
      <c r="AC9" s="31">
        <f t="shared" si="0"/>
        <v>421</v>
      </c>
      <c r="AD9" s="31">
        <f t="shared" si="0"/>
        <v>13330</v>
      </c>
      <c r="AE9" s="31">
        <f t="shared" si="0"/>
        <v>36200</v>
      </c>
      <c r="AF9" s="31">
        <f t="shared" si="0"/>
        <v>4510.5249999999996</v>
      </c>
      <c r="AG9" s="31">
        <f t="shared" si="0"/>
        <v>7277.665</v>
      </c>
      <c r="AH9" s="31">
        <f t="shared" si="0"/>
        <v>1650</v>
      </c>
      <c r="AI9" s="31">
        <f t="shared" si="0"/>
        <v>1380</v>
      </c>
      <c r="AJ9" s="31">
        <f t="shared" si="0"/>
        <v>70</v>
      </c>
      <c r="AK9" s="31">
        <f t="shared" si="0"/>
        <v>105</v>
      </c>
      <c r="AL9" s="31">
        <f t="shared" si="0"/>
        <v>539.19480519480521</v>
      </c>
      <c r="AM9" s="31">
        <f t="shared" si="0"/>
        <v>604.17575757575753</v>
      </c>
      <c r="AN9" s="31">
        <f t="shared" si="0"/>
        <v>2700</v>
      </c>
      <c r="AO9" s="31">
        <f t="shared" si="0"/>
        <v>1645</v>
      </c>
      <c r="AP9" s="31">
        <f t="shared" si="0"/>
        <v>31856.6</v>
      </c>
      <c r="AQ9" s="31">
        <f t="shared" si="0"/>
        <v>93743.7</v>
      </c>
      <c r="AR9" s="31">
        <f t="shared" si="0"/>
        <v>4290</v>
      </c>
      <c r="AS9" s="31">
        <f t="shared" si="0"/>
        <v>3180</v>
      </c>
      <c r="AT9" s="31">
        <f t="shared" si="0"/>
        <v>610</v>
      </c>
      <c r="AU9" s="31">
        <f t="shared" si="0"/>
        <v>353</v>
      </c>
      <c r="AV9" s="31">
        <f t="shared" si="0"/>
        <v>21700</v>
      </c>
      <c r="AW9" s="31">
        <f t="shared" si="0"/>
        <v>19400</v>
      </c>
      <c r="AX9" s="31">
        <f t="shared" si="0"/>
        <v>190</v>
      </c>
      <c r="AY9" s="31">
        <f t="shared" si="0"/>
        <v>50</v>
      </c>
      <c r="AZ9" s="31">
        <f t="shared" si="0"/>
        <v>222</v>
      </c>
      <c r="BA9" s="31">
        <f t="shared" si="0"/>
        <v>134</v>
      </c>
      <c r="BB9" s="31">
        <f t="shared" si="0"/>
        <v>0</v>
      </c>
      <c r="BC9" s="31">
        <f t="shared" si="0"/>
        <v>0</v>
      </c>
      <c r="BD9" s="31">
        <f t="shared" si="0"/>
        <v>510</v>
      </c>
      <c r="BE9" s="31">
        <f t="shared" si="0"/>
        <v>130</v>
      </c>
      <c r="BF9" s="31">
        <f t="shared" si="0"/>
        <v>995</v>
      </c>
      <c r="BG9" s="31">
        <f t="shared" si="0"/>
        <v>2410</v>
      </c>
      <c r="BH9" s="31">
        <f t="shared" si="0"/>
        <v>3060</v>
      </c>
      <c r="BI9" s="31">
        <f t="shared" si="0"/>
        <v>3860</v>
      </c>
      <c r="BJ9" s="31">
        <f t="shared" si="0"/>
        <v>500</v>
      </c>
      <c r="BK9" s="31">
        <f t="shared" si="0"/>
        <v>446</v>
      </c>
      <c r="BL9" s="31">
        <f t="shared" si="0"/>
        <v>1043</v>
      </c>
      <c r="BM9" s="31">
        <f t="shared" si="0"/>
        <v>3051</v>
      </c>
      <c r="BN9" s="31">
        <f t="shared" si="0"/>
        <v>5920</v>
      </c>
      <c r="BO9" s="31">
        <f t="shared" ref="BO9:DA9" si="1">SUM(BO10:BO13)</f>
        <v>1920</v>
      </c>
      <c r="BP9" s="31">
        <f t="shared" si="1"/>
        <v>252</v>
      </c>
      <c r="BQ9" s="31">
        <f t="shared" si="1"/>
        <v>446</v>
      </c>
      <c r="BR9" s="31">
        <f t="shared" si="1"/>
        <v>106</v>
      </c>
      <c r="BS9" s="31">
        <f t="shared" si="1"/>
        <v>123</v>
      </c>
      <c r="BT9" s="31">
        <f t="shared" si="1"/>
        <v>315</v>
      </c>
      <c r="BU9" s="31">
        <f t="shared" si="1"/>
        <v>284</v>
      </c>
      <c r="BV9" s="31">
        <f t="shared" si="1"/>
        <v>181</v>
      </c>
      <c r="BW9" s="31">
        <f t="shared" si="1"/>
        <v>108</v>
      </c>
      <c r="BX9" s="31">
        <f t="shared" si="1"/>
        <v>3500</v>
      </c>
      <c r="BY9" s="31">
        <f t="shared" si="1"/>
        <v>4510</v>
      </c>
      <c r="BZ9" s="31">
        <f t="shared" si="1"/>
        <v>284</v>
      </c>
      <c r="CA9" s="31">
        <f t="shared" si="1"/>
        <v>568</v>
      </c>
      <c r="CB9" s="31">
        <f t="shared" si="1"/>
        <v>453</v>
      </c>
      <c r="CC9" s="31">
        <f t="shared" si="1"/>
        <v>1650</v>
      </c>
      <c r="CD9" s="31">
        <f t="shared" si="1"/>
        <v>450</v>
      </c>
      <c r="CE9" s="31">
        <f t="shared" si="1"/>
        <v>700</v>
      </c>
      <c r="CF9" s="31">
        <f t="shared" si="1"/>
        <v>4422</v>
      </c>
      <c r="CG9" s="31">
        <f t="shared" si="1"/>
        <v>7059</v>
      </c>
      <c r="CH9" s="31">
        <f t="shared" si="1"/>
        <v>227</v>
      </c>
      <c r="CI9" s="31">
        <f t="shared" si="1"/>
        <v>157</v>
      </c>
      <c r="CJ9" s="31">
        <f t="shared" si="1"/>
        <v>393</v>
      </c>
      <c r="CK9" s="31">
        <f t="shared" si="1"/>
        <v>17</v>
      </c>
      <c r="CL9" s="31">
        <f t="shared" si="1"/>
        <v>1970</v>
      </c>
      <c r="CM9" s="31">
        <f t="shared" si="1"/>
        <v>432</v>
      </c>
      <c r="CN9" s="31">
        <f t="shared" si="1"/>
        <v>145</v>
      </c>
      <c r="CO9" s="31">
        <f t="shared" si="1"/>
        <v>152</v>
      </c>
      <c r="CP9" s="31">
        <f t="shared" si="1"/>
        <v>23</v>
      </c>
      <c r="CQ9" s="31">
        <f t="shared" si="1"/>
        <v>23</v>
      </c>
      <c r="CR9" s="31">
        <f t="shared" si="1"/>
        <v>5600</v>
      </c>
      <c r="CS9" s="31">
        <f t="shared" si="1"/>
        <v>316</v>
      </c>
      <c r="CT9" s="31">
        <f t="shared" si="1"/>
        <v>895</v>
      </c>
      <c r="CU9" s="31">
        <f t="shared" si="1"/>
        <v>320</v>
      </c>
      <c r="CV9" s="31">
        <f t="shared" si="1"/>
        <v>330</v>
      </c>
      <c r="CW9" s="31">
        <f t="shared" si="1"/>
        <v>250</v>
      </c>
      <c r="CX9" s="31">
        <f t="shared" si="1"/>
        <v>2312</v>
      </c>
      <c r="CY9" s="31">
        <f t="shared" si="1"/>
        <v>2981</v>
      </c>
      <c r="CZ9" s="31">
        <f t="shared" si="1"/>
        <v>183265.4198051948</v>
      </c>
      <c r="DA9" s="31">
        <f t="shared" si="1"/>
        <v>354111.64075757575</v>
      </c>
    </row>
    <row r="10" spans="1:105" ht="13.5" thickBot="1">
      <c r="A10" s="25" t="s">
        <v>102</v>
      </c>
      <c r="B10" s="33">
        <v>428</v>
      </c>
      <c r="C10" s="33">
        <v>797.5</v>
      </c>
      <c r="D10" s="33">
        <v>223.2</v>
      </c>
      <c r="E10" s="33">
        <v>512.9</v>
      </c>
      <c r="F10" s="35">
        <v>350</v>
      </c>
      <c r="G10" s="35">
        <v>600</v>
      </c>
      <c r="H10" s="35">
        <v>240</v>
      </c>
      <c r="I10" s="35">
        <v>510</v>
      </c>
      <c r="J10" s="33">
        <v>488</v>
      </c>
      <c r="K10" s="33">
        <v>529</v>
      </c>
      <c r="L10" s="35">
        <v>260</v>
      </c>
      <c r="M10" s="35">
        <v>250</v>
      </c>
      <c r="N10" s="33">
        <v>550</v>
      </c>
      <c r="O10" s="33">
        <v>1425</v>
      </c>
      <c r="P10" s="35">
        <v>14700</v>
      </c>
      <c r="Q10" s="35">
        <v>27100</v>
      </c>
      <c r="R10" s="35">
        <v>900</v>
      </c>
      <c r="S10" s="35">
        <v>2520</v>
      </c>
      <c r="T10" s="35">
        <v>200</v>
      </c>
      <c r="U10" s="35">
        <v>178</v>
      </c>
      <c r="V10" s="33">
        <v>144</v>
      </c>
      <c r="W10" s="33">
        <v>88</v>
      </c>
      <c r="X10" s="33">
        <v>25000</v>
      </c>
      <c r="Y10" s="33">
        <v>75000</v>
      </c>
      <c r="Z10" s="33">
        <v>7900</v>
      </c>
      <c r="AA10" s="33">
        <v>21000</v>
      </c>
      <c r="AB10" s="33">
        <v>503</v>
      </c>
      <c r="AC10" s="33">
        <v>373</v>
      </c>
      <c r="AD10" s="33">
        <v>13100</v>
      </c>
      <c r="AE10" s="33">
        <v>35500</v>
      </c>
      <c r="AF10" s="35">
        <v>3571.95</v>
      </c>
      <c r="AG10" s="35">
        <v>6453.62</v>
      </c>
      <c r="AH10" s="35">
        <v>670</v>
      </c>
      <c r="AI10" s="35">
        <v>460</v>
      </c>
      <c r="AJ10" s="33">
        <v>10</v>
      </c>
      <c r="AK10" s="33">
        <v>0</v>
      </c>
      <c r="AL10" s="35">
        <v>90</v>
      </c>
      <c r="AM10" s="35">
        <v>99</v>
      </c>
      <c r="AN10" s="35">
        <v>1890</v>
      </c>
      <c r="AO10" s="35">
        <v>1005</v>
      </c>
      <c r="AP10" s="33">
        <v>20000</v>
      </c>
      <c r="AQ10" s="33">
        <v>70000</v>
      </c>
      <c r="AR10" s="35">
        <v>4000</v>
      </c>
      <c r="AS10" s="35">
        <v>2600</v>
      </c>
      <c r="AT10" s="33">
        <v>475</v>
      </c>
      <c r="AU10" s="33">
        <v>300</v>
      </c>
      <c r="AV10" s="35">
        <v>19000</v>
      </c>
      <c r="AW10" s="35">
        <v>17800</v>
      </c>
      <c r="AX10" s="33">
        <v>20</v>
      </c>
      <c r="AY10" s="33">
        <v>10</v>
      </c>
      <c r="AZ10" s="35">
        <v>20</v>
      </c>
      <c r="BA10" s="35">
        <v>10</v>
      </c>
      <c r="BB10" s="35">
        <v>0</v>
      </c>
      <c r="BC10" s="35">
        <v>0</v>
      </c>
      <c r="BD10" s="33">
        <v>80</v>
      </c>
      <c r="BE10" s="33">
        <v>20</v>
      </c>
      <c r="BF10" s="33">
        <v>215</v>
      </c>
      <c r="BG10" s="33">
        <v>1000</v>
      </c>
      <c r="BH10" s="35">
        <v>2500</v>
      </c>
      <c r="BI10" s="35">
        <v>3200</v>
      </c>
      <c r="BJ10" s="35">
        <v>200</v>
      </c>
      <c r="BK10" s="35">
        <v>218</v>
      </c>
      <c r="BL10" s="33">
        <v>920</v>
      </c>
      <c r="BM10" s="33">
        <v>2795</v>
      </c>
      <c r="BN10" s="35">
        <v>1150</v>
      </c>
      <c r="BO10" s="35">
        <v>930</v>
      </c>
      <c r="BP10" s="35">
        <v>25</v>
      </c>
      <c r="BQ10" s="35">
        <v>50</v>
      </c>
      <c r="BR10" s="33">
        <v>60</v>
      </c>
      <c r="BS10" s="33">
        <v>55</v>
      </c>
      <c r="BT10" s="33">
        <v>250</v>
      </c>
      <c r="BU10" s="33">
        <v>226</v>
      </c>
      <c r="BV10" s="35">
        <v>10</v>
      </c>
      <c r="BW10" s="35">
        <v>12</v>
      </c>
      <c r="BX10" s="35">
        <v>2600</v>
      </c>
      <c r="BY10" s="35">
        <v>3700</v>
      </c>
      <c r="BZ10" s="33">
        <v>155</v>
      </c>
      <c r="CA10" s="33">
        <v>355</v>
      </c>
      <c r="CB10" s="33">
        <v>140</v>
      </c>
      <c r="CC10" s="33">
        <v>210</v>
      </c>
      <c r="CD10" s="35">
        <v>0</v>
      </c>
      <c r="CE10" s="35">
        <v>0</v>
      </c>
      <c r="CF10" s="35">
        <v>2400</v>
      </c>
      <c r="CG10" s="35">
        <v>3000</v>
      </c>
      <c r="CH10" s="35">
        <v>150</v>
      </c>
      <c r="CI10" s="35">
        <v>87</v>
      </c>
      <c r="CJ10" s="35">
        <v>100</v>
      </c>
      <c r="CK10" s="35">
        <v>4</v>
      </c>
      <c r="CL10" s="33">
        <v>1015</v>
      </c>
      <c r="CM10" s="33">
        <v>303</v>
      </c>
      <c r="CN10" s="35">
        <v>50</v>
      </c>
      <c r="CO10" s="35">
        <v>50</v>
      </c>
      <c r="CP10" s="35">
        <v>0</v>
      </c>
      <c r="CQ10" s="35">
        <v>0</v>
      </c>
      <c r="CR10" s="33">
        <v>1800</v>
      </c>
      <c r="CS10" s="33">
        <v>135</v>
      </c>
      <c r="CT10" s="33">
        <v>145</v>
      </c>
      <c r="CU10" s="33">
        <v>130</v>
      </c>
      <c r="CV10" s="35">
        <v>230</v>
      </c>
      <c r="CW10" s="35">
        <v>180</v>
      </c>
      <c r="CX10" s="33">
        <v>550</v>
      </c>
      <c r="CY10" s="33">
        <v>825</v>
      </c>
      <c r="CZ10" s="35">
        <f>B10+D10+F10+H10+J10+L10+N10+P10+R10+T10+V10+X10+Z10+AB10+AD10+AF10+AH10+AJ10+AL10+AN10+AP10+AR10+AT10+AV10+AX10+AZ10+BB10+BD10+BF10+BH10+BJ10+BL10+BN10+BP10+BR10+BT10+BV10+BX10+BZ10+CB10+CD10+CF10+CH10+CJ10+CL10+CN10+CP10+CR10+CT10+CV10+CX10</f>
        <v>129478.15</v>
      </c>
      <c r="DA10" s="35">
        <f>C10+E10+G10+I10+K10+M10+O10+Q10+S10+U10+W10+Y10+AA10+AC10+AE10+AG10+AI10+AK10+AM10+AO10+AQ10+AS10+AU10+AW10+AY10+BA10+BC10+BE10+BG10+BI10+BK10+BM10+BO10+BQ10+BS10+BU10+BW10+BY10+CA10+CC10+CE10+CG10+CI10+CK10+CM10+CO10+CQ10+CS10+CU10+CW10+CY10</f>
        <v>282606.02</v>
      </c>
    </row>
    <row r="11" spans="1:105" ht="13.5" thickBot="1">
      <c r="A11" s="25" t="s">
        <v>103</v>
      </c>
      <c r="B11" s="33">
        <v>140</v>
      </c>
      <c r="C11" s="33">
        <v>203.7</v>
      </c>
      <c r="D11" s="33">
        <v>80.8</v>
      </c>
      <c r="E11" s="33">
        <v>162</v>
      </c>
      <c r="F11" s="35">
        <v>196</v>
      </c>
      <c r="G11" s="35">
        <v>380</v>
      </c>
      <c r="H11" s="35">
        <v>90</v>
      </c>
      <c r="I11" s="35">
        <v>30</v>
      </c>
      <c r="J11" s="33">
        <v>604</v>
      </c>
      <c r="K11" s="33">
        <v>569</v>
      </c>
      <c r="L11" s="35">
        <v>192</v>
      </c>
      <c r="M11" s="35">
        <v>65</v>
      </c>
      <c r="N11" s="33">
        <v>450</v>
      </c>
      <c r="O11" s="33">
        <v>700</v>
      </c>
      <c r="P11" s="35">
        <v>3500</v>
      </c>
      <c r="Q11" s="35">
        <v>5150</v>
      </c>
      <c r="R11" s="35">
        <v>80</v>
      </c>
      <c r="S11" s="35">
        <v>128</v>
      </c>
      <c r="T11" s="35">
        <v>413</v>
      </c>
      <c r="U11" s="35">
        <v>454</v>
      </c>
      <c r="V11" s="33">
        <v>26</v>
      </c>
      <c r="W11" s="33">
        <v>20</v>
      </c>
      <c r="X11" s="33">
        <v>8000</v>
      </c>
      <c r="Y11" s="33">
        <v>15000</v>
      </c>
      <c r="Z11" s="33">
        <v>280</v>
      </c>
      <c r="AA11" s="33">
        <v>130</v>
      </c>
      <c r="AB11" s="33">
        <v>35</v>
      </c>
      <c r="AC11" s="33">
        <v>48</v>
      </c>
      <c r="AD11" s="33">
        <v>230</v>
      </c>
      <c r="AE11" s="33">
        <v>700</v>
      </c>
      <c r="AF11" s="35">
        <v>933.8</v>
      </c>
      <c r="AG11" s="35">
        <v>821.375</v>
      </c>
      <c r="AH11" s="35">
        <v>580</v>
      </c>
      <c r="AI11" s="35">
        <v>500</v>
      </c>
      <c r="AJ11" s="33">
        <v>50</v>
      </c>
      <c r="AK11" s="33">
        <v>100</v>
      </c>
      <c r="AL11" s="35">
        <v>414.90909090909088</v>
      </c>
      <c r="AM11" s="35">
        <v>461.17575757575753</v>
      </c>
      <c r="AN11" s="35">
        <v>720</v>
      </c>
      <c r="AO11" s="35">
        <v>580</v>
      </c>
      <c r="AP11" s="33">
        <v>11795.6</v>
      </c>
      <c r="AQ11" s="33">
        <v>23591.200000000001</v>
      </c>
      <c r="AR11" s="35">
        <v>290</v>
      </c>
      <c r="AS11" s="35">
        <v>580</v>
      </c>
      <c r="AT11" s="33">
        <v>135</v>
      </c>
      <c r="AU11" s="33">
        <v>53</v>
      </c>
      <c r="AV11" s="35">
        <v>2200</v>
      </c>
      <c r="AW11" s="35">
        <v>600</v>
      </c>
      <c r="AX11" s="33">
        <v>120</v>
      </c>
      <c r="AY11" s="33">
        <v>30</v>
      </c>
      <c r="AZ11" s="35">
        <v>200</v>
      </c>
      <c r="BA11" s="35">
        <v>120</v>
      </c>
      <c r="BB11" s="35">
        <v>0</v>
      </c>
      <c r="BC11" s="35">
        <v>0</v>
      </c>
      <c r="BD11" s="33">
        <v>350</v>
      </c>
      <c r="BE11" s="33">
        <v>90</v>
      </c>
      <c r="BF11" s="33">
        <v>630</v>
      </c>
      <c r="BG11" s="33">
        <v>1260</v>
      </c>
      <c r="BH11" s="35">
        <v>500</v>
      </c>
      <c r="BI11" s="35">
        <v>600</v>
      </c>
      <c r="BJ11" s="35">
        <v>300</v>
      </c>
      <c r="BK11" s="35">
        <v>228</v>
      </c>
      <c r="BL11" s="33">
        <v>94</v>
      </c>
      <c r="BM11" s="33">
        <v>207</v>
      </c>
      <c r="BN11" s="35">
        <v>4300</v>
      </c>
      <c r="BO11" s="35">
        <v>900</v>
      </c>
      <c r="BP11" s="35">
        <v>170</v>
      </c>
      <c r="BQ11" s="35">
        <v>340</v>
      </c>
      <c r="BR11" s="33">
        <v>44</v>
      </c>
      <c r="BS11" s="33">
        <v>65</v>
      </c>
      <c r="BT11" s="33">
        <v>65</v>
      </c>
      <c r="BU11" s="33">
        <v>58</v>
      </c>
      <c r="BV11" s="35">
        <v>171</v>
      </c>
      <c r="BW11" s="35">
        <v>96</v>
      </c>
      <c r="BX11" s="35">
        <v>900</v>
      </c>
      <c r="BY11" s="35">
        <v>810</v>
      </c>
      <c r="BZ11" s="33">
        <v>124</v>
      </c>
      <c r="CA11" s="33">
        <v>200</v>
      </c>
      <c r="CB11" s="33">
        <v>128</v>
      </c>
      <c r="CC11" s="33">
        <v>1275</v>
      </c>
      <c r="CD11" s="35">
        <v>450</v>
      </c>
      <c r="CE11" s="35">
        <v>700</v>
      </c>
      <c r="CF11" s="35">
        <v>1740</v>
      </c>
      <c r="CG11" s="35">
        <v>3000</v>
      </c>
      <c r="CH11" s="35">
        <v>60</v>
      </c>
      <c r="CI11" s="35">
        <v>57</v>
      </c>
      <c r="CJ11" s="35">
        <v>260</v>
      </c>
      <c r="CK11" s="35">
        <v>10</v>
      </c>
      <c r="CL11" s="33">
        <v>750</v>
      </c>
      <c r="CM11" s="33">
        <v>101</v>
      </c>
      <c r="CN11" s="35">
        <v>50</v>
      </c>
      <c r="CO11" s="35">
        <v>60</v>
      </c>
      <c r="CP11" s="35">
        <v>23</v>
      </c>
      <c r="CQ11" s="35">
        <v>23</v>
      </c>
      <c r="CR11" s="33">
        <v>3200</v>
      </c>
      <c r="CS11" s="33">
        <v>80</v>
      </c>
      <c r="CT11" s="33">
        <v>392</v>
      </c>
      <c r="CU11" s="33">
        <v>150</v>
      </c>
      <c r="CV11" s="35">
        <v>50</v>
      </c>
      <c r="CW11" s="35">
        <v>30</v>
      </c>
      <c r="CX11" s="33">
        <v>1700</v>
      </c>
      <c r="CY11" s="33">
        <v>2100</v>
      </c>
      <c r="CZ11" s="35">
        <f t="shared" ref="CZ11:DA57" si="2">B11+D11+F11+H11+J11+L11+N11+P11+R11+T11+V11+X11+Z11+AB11+AD11+AF11+AH11+AJ11+AL11+AN11+AP11+AR11+AT11+AV11+AX11+AZ11+BB11+BD11+BF11+BH11+BJ11+BL11+BN11+BP11+BR11+BT11+BV11+BX11+BZ11+CB11+CD11+CF11+CH11+CJ11+CL11+CN11+CP11+CR11+CT11+CV11+CX11</f>
        <v>48207.109090909085</v>
      </c>
      <c r="DA11" s="35">
        <f t="shared" si="2"/>
        <v>63616.45075757576</v>
      </c>
    </row>
    <row r="12" spans="1:105" ht="13.5" thickBot="1">
      <c r="A12" s="26" t="s">
        <v>104</v>
      </c>
      <c r="B12" s="33">
        <v>43</v>
      </c>
      <c r="C12" s="33">
        <v>11</v>
      </c>
      <c r="D12" s="33">
        <v>25.7</v>
      </c>
      <c r="E12" s="33">
        <v>26</v>
      </c>
      <c r="F12" s="35">
        <v>50</v>
      </c>
      <c r="G12" s="35">
        <v>75</v>
      </c>
      <c r="H12" s="35">
        <v>102</v>
      </c>
      <c r="I12" s="35">
        <v>43</v>
      </c>
      <c r="J12" s="33">
        <v>110</v>
      </c>
      <c r="K12" s="33">
        <v>73</v>
      </c>
      <c r="L12" s="35">
        <v>17</v>
      </c>
      <c r="M12" s="35">
        <v>24</v>
      </c>
      <c r="N12" s="33">
        <v>40</v>
      </c>
      <c r="O12" s="33">
        <v>160</v>
      </c>
      <c r="P12" s="35">
        <v>320</v>
      </c>
      <c r="Q12" s="35">
        <v>630</v>
      </c>
      <c r="R12" s="35">
        <v>123</v>
      </c>
      <c r="S12" s="35">
        <v>200</v>
      </c>
      <c r="T12" s="35">
        <v>20</v>
      </c>
      <c r="U12" s="35">
        <v>16</v>
      </c>
      <c r="V12" s="33">
        <v>0</v>
      </c>
      <c r="W12" s="33">
        <v>0</v>
      </c>
      <c r="X12" s="33">
        <v>800</v>
      </c>
      <c r="Y12" s="33">
        <v>2800</v>
      </c>
      <c r="Z12" s="33">
        <v>80</v>
      </c>
      <c r="AA12" s="33">
        <v>140</v>
      </c>
      <c r="AB12" s="33">
        <v>0</v>
      </c>
      <c r="AC12" s="33">
        <v>0</v>
      </c>
      <c r="AD12" s="33">
        <v>0</v>
      </c>
      <c r="AE12" s="33">
        <v>0</v>
      </c>
      <c r="AF12" s="35">
        <v>4.7750000000000004</v>
      </c>
      <c r="AG12" s="35">
        <v>2.67</v>
      </c>
      <c r="AH12" s="35">
        <v>400</v>
      </c>
      <c r="AI12" s="35">
        <v>420</v>
      </c>
      <c r="AJ12" s="33">
        <v>10</v>
      </c>
      <c r="AK12" s="33">
        <v>5</v>
      </c>
      <c r="AL12" s="35">
        <v>20</v>
      </c>
      <c r="AM12" s="35">
        <v>26</v>
      </c>
      <c r="AN12" s="35">
        <v>90</v>
      </c>
      <c r="AO12" s="35">
        <v>60</v>
      </c>
      <c r="AP12" s="33">
        <v>61</v>
      </c>
      <c r="AQ12" s="33">
        <v>152.5</v>
      </c>
      <c r="AR12" s="35">
        <v>0</v>
      </c>
      <c r="AS12" s="35">
        <v>0</v>
      </c>
      <c r="AT12" s="33">
        <v>0</v>
      </c>
      <c r="AU12" s="33">
        <v>0</v>
      </c>
      <c r="AV12" s="35">
        <v>500</v>
      </c>
      <c r="AW12" s="35">
        <v>1000</v>
      </c>
      <c r="AX12" s="33">
        <v>50</v>
      </c>
      <c r="AY12" s="33">
        <v>10</v>
      </c>
      <c r="AZ12" s="35">
        <v>1</v>
      </c>
      <c r="BA12" s="35">
        <v>2</v>
      </c>
      <c r="BB12" s="35">
        <v>0</v>
      </c>
      <c r="BC12" s="35">
        <v>0</v>
      </c>
      <c r="BD12" s="33">
        <v>80</v>
      </c>
      <c r="BE12" s="33">
        <v>20</v>
      </c>
      <c r="BF12" s="33">
        <v>150</v>
      </c>
      <c r="BG12" s="33">
        <v>150</v>
      </c>
      <c r="BH12" s="35">
        <v>60</v>
      </c>
      <c r="BI12" s="35">
        <v>60</v>
      </c>
      <c r="BJ12" s="35">
        <v>0</v>
      </c>
      <c r="BK12" s="35">
        <v>0</v>
      </c>
      <c r="BL12" s="33">
        <v>29</v>
      </c>
      <c r="BM12" s="33">
        <v>49</v>
      </c>
      <c r="BN12" s="35">
        <v>470</v>
      </c>
      <c r="BO12" s="35">
        <v>90</v>
      </c>
      <c r="BP12" s="35">
        <v>17</v>
      </c>
      <c r="BQ12" s="35">
        <v>20</v>
      </c>
      <c r="BR12" s="33">
        <v>2</v>
      </c>
      <c r="BS12" s="33">
        <v>3</v>
      </c>
      <c r="BT12" s="33">
        <v>0</v>
      </c>
      <c r="BU12" s="33">
        <v>0</v>
      </c>
      <c r="BV12" s="35">
        <v>0</v>
      </c>
      <c r="BW12" s="35">
        <v>0</v>
      </c>
      <c r="BX12" s="35">
        <v>0</v>
      </c>
      <c r="BY12" s="35">
        <v>0</v>
      </c>
      <c r="BZ12" s="33">
        <v>4</v>
      </c>
      <c r="CA12" s="33">
        <v>12</v>
      </c>
      <c r="CB12" s="33">
        <v>185</v>
      </c>
      <c r="CC12" s="33">
        <v>165</v>
      </c>
      <c r="CD12" s="35">
        <v>0</v>
      </c>
      <c r="CE12" s="35">
        <v>0</v>
      </c>
      <c r="CF12" s="35">
        <v>102</v>
      </c>
      <c r="CG12" s="35">
        <v>716</v>
      </c>
      <c r="CH12" s="35">
        <v>12</v>
      </c>
      <c r="CI12" s="35">
        <v>10</v>
      </c>
      <c r="CJ12" s="35">
        <v>33</v>
      </c>
      <c r="CK12" s="35">
        <v>3</v>
      </c>
      <c r="CL12" s="33">
        <v>200</v>
      </c>
      <c r="CM12" s="33">
        <v>25</v>
      </c>
      <c r="CN12" s="35">
        <v>30</v>
      </c>
      <c r="CO12" s="35">
        <v>30</v>
      </c>
      <c r="CP12" s="35">
        <v>0</v>
      </c>
      <c r="CQ12" s="35">
        <v>0</v>
      </c>
      <c r="CR12" s="33">
        <v>120</v>
      </c>
      <c r="CS12" s="33">
        <v>11</v>
      </c>
      <c r="CT12" s="33">
        <v>198</v>
      </c>
      <c r="CU12" s="33">
        <v>25</v>
      </c>
      <c r="CV12" s="35">
        <v>50</v>
      </c>
      <c r="CW12" s="35">
        <v>40</v>
      </c>
      <c r="CX12" s="33">
        <v>50</v>
      </c>
      <c r="CY12" s="33">
        <v>50</v>
      </c>
      <c r="CZ12" s="35">
        <f t="shared" si="2"/>
        <v>4659.4750000000004</v>
      </c>
      <c r="DA12" s="35">
        <f t="shared" si="2"/>
        <v>7355.17</v>
      </c>
    </row>
    <row r="13" spans="1:105" ht="13.5" thickBot="1">
      <c r="A13" s="17" t="s">
        <v>105</v>
      </c>
      <c r="B13" s="33">
        <v>6</v>
      </c>
      <c r="C13" s="33">
        <v>4</v>
      </c>
      <c r="D13" s="33">
        <v>0</v>
      </c>
      <c r="E13" s="33">
        <v>0</v>
      </c>
      <c r="F13" s="35">
        <v>0</v>
      </c>
      <c r="G13" s="35">
        <v>0</v>
      </c>
      <c r="H13" s="35">
        <v>0</v>
      </c>
      <c r="I13" s="35">
        <v>0</v>
      </c>
      <c r="J13" s="33">
        <v>0</v>
      </c>
      <c r="K13" s="33">
        <v>0</v>
      </c>
      <c r="L13" s="35">
        <v>0</v>
      </c>
      <c r="M13" s="35">
        <v>0</v>
      </c>
      <c r="N13" s="33">
        <v>0</v>
      </c>
      <c r="O13" s="33">
        <v>0</v>
      </c>
      <c r="P13" s="35">
        <v>0</v>
      </c>
      <c r="Q13" s="35">
        <v>0</v>
      </c>
      <c r="R13" s="35">
        <v>0</v>
      </c>
      <c r="S13" s="35">
        <v>0</v>
      </c>
      <c r="T13" s="35">
        <v>1.4</v>
      </c>
      <c r="U13" s="35">
        <v>1</v>
      </c>
      <c r="V13" s="33">
        <v>0</v>
      </c>
      <c r="W13" s="33">
        <v>0</v>
      </c>
      <c r="X13" s="33">
        <v>0</v>
      </c>
      <c r="Y13" s="33">
        <v>0</v>
      </c>
      <c r="Z13" s="33">
        <v>0</v>
      </c>
      <c r="AA13" s="33">
        <v>0</v>
      </c>
      <c r="AB13" s="33">
        <v>0</v>
      </c>
      <c r="AC13" s="33">
        <v>0</v>
      </c>
      <c r="AD13" s="33">
        <v>0</v>
      </c>
      <c r="AE13" s="33">
        <v>0</v>
      </c>
      <c r="AF13" s="35">
        <v>0</v>
      </c>
      <c r="AG13" s="35">
        <v>0</v>
      </c>
      <c r="AH13" s="35">
        <v>0</v>
      </c>
      <c r="AI13" s="35">
        <v>0</v>
      </c>
      <c r="AJ13" s="33">
        <v>0</v>
      </c>
      <c r="AK13" s="33">
        <v>0</v>
      </c>
      <c r="AL13" s="35">
        <v>14.285714285714285</v>
      </c>
      <c r="AM13" s="35">
        <v>18</v>
      </c>
      <c r="AN13" s="35">
        <v>0</v>
      </c>
      <c r="AO13" s="35">
        <v>0</v>
      </c>
      <c r="AP13" s="33">
        <v>0</v>
      </c>
      <c r="AQ13" s="33">
        <v>0</v>
      </c>
      <c r="AR13" s="35">
        <v>0</v>
      </c>
      <c r="AS13" s="35">
        <v>0</v>
      </c>
      <c r="AT13" s="33">
        <v>0</v>
      </c>
      <c r="AU13" s="33">
        <v>0</v>
      </c>
      <c r="AV13" s="35">
        <v>0</v>
      </c>
      <c r="AW13" s="35">
        <v>0</v>
      </c>
      <c r="AX13" s="33">
        <v>0</v>
      </c>
      <c r="AY13" s="33">
        <v>0</v>
      </c>
      <c r="AZ13" s="35">
        <v>1</v>
      </c>
      <c r="BA13" s="35">
        <v>2</v>
      </c>
      <c r="BB13" s="35">
        <v>0</v>
      </c>
      <c r="BC13" s="35">
        <v>0</v>
      </c>
      <c r="BD13" s="33">
        <v>0</v>
      </c>
      <c r="BE13" s="33">
        <v>0</v>
      </c>
      <c r="BF13" s="33">
        <v>0</v>
      </c>
      <c r="BG13" s="33">
        <v>0</v>
      </c>
      <c r="BH13" s="35">
        <v>0</v>
      </c>
      <c r="BI13" s="35">
        <v>0</v>
      </c>
      <c r="BJ13" s="35">
        <v>0</v>
      </c>
      <c r="BK13" s="35">
        <v>0</v>
      </c>
      <c r="BL13" s="33">
        <v>0</v>
      </c>
      <c r="BM13" s="33">
        <v>0</v>
      </c>
      <c r="BN13" s="35">
        <v>0</v>
      </c>
      <c r="BO13" s="35">
        <v>0</v>
      </c>
      <c r="BP13" s="35">
        <v>40</v>
      </c>
      <c r="BQ13" s="35">
        <v>36</v>
      </c>
      <c r="BR13" s="33">
        <v>0</v>
      </c>
      <c r="BS13" s="33">
        <v>0</v>
      </c>
      <c r="BT13" s="33">
        <v>0</v>
      </c>
      <c r="BU13" s="33">
        <v>0</v>
      </c>
      <c r="BV13" s="35">
        <v>0</v>
      </c>
      <c r="BW13" s="35">
        <v>0</v>
      </c>
      <c r="BX13" s="35">
        <v>0</v>
      </c>
      <c r="BY13" s="35">
        <v>0</v>
      </c>
      <c r="BZ13" s="33">
        <v>1</v>
      </c>
      <c r="CA13" s="33">
        <v>1</v>
      </c>
      <c r="CB13" s="33">
        <v>0</v>
      </c>
      <c r="CC13" s="33">
        <v>0</v>
      </c>
      <c r="CD13" s="35">
        <v>0</v>
      </c>
      <c r="CE13" s="35">
        <v>0</v>
      </c>
      <c r="CF13" s="35">
        <v>180</v>
      </c>
      <c r="CG13" s="35">
        <v>343</v>
      </c>
      <c r="CH13" s="35">
        <v>5</v>
      </c>
      <c r="CI13" s="35">
        <v>3</v>
      </c>
      <c r="CJ13" s="35">
        <v>0</v>
      </c>
      <c r="CK13" s="35">
        <v>0</v>
      </c>
      <c r="CL13" s="33">
        <v>5</v>
      </c>
      <c r="CM13" s="33">
        <v>3</v>
      </c>
      <c r="CN13" s="35">
        <v>15</v>
      </c>
      <c r="CO13" s="35">
        <v>12</v>
      </c>
      <c r="CP13" s="35">
        <v>0</v>
      </c>
      <c r="CQ13" s="35">
        <v>0</v>
      </c>
      <c r="CR13" s="33">
        <v>480</v>
      </c>
      <c r="CS13" s="33">
        <v>90</v>
      </c>
      <c r="CT13" s="33">
        <v>160</v>
      </c>
      <c r="CU13" s="33">
        <v>15</v>
      </c>
      <c r="CV13" s="35">
        <v>0</v>
      </c>
      <c r="CW13" s="35">
        <v>0</v>
      </c>
      <c r="CX13" s="33">
        <v>12</v>
      </c>
      <c r="CY13" s="33">
        <v>6</v>
      </c>
      <c r="CZ13" s="35">
        <f t="shared" si="2"/>
        <v>920.68571428571431</v>
      </c>
      <c r="DA13" s="35">
        <f t="shared" si="2"/>
        <v>534</v>
      </c>
    </row>
    <row r="14" spans="1:105" ht="15" thickBot="1">
      <c r="A14" s="24" t="s">
        <v>160</v>
      </c>
      <c r="B14" s="34">
        <f>SUM(B15:B24)</f>
        <v>853</v>
      </c>
      <c r="C14" s="34">
        <f t="shared" ref="C14:BN14" si="3">SUM(C15:C24)</f>
        <v>964.39999999999986</v>
      </c>
      <c r="D14" s="34">
        <f t="shared" si="3"/>
        <v>232.60000000000002</v>
      </c>
      <c r="E14" s="34">
        <f t="shared" si="3"/>
        <v>208.7</v>
      </c>
      <c r="F14" s="34">
        <f t="shared" si="3"/>
        <v>4077</v>
      </c>
      <c r="G14" s="34">
        <f t="shared" si="3"/>
        <v>1397</v>
      </c>
      <c r="H14" s="34">
        <f t="shared" si="3"/>
        <v>844</v>
      </c>
      <c r="I14" s="34">
        <f t="shared" si="3"/>
        <v>449</v>
      </c>
      <c r="J14" s="34">
        <f t="shared" si="3"/>
        <v>2322</v>
      </c>
      <c r="K14" s="34">
        <f t="shared" si="3"/>
        <v>2798</v>
      </c>
      <c r="L14" s="34">
        <f t="shared" si="3"/>
        <v>1404</v>
      </c>
      <c r="M14" s="34">
        <f t="shared" si="3"/>
        <v>1620</v>
      </c>
      <c r="N14" s="34">
        <f t="shared" si="3"/>
        <v>1300</v>
      </c>
      <c r="O14" s="34">
        <f t="shared" si="3"/>
        <v>1608</v>
      </c>
      <c r="P14" s="34">
        <f t="shared" si="3"/>
        <v>293533</v>
      </c>
      <c r="Q14" s="34">
        <f t="shared" si="3"/>
        <v>345628</v>
      </c>
      <c r="R14" s="34">
        <f t="shared" si="3"/>
        <v>7635</v>
      </c>
      <c r="S14" s="34">
        <f t="shared" si="3"/>
        <v>10429</v>
      </c>
      <c r="T14" s="34">
        <f t="shared" si="3"/>
        <v>11118</v>
      </c>
      <c r="U14" s="34">
        <f t="shared" si="3"/>
        <v>32139</v>
      </c>
      <c r="V14" s="34">
        <f t="shared" si="3"/>
        <v>1651</v>
      </c>
      <c r="W14" s="34">
        <f t="shared" si="3"/>
        <v>1681.8</v>
      </c>
      <c r="X14" s="34">
        <f t="shared" si="3"/>
        <v>236400</v>
      </c>
      <c r="Y14" s="34">
        <f t="shared" si="3"/>
        <v>278100</v>
      </c>
      <c r="Z14" s="34">
        <f t="shared" si="3"/>
        <v>10225</v>
      </c>
      <c r="AA14" s="34">
        <f t="shared" si="3"/>
        <v>14339</v>
      </c>
      <c r="AB14" s="34">
        <f t="shared" si="3"/>
        <v>1489</v>
      </c>
      <c r="AC14" s="34">
        <f t="shared" si="3"/>
        <v>432</v>
      </c>
      <c r="AD14" s="34">
        <f t="shared" si="3"/>
        <v>0</v>
      </c>
      <c r="AE14" s="34">
        <f t="shared" si="3"/>
        <v>0</v>
      </c>
      <c r="AF14" s="34">
        <f t="shared" si="3"/>
        <v>7232.55</v>
      </c>
      <c r="AG14" s="34">
        <f t="shared" si="3"/>
        <v>25515.696999999996</v>
      </c>
      <c r="AH14" s="34">
        <f t="shared" si="3"/>
        <v>1290</v>
      </c>
      <c r="AI14" s="34">
        <f t="shared" si="3"/>
        <v>999</v>
      </c>
      <c r="AJ14" s="34">
        <f t="shared" si="3"/>
        <v>115</v>
      </c>
      <c r="AK14" s="34">
        <f t="shared" si="3"/>
        <v>275</v>
      </c>
      <c r="AL14" s="34">
        <f t="shared" si="3"/>
        <v>270.38864095723181</v>
      </c>
      <c r="AM14" s="34">
        <f t="shared" si="3"/>
        <v>287.11371590265986</v>
      </c>
      <c r="AN14" s="34">
        <f t="shared" si="3"/>
        <v>920</v>
      </c>
      <c r="AO14" s="34">
        <f t="shared" si="3"/>
        <v>801</v>
      </c>
      <c r="AP14" s="34">
        <f t="shared" si="3"/>
        <v>17770.8</v>
      </c>
      <c r="AQ14" s="34">
        <f t="shared" si="3"/>
        <v>35424.53</v>
      </c>
      <c r="AR14" s="34">
        <f t="shared" si="3"/>
        <v>0</v>
      </c>
      <c r="AS14" s="34">
        <f t="shared" si="3"/>
        <v>0</v>
      </c>
      <c r="AT14" s="34">
        <f t="shared" si="3"/>
        <v>695</v>
      </c>
      <c r="AU14" s="34">
        <f t="shared" si="3"/>
        <v>420</v>
      </c>
      <c r="AV14" s="34">
        <f t="shared" si="3"/>
        <v>3673</v>
      </c>
      <c r="AW14" s="34">
        <f t="shared" si="3"/>
        <v>2531</v>
      </c>
      <c r="AX14" s="34">
        <f t="shared" si="3"/>
        <v>50</v>
      </c>
      <c r="AY14" s="34">
        <f t="shared" si="3"/>
        <v>13</v>
      </c>
      <c r="AZ14" s="34">
        <f t="shared" si="3"/>
        <v>55</v>
      </c>
      <c r="BA14" s="34">
        <f t="shared" si="3"/>
        <v>69</v>
      </c>
      <c r="BB14" s="34">
        <f t="shared" si="3"/>
        <v>0</v>
      </c>
      <c r="BC14" s="34">
        <f t="shared" si="3"/>
        <v>0</v>
      </c>
      <c r="BD14" s="34">
        <f t="shared" si="3"/>
        <v>270</v>
      </c>
      <c r="BE14" s="34">
        <f t="shared" si="3"/>
        <v>190</v>
      </c>
      <c r="BF14" s="34">
        <f t="shared" si="3"/>
        <v>1059</v>
      </c>
      <c r="BG14" s="34">
        <f t="shared" si="3"/>
        <v>1988.2</v>
      </c>
      <c r="BH14" s="34">
        <f t="shared" si="3"/>
        <v>1200</v>
      </c>
      <c r="BI14" s="34">
        <f t="shared" si="3"/>
        <v>1345</v>
      </c>
      <c r="BJ14" s="34">
        <f t="shared" si="3"/>
        <v>888</v>
      </c>
      <c r="BK14" s="34">
        <f t="shared" si="3"/>
        <v>1473</v>
      </c>
      <c r="BL14" s="34">
        <f t="shared" si="3"/>
        <v>2565</v>
      </c>
      <c r="BM14" s="34">
        <f t="shared" si="3"/>
        <v>3176</v>
      </c>
      <c r="BN14" s="34">
        <f t="shared" si="3"/>
        <v>4579</v>
      </c>
      <c r="BO14" s="34">
        <f t="shared" ref="BO14:DA14" si="4">SUM(BO15:BO24)</f>
        <v>376</v>
      </c>
      <c r="BP14" s="34">
        <f t="shared" si="4"/>
        <v>227</v>
      </c>
      <c r="BQ14" s="34">
        <f t="shared" si="4"/>
        <v>256.39999999999998</v>
      </c>
      <c r="BR14" s="34">
        <f t="shared" si="4"/>
        <v>106</v>
      </c>
      <c r="BS14" s="34">
        <f t="shared" si="4"/>
        <v>94</v>
      </c>
      <c r="BT14" s="34">
        <f t="shared" si="4"/>
        <v>202</v>
      </c>
      <c r="BU14" s="34">
        <f t="shared" si="4"/>
        <v>124</v>
      </c>
      <c r="BV14" s="34">
        <f t="shared" si="4"/>
        <v>159</v>
      </c>
      <c r="BW14" s="34">
        <f t="shared" si="4"/>
        <v>136</v>
      </c>
      <c r="BX14" s="34">
        <f t="shared" si="4"/>
        <v>2160</v>
      </c>
      <c r="BY14" s="34">
        <f t="shared" si="4"/>
        <v>2520</v>
      </c>
      <c r="BZ14" s="34">
        <f t="shared" si="4"/>
        <v>299</v>
      </c>
      <c r="CA14" s="34">
        <f t="shared" si="4"/>
        <v>791</v>
      </c>
      <c r="CB14" s="34">
        <f t="shared" si="4"/>
        <v>435</v>
      </c>
      <c r="CC14" s="34">
        <f t="shared" si="4"/>
        <v>585</v>
      </c>
      <c r="CD14" s="34">
        <f t="shared" si="4"/>
        <v>16700</v>
      </c>
      <c r="CE14" s="34">
        <f t="shared" si="4"/>
        <v>44500</v>
      </c>
      <c r="CF14" s="34">
        <f t="shared" si="4"/>
        <v>17873</v>
      </c>
      <c r="CG14" s="34">
        <f t="shared" si="4"/>
        <v>14155</v>
      </c>
      <c r="CH14" s="34">
        <f t="shared" si="4"/>
        <v>492</v>
      </c>
      <c r="CI14" s="34">
        <f t="shared" si="4"/>
        <v>151</v>
      </c>
      <c r="CJ14" s="34">
        <f t="shared" si="4"/>
        <v>306</v>
      </c>
      <c r="CK14" s="34">
        <f t="shared" si="4"/>
        <v>38</v>
      </c>
      <c r="CL14" s="34">
        <f t="shared" si="4"/>
        <v>2230</v>
      </c>
      <c r="CM14" s="34">
        <f t="shared" si="4"/>
        <v>335</v>
      </c>
      <c r="CN14" s="34">
        <f t="shared" si="4"/>
        <v>1230</v>
      </c>
      <c r="CO14" s="34">
        <f t="shared" si="4"/>
        <v>1731</v>
      </c>
      <c r="CP14" s="34">
        <f t="shared" si="4"/>
        <v>0</v>
      </c>
      <c r="CQ14" s="34">
        <f t="shared" si="4"/>
        <v>0</v>
      </c>
      <c r="CR14" s="34">
        <f t="shared" si="4"/>
        <v>1110</v>
      </c>
      <c r="CS14" s="34">
        <f t="shared" si="4"/>
        <v>75</v>
      </c>
      <c r="CT14" s="34">
        <f t="shared" si="4"/>
        <v>1270</v>
      </c>
      <c r="CU14" s="34">
        <f t="shared" si="4"/>
        <v>190</v>
      </c>
      <c r="CV14" s="34">
        <f t="shared" si="4"/>
        <v>70</v>
      </c>
      <c r="CW14" s="34">
        <f t="shared" si="4"/>
        <v>50</v>
      </c>
      <c r="CX14" s="34">
        <f t="shared" si="4"/>
        <v>1135</v>
      </c>
      <c r="CY14" s="34">
        <f t="shared" si="4"/>
        <v>1120</v>
      </c>
      <c r="CZ14" s="34">
        <f t="shared" si="4"/>
        <v>661720.33864095714</v>
      </c>
      <c r="DA14" s="34">
        <f t="shared" si="4"/>
        <v>833528.84071590251</v>
      </c>
    </row>
    <row r="15" spans="1:105" ht="13.5" thickBot="1">
      <c r="A15" s="25" t="s">
        <v>167</v>
      </c>
      <c r="B15" s="33">
        <v>416</v>
      </c>
      <c r="C15" s="33">
        <v>715.8</v>
      </c>
      <c r="D15" s="33">
        <v>63</v>
      </c>
      <c r="E15" s="33">
        <v>81.900000000000006</v>
      </c>
      <c r="F15" s="35">
        <v>322</v>
      </c>
      <c r="G15" s="35">
        <v>85</v>
      </c>
      <c r="H15" s="35">
        <v>536</v>
      </c>
      <c r="I15" s="35">
        <v>301</v>
      </c>
      <c r="J15" s="33">
        <v>1077</v>
      </c>
      <c r="K15" s="33">
        <v>1365</v>
      </c>
      <c r="L15" s="35">
        <v>174</v>
      </c>
      <c r="M15" s="35">
        <v>284</v>
      </c>
      <c r="N15" s="33">
        <v>610</v>
      </c>
      <c r="O15" s="33">
        <v>1200</v>
      </c>
      <c r="P15" s="35">
        <v>162000</v>
      </c>
      <c r="Q15" s="35">
        <v>254500</v>
      </c>
      <c r="R15" s="35">
        <v>975</v>
      </c>
      <c r="S15" s="35">
        <v>2048</v>
      </c>
      <c r="T15" s="35">
        <v>203</v>
      </c>
      <c r="U15" s="35">
        <v>609</v>
      </c>
      <c r="V15" s="33">
        <v>255</v>
      </c>
      <c r="W15" s="33">
        <v>517.5</v>
      </c>
      <c r="X15" s="33">
        <v>185000</v>
      </c>
      <c r="Y15" s="33">
        <v>230000</v>
      </c>
      <c r="Z15" s="33">
        <v>6500</v>
      </c>
      <c r="AA15" s="33">
        <v>9600</v>
      </c>
      <c r="AB15" s="33">
        <v>0</v>
      </c>
      <c r="AC15" s="33">
        <v>0</v>
      </c>
      <c r="AD15" s="33">
        <v>0</v>
      </c>
      <c r="AE15" s="33">
        <v>0</v>
      </c>
      <c r="AF15" s="35">
        <v>6381</v>
      </c>
      <c r="AG15" s="35">
        <v>23649.63</v>
      </c>
      <c r="AH15" s="35">
        <v>240</v>
      </c>
      <c r="AI15" s="35">
        <v>335</v>
      </c>
      <c r="AJ15" s="33">
        <v>25</v>
      </c>
      <c r="AK15" s="33">
        <v>85</v>
      </c>
      <c r="AL15" s="35">
        <v>39</v>
      </c>
      <c r="AM15" s="35">
        <v>72.7</v>
      </c>
      <c r="AN15" s="35">
        <v>207</v>
      </c>
      <c r="AO15" s="35">
        <v>270</v>
      </c>
      <c r="AP15" s="33">
        <v>8551.3000000000011</v>
      </c>
      <c r="AQ15" s="33">
        <v>19977.25</v>
      </c>
      <c r="AR15" s="35">
        <v>0</v>
      </c>
      <c r="AS15" s="35">
        <v>0</v>
      </c>
      <c r="AT15" s="33">
        <v>0</v>
      </c>
      <c r="AU15" s="33">
        <v>0</v>
      </c>
      <c r="AV15" s="35">
        <v>700</v>
      </c>
      <c r="AW15" s="35">
        <v>700</v>
      </c>
      <c r="AX15" s="33">
        <v>15</v>
      </c>
      <c r="AY15" s="33">
        <v>3</v>
      </c>
      <c r="AZ15" s="35">
        <v>20</v>
      </c>
      <c r="BA15" s="35">
        <v>20</v>
      </c>
      <c r="BB15" s="35">
        <v>0</v>
      </c>
      <c r="BC15" s="35">
        <v>0</v>
      </c>
      <c r="BD15" s="33">
        <v>50</v>
      </c>
      <c r="BE15" s="33">
        <v>10</v>
      </c>
      <c r="BF15" s="33">
        <v>180</v>
      </c>
      <c r="BG15" s="33">
        <v>350</v>
      </c>
      <c r="BH15" s="35">
        <v>200</v>
      </c>
      <c r="BI15" s="35">
        <v>200</v>
      </c>
      <c r="BJ15" s="35">
        <v>143</v>
      </c>
      <c r="BK15" s="35">
        <v>150</v>
      </c>
      <c r="BL15" s="33">
        <v>411</v>
      </c>
      <c r="BM15" s="33">
        <v>701</v>
      </c>
      <c r="BN15" s="35">
        <v>825</v>
      </c>
      <c r="BO15" s="35">
        <v>130</v>
      </c>
      <c r="BP15" s="35">
        <v>30</v>
      </c>
      <c r="BQ15" s="35">
        <v>36</v>
      </c>
      <c r="BR15" s="33">
        <v>0</v>
      </c>
      <c r="BS15" s="33">
        <v>0</v>
      </c>
      <c r="BT15" s="33">
        <v>20</v>
      </c>
      <c r="BU15" s="33">
        <v>30</v>
      </c>
      <c r="BV15" s="35">
        <v>0</v>
      </c>
      <c r="BW15" s="35">
        <v>0</v>
      </c>
      <c r="BX15" s="35">
        <v>140</v>
      </c>
      <c r="BY15" s="35">
        <v>80</v>
      </c>
      <c r="BZ15" s="33">
        <v>77</v>
      </c>
      <c r="CA15" s="33">
        <v>274</v>
      </c>
      <c r="CB15" s="33">
        <v>70</v>
      </c>
      <c r="CC15" s="33">
        <v>70</v>
      </c>
      <c r="CD15" s="35">
        <v>2700</v>
      </c>
      <c r="CE15" s="35">
        <v>1400</v>
      </c>
      <c r="CF15" s="35">
        <v>1315</v>
      </c>
      <c r="CG15" s="35">
        <v>859</v>
      </c>
      <c r="CH15" s="35">
        <v>400</v>
      </c>
      <c r="CI15" s="35">
        <v>40</v>
      </c>
      <c r="CJ15" s="35">
        <v>0</v>
      </c>
      <c r="CK15" s="35">
        <v>0</v>
      </c>
      <c r="CL15" s="33">
        <v>340</v>
      </c>
      <c r="CM15" s="33">
        <v>82</v>
      </c>
      <c r="CN15" s="35">
        <v>850</v>
      </c>
      <c r="CO15" s="35">
        <v>1275</v>
      </c>
      <c r="CP15" s="35">
        <v>0</v>
      </c>
      <c r="CQ15" s="35">
        <v>0</v>
      </c>
      <c r="CR15" s="33">
        <v>200</v>
      </c>
      <c r="CS15" s="33">
        <v>16</v>
      </c>
      <c r="CT15" s="33">
        <v>57</v>
      </c>
      <c r="CU15" s="33">
        <v>10</v>
      </c>
      <c r="CV15" s="35">
        <v>0</v>
      </c>
      <c r="CW15" s="35">
        <v>0</v>
      </c>
      <c r="CX15" s="33">
        <v>80</v>
      </c>
      <c r="CY15" s="33">
        <v>100</v>
      </c>
      <c r="CZ15" s="35">
        <f t="shared" si="2"/>
        <v>382397.3</v>
      </c>
      <c r="DA15" s="35">
        <f t="shared" si="2"/>
        <v>552232.77999999991</v>
      </c>
    </row>
    <row r="16" spans="1:105" ht="13.5" thickBot="1">
      <c r="A16" s="25"/>
      <c r="B16" s="33"/>
      <c r="C16" s="33"/>
      <c r="D16" s="33"/>
      <c r="E16" s="33"/>
      <c r="F16" s="35"/>
      <c r="G16" s="35"/>
      <c r="H16" s="35"/>
      <c r="I16" s="35"/>
      <c r="J16" s="33"/>
      <c r="K16" s="33"/>
      <c r="L16" s="35"/>
      <c r="M16" s="35"/>
      <c r="N16" s="33"/>
      <c r="O16" s="33"/>
      <c r="P16" s="35"/>
      <c r="Q16" s="35"/>
      <c r="R16" s="35"/>
      <c r="S16" s="35"/>
      <c r="T16" s="35"/>
      <c r="U16" s="35"/>
      <c r="V16" s="33"/>
      <c r="W16" s="33"/>
      <c r="X16" s="33"/>
      <c r="Y16" s="33"/>
      <c r="Z16" s="33"/>
      <c r="AA16" s="33"/>
      <c r="AB16" s="33"/>
      <c r="AC16" s="33"/>
      <c r="AD16" s="33"/>
      <c r="AE16" s="33"/>
      <c r="AF16" s="35"/>
      <c r="AG16" s="35"/>
      <c r="AH16" s="35"/>
      <c r="AI16" s="35"/>
      <c r="AJ16" s="33"/>
      <c r="AK16" s="33"/>
      <c r="AL16" s="35"/>
      <c r="AM16" s="35"/>
      <c r="AN16" s="35"/>
      <c r="AO16" s="35"/>
      <c r="AP16" s="33"/>
      <c r="AQ16" s="33"/>
      <c r="AR16" s="35"/>
      <c r="AS16" s="35"/>
      <c r="AT16" s="33"/>
      <c r="AU16" s="33"/>
      <c r="AV16" s="35"/>
      <c r="AW16" s="35"/>
      <c r="AX16" s="33"/>
      <c r="AY16" s="33"/>
      <c r="AZ16" s="35"/>
      <c r="BA16" s="35"/>
      <c r="BB16" s="35"/>
      <c r="BC16" s="35"/>
      <c r="BD16" s="33"/>
      <c r="BE16" s="33"/>
      <c r="BF16" s="33"/>
      <c r="BG16" s="33"/>
      <c r="BH16" s="35"/>
      <c r="BI16" s="35"/>
      <c r="BJ16" s="35"/>
      <c r="BK16" s="35"/>
      <c r="BL16" s="33"/>
      <c r="BM16" s="33"/>
      <c r="BN16" s="35"/>
      <c r="BO16" s="35"/>
      <c r="BP16" s="35"/>
      <c r="BQ16" s="35"/>
      <c r="BR16" s="33"/>
      <c r="BS16" s="33"/>
      <c r="BT16" s="33"/>
      <c r="BU16" s="33"/>
      <c r="BV16" s="35"/>
      <c r="BW16" s="35"/>
      <c r="BX16" s="35"/>
      <c r="BY16" s="35"/>
      <c r="BZ16" s="33"/>
      <c r="CA16" s="33"/>
      <c r="CB16" s="33"/>
      <c r="CC16" s="33"/>
      <c r="CD16" s="35"/>
      <c r="CE16" s="35"/>
      <c r="CF16" s="35"/>
      <c r="CG16" s="35"/>
      <c r="CH16" s="35"/>
      <c r="CI16" s="35"/>
      <c r="CJ16" s="35"/>
      <c r="CK16" s="35"/>
      <c r="CL16" s="33"/>
      <c r="CM16" s="33"/>
      <c r="CN16" s="35"/>
      <c r="CO16" s="35"/>
      <c r="CP16" s="35"/>
      <c r="CQ16" s="35"/>
      <c r="CR16" s="33"/>
      <c r="CS16" s="33"/>
      <c r="CT16" s="33"/>
      <c r="CU16" s="33"/>
      <c r="CV16" s="35"/>
      <c r="CW16" s="35"/>
      <c r="CX16" s="33"/>
      <c r="CY16" s="33"/>
      <c r="CZ16" s="35"/>
      <c r="DA16" s="35"/>
    </row>
    <row r="17" spans="1:105" ht="13.5" thickBot="1">
      <c r="A17" s="25" t="s">
        <v>108</v>
      </c>
      <c r="B17" s="33">
        <v>53</v>
      </c>
      <c r="C17" s="33">
        <v>81.399999999999991</v>
      </c>
      <c r="D17" s="33">
        <v>16</v>
      </c>
      <c r="E17" s="33">
        <v>16</v>
      </c>
      <c r="F17" s="35">
        <v>20</v>
      </c>
      <c r="G17" s="35">
        <v>20</v>
      </c>
      <c r="H17" s="35">
        <v>81</v>
      </c>
      <c r="I17" s="35">
        <v>8</v>
      </c>
      <c r="J17" s="33">
        <v>387</v>
      </c>
      <c r="K17" s="33">
        <v>520</v>
      </c>
      <c r="L17" s="35">
        <v>30</v>
      </c>
      <c r="M17" s="35">
        <v>21</v>
      </c>
      <c r="N17" s="33">
        <v>35</v>
      </c>
      <c r="O17" s="33">
        <v>60</v>
      </c>
      <c r="P17" s="35">
        <v>15600</v>
      </c>
      <c r="Q17" s="35">
        <v>12800</v>
      </c>
      <c r="R17" s="35">
        <v>1000</v>
      </c>
      <c r="S17" s="35">
        <v>1400</v>
      </c>
      <c r="T17" s="35">
        <v>10307</v>
      </c>
      <c r="U17" s="35">
        <v>30921</v>
      </c>
      <c r="V17" s="33">
        <v>140</v>
      </c>
      <c r="W17" s="33">
        <v>215.8</v>
      </c>
      <c r="X17" s="33">
        <v>1700</v>
      </c>
      <c r="Y17" s="33">
        <v>2700</v>
      </c>
      <c r="Z17" s="33">
        <v>40</v>
      </c>
      <c r="AA17" s="33">
        <v>24</v>
      </c>
      <c r="AB17" s="33">
        <v>0</v>
      </c>
      <c r="AC17" s="33">
        <v>0</v>
      </c>
      <c r="AD17" s="33">
        <v>0</v>
      </c>
      <c r="AE17" s="33">
        <v>0</v>
      </c>
      <c r="AF17" s="35">
        <v>91.125</v>
      </c>
      <c r="AG17" s="35">
        <v>102.41999999999999</v>
      </c>
      <c r="AH17" s="35">
        <v>60</v>
      </c>
      <c r="AI17" s="35">
        <v>50</v>
      </c>
      <c r="AJ17" s="33">
        <v>15</v>
      </c>
      <c r="AK17" s="33">
        <v>30</v>
      </c>
      <c r="AL17" s="35">
        <v>25.087719298245617</v>
      </c>
      <c r="AM17" s="35">
        <v>41.350877192982459</v>
      </c>
      <c r="AN17" s="35">
        <v>113</v>
      </c>
      <c r="AO17" s="35">
        <v>200</v>
      </c>
      <c r="AP17" s="33">
        <v>2264.9</v>
      </c>
      <c r="AQ17" s="33">
        <v>4529.8</v>
      </c>
      <c r="AR17" s="35">
        <v>0</v>
      </c>
      <c r="AS17" s="35">
        <v>0</v>
      </c>
      <c r="AT17" s="33">
        <v>63</v>
      </c>
      <c r="AU17" s="33">
        <v>30</v>
      </c>
      <c r="AV17" s="35">
        <v>250</v>
      </c>
      <c r="AW17" s="35">
        <v>99</v>
      </c>
      <c r="AX17" s="33">
        <v>15</v>
      </c>
      <c r="AY17" s="33">
        <v>5</v>
      </c>
      <c r="AZ17" s="35">
        <v>30</v>
      </c>
      <c r="BA17" s="35">
        <v>30</v>
      </c>
      <c r="BB17" s="35">
        <v>0</v>
      </c>
      <c r="BC17" s="35">
        <v>0</v>
      </c>
      <c r="BD17" s="33">
        <v>150</v>
      </c>
      <c r="BE17" s="33">
        <v>150</v>
      </c>
      <c r="BF17" s="33">
        <v>125</v>
      </c>
      <c r="BG17" s="33">
        <v>241</v>
      </c>
      <c r="BH17" s="35">
        <v>150</v>
      </c>
      <c r="BI17" s="35">
        <v>220</v>
      </c>
      <c r="BJ17" s="35">
        <v>180</v>
      </c>
      <c r="BK17" s="35">
        <v>160</v>
      </c>
      <c r="BL17" s="33">
        <v>65</v>
      </c>
      <c r="BM17" s="33">
        <v>101</v>
      </c>
      <c r="BN17" s="35">
        <v>666</v>
      </c>
      <c r="BO17" s="35">
        <v>90</v>
      </c>
      <c r="BP17" s="35">
        <v>70</v>
      </c>
      <c r="BQ17" s="35">
        <v>85.4</v>
      </c>
      <c r="BR17" s="33">
        <v>10</v>
      </c>
      <c r="BS17" s="33">
        <v>20</v>
      </c>
      <c r="BT17" s="33">
        <v>2</v>
      </c>
      <c r="BU17" s="33">
        <v>2</v>
      </c>
      <c r="BV17" s="35">
        <v>70</v>
      </c>
      <c r="BW17" s="35">
        <v>75</v>
      </c>
      <c r="BX17" s="35">
        <v>1100</v>
      </c>
      <c r="BY17" s="35">
        <v>1500</v>
      </c>
      <c r="BZ17" s="33">
        <v>60</v>
      </c>
      <c r="CA17" s="33">
        <v>77</v>
      </c>
      <c r="CB17" s="33">
        <v>210</v>
      </c>
      <c r="CC17" s="33">
        <v>400</v>
      </c>
      <c r="CD17" s="35">
        <v>13500</v>
      </c>
      <c r="CE17" s="35">
        <v>40500</v>
      </c>
      <c r="CF17" s="35">
        <v>15440</v>
      </c>
      <c r="CG17" s="35">
        <v>11800</v>
      </c>
      <c r="CH17" s="35">
        <v>45</v>
      </c>
      <c r="CI17" s="35">
        <v>72</v>
      </c>
      <c r="CJ17" s="35">
        <v>106</v>
      </c>
      <c r="CK17" s="35">
        <v>18</v>
      </c>
      <c r="CL17" s="33">
        <v>120</v>
      </c>
      <c r="CM17" s="33">
        <v>20</v>
      </c>
      <c r="CN17" s="35">
        <v>200</v>
      </c>
      <c r="CO17" s="35">
        <v>240</v>
      </c>
      <c r="CP17" s="35">
        <v>0</v>
      </c>
      <c r="CQ17" s="35">
        <v>0</v>
      </c>
      <c r="CR17" s="33">
        <v>470</v>
      </c>
      <c r="CS17" s="33">
        <v>34</v>
      </c>
      <c r="CT17" s="33">
        <v>200</v>
      </c>
      <c r="CU17" s="33">
        <v>50</v>
      </c>
      <c r="CV17" s="35">
        <v>0</v>
      </c>
      <c r="CW17" s="35">
        <v>0</v>
      </c>
      <c r="CX17" s="33">
        <v>300</v>
      </c>
      <c r="CY17" s="33">
        <v>320</v>
      </c>
      <c r="CZ17" s="35">
        <f t="shared" si="2"/>
        <v>65575.112719298253</v>
      </c>
      <c r="DA17" s="35">
        <f t="shared" si="2"/>
        <v>110080.17087719298</v>
      </c>
    </row>
    <row r="18" spans="1:105" ht="13.5" thickBot="1">
      <c r="A18" s="25" t="s">
        <v>109</v>
      </c>
      <c r="B18" s="33">
        <v>180</v>
      </c>
      <c r="C18" s="33">
        <v>60</v>
      </c>
      <c r="D18" s="33">
        <v>99</v>
      </c>
      <c r="E18" s="33">
        <v>69.3</v>
      </c>
      <c r="F18" s="35">
        <v>3470</v>
      </c>
      <c r="G18" s="35">
        <v>1200</v>
      </c>
      <c r="H18" s="35">
        <v>112</v>
      </c>
      <c r="I18" s="35">
        <v>33</v>
      </c>
      <c r="J18" s="33">
        <v>614</v>
      </c>
      <c r="K18" s="33">
        <v>573</v>
      </c>
      <c r="L18" s="35">
        <v>1152</v>
      </c>
      <c r="M18" s="35">
        <v>1270</v>
      </c>
      <c r="N18" s="33">
        <v>600</v>
      </c>
      <c r="O18" s="33">
        <v>265</v>
      </c>
      <c r="P18" s="35">
        <v>79400</v>
      </c>
      <c r="Q18" s="35">
        <v>37350</v>
      </c>
      <c r="R18" s="35">
        <v>5000</v>
      </c>
      <c r="S18" s="35">
        <v>5600</v>
      </c>
      <c r="T18" s="35">
        <v>330</v>
      </c>
      <c r="U18" s="35">
        <v>331</v>
      </c>
      <c r="V18" s="33">
        <v>1214</v>
      </c>
      <c r="W18" s="33">
        <v>910.5</v>
      </c>
      <c r="X18" s="33">
        <v>8000</v>
      </c>
      <c r="Y18" s="33">
        <v>5000</v>
      </c>
      <c r="Z18" s="33">
        <v>1300</v>
      </c>
      <c r="AA18" s="33">
        <v>650</v>
      </c>
      <c r="AB18" s="33">
        <v>1489</v>
      </c>
      <c r="AC18" s="33">
        <v>432</v>
      </c>
      <c r="AD18" s="33">
        <v>0</v>
      </c>
      <c r="AE18" s="33">
        <v>0</v>
      </c>
      <c r="AF18" s="35">
        <v>232.6</v>
      </c>
      <c r="AG18" s="35">
        <v>121.58500000000001</v>
      </c>
      <c r="AH18" s="35">
        <v>400</v>
      </c>
      <c r="AI18" s="35">
        <v>260</v>
      </c>
      <c r="AJ18" s="33">
        <v>20</v>
      </c>
      <c r="AK18" s="33">
        <v>40</v>
      </c>
      <c r="AL18" s="35">
        <v>62.5</v>
      </c>
      <c r="AM18" s="35">
        <v>48.75</v>
      </c>
      <c r="AN18" s="35">
        <v>290</v>
      </c>
      <c r="AO18" s="35">
        <v>140</v>
      </c>
      <c r="AP18" s="33">
        <v>3764.4</v>
      </c>
      <c r="AQ18" s="33">
        <v>3764.4</v>
      </c>
      <c r="AR18" s="35">
        <v>0</v>
      </c>
      <c r="AS18" s="35">
        <v>0</v>
      </c>
      <c r="AT18" s="33">
        <v>45</v>
      </c>
      <c r="AU18" s="33">
        <v>30</v>
      </c>
      <c r="AV18" s="35">
        <v>1300</v>
      </c>
      <c r="AW18" s="35">
        <v>520</v>
      </c>
      <c r="AX18" s="33">
        <v>0</v>
      </c>
      <c r="AY18" s="33">
        <v>0</v>
      </c>
      <c r="AZ18" s="35">
        <v>3</v>
      </c>
      <c r="BA18" s="35">
        <v>15</v>
      </c>
      <c r="BB18" s="35">
        <v>0</v>
      </c>
      <c r="BC18" s="35">
        <v>0</v>
      </c>
      <c r="BD18" s="33">
        <v>50</v>
      </c>
      <c r="BE18" s="33">
        <v>20</v>
      </c>
      <c r="BF18" s="33">
        <v>60</v>
      </c>
      <c r="BG18" s="33">
        <v>42</v>
      </c>
      <c r="BH18" s="35">
        <v>650</v>
      </c>
      <c r="BI18" s="35">
        <v>600</v>
      </c>
      <c r="BJ18" s="35">
        <v>525</v>
      </c>
      <c r="BK18" s="35">
        <v>320</v>
      </c>
      <c r="BL18" s="33">
        <v>1490</v>
      </c>
      <c r="BM18" s="33">
        <v>1552</v>
      </c>
      <c r="BN18" s="35">
        <v>2050</v>
      </c>
      <c r="BO18" s="35">
        <v>50</v>
      </c>
      <c r="BP18" s="35">
        <v>20</v>
      </c>
      <c r="BQ18" s="35">
        <v>18</v>
      </c>
      <c r="BR18" s="33">
        <v>60</v>
      </c>
      <c r="BS18" s="33">
        <v>20</v>
      </c>
      <c r="BT18" s="33">
        <v>180</v>
      </c>
      <c r="BU18" s="33">
        <v>92</v>
      </c>
      <c r="BV18" s="35">
        <v>89</v>
      </c>
      <c r="BW18" s="35">
        <v>61</v>
      </c>
      <c r="BX18" s="35">
        <v>700</v>
      </c>
      <c r="BY18" s="35">
        <v>700</v>
      </c>
      <c r="BZ18" s="33">
        <v>30</v>
      </c>
      <c r="CA18" s="33">
        <v>8</v>
      </c>
      <c r="CB18" s="33">
        <v>125</v>
      </c>
      <c r="CC18" s="33">
        <v>95</v>
      </c>
      <c r="CD18" s="35">
        <v>0</v>
      </c>
      <c r="CE18" s="35">
        <v>0</v>
      </c>
      <c r="CF18" s="35">
        <v>500</v>
      </c>
      <c r="CG18" s="35">
        <v>421</v>
      </c>
      <c r="CH18" s="35">
        <v>25</v>
      </c>
      <c r="CI18" s="35">
        <v>17</v>
      </c>
      <c r="CJ18" s="35">
        <v>152</v>
      </c>
      <c r="CK18" s="35">
        <v>15</v>
      </c>
      <c r="CL18" s="33">
        <v>565</v>
      </c>
      <c r="CM18" s="33">
        <v>101</v>
      </c>
      <c r="CN18" s="35">
        <v>0</v>
      </c>
      <c r="CO18" s="35">
        <v>0</v>
      </c>
      <c r="CP18" s="35">
        <v>0</v>
      </c>
      <c r="CQ18" s="35">
        <v>0</v>
      </c>
      <c r="CR18" s="33">
        <v>120</v>
      </c>
      <c r="CS18" s="33">
        <v>6</v>
      </c>
      <c r="CT18" s="33">
        <v>753</v>
      </c>
      <c r="CU18" s="33">
        <v>110</v>
      </c>
      <c r="CV18" s="35">
        <v>30</v>
      </c>
      <c r="CW18" s="35">
        <v>30</v>
      </c>
      <c r="CX18" s="33">
        <v>250</v>
      </c>
      <c r="CY18" s="33">
        <v>200</v>
      </c>
      <c r="CZ18" s="35">
        <f t="shared" si="2"/>
        <v>117501.5</v>
      </c>
      <c r="DA18" s="35">
        <f t="shared" si="2"/>
        <v>63161.535000000003</v>
      </c>
    </row>
    <row r="19" spans="1:105" ht="13.5" thickBot="1">
      <c r="A19" s="25" t="s">
        <v>110</v>
      </c>
      <c r="B19" s="33">
        <v>95</v>
      </c>
      <c r="C19" s="33">
        <v>32.5</v>
      </c>
      <c r="D19" s="33">
        <v>0.3</v>
      </c>
      <c r="E19" s="33">
        <v>0.5</v>
      </c>
      <c r="F19" s="35">
        <v>0</v>
      </c>
      <c r="G19" s="35">
        <v>0</v>
      </c>
      <c r="H19" s="35">
        <v>31</v>
      </c>
      <c r="I19" s="35">
        <v>26</v>
      </c>
      <c r="J19" s="33">
        <v>24</v>
      </c>
      <c r="K19" s="33">
        <v>8</v>
      </c>
      <c r="L19" s="35">
        <v>0</v>
      </c>
      <c r="M19" s="35">
        <v>0</v>
      </c>
      <c r="N19" s="33">
        <v>10</v>
      </c>
      <c r="O19" s="33">
        <v>24</v>
      </c>
      <c r="P19" s="35">
        <v>83</v>
      </c>
      <c r="Q19" s="35">
        <v>180</v>
      </c>
      <c r="R19" s="35">
        <v>0</v>
      </c>
      <c r="S19" s="35">
        <v>0</v>
      </c>
      <c r="T19" s="35">
        <v>0</v>
      </c>
      <c r="U19" s="35">
        <v>0</v>
      </c>
      <c r="V19" s="33">
        <v>0</v>
      </c>
      <c r="W19" s="33">
        <v>0</v>
      </c>
      <c r="X19" s="33">
        <v>0</v>
      </c>
      <c r="Y19" s="33">
        <v>0</v>
      </c>
      <c r="Z19" s="33">
        <v>10</v>
      </c>
      <c r="AA19" s="33">
        <v>4</v>
      </c>
      <c r="AB19" s="33">
        <v>0</v>
      </c>
      <c r="AC19" s="33">
        <v>0</v>
      </c>
      <c r="AD19" s="33">
        <v>0</v>
      </c>
      <c r="AE19" s="33">
        <v>0</v>
      </c>
      <c r="AF19" s="35">
        <v>12.824999999999999</v>
      </c>
      <c r="AG19" s="35">
        <v>8.8000000000000007</v>
      </c>
      <c r="AH19" s="35">
        <v>80</v>
      </c>
      <c r="AI19" s="35">
        <v>59</v>
      </c>
      <c r="AJ19" s="33">
        <v>0</v>
      </c>
      <c r="AK19" s="33">
        <v>0</v>
      </c>
      <c r="AL19" s="35">
        <v>2.4</v>
      </c>
      <c r="AM19" s="35">
        <v>1.248</v>
      </c>
      <c r="AN19" s="35">
        <v>60</v>
      </c>
      <c r="AO19" s="35">
        <v>11</v>
      </c>
      <c r="AP19" s="33">
        <v>4.5999999999999996</v>
      </c>
      <c r="AQ19" s="33">
        <v>3.68</v>
      </c>
      <c r="AR19" s="35">
        <v>0</v>
      </c>
      <c r="AS19" s="35">
        <v>0</v>
      </c>
      <c r="AT19" s="33">
        <v>125</v>
      </c>
      <c r="AU19" s="33">
        <v>60</v>
      </c>
      <c r="AV19" s="35">
        <v>50</v>
      </c>
      <c r="AW19" s="35">
        <v>20</v>
      </c>
      <c r="AX19" s="33">
        <v>0</v>
      </c>
      <c r="AY19" s="33">
        <v>0</v>
      </c>
      <c r="AZ19" s="35">
        <v>0</v>
      </c>
      <c r="BA19" s="35">
        <v>0</v>
      </c>
      <c r="BB19" s="35">
        <v>0</v>
      </c>
      <c r="BC19" s="35">
        <v>0</v>
      </c>
      <c r="BD19" s="33">
        <v>10</v>
      </c>
      <c r="BE19" s="33">
        <v>5</v>
      </c>
      <c r="BF19" s="33">
        <v>4</v>
      </c>
      <c r="BG19" s="33">
        <v>3.2</v>
      </c>
      <c r="BH19" s="35">
        <v>50</v>
      </c>
      <c r="BI19" s="35">
        <v>50</v>
      </c>
      <c r="BJ19" s="35">
        <v>0</v>
      </c>
      <c r="BK19" s="35">
        <v>0</v>
      </c>
      <c r="BL19" s="33">
        <v>25</v>
      </c>
      <c r="BM19" s="33">
        <v>25</v>
      </c>
      <c r="BN19" s="35">
        <v>0</v>
      </c>
      <c r="BO19" s="35">
        <v>0</v>
      </c>
      <c r="BP19" s="35">
        <v>25</v>
      </c>
      <c r="BQ19" s="35">
        <v>19</v>
      </c>
      <c r="BR19" s="33">
        <v>10</v>
      </c>
      <c r="BS19" s="33">
        <v>5</v>
      </c>
      <c r="BT19" s="33">
        <v>0</v>
      </c>
      <c r="BU19" s="33">
        <v>0</v>
      </c>
      <c r="BV19" s="35">
        <v>0</v>
      </c>
      <c r="BW19" s="35">
        <v>0</v>
      </c>
      <c r="BX19" s="35">
        <v>200</v>
      </c>
      <c r="BY19" s="35">
        <v>200</v>
      </c>
      <c r="BZ19" s="33">
        <v>25</v>
      </c>
      <c r="CA19" s="33">
        <v>5</v>
      </c>
      <c r="CB19" s="33">
        <v>15</v>
      </c>
      <c r="CC19" s="33">
        <v>10</v>
      </c>
      <c r="CD19" s="35">
        <v>0</v>
      </c>
      <c r="CE19" s="35">
        <v>0</v>
      </c>
      <c r="CF19" s="35">
        <v>92</v>
      </c>
      <c r="CG19" s="35">
        <v>93</v>
      </c>
      <c r="CH19" s="35">
        <v>7</v>
      </c>
      <c r="CI19" s="35">
        <v>7</v>
      </c>
      <c r="CJ19" s="35">
        <v>48</v>
      </c>
      <c r="CK19" s="35">
        <v>5</v>
      </c>
      <c r="CL19" s="33">
        <v>100</v>
      </c>
      <c r="CM19" s="33">
        <v>60</v>
      </c>
      <c r="CN19" s="35">
        <v>0</v>
      </c>
      <c r="CO19" s="35">
        <v>0</v>
      </c>
      <c r="CP19" s="35">
        <v>0</v>
      </c>
      <c r="CQ19" s="35">
        <v>0</v>
      </c>
      <c r="CR19" s="33">
        <v>40</v>
      </c>
      <c r="CS19" s="33">
        <v>3</v>
      </c>
      <c r="CT19" s="33">
        <v>80</v>
      </c>
      <c r="CU19" s="33">
        <v>6</v>
      </c>
      <c r="CV19" s="35">
        <v>0</v>
      </c>
      <c r="CW19" s="35">
        <v>0</v>
      </c>
      <c r="CX19" s="33">
        <v>0</v>
      </c>
      <c r="CY19" s="33">
        <v>0</v>
      </c>
      <c r="CZ19" s="35">
        <f t="shared" si="2"/>
        <v>1319.125</v>
      </c>
      <c r="DA19" s="35">
        <f t="shared" si="2"/>
        <v>934.928</v>
      </c>
    </row>
    <row r="20" spans="1:105" ht="13.5" thickBot="1">
      <c r="A20" s="25" t="s">
        <v>152</v>
      </c>
      <c r="B20" s="33">
        <v>45</v>
      </c>
      <c r="C20" s="33">
        <v>40.4</v>
      </c>
      <c r="D20" s="33">
        <v>34.4</v>
      </c>
      <c r="E20" s="33">
        <v>15</v>
      </c>
      <c r="F20" s="35">
        <v>220</v>
      </c>
      <c r="G20" s="35">
        <v>72</v>
      </c>
      <c r="H20" s="35">
        <v>39</v>
      </c>
      <c r="I20" s="35">
        <v>69</v>
      </c>
      <c r="J20" s="33">
        <v>201</v>
      </c>
      <c r="K20" s="33">
        <v>328</v>
      </c>
      <c r="L20" s="35">
        <v>28</v>
      </c>
      <c r="M20" s="35">
        <v>21</v>
      </c>
      <c r="N20" s="33">
        <v>15</v>
      </c>
      <c r="O20" s="33">
        <v>24</v>
      </c>
      <c r="P20" s="35">
        <v>7530</v>
      </c>
      <c r="Q20" s="35">
        <v>12500</v>
      </c>
      <c r="R20" s="35">
        <v>250</v>
      </c>
      <c r="S20" s="35">
        <v>520</v>
      </c>
      <c r="T20" s="35">
        <v>48</v>
      </c>
      <c r="U20" s="35">
        <v>48</v>
      </c>
      <c r="V20" s="33">
        <v>0</v>
      </c>
      <c r="W20" s="33">
        <v>0</v>
      </c>
      <c r="X20" s="33">
        <v>3600</v>
      </c>
      <c r="Y20" s="33">
        <v>5000</v>
      </c>
      <c r="Z20" s="33">
        <v>180</v>
      </c>
      <c r="AA20" s="33">
        <v>57</v>
      </c>
      <c r="AB20" s="33">
        <v>0</v>
      </c>
      <c r="AC20" s="33">
        <v>0</v>
      </c>
      <c r="AD20" s="33">
        <v>0</v>
      </c>
      <c r="AE20" s="33">
        <v>0</v>
      </c>
      <c r="AF20" s="35">
        <v>90</v>
      </c>
      <c r="AG20" s="35">
        <v>27.661999999999999</v>
      </c>
      <c r="AH20" s="35">
        <v>110</v>
      </c>
      <c r="AI20" s="35">
        <v>95</v>
      </c>
      <c r="AJ20" s="33">
        <v>20</v>
      </c>
      <c r="AK20" s="33">
        <v>38</v>
      </c>
      <c r="AL20" s="35">
        <v>58.550921658986177</v>
      </c>
      <c r="AM20" s="35">
        <v>74.569838709677427</v>
      </c>
      <c r="AN20" s="35">
        <v>60</v>
      </c>
      <c r="AO20" s="35">
        <v>30</v>
      </c>
      <c r="AP20" s="33">
        <v>295.3</v>
      </c>
      <c r="AQ20" s="33">
        <v>649.70000000000005</v>
      </c>
      <c r="AR20" s="35">
        <v>0</v>
      </c>
      <c r="AS20" s="35">
        <v>0</v>
      </c>
      <c r="AT20" s="33">
        <v>9</v>
      </c>
      <c r="AU20" s="33">
        <v>0</v>
      </c>
      <c r="AV20" s="35">
        <v>1080</v>
      </c>
      <c r="AW20" s="35">
        <v>637</v>
      </c>
      <c r="AX20" s="33">
        <v>0</v>
      </c>
      <c r="AY20" s="33">
        <v>0</v>
      </c>
      <c r="AZ20" s="35">
        <v>1</v>
      </c>
      <c r="BA20" s="35">
        <v>3</v>
      </c>
      <c r="BB20" s="35">
        <v>0</v>
      </c>
      <c r="BC20" s="35">
        <v>0</v>
      </c>
      <c r="BD20" s="33">
        <v>0</v>
      </c>
      <c r="BE20" s="33">
        <v>0</v>
      </c>
      <c r="BF20" s="33">
        <v>620</v>
      </c>
      <c r="BG20" s="33">
        <v>1240</v>
      </c>
      <c r="BH20" s="35">
        <v>30</v>
      </c>
      <c r="BI20" s="35">
        <v>35</v>
      </c>
      <c r="BJ20" s="35">
        <v>0</v>
      </c>
      <c r="BK20" s="35">
        <v>800</v>
      </c>
      <c r="BL20" s="33">
        <v>280</v>
      </c>
      <c r="BM20" s="33">
        <v>500</v>
      </c>
      <c r="BN20" s="35">
        <v>255</v>
      </c>
      <c r="BO20" s="35">
        <v>45</v>
      </c>
      <c r="BP20" s="35">
        <v>40</v>
      </c>
      <c r="BQ20" s="35">
        <v>60</v>
      </c>
      <c r="BR20" s="33">
        <v>10</v>
      </c>
      <c r="BS20" s="33">
        <v>26</v>
      </c>
      <c r="BT20" s="33">
        <v>0</v>
      </c>
      <c r="BU20" s="33">
        <v>0</v>
      </c>
      <c r="BV20" s="35">
        <v>0</v>
      </c>
      <c r="BW20" s="35">
        <v>0</v>
      </c>
      <c r="BX20" s="35">
        <v>0</v>
      </c>
      <c r="BY20" s="35">
        <v>0</v>
      </c>
      <c r="BZ20" s="33">
        <v>8</v>
      </c>
      <c r="CA20" s="33">
        <v>2</v>
      </c>
      <c r="CB20" s="33">
        <v>15</v>
      </c>
      <c r="CC20" s="33">
        <v>10</v>
      </c>
      <c r="CD20" s="35">
        <v>0</v>
      </c>
      <c r="CE20" s="35">
        <v>0</v>
      </c>
      <c r="CF20" s="35">
        <v>311</v>
      </c>
      <c r="CG20" s="35">
        <v>250</v>
      </c>
      <c r="CH20" s="35">
        <v>8</v>
      </c>
      <c r="CI20" s="35">
        <v>8</v>
      </c>
      <c r="CJ20" s="35">
        <v>0</v>
      </c>
      <c r="CK20" s="35">
        <v>0</v>
      </c>
      <c r="CL20" s="33">
        <v>70</v>
      </c>
      <c r="CM20" s="33">
        <v>31</v>
      </c>
      <c r="CN20" s="35">
        <v>60</v>
      </c>
      <c r="CO20" s="35">
        <v>72</v>
      </c>
      <c r="CP20" s="35">
        <v>0</v>
      </c>
      <c r="CQ20" s="35">
        <v>0</v>
      </c>
      <c r="CR20" s="33">
        <v>60</v>
      </c>
      <c r="CS20" s="33">
        <v>5</v>
      </c>
      <c r="CT20" s="33">
        <v>0</v>
      </c>
      <c r="CU20" s="33">
        <v>0</v>
      </c>
      <c r="CV20" s="35">
        <v>0</v>
      </c>
      <c r="CW20" s="35">
        <v>0</v>
      </c>
      <c r="CX20" s="33">
        <v>15</v>
      </c>
      <c r="CY20" s="33">
        <v>10</v>
      </c>
      <c r="CZ20" s="35">
        <f t="shared" si="2"/>
        <v>15696.250921658984</v>
      </c>
      <c r="DA20" s="35">
        <f t="shared" si="2"/>
        <v>23343.331838709681</v>
      </c>
    </row>
    <row r="21" spans="1:105" ht="13.5" thickBot="1">
      <c r="A21" s="25"/>
      <c r="B21" s="33"/>
      <c r="C21" s="33"/>
      <c r="D21" s="33"/>
      <c r="E21" s="33"/>
      <c r="F21" s="35"/>
      <c r="G21" s="35"/>
      <c r="H21" s="35"/>
      <c r="I21" s="35"/>
      <c r="J21" s="33"/>
      <c r="K21" s="33"/>
      <c r="L21" s="35"/>
      <c r="M21" s="35"/>
      <c r="N21" s="33"/>
      <c r="O21" s="33"/>
      <c r="P21" s="35"/>
      <c r="Q21" s="35"/>
      <c r="R21" s="35"/>
      <c r="S21" s="35"/>
      <c r="T21" s="35"/>
      <c r="U21" s="35"/>
      <c r="V21" s="33"/>
      <c r="W21" s="33"/>
      <c r="X21" s="33"/>
      <c r="Y21" s="33"/>
      <c r="Z21" s="33"/>
      <c r="AA21" s="33"/>
      <c r="AB21" s="33"/>
      <c r="AC21" s="33"/>
      <c r="AD21" s="33"/>
      <c r="AE21" s="33"/>
      <c r="AF21" s="35"/>
      <c r="AG21" s="35"/>
      <c r="AH21" s="35"/>
      <c r="AI21" s="35"/>
      <c r="AJ21" s="33"/>
      <c r="AK21" s="33"/>
      <c r="AL21" s="35"/>
      <c r="AM21" s="35"/>
      <c r="AN21" s="35"/>
      <c r="AO21" s="35"/>
      <c r="AP21" s="33"/>
      <c r="AQ21" s="33"/>
      <c r="AR21" s="35"/>
      <c r="AS21" s="35"/>
      <c r="AT21" s="33"/>
      <c r="AU21" s="33"/>
      <c r="AV21" s="35"/>
      <c r="AW21" s="35"/>
      <c r="AX21" s="33"/>
      <c r="AY21" s="33"/>
      <c r="AZ21" s="35"/>
      <c r="BA21" s="35"/>
      <c r="BB21" s="35"/>
      <c r="BC21" s="35"/>
      <c r="BD21" s="33"/>
      <c r="BE21" s="33"/>
      <c r="BF21" s="33"/>
      <c r="BG21" s="33"/>
      <c r="BH21" s="35"/>
      <c r="BI21" s="35"/>
      <c r="BJ21" s="35"/>
      <c r="BK21" s="35"/>
      <c r="BL21" s="33"/>
      <c r="BM21" s="33"/>
      <c r="BN21" s="35"/>
      <c r="BO21" s="35"/>
      <c r="BP21" s="35"/>
      <c r="BQ21" s="35"/>
      <c r="BR21" s="33"/>
      <c r="BS21" s="33"/>
      <c r="BT21" s="33"/>
      <c r="BU21" s="33"/>
      <c r="BV21" s="35"/>
      <c r="BW21" s="35"/>
      <c r="BX21" s="35"/>
      <c r="BY21" s="35"/>
      <c r="BZ21" s="33"/>
      <c r="CA21" s="33"/>
      <c r="CB21" s="33"/>
      <c r="CC21" s="33"/>
      <c r="CD21" s="35"/>
      <c r="CE21" s="35"/>
      <c r="CF21" s="35"/>
      <c r="CG21" s="35"/>
      <c r="CH21" s="35"/>
      <c r="CI21" s="35"/>
      <c r="CJ21" s="35"/>
      <c r="CK21" s="35"/>
      <c r="CL21" s="33"/>
      <c r="CM21" s="33"/>
      <c r="CN21" s="35"/>
      <c r="CO21" s="35"/>
      <c r="CP21" s="35"/>
      <c r="CQ21" s="35"/>
      <c r="CR21" s="33"/>
      <c r="CS21" s="33"/>
      <c r="CT21" s="33"/>
      <c r="CU21" s="33"/>
      <c r="CV21" s="35"/>
      <c r="CW21" s="35"/>
      <c r="CX21" s="33"/>
      <c r="CY21" s="33"/>
      <c r="CZ21" s="35"/>
      <c r="DA21" s="35"/>
    </row>
    <row r="22" spans="1:105" ht="13.5" thickBot="1">
      <c r="A22" s="25" t="s">
        <v>113</v>
      </c>
      <c r="B22" s="33">
        <v>19</v>
      </c>
      <c r="C22" s="33">
        <v>21.8</v>
      </c>
      <c r="D22" s="33">
        <v>19.899999999999999</v>
      </c>
      <c r="E22" s="33">
        <v>26</v>
      </c>
      <c r="F22" s="35">
        <v>0</v>
      </c>
      <c r="G22" s="35">
        <v>0</v>
      </c>
      <c r="H22" s="35">
        <v>44</v>
      </c>
      <c r="I22" s="35">
        <v>9</v>
      </c>
      <c r="J22" s="33">
        <v>0</v>
      </c>
      <c r="K22" s="33">
        <v>0</v>
      </c>
      <c r="L22" s="35">
        <v>20</v>
      </c>
      <c r="M22" s="35">
        <v>24</v>
      </c>
      <c r="N22" s="33">
        <v>30</v>
      </c>
      <c r="O22" s="33">
        <v>35</v>
      </c>
      <c r="P22" s="35">
        <v>28700</v>
      </c>
      <c r="Q22" s="35">
        <v>28200</v>
      </c>
      <c r="R22" s="35">
        <v>410</v>
      </c>
      <c r="S22" s="35">
        <v>861</v>
      </c>
      <c r="T22" s="35">
        <v>230</v>
      </c>
      <c r="U22" s="35">
        <v>230</v>
      </c>
      <c r="V22" s="33">
        <v>42</v>
      </c>
      <c r="W22" s="33">
        <v>38</v>
      </c>
      <c r="X22" s="33">
        <v>38000</v>
      </c>
      <c r="Y22" s="33">
        <v>35000</v>
      </c>
      <c r="Z22" s="33">
        <v>2190</v>
      </c>
      <c r="AA22" s="33">
        <v>4000</v>
      </c>
      <c r="AB22" s="33">
        <v>0</v>
      </c>
      <c r="AC22" s="33">
        <v>0</v>
      </c>
      <c r="AD22" s="33">
        <v>0</v>
      </c>
      <c r="AE22" s="33">
        <v>0</v>
      </c>
      <c r="AF22" s="35">
        <v>425</v>
      </c>
      <c r="AG22" s="35">
        <v>1605.6</v>
      </c>
      <c r="AH22" s="35">
        <v>0</v>
      </c>
      <c r="AI22" s="35">
        <v>0</v>
      </c>
      <c r="AJ22" s="33">
        <v>15</v>
      </c>
      <c r="AK22" s="33">
        <v>45</v>
      </c>
      <c r="AL22" s="35">
        <v>12.85</v>
      </c>
      <c r="AM22" s="35">
        <v>20.495000000000001</v>
      </c>
      <c r="AN22" s="35">
        <v>20</v>
      </c>
      <c r="AO22" s="35">
        <v>60</v>
      </c>
      <c r="AP22" s="33">
        <v>2876.2</v>
      </c>
      <c r="AQ22" s="33">
        <v>6471.5</v>
      </c>
      <c r="AR22" s="35">
        <v>0</v>
      </c>
      <c r="AS22" s="35">
        <v>0</v>
      </c>
      <c r="AT22" s="33">
        <v>3</v>
      </c>
      <c r="AU22" s="33">
        <v>0</v>
      </c>
      <c r="AV22" s="35">
        <v>50</v>
      </c>
      <c r="AW22" s="35">
        <v>45</v>
      </c>
      <c r="AX22" s="33">
        <v>0</v>
      </c>
      <c r="AY22" s="33">
        <v>0</v>
      </c>
      <c r="AZ22" s="35">
        <v>0</v>
      </c>
      <c r="BA22" s="35">
        <v>0</v>
      </c>
      <c r="BB22" s="35">
        <v>0</v>
      </c>
      <c r="BC22" s="35">
        <v>0</v>
      </c>
      <c r="BD22" s="33">
        <v>10</v>
      </c>
      <c r="BE22" s="33">
        <v>5</v>
      </c>
      <c r="BF22" s="33">
        <v>70</v>
      </c>
      <c r="BG22" s="33">
        <v>112</v>
      </c>
      <c r="BH22" s="35">
        <v>70</v>
      </c>
      <c r="BI22" s="35">
        <v>120</v>
      </c>
      <c r="BJ22" s="35">
        <v>40</v>
      </c>
      <c r="BK22" s="35">
        <v>43</v>
      </c>
      <c r="BL22" s="33">
        <v>280</v>
      </c>
      <c r="BM22" s="33">
        <v>290</v>
      </c>
      <c r="BN22" s="35">
        <v>33</v>
      </c>
      <c r="BO22" s="35">
        <v>21</v>
      </c>
      <c r="BP22" s="35">
        <v>10</v>
      </c>
      <c r="BQ22" s="35">
        <v>14</v>
      </c>
      <c r="BR22" s="33">
        <v>8</v>
      </c>
      <c r="BS22" s="33">
        <v>15</v>
      </c>
      <c r="BT22" s="33">
        <v>0</v>
      </c>
      <c r="BU22" s="33">
        <v>0</v>
      </c>
      <c r="BV22" s="35">
        <v>0</v>
      </c>
      <c r="BW22" s="35">
        <v>0</v>
      </c>
      <c r="BX22" s="35">
        <v>20</v>
      </c>
      <c r="BY22" s="35">
        <v>40</v>
      </c>
      <c r="BZ22" s="33">
        <v>96</v>
      </c>
      <c r="CA22" s="33">
        <v>424</v>
      </c>
      <c r="CB22" s="33">
        <v>0</v>
      </c>
      <c r="CC22" s="33">
        <v>0</v>
      </c>
      <c r="CD22" s="35">
        <v>500</v>
      </c>
      <c r="CE22" s="35">
        <v>2600</v>
      </c>
      <c r="CF22" s="35">
        <v>200</v>
      </c>
      <c r="CG22" s="35">
        <v>717</v>
      </c>
      <c r="CH22" s="35">
        <v>5</v>
      </c>
      <c r="CI22" s="35">
        <v>5</v>
      </c>
      <c r="CJ22" s="35">
        <v>0</v>
      </c>
      <c r="CK22" s="35">
        <v>0</v>
      </c>
      <c r="CL22" s="33">
        <v>135</v>
      </c>
      <c r="CM22" s="33">
        <v>21</v>
      </c>
      <c r="CN22" s="35">
        <v>120</v>
      </c>
      <c r="CO22" s="35">
        <v>144</v>
      </c>
      <c r="CP22" s="35">
        <v>0</v>
      </c>
      <c r="CQ22" s="35">
        <v>0</v>
      </c>
      <c r="CR22" s="33">
        <v>50</v>
      </c>
      <c r="CS22" s="33">
        <v>4</v>
      </c>
      <c r="CT22" s="33">
        <v>0</v>
      </c>
      <c r="CU22" s="33">
        <v>0</v>
      </c>
      <c r="CV22" s="35">
        <v>0</v>
      </c>
      <c r="CW22" s="35">
        <v>0</v>
      </c>
      <c r="CX22" s="33">
        <v>50</v>
      </c>
      <c r="CY22" s="33">
        <v>50</v>
      </c>
      <c r="CZ22" s="35">
        <f t="shared" si="2"/>
        <v>74803.95</v>
      </c>
      <c r="DA22" s="35">
        <f t="shared" si="2"/>
        <v>81317.395000000004</v>
      </c>
    </row>
    <row r="23" spans="1:105" ht="13.5" thickBot="1">
      <c r="A23" s="26" t="s">
        <v>114</v>
      </c>
      <c r="B23" s="33">
        <v>45</v>
      </c>
      <c r="C23" s="33">
        <v>12.5</v>
      </c>
      <c r="D23" s="33">
        <v>0</v>
      </c>
      <c r="E23" s="33">
        <v>0</v>
      </c>
      <c r="F23" s="35">
        <v>45</v>
      </c>
      <c r="G23" s="35">
        <v>20</v>
      </c>
      <c r="H23" s="35">
        <v>1</v>
      </c>
      <c r="I23" s="35">
        <v>3</v>
      </c>
      <c r="J23" s="33">
        <v>19</v>
      </c>
      <c r="K23" s="33">
        <v>4</v>
      </c>
      <c r="L23" s="35">
        <v>0</v>
      </c>
      <c r="M23" s="35">
        <v>0</v>
      </c>
      <c r="N23" s="33">
        <v>0</v>
      </c>
      <c r="O23" s="33">
        <v>0</v>
      </c>
      <c r="P23" s="35">
        <v>220</v>
      </c>
      <c r="Q23" s="35">
        <v>98</v>
      </c>
      <c r="R23" s="35">
        <v>0</v>
      </c>
      <c r="S23" s="35">
        <v>0</v>
      </c>
      <c r="T23" s="35">
        <v>0</v>
      </c>
      <c r="U23" s="35">
        <v>0</v>
      </c>
      <c r="V23" s="33">
        <v>0</v>
      </c>
      <c r="W23" s="33">
        <v>0</v>
      </c>
      <c r="X23" s="33">
        <v>100</v>
      </c>
      <c r="Y23" s="33">
        <v>400</v>
      </c>
      <c r="Z23" s="33">
        <v>5</v>
      </c>
      <c r="AA23" s="33">
        <v>4</v>
      </c>
      <c r="AB23" s="33">
        <v>0</v>
      </c>
      <c r="AC23" s="33">
        <v>0</v>
      </c>
      <c r="AD23" s="33">
        <v>0</v>
      </c>
      <c r="AE23" s="33">
        <v>0</v>
      </c>
      <c r="AF23" s="35">
        <v>0</v>
      </c>
      <c r="AG23" s="35">
        <v>0</v>
      </c>
      <c r="AH23" s="35">
        <v>400</v>
      </c>
      <c r="AI23" s="35">
        <v>200</v>
      </c>
      <c r="AJ23" s="33">
        <v>20</v>
      </c>
      <c r="AK23" s="33">
        <v>37</v>
      </c>
      <c r="AL23" s="35">
        <v>70</v>
      </c>
      <c r="AM23" s="35">
        <v>28</v>
      </c>
      <c r="AN23" s="35">
        <v>170</v>
      </c>
      <c r="AO23" s="35">
        <v>90</v>
      </c>
      <c r="AP23" s="33">
        <v>14.1</v>
      </c>
      <c r="AQ23" s="33">
        <v>28.2</v>
      </c>
      <c r="AR23" s="35">
        <v>0</v>
      </c>
      <c r="AS23" s="35">
        <v>0</v>
      </c>
      <c r="AT23" s="33">
        <v>450</v>
      </c>
      <c r="AU23" s="33">
        <v>300</v>
      </c>
      <c r="AV23" s="35">
        <v>243</v>
      </c>
      <c r="AW23" s="35">
        <v>510</v>
      </c>
      <c r="AX23" s="33">
        <v>20</v>
      </c>
      <c r="AY23" s="33">
        <v>5</v>
      </c>
      <c r="AZ23" s="35">
        <v>1</v>
      </c>
      <c r="BA23" s="35">
        <v>1</v>
      </c>
      <c r="BB23" s="35">
        <v>0</v>
      </c>
      <c r="BC23" s="35">
        <v>0</v>
      </c>
      <c r="BD23" s="33">
        <v>0</v>
      </c>
      <c r="BE23" s="33">
        <v>0</v>
      </c>
      <c r="BF23" s="33">
        <v>0</v>
      </c>
      <c r="BG23" s="33">
        <v>0</v>
      </c>
      <c r="BH23" s="35">
        <v>50</v>
      </c>
      <c r="BI23" s="35">
        <v>120</v>
      </c>
      <c r="BJ23" s="35">
        <v>0</v>
      </c>
      <c r="BK23" s="35">
        <v>0</v>
      </c>
      <c r="BL23" s="33">
        <v>14</v>
      </c>
      <c r="BM23" s="33">
        <v>7</v>
      </c>
      <c r="BN23" s="35">
        <v>750</v>
      </c>
      <c r="BO23" s="35">
        <v>40</v>
      </c>
      <c r="BP23" s="35">
        <v>32</v>
      </c>
      <c r="BQ23" s="35">
        <v>24</v>
      </c>
      <c r="BR23" s="33">
        <v>8</v>
      </c>
      <c r="BS23" s="33">
        <v>8</v>
      </c>
      <c r="BT23" s="33">
        <v>0</v>
      </c>
      <c r="BU23" s="33">
        <v>0</v>
      </c>
      <c r="BV23" s="35">
        <v>0</v>
      </c>
      <c r="BW23" s="35">
        <v>0</v>
      </c>
      <c r="BX23" s="35">
        <v>0</v>
      </c>
      <c r="BY23" s="35">
        <v>0</v>
      </c>
      <c r="BZ23" s="33">
        <v>3</v>
      </c>
      <c r="CA23" s="33">
        <v>1</v>
      </c>
      <c r="CB23" s="33">
        <v>0</v>
      </c>
      <c r="CC23" s="33">
        <v>0</v>
      </c>
      <c r="CD23" s="35">
        <v>0</v>
      </c>
      <c r="CE23" s="35">
        <v>0</v>
      </c>
      <c r="CF23" s="35">
        <v>15</v>
      </c>
      <c r="CG23" s="35">
        <v>15</v>
      </c>
      <c r="CH23" s="35">
        <v>2</v>
      </c>
      <c r="CI23" s="35">
        <v>2</v>
      </c>
      <c r="CJ23" s="35">
        <v>0</v>
      </c>
      <c r="CK23" s="35">
        <v>0</v>
      </c>
      <c r="CL23" s="33">
        <v>900</v>
      </c>
      <c r="CM23" s="33">
        <v>20</v>
      </c>
      <c r="CN23" s="35">
        <v>0</v>
      </c>
      <c r="CO23" s="35">
        <v>0</v>
      </c>
      <c r="CP23" s="35">
        <v>0</v>
      </c>
      <c r="CQ23" s="35">
        <v>0</v>
      </c>
      <c r="CR23" s="33">
        <v>170</v>
      </c>
      <c r="CS23" s="33">
        <v>7</v>
      </c>
      <c r="CT23" s="33">
        <v>180</v>
      </c>
      <c r="CU23" s="33">
        <v>14</v>
      </c>
      <c r="CV23" s="35">
        <v>40</v>
      </c>
      <c r="CW23" s="35">
        <v>20</v>
      </c>
      <c r="CX23" s="33">
        <v>40</v>
      </c>
      <c r="CY23" s="33">
        <v>40</v>
      </c>
      <c r="CZ23" s="35">
        <f t="shared" si="2"/>
        <v>4027.1</v>
      </c>
      <c r="DA23" s="35">
        <f t="shared" si="2"/>
        <v>2058.6999999999998</v>
      </c>
    </row>
    <row r="24" spans="1:105" ht="13.5" thickBot="1">
      <c r="A24" s="27" t="s">
        <v>115</v>
      </c>
      <c r="B24" s="33">
        <v>0</v>
      </c>
      <c r="C24" s="33">
        <v>0</v>
      </c>
      <c r="D24" s="33">
        <v>0</v>
      </c>
      <c r="E24" s="33">
        <v>0</v>
      </c>
      <c r="F24" s="35">
        <v>0</v>
      </c>
      <c r="G24" s="35">
        <v>0</v>
      </c>
      <c r="H24" s="35">
        <v>0</v>
      </c>
      <c r="I24" s="35">
        <v>0</v>
      </c>
      <c r="J24" s="33">
        <v>0</v>
      </c>
      <c r="K24" s="33">
        <v>0</v>
      </c>
      <c r="L24" s="35">
        <v>0</v>
      </c>
      <c r="M24" s="35">
        <v>0</v>
      </c>
      <c r="N24" s="33">
        <v>0</v>
      </c>
      <c r="O24" s="33">
        <v>0</v>
      </c>
      <c r="P24" s="35">
        <v>0</v>
      </c>
      <c r="Q24" s="35">
        <v>0</v>
      </c>
      <c r="R24" s="35">
        <v>0</v>
      </c>
      <c r="S24" s="35">
        <v>0</v>
      </c>
      <c r="T24" s="35">
        <v>0</v>
      </c>
      <c r="U24" s="35">
        <v>0</v>
      </c>
      <c r="V24" s="33">
        <v>0</v>
      </c>
      <c r="W24" s="33">
        <v>0</v>
      </c>
      <c r="X24" s="33">
        <v>0</v>
      </c>
      <c r="Y24" s="33">
        <v>0</v>
      </c>
      <c r="Z24" s="33">
        <v>0</v>
      </c>
      <c r="AA24" s="33">
        <v>0</v>
      </c>
      <c r="AB24" s="33">
        <v>0</v>
      </c>
      <c r="AC24" s="33">
        <v>0</v>
      </c>
      <c r="AD24" s="33">
        <v>0</v>
      </c>
      <c r="AE24" s="33">
        <v>0</v>
      </c>
      <c r="AF24" s="35">
        <v>0</v>
      </c>
      <c r="AG24" s="35">
        <v>0</v>
      </c>
      <c r="AH24" s="35">
        <v>0</v>
      </c>
      <c r="AI24" s="35">
        <v>0</v>
      </c>
      <c r="AJ24" s="33">
        <v>0</v>
      </c>
      <c r="AK24" s="33">
        <v>0</v>
      </c>
      <c r="AL24" s="35">
        <v>0</v>
      </c>
      <c r="AM24" s="35">
        <v>0</v>
      </c>
      <c r="AN24" s="35">
        <v>0</v>
      </c>
      <c r="AO24" s="35">
        <v>0</v>
      </c>
      <c r="AP24" s="33">
        <v>0</v>
      </c>
      <c r="AQ24" s="33">
        <v>0</v>
      </c>
      <c r="AR24" s="35">
        <v>0</v>
      </c>
      <c r="AS24" s="35">
        <v>0</v>
      </c>
      <c r="AT24" s="33">
        <v>0</v>
      </c>
      <c r="AU24" s="33">
        <v>0</v>
      </c>
      <c r="AV24" s="35">
        <v>0</v>
      </c>
      <c r="AW24" s="35">
        <v>0</v>
      </c>
      <c r="AX24" s="33">
        <v>0</v>
      </c>
      <c r="AY24" s="33">
        <v>0</v>
      </c>
      <c r="AZ24" s="35">
        <v>0</v>
      </c>
      <c r="BA24" s="35">
        <v>0</v>
      </c>
      <c r="BB24" s="35">
        <v>0</v>
      </c>
      <c r="BC24" s="35">
        <v>0</v>
      </c>
      <c r="BD24" s="33">
        <v>0</v>
      </c>
      <c r="BE24" s="33">
        <v>0</v>
      </c>
      <c r="BF24" s="33">
        <v>0</v>
      </c>
      <c r="BG24" s="33">
        <v>0</v>
      </c>
      <c r="BH24" s="35">
        <v>0</v>
      </c>
      <c r="BI24" s="35">
        <v>0</v>
      </c>
      <c r="BJ24" s="35">
        <v>0</v>
      </c>
      <c r="BK24" s="35">
        <v>0</v>
      </c>
      <c r="BL24" s="33">
        <v>0</v>
      </c>
      <c r="BM24" s="33">
        <v>0</v>
      </c>
      <c r="BN24" s="35">
        <v>0</v>
      </c>
      <c r="BO24" s="35">
        <v>0</v>
      </c>
      <c r="BP24" s="35">
        <v>0</v>
      </c>
      <c r="BQ24" s="35">
        <v>0</v>
      </c>
      <c r="BR24" s="33">
        <v>0</v>
      </c>
      <c r="BS24" s="33">
        <v>0</v>
      </c>
      <c r="BT24" s="33">
        <v>0</v>
      </c>
      <c r="BU24" s="33">
        <v>0</v>
      </c>
      <c r="BV24" s="35">
        <v>0</v>
      </c>
      <c r="BW24" s="35">
        <v>0</v>
      </c>
      <c r="BX24" s="35">
        <v>0</v>
      </c>
      <c r="BY24" s="35">
        <v>0</v>
      </c>
      <c r="BZ24" s="33">
        <v>0</v>
      </c>
      <c r="CA24" s="33">
        <v>0</v>
      </c>
      <c r="CB24" s="33">
        <v>0</v>
      </c>
      <c r="CC24" s="33">
        <v>0</v>
      </c>
      <c r="CD24" s="35">
        <v>0</v>
      </c>
      <c r="CE24" s="35">
        <v>0</v>
      </c>
      <c r="CF24" s="35">
        <v>0</v>
      </c>
      <c r="CG24" s="35">
        <v>0</v>
      </c>
      <c r="CH24" s="35">
        <v>0</v>
      </c>
      <c r="CI24" s="35">
        <v>0</v>
      </c>
      <c r="CJ24" s="35">
        <v>0</v>
      </c>
      <c r="CK24" s="35">
        <v>0</v>
      </c>
      <c r="CL24" s="33">
        <v>0</v>
      </c>
      <c r="CM24" s="33">
        <v>0</v>
      </c>
      <c r="CN24" s="35">
        <v>0</v>
      </c>
      <c r="CO24" s="35">
        <v>0</v>
      </c>
      <c r="CP24" s="35">
        <v>0</v>
      </c>
      <c r="CQ24" s="35">
        <v>0</v>
      </c>
      <c r="CR24" s="33">
        <v>0</v>
      </c>
      <c r="CS24" s="33">
        <v>0</v>
      </c>
      <c r="CT24" s="33">
        <v>0</v>
      </c>
      <c r="CU24" s="33">
        <v>0</v>
      </c>
      <c r="CV24" s="35">
        <v>0</v>
      </c>
      <c r="CW24" s="35">
        <v>0</v>
      </c>
      <c r="CX24" s="33">
        <v>400</v>
      </c>
      <c r="CY24" s="33">
        <v>400</v>
      </c>
      <c r="CZ24" s="35">
        <f t="shared" si="2"/>
        <v>400</v>
      </c>
      <c r="DA24" s="35">
        <f t="shared" si="2"/>
        <v>400</v>
      </c>
    </row>
    <row r="25" spans="1:105" ht="15" thickBot="1">
      <c r="A25" s="24" t="s">
        <v>161</v>
      </c>
      <c r="B25" s="34">
        <f>SUM(B26:B30)</f>
        <v>4384</v>
      </c>
      <c r="C25" s="34">
        <f t="shared" ref="C25:BN25" si="5">SUM(C26:C30)</f>
        <v>593.35</v>
      </c>
      <c r="D25" s="34">
        <f t="shared" si="5"/>
        <v>1156.9000000000001</v>
      </c>
      <c r="E25" s="34">
        <f t="shared" si="5"/>
        <v>136.97</v>
      </c>
      <c r="F25" s="34">
        <f t="shared" si="5"/>
        <v>1030</v>
      </c>
      <c r="G25" s="34">
        <f t="shared" si="5"/>
        <v>80</v>
      </c>
      <c r="H25" s="34">
        <f t="shared" si="5"/>
        <v>1240</v>
      </c>
      <c r="I25" s="34">
        <f t="shared" si="5"/>
        <v>221</v>
      </c>
      <c r="J25" s="34">
        <f t="shared" si="5"/>
        <v>15812</v>
      </c>
      <c r="K25" s="34">
        <f t="shared" si="5"/>
        <v>3034</v>
      </c>
      <c r="L25" s="34">
        <f t="shared" si="5"/>
        <v>19467</v>
      </c>
      <c r="M25" s="34">
        <f t="shared" si="5"/>
        <v>2236.4</v>
      </c>
      <c r="N25" s="34">
        <f t="shared" si="5"/>
        <v>4158</v>
      </c>
      <c r="O25" s="34">
        <f t="shared" si="5"/>
        <v>659</v>
      </c>
      <c r="P25" s="34">
        <f t="shared" si="5"/>
        <v>6804</v>
      </c>
      <c r="Q25" s="34">
        <f t="shared" si="5"/>
        <v>1289.3</v>
      </c>
      <c r="R25" s="34">
        <f t="shared" si="5"/>
        <v>4500</v>
      </c>
      <c r="S25" s="34">
        <f t="shared" si="5"/>
        <v>1021</v>
      </c>
      <c r="T25" s="34">
        <f t="shared" si="5"/>
        <v>4183</v>
      </c>
      <c r="U25" s="34">
        <f t="shared" si="5"/>
        <v>864</v>
      </c>
      <c r="V25" s="34">
        <f t="shared" si="5"/>
        <v>5201.8999999999996</v>
      </c>
      <c r="W25" s="34">
        <f t="shared" si="5"/>
        <v>710</v>
      </c>
      <c r="X25" s="34">
        <f t="shared" si="5"/>
        <v>1480</v>
      </c>
      <c r="Y25" s="34">
        <f t="shared" si="5"/>
        <v>520</v>
      </c>
      <c r="Z25" s="34">
        <f t="shared" si="5"/>
        <v>9000</v>
      </c>
      <c r="AA25" s="34">
        <f t="shared" si="5"/>
        <v>2786</v>
      </c>
      <c r="AB25" s="34">
        <f t="shared" si="5"/>
        <v>3721</v>
      </c>
      <c r="AC25" s="34">
        <f t="shared" si="5"/>
        <v>591</v>
      </c>
      <c r="AD25" s="34">
        <f t="shared" si="5"/>
        <v>2280</v>
      </c>
      <c r="AE25" s="34">
        <f t="shared" si="5"/>
        <v>1023</v>
      </c>
      <c r="AF25" s="34">
        <f t="shared" si="5"/>
        <v>4862.7800000000007</v>
      </c>
      <c r="AG25" s="34">
        <f t="shared" si="5"/>
        <v>1592.16</v>
      </c>
      <c r="AH25" s="34">
        <f t="shared" si="5"/>
        <v>10390</v>
      </c>
      <c r="AI25" s="34">
        <f t="shared" si="5"/>
        <v>1725</v>
      </c>
      <c r="AJ25" s="34">
        <f t="shared" si="5"/>
        <v>550</v>
      </c>
      <c r="AK25" s="34">
        <f t="shared" si="5"/>
        <v>145</v>
      </c>
      <c r="AL25" s="34">
        <f t="shared" si="5"/>
        <v>2068</v>
      </c>
      <c r="AM25" s="34">
        <f t="shared" si="5"/>
        <v>536.81999999999994</v>
      </c>
      <c r="AN25" s="34">
        <f t="shared" si="5"/>
        <v>18012</v>
      </c>
      <c r="AO25" s="34">
        <f t="shared" si="5"/>
        <v>3360</v>
      </c>
      <c r="AP25" s="34">
        <f t="shared" si="5"/>
        <v>46495.8</v>
      </c>
      <c r="AQ25" s="34">
        <f t="shared" si="5"/>
        <v>13106.56</v>
      </c>
      <c r="AR25" s="34">
        <f t="shared" si="5"/>
        <v>0</v>
      </c>
      <c r="AS25" s="34">
        <f t="shared" si="5"/>
        <v>0</v>
      </c>
      <c r="AT25" s="34">
        <f t="shared" si="5"/>
        <v>4295</v>
      </c>
      <c r="AU25" s="34">
        <f t="shared" si="5"/>
        <v>4197</v>
      </c>
      <c r="AV25" s="34">
        <f t="shared" si="5"/>
        <v>27860</v>
      </c>
      <c r="AW25" s="34">
        <f t="shared" si="5"/>
        <v>6487</v>
      </c>
      <c r="AX25" s="34">
        <f t="shared" si="5"/>
        <v>680</v>
      </c>
      <c r="AY25" s="34">
        <f t="shared" si="5"/>
        <v>49</v>
      </c>
      <c r="AZ25" s="34">
        <f t="shared" si="5"/>
        <v>700</v>
      </c>
      <c r="BA25" s="34">
        <f t="shared" si="5"/>
        <v>400</v>
      </c>
      <c r="BB25" s="34">
        <f t="shared" si="5"/>
        <v>0</v>
      </c>
      <c r="BC25" s="34">
        <f t="shared" si="5"/>
        <v>0</v>
      </c>
      <c r="BD25" s="34">
        <f t="shared" si="5"/>
        <v>750</v>
      </c>
      <c r="BE25" s="34">
        <f t="shared" si="5"/>
        <v>245</v>
      </c>
      <c r="BF25" s="34">
        <f t="shared" si="5"/>
        <v>7184.2</v>
      </c>
      <c r="BG25" s="34">
        <f t="shared" si="5"/>
        <v>1397.4</v>
      </c>
      <c r="BH25" s="34">
        <f t="shared" si="5"/>
        <v>6500</v>
      </c>
      <c r="BI25" s="34">
        <f t="shared" si="5"/>
        <v>2500</v>
      </c>
      <c r="BJ25" s="34">
        <f t="shared" si="5"/>
        <v>2665</v>
      </c>
      <c r="BK25" s="34">
        <f t="shared" si="5"/>
        <v>730</v>
      </c>
      <c r="BL25" s="34">
        <f t="shared" si="5"/>
        <v>20033</v>
      </c>
      <c r="BM25" s="34">
        <f t="shared" si="5"/>
        <v>6560</v>
      </c>
      <c r="BN25" s="34">
        <f t="shared" si="5"/>
        <v>27750</v>
      </c>
      <c r="BO25" s="34">
        <f t="shared" ref="BO25:DA25" si="6">SUM(BO26:BO30)</f>
        <v>3740</v>
      </c>
      <c r="BP25" s="34">
        <f t="shared" si="6"/>
        <v>2320</v>
      </c>
      <c r="BQ25" s="34">
        <f t="shared" si="6"/>
        <v>591</v>
      </c>
      <c r="BR25" s="34">
        <f t="shared" si="6"/>
        <v>1200</v>
      </c>
      <c r="BS25" s="34">
        <f t="shared" si="6"/>
        <v>120</v>
      </c>
      <c r="BT25" s="34">
        <f t="shared" si="6"/>
        <v>1180</v>
      </c>
      <c r="BU25" s="34">
        <f t="shared" si="6"/>
        <v>592</v>
      </c>
      <c r="BV25" s="34">
        <f t="shared" si="6"/>
        <v>17837</v>
      </c>
      <c r="BW25" s="34">
        <f t="shared" si="6"/>
        <v>2619.8000000000002</v>
      </c>
      <c r="BX25" s="34">
        <f t="shared" si="6"/>
        <v>20900</v>
      </c>
      <c r="BY25" s="34">
        <f t="shared" si="6"/>
        <v>7260</v>
      </c>
      <c r="BZ25" s="34">
        <f t="shared" si="6"/>
        <v>13256</v>
      </c>
      <c r="CA25" s="34">
        <f t="shared" si="6"/>
        <v>75</v>
      </c>
      <c r="CB25" s="34">
        <f t="shared" si="6"/>
        <v>1240</v>
      </c>
      <c r="CC25" s="34">
        <f t="shared" si="6"/>
        <v>386</v>
      </c>
      <c r="CD25" s="34">
        <f t="shared" si="6"/>
        <v>290</v>
      </c>
      <c r="CE25" s="34">
        <f t="shared" si="6"/>
        <v>100</v>
      </c>
      <c r="CF25" s="34">
        <f t="shared" si="6"/>
        <v>5879</v>
      </c>
      <c r="CG25" s="34">
        <f t="shared" si="6"/>
        <v>795</v>
      </c>
      <c r="CH25" s="34">
        <f t="shared" si="6"/>
        <v>55</v>
      </c>
      <c r="CI25" s="34">
        <f t="shared" si="6"/>
        <v>31</v>
      </c>
      <c r="CJ25" s="34">
        <f t="shared" si="6"/>
        <v>1300</v>
      </c>
      <c r="CK25" s="34">
        <f t="shared" si="6"/>
        <v>118</v>
      </c>
      <c r="CL25" s="34">
        <f t="shared" si="6"/>
        <v>9200</v>
      </c>
      <c r="CM25" s="34">
        <f t="shared" si="6"/>
        <v>7146</v>
      </c>
      <c r="CN25" s="34">
        <f t="shared" si="6"/>
        <v>113</v>
      </c>
      <c r="CO25" s="34">
        <f t="shared" si="6"/>
        <v>109</v>
      </c>
      <c r="CP25" s="34">
        <f t="shared" si="6"/>
        <v>115</v>
      </c>
      <c r="CQ25" s="34">
        <f t="shared" si="6"/>
        <v>463</v>
      </c>
      <c r="CR25" s="34">
        <f t="shared" si="6"/>
        <v>3280</v>
      </c>
      <c r="CS25" s="34">
        <f t="shared" si="6"/>
        <v>63</v>
      </c>
      <c r="CT25" s="34">
        <f t="shared" si="6"/>
        <v>2150</v>
      </c>
      <c r="CU25" s="34">
        <f t="shared" si="6"/>
        <v>190</v>
      </c>
      <c r="CV25" s="34">
        <f t="shared" si="6"/>
        <v>4600</v>
      </c>
      <c r="CW25" s="34">
        <f t="shared" si="6"/>
        <v>650</v>
      </c>
      <c r="CX25" s="34">
        <f t="shared" si="6"/>
        <v>2850</v>
      </c>
      <c r="CY25" s="34">
        <f t="shared" si="6"/>
        <v>1140</v>
      </c>
      <c r="CZ25" s="34">
        <f t="shared" si="6"/>
        <v>352978.58</v>
      </c>
      <c r="DA25" s="34">
        <f t="shared" si="6"/>
        <v>84984.76</v>
      </c>
    </row>
    <row r="26" spans="1:105" ht="13.5" thickBot="1">
      <c r="A26" s="25" t="s">
        <v>116</v>
      </c>
      <c r="B26" s="33">
        <v>3389</v>
      </c>
      <c r="C26" s="33">
        <v>426.6</v>
      </c>
      <c r="D26" s="33">
        <v>713.6</v>
      </c>
      <c r="E26" s="33">
        <v>56.4</v>
      </c>
      <c r="F26" s="35">
        <v>530</v>
      </c>
      <c r="G26" s="35">
        <v>30</v>
      </c>
      <c r="H26" s="35">
        <v>885</v>
      </c>
      <c r="I26" s="35">
        <v>164</v>
      </c>
      <c r="J26" s="33">
        <v>1221</v>
      </c>
      <c r="K26" s="33">
        <v>427</v>
      </c>
      <c r="L26" s="35">
        <v>1828</v>
      </c>
      <c r="M26" s="35">
        <v>360</v>
      </c>
      <c r="N26" s="33">
        <v>850</v>
      </c>
      <c r="O26" s="33">
        <v>225</v>
      </c>
      <c r="P26" s="35">
        <v>1560</v>
      </c>
      <c r="Q26" s="35">
        <v>348</v>
      </c>
      <c r="R26" s="35">
        <v>1200</v>
      </c>
      <c r="S26" s="35">
        <v>437</v>
      </c>
      <c r="T26" s="35">
        <v>820</v>
      </c>
      <c r="U26" s="35">
        <v>131</v>
      </c>
      <c r="V26" s="33">
        <v>466.7</v>
      </c>
      <c r="W26" s="33">
        <v>150</v>
      </c>
      <c r="X26" s="33">
        <v>710</v>
      </c>
      <c r="Y26" s="33">
        <v>120</v>
      </c>
      <c r="Z26" s="33">
        <v>4980</v>
      </c>
      <c r="AA26" s="33">
        <v>1870</v>
      </c>
      <c r="AB26" s="33">
        <v>2880</v>
      </c>
      <c r="AC26" s="33">
        <v>466</v>
      </c>
      <c r="AD26" s="33">
        <v>1800</v>
      </c>
      <c r="AE26" s="33">
        <v>820</v>
      </c>
      <c r="AF26" s="35">
        <v>2028.63</v>
      </c>
      <c r="AG26" s="35">
        <v>525.11</v>
      </c>
      <c r="AH26" s="35">
        <v>7550</v>
      </c>
      <c r="AI26" s="35">
        <v>1100</v>
      </c>
      <c r="AJ26" s="33">
        <v>500</v>
      </c>
      <c r="AK26" s="33">
        <v>130</v>
      </c>
      <c r="AL26" s="35">
        <v>1066.6666666666665</v>
      </c>
      <c r="AM26" s="35">
        <v>405.33333333333326</v>
      </c>
      <c r="AN26" s="35">
        <v>9340</v>
      </c>
      <c r="AO26" s="35">
        <v>960</v>
      </c>
      <c r="AP26" s="33">
        <v>7648</v>
      </c>
      <c r="AQ26" s="33">
        <v>2676.8</v>
      </c>
      <c r="AR26" s="35">
        <v>0</v>
      </c>
      <c r="AS26" s="35">
        <v>0</v>
      </c>
      <c r="AT26" s="33">
        <v>2700</v>
      </c>
      <c r="AU26" s="33">
        <v>3840</v>
      </c>
      <c r="AV26" s="35">
        <v>910</v>
      </c>
      <c r="AW26" s="35">
        <v>146</v>
      </c>
      <c r="AX26" s="33">
        <v>180</v>
      </c>
      <c r="AY26" s="33">
        <v>9</v>
      </c>
      <c r="AZ26" s="35">
        <v>100</v>
      </c>
      <c r="BA26" s="35">
        <v>60</v>
      </c>
      <c r="BB26" s="35">
        <v>0</v>
      </c>
      <c r="BC26" s="35">
        <v>0</v>
      </c>
      <c r="BD26" s="33">
        <v>250</v>
      </c>
      <c r="BE26" s="33">
        <v>45</v>
      </c>
      <c r="BF26" s="33">
        <v>3250</v>
      </c>
      <c r="BG26" s="33">
        <v>75</v>
      </c>
      <c r="BH26" s="35">
        <v>6500</v>
      </c>
      <c r="BI26" s="35">
        <v>2500</v>
      </c>
      <c r="BJ26" s="35">
        <v>1850</v>
      </c>
      <c r="BK26" s="35">
        <v>462</v>
      </c>
      <c r="BL26" s="33">
        <v>4300</v>
      </c>
      <c r="BM26" s="33">
        <v>1220</v>
      </c>
      <c r="BN26" s="35">
        <v>8400</v>
      </c>
      <c r="BO26" s="35">
        <v>1200</v>
      </c>
      <c r="BP26" s="35">
        <v>520</v>
      </c>
      <c r="BQ26" s="35">
        <v>208</v>
      </c>
      <c r="BR26" s="33">
        <v>0</v>
      </c>
      <c r="BS26" s="33">
        <v>0</v>
      </c>
      <c r="BT26" s="33">
        <v>1100</v>
      </c>
      <c r="BU26" s="33">
        <v>575</v>
      </c>
      <c r="BV26" s="35">
        <v>60</v>
      </c>
      <c r="BW26" s="35">
        <v>4</v>
      </c>
      <c r="BX26" s="35">
        <v>13500</v>
      </c>
      <c r="BY26" s="35">
        <v>1620</v>
      </c>
      <c r="BZ26" s="33">
        <v>4100</v>
      </c>
      <c r="CA26" s="33">
        <v>8</v>
      </c>
      <c r="CB26" s="33">
        <v>1000</v>
      </c>
      <c r="CC26" s="33">
        <v>300</v>
      </c>
      <c r="CD26" s="35">
        <v>100</v>
      </c>
      <c r="CE26" s="35">
        <v>50</v>
      </c>
      <c r="CF26" s="35">
        <v>3628</v>
      </c>
      <c r="CG26" s="35">
        <v>422</v>
      </c>
      <c r="CH26" s="35">
        <v>20</v>
      </c>
      <c r="CI26" s="35">
        <v>15</v>
      </c>
      <c r="CJ26" s="35">
        <v>400</v>
      </c>
      <c r="CK26" s="35">
        <v>38</v>
      </c>
      <c r="CL26" s="33">
        <v>500</v>
      </c>
      <c r="CM26" s="33">
        <v>20</v>
      </c>
      <c r="CN26" s="35">
        <v>30</v>
      </c>
      <c r="CO26" s="35">
        <v>30</v>
      </c>
      <c r="CP26" s="35">
        <v>0</v>
      </c>
      <c r="CQ26" s="35">
        <v>0</v>
      </c>
      <c r="CR26" s="33">
        <v>700</v>
      </c>
      <c r="CS26" s="33">
        <v>40</v>
      </c>
      <c r="CT26" s="33">
        <v>1845</v>
      </c>
      <c r="CU26" s="33">
        <v>180</v>
      </c>
      <c r="CV26" s="35">
        <v>50</v>
      </c>
      <c r="CW26" s="35">
        <v>30</v>
      </c>
      <c r="CX26" s="33">
        <v>750</v>
      </c>
      <c r="CY26" s="33">
        <v>300</v>
      </c>
      <c r="CZ26" s="35">
        <f t="shared" si="2"/>
        <v>108709.59666666668</v>
      </c>
      <c r="DA26" s="35">
        <f t="shared" si="2"/>
        <v>25225.243333333332</v>
      </c>
    </row>
    <row r="27" spans="1:105" ht="13.5" thickBot="1">
      <c r="A27" s="25" t="s">
        <v>117</v>
      </c>
      <c r="B27" s="33">
        <v>31</v>
      </c>
      <c r="C27" s="33">
        <v>13.5</v>
      </c>
      <c r="D27" s="33">
        <v>128.30000000000001</v>
      </c>
      <c r="E27" s="33">
        <v>12.83</v>
      </c>
      <c r="F27" s="35">
        <v>0</v>
      </c>
      <c r="G27" s="35">
        <v>0</v>
      </c>
      <c r="H27" s="35">
        <v>108</v>
      </c>
      <c r="I27" s="35">
        <v>16</v>
      </c>
      <c r="J27" s="33">
        <v>443</v>
      </c>
      <c r="K27" s="33">
        <v>133</v>
      </c>
      <c r="L27" s="35">
        <v>27</v>
      </c>
      <c r="M27" s="35">
        <v>16</v>
      </c>
      <c r="N27" s="33">
        <v>0</v>
      </c>
      <c r="O27" s="33">
        <v>0</v>
      </c>
      <c r="P27" s="35">
        <v>10</v>
      </c>
      <c r="Q27" s="35">
        <v>2.2999999999999998</v>
      </c>
      <c r="R27" s="35">
        <v>650</v>
      </c>
      <c r="S27" s="35">
        <v>165</v>
      </c>
      <c r="T27" s="35">
        <v>100</v>
      </c>
      <c r="U27" s="35">
        <v>16</v>
      </c>
      <c r="V27" s="33">
        <v>18</v>
      </c>
      <c r="W27" s="33">
        <v>0</v>
      </c>
      <c r="X27" s="33">
        <v>0</v>
      </c>
      <c r="Y27" s="33">
        <v>0</v>
      </c>
      <c r="Z27" s="33">
        <v>130</v>
      </c>
      <c r="AA27" s="33">
        <v>26</v>
      </c>
      <c r="AB27" s="33">
        <v>10</v>
      </c>
      <c r="AC27" s="33">
        <v>3</v>
      </c>
      <c r="AD27" s="33">
        <v>73</v>
      </c>
      <c r="AE27" s="33">
        <v>48</v>
      </c>
      <c r="AF27" s="35">
        <v>7.25</v>
      </c>
      <c r="AG27" s="35">
        <v>2.6</v>
      </c>
      <c r="AH27" s="35">
        <v>640</v>
      </c>
      <c r="AI27" s="35">
        <v>115</v>
      </c>
      <c r="AJ27" s="33">
        <v>0</v>
      </c>
      <c r="AK27" s="33">
        <v>0</v>
      </c>
      <c r="AL27" s="35">
        <v>148.66666666666669</v>
      </c>
      <c r="AM27" s="35">
        <v>18.606666666666666</v>
      </c>
      <c r="AN27" s="35">
        <v>1052</v>
      </c>
      <c r="AO27" s="35">
        <v>400</v>
      </c>
      <c r="AP27" s="33">
        <v>769</v>
      </c>
      <c r="AQ27" s="33">
        <v>153.80000000000001</v>
      </c>
      <c r="AR27" s="35">
        <v>0</v>
      </c>
      <c r="AS27" s="35">
        <v>0</v>
      </c>
      <c r="AT27" s="33">
        <v>0</v>
      </c>
      <c r="AU27" s="33">
        <v>0</v>
      </c>
      <c r="AV27" s="35">
        <v>0</v>
      </c>
      <c r="AW27" s="35">
        <v>0</v>
      </c>
      <c r="AX27" s="33">
        <v>0</v>
      </c>
      <c r="AY27" s="33">
        <v>0</v>
      </c>
      <c r="AZ27" s="35">
        <v>0</v>
      </c>
      <c r="BA27" s="35">
        <v>0</v>
      </c>
      <c r="BB27" s="35">
        <v>0</v>
      </c>
      <c r="BC27" s="35">
        <v>0</v>
      </c>
      <c r="BD27" s="33">
        <v>0</v>
      </c>
      <c r="BE27" s="33">
        <v>0</v>
      </c>
      <c r="BF27" s="33">
        <v>30</v>
      </c>
      <c r="BG27" s="33">
        <v>5</v>
      </c>
      <c r="BH27" s="35">
        <v>0</v>
      </c>
      <c r="BI27" s="35">
        <v>0</v>
      </c>
      <c r="BJ27" s="35">
        <v>0</v>
      </c>
      <c r="BK27" s="35">
        <v>0</v>
      </c>
      <c r="BL27" s="33">
        <v>3</v>
      </c>
      <c r="BM27" s="33">
        <v>4</v>
      </c>
      <c r="BN27" s="35">
        <v>0</v>
      </c>
      <c r="BO27" s="35">
        <v>0</v>
      </c>
      <c r="BP27" s="35">
        <v>0</v>
      </c>
      <c r="BQ27" s="35">
        <v>0</v>
      </c>
      <c r="BR27" s="33">
        <v>0</v>
      </c>
      <c r="BS27" s="33">
        <v>0</v>
      </c>
      <c r="BT27" s="33">
        <v>0</v>
      </c>
      <c r="BU27" s="33">
        <v>0</v>
      </c>
      <c r="BV27" s="35">
        <v>0</v>
      </c>
      <c r="BW27" s="35">
        <v>0</v>
      </c>
      <c r="BX27" s="35">
        <v>0</v>
      </c>
      <c r="BY27" s="35">
        <v>0</v>
      </c>
      <c r="BZ27" s="33">
        <v>0</v>
      </c>
      <c r="CA27" s="33">
        <v>0</v>
      </c>
      <c r="CB27" s="33">
        <v>0</v>
      </c>
      <c r="CC27" s="33">
        <v>0</v>
      </c>
      <c r="CD27" s="35">
        <v>0</v>
      </c>
      <c r="CE27" s="35">
        <v>0</v>
      </c>
      <c r="CF27" s="35">
        <v>0</v>
      </c>
      <c r="CG27" s="35">
        <v>0</v>
      </c>
      <c r="CH27" s="35">
        <v>0</v>
      </c>
      <c r="CI27" s="35">
        <v>0</v>
      </c>
      <c r="CJ27" s="35">
        <v>0</v>
      </c>
      <c r="CK27" s="35">
        <v>0</v>
      </c>
      <c r="CL27" s="33">
        <v>0</v>
      </c>
      <c r="CM27" s="33">
        <v>0</v>
      </c>
      <c r="CN27" s="35">
        <v>0</v>
      </c>
      <c r="CO27" s="35">
        <v>0</v>
      </c>
      <c r="CP27" s="35">
        <v>0</v>
      </c>
      <c r="CQ27" s="35">
        <v>0</v>
      </c>
      <c r="CR27" s="33">
        <v>40</v>
      </c>
      <c r="CS27" s="33">
        <v>1</v>
      </c>
      <c r="CT27" s="33">
        <v>0</v>
      </c>
      <c r="CU27" s="33">
        <v>0</v>
      </c>
      <c r="CV27" s="35">
        <v>0</v>
      </c>
      <c r="CW27" s="35">
        <v>0</v>
      </c>
      <c r="CX27" s="33">
        <v>0</v>
      </c>
      <c r="CY27" s="33">
        <v>0</v>
      </c>
      <c r="CZ27" s="35">
        <f t="shared" si="2"/>
        <v>4418.2166666666672</v>
      </c>
      <c r="DA27" s="35">
        <f t="shared" si="2"/>
        <v>1151.6366666666668</v>
      </c>
    </row>
    <row r="28" spans="1:105" ht="13.5" thickBot="1">
      <c r="A28" s="25" t="s">
        <v>118</v>
      </c>
      <c r="B28" s="33">
        <v>914</v>
      </c>
      <c r="C28" s="33">
        <v>144.25</v>
      </c>
      <c r="D28" s="33">
        <v>268.2</v>
      </c>
      <c r="E28" s="33">
        <v>53.64</v>
      </c>
      <c r="F28" s="35">
        <v>500</v>
      </c>
      <c r="G28" s="35">
        <v>50</v>
      </c>
      <c r="H28" s="35">
        <v>139</v>
      </c>
      <c r="I28" s="35">
        <v>25</v>
      </c>
      <c r="J28" s="33">
        <v>14000</v>
      </c>
      <c r="K28" s="33">
        <v>2400</v>
      </c>
      <c r="L28" s="35">
        <v>17470</v>
      </c>
      <c r="M28" s="35">
        <v>1820</v>
      </c>
      <c r="N28" s="33">
        <v>3000</v>
      </c>
      <c r="O28" s="33">
        <v>300</v>
      </c>
      <c r="P28" s="35">
        <v>634</v>
      </c>
      <c r="Q28" s="35">
        <v>79</v>
      </c>
      <c r="R28" s="35">
        <v>320</v>
      </c>
      <c r="S28" s="35">
        <v>55</v>
      </c>
      <c r="T28" s="35">
        <v>600</v>
      </c>
      <c r="U28" s="35">
        <v>96</v>
      </c>
      <c r="V28" s="33">
        <v>981</v>
      </c>
      <c r="W28" s="33">
        <v>172</v>
      </c>
      <c r="X28" s="33">
        <v>650</v>
      </c>
      <c r="Y28" s="33">
        <v>240</v>
      </c>
      <c r="Z28" s="33">
        <v>3000</v>
      </c>
      <c r="AA28" s="33">
        <v>370</v>
      </c>
      <c r="AB28" s="33">
        <v>701</v>
      </c>
      <c r="AC28" s="33">
        <v>107</v>
      </c>
      <c r="AD28" s="33">
        <v>83</v>
      </c>
      <c r="AE28" s="33">
        <v>25</v>
      </c>
      <c r="AF28" s="35">
        <v>1610.15</v>
      </c>
      <c r="AG28" s="35">
        <v>878.9</v>
      </c>
      <c r="AH28" s="35">
        <v>700</v>
      </c>
      <c r="AI28" s="35">
        <v>160</v>
      </c>
      <c r="AJ28" s="33">
        <v>50</v>
      </c>
      <c r="AK28" s="33">
        <v>15</v>
      </c>
      <c r="AL28" s="35">
        <v>786.66666666666663</v>
      </c>
      <c r="AM28" s="35">
        <v>94.4</v>
      </c>
      <c r="AN28" s="35">
        <v>970</v>
      </c>
      <c r="AO28" s="35">
        <v>100</v>
      </c>
      <c r="AP28" s="33">
        <v>24648.6</v>
      </c>
      <c r="AQ28" s="33">
        <v>5669.17</v>
      </c>
      <c r="AR28" s="35">
        <v>0</v>
      </c>
      <c r="AS28" s="35">
        <v>0</v>
      </c>
      <c r="AT28" s="33">
        <v>535</v>
      </c>
      <c r="AU28" s="33">
        <v>355</v>
      </c>
      <c r="AV28" s="35">
        <v>17000</v>
      </c>
      <c r="AW28" s="35">
        <v>1790</v>
      </c>
      <c r="AX28" s="33">
        <v>500</v>
      </c>
      <c r="AY28" s="33">
        <v>40</v>
      </c>
      <c r="AZ28" s="35">
        <v>500</v>
      </c>
      <c r="BA28" s="35">
        <v>250</v>
      </c>
      <c r="BB28" s="35">
        <v>0</v>
      </c>
      <c r="BC28" s="35">
        <v>0</v>
      </c>
      <c r="BD28" s="33">
        <v>500</v>
      </c>
      <c r="BE28" s="33">
        <v>200</v>
      </c>
      <c r="BF28" s="33">
        <v>3196</v>
      </c>
      <c r="BG28" s="33">
        <v>1035</v>
      </c>
      <c r="BH28" s="35">
        <v>0</v>
      </c>
      <c r="BI28" s="35">
        <v>0</v>
      </c>
      <c r="BJ28" s="35">
        <v>350</v>
      </c>
      <c r="BK28" s="35">
        <v>175</v>
      </c>
      <c r="BL28" s="33">
        <v>1400</v>
      </c>
      <c r="BM28" s="33">
        <v>330</v>
      </c>
      <c r="BN28" s="35">
        <v>16150</v>
      </c>
      <c r="BO28" s="35">
        <v>1770</v>
      </c>
      <c r="BP28" s="35">
        <v>650</v>
      </c>
      <c r="BQ28" s="35">
        <v>130</v>
      </c>
      <c r="BR28" s="33">
        <v>1200</v>
      </c>
      <c r="BS28" s="33">
        <v>120</v>
      </c>
      <c r="BT28" s="33">
        <v>80</v>
      </c>
      <c r="BU28" s="33">
        <v>17</v>
      </c>
      <c r="BV28" s="35">
        <v>1153</v>
      </c>
      <c r="BW28" s="35">
        <v>808.8</v>
      </c>
      <c r="BX28" s="35">
        <v>400</v>
      </c>
      <c r="BY28" s="35">
        <v>40</v>
      </c>
      <c r="BZ28" s="33">
        <v>150</v>
      </c>
      <c r="CA28" s="33">
        <v>40</v>
      </c>
      <c r="CB28" s="33">
        <v>40</v>
      </c>
      <c r="CC28" s="33">
        <v>6</v>
      </c>
      <c r="CD28" s="35">
        <v>190</v>
      </c>
      <c r="CE28" s="35">
        <v>50</v>
      </c>
      <c r="CF28" s="35">
        <v>1913</v>
      </c>
      <c r="CG28" s="35">
        <v>309</v>
      </c>
      <c r="CH28" s="35">
        <v>15</v>
      </c>
      <c r="CI28" s="35">
        <v>6</v>
      </c>
      <c r="CJ28" s="35">
        <v>900</v>
      </c>
      <c r="CK28" s="35">
        <v>80</v>
      </c>
      <c r="CL28" s="33">
        <v>650</v>
      </c>
      <c r="CM28" s="33">
        <v>125</v>
      </c>
      <c r="CN28" s="35">
        <v>50</v>
      </c>
      <c r="CO28" s="35">
        <v>60</v>
      </c>
      <c r="CP28" s="35">
        <v>115</v>
      </c>
      <c r="CQ28" s="35">
        <v>463</v>
      </c>
      <c r="CR28" s="33">
        <v>2500</v>
      </c>
      <c r="CS28" s="33">
        <v>20</v>
      </c>
      <c r="CT28" s="33">
        <v>305</v>
      </c>
      <c r="CU28" s="33">
        <v>10</v>
      </c>
      <c r="CV28" s="35">
        <v>50</v>
      </c>
      <c r="CW28" s="35">
        <v>20</v>
      </c>
      <c r="CX28" s="33">
        <v>2050</v>
      </c>
      <c r="CY28" s="33">
        <v>820</v>
      </c>
      <c r="CZ28" s="35">
        <f t="shared" si="2"/>
        <v>124567.61666666667</v>
      </c>
      <c r="DA28" s="35">
        <f t="shared" si="2"/>
        <v>21924.16</v>
      </c>
    </row>
    <row r="29" spans="1:105" ht="13.5" thickBot="1">
      <c r="A29" s="25" t="s">
        <v>119</v>
      </c>
      <c r="B29" s="33">
        <v>50</v>
      </c>
      <c r="C29" s="33">
        <v>9</v>
      </c>
      <c r="D29" s="33">
        <v>46.8</v>
      </c>
      <c r="E29" s="33">
        <v>14.1</v>
      </c>
      <c r="F29" s="35">
        <v>0</v>
      </c>
      <c r="G29" s="35">
        <v>0</v>
      </c>
      <c r="H29" s="35">
        <v>108</v>
      </c>
      <c r="I29" s="35">
        <v>16</v>
      </c>
      <c r="J29" s="33">
        <v>130</v>
      </c>
      <c r="K29" s="33">
        <v>70</v>
      </c>
      <c r="L29" s="35">
        <v>129</v>
      </c>
      <c r="M29" s="35">
        <v>39</v>
      </c>
      <c r="N29" s="33">
        <v>268</v>
      </c>
      <c r="O29" s="33">
        <v>127</v>
      </c>
      <c r="P29" s="35">
        <v>4600</v>
      </c>
      <c r="Q29" s="35">
        <v>860</v>
      </c>
      <c r="R29" s="35">
        <v>2300</v>
      </c>
      <c r="S29" s="35">
        <v>360</v>
      </c>
      <c r="T29" s="35">
        <v>410</v>
      </c>
      <c r="U29" s="35">
        <v>170</v>
      </c>
      <c r="V29" s="33">
        <v>3736.2</v>
      </c>
      <c r="W29" s="33">
        <v>388</v>
      </c>
      <c r="X29" s="33">
        <v>0</v>
      </c>
      <c r="Y29" s="33">
        <v>0</v>
      </c>
      <c r="Z29" s="33">
        <v>840</v>
      </c>
      <c r="AA29" s="33">
        <v>500</v>
      </c>
      <c r="AB29" s="33">
        <v>130</v>
      </c>
      <c r="AC29" s="33">
        <v>15</v>
      </c>
      <c r="AD29" s="33">
        <v>324</v>
      </c>
      <c r="AE29" s="33">
        <v>130</v>
      </c>
      <c r="AF29" s="35">
        <v>1216.75</v>
      </c>
      <c r="AG29" s="35">
        <v>185.55</v>
      </c>
      <c r="AH29" s="35">
        <v>1500</v>
      </c>
      <c r="AI29" s="35">
        <v>350</v>
      </c>
      <c r="AJ29" s="33">
        <v>0</v>
      </c>
      <c r="AK29" s="33">
        <v>0</v>
      </c>
      <c r="AL29" s="35">
        <v>66</v>
      </c>
      <c r="AM29" s="35">
        <v>18.48</v>
      </c>
      <c r="AN29" s="35">
        <v>6650</v>
      </c>
      <c r="AO29" s="35">
        <v>1900</v>
      </c>
      <c r="AP29" s="33">
        <v>11554.7</v>
      </c>
      <c r="AQ29" s="33">
        <v>4044.14</v>
      </c>
      <c r="AR29" s="35">
        <v>0</v>
      </c>
      <c r="AS29" s="35">
        <v>0</v>
      </c>
      <c r="AT29" s="33">
        <v>1035</v>
      </c>
      <c r="AU29" s="33">
        <v>0</v>
      </c>
      <c r="AV29" s="35">
        <v>9100</v>
      </c>
      <c r="AW29" s="35">
        <v>4500</v>
      </c>
      <c r="AX29" s="33">
        <v>0</v>
      </c>
      <c r="AY29" s="33">
        <v>0</v>
      </c>
      <c r="AZ29" s="35">
        <v>100</v>
      </c>
      <c r="BA29" s="35">
        <v>90</v>
      </c>
      <c r="BB29" s="35">
        <v>0</v>
      </c>
      <c r="BC29" s="35">
        <v>0</v>
      </c>
      <c r="BD29" s="33">
        <v>0</v>
      </c>
      <c r="BE29" s="33">
        <v>0</v>
      </c>
      <c r="BF29" s="33">
        <v>702</v>
      </c>
      <c r="BG29" s="33">
        <v>280</v>
      </c>
      <c r="BH29" s="35">
        <v>0</v>
      </c>
      <c r="BI29" s="35">
        <v>0</v>
      </c>
      <c r="BJ29" s="35">
        <v>465</v>
      </c>
      <c r="BK29" s="35">
        <v>93</v>
      </c>
      <c r="BL29" s="33">
        <v>1180</v>
      </c>
      <c r="BM29" s="33">
        <v>165</v>
      </c>
      <c r="BN29" s="35">
        <v>250</v>
      </c>
      <c r="BO29" s="35">
        <v>320</v>
      </c>
      <c r="BP29" s="35">
        <v>0</v>
      </c>
      <c r="BQ29" s="35">
        <v>0</v>
      </c>
      <c r="BR29" s="33">
        <v>0</v>
      </c>
      <c r="BS29" s="33">
        <v>0</v>
      </c>
      <c r="BT29" s="33">
        <v>0</v>
      </c>
      <c r="BU29" s="33">
        <v>0</v>
      </c>
      <c r="BV29" s="35">
        <v>0</v>
      </c>
      <c r="BW29" s="35">
        <v>0</v>
      </c>
      <c r="BX29" s="35">
        <v>7000</v>
      </c>
      <c r="BY29" s="35">
        <v>5600</v>
      </c>
      <c r="BZ29" s="33">
        <v>9000</v>
      </c>
      <c r="CA29" s="33">
        <v>25</v>
      </c>
      <c r="CB29" s="33">
        <v>200</v>
      </c>
      <c r="CC29" s="33">
        <v>80</v>
      </c>
      <c r="CD29" s="35">
        <v>0</v>
      </c>
      <c r="CE29" s="35">
        <v>0</v>
      </c>
      <c r="CF29" s="35">
        <v>93</v>
      </c>
      <c r="CG29" s="35">
        <v>21</v>
      </c>
      <c r="CH29" s="35">
        <v>20</v>
      </c>
      <c r="CI29" s="35">
        <v>10</v>
      </c>
      <c r="CJ29" s="35">
        <v>0</v>
      </c>
      <c r="CK29" s="35">
        <v>0</v>
      </c>
      <c r="CL29" s="33">
        <v>8000</v>
      </c>
      <c r="CM29" s="33">
        <v>7000</v>
      </c>
      <c r="CN29" s="35">
        <v>0</v>
      </c>
      <c r="CO29" s="35">
        <v>0</v>
      </c>
      <c r="CP29" s="35">
        <v>0</v>
      </c>
      <c r="CQ29" s="35">
        <v>0</v>
      </c>
      <c r="CR29" s="33">
        <v>20</v>
      </c>
      <c r="CS29" s="33">
        <v>1</v>
      </c>
      <c r="CT29" s="33">
        <v>0</v>
      </c>
      <c r="CU29" s="33">
        <v>0</v>
      </c>
      <c r="CV29" s="35">
        <v>4500</v>
      </c>
      <c r="CW29" s="35">
        <v>600</v>
      </c>
      <c r="CX29" s="33">
        <v>0</v>
      </c>
      <c r="CY29" s="33">
        <v>0</v>
      </c>
      <c r="CZ29" s="35">
        <f t="shared" si="2"/>
        <v>75724.45</v>
      </c>
      <c r="DA29" s="35">
        <f t="shared" si="2"/>
        <v>27981.27</v>
      </c>
    </row>
    <row r="30" spans="1:105" ht="13.5" thickBot="1">
      <c r="A30" s="26" t="s">
        <v>120</v>
      </c>
      <c r="B30" s="33">
        <v>0</v>
      </c>
      <c r="C30" s="33">
        <v>0</v>
      </c>
      <c r="D30" s="33">
        <v>0</v>
      </c>
      <c r="E30" s="33">
        <v>0</v>
      </c>
      <c r="F30" s="35">
        <v>0</v>
      </c>
      <c r="G30" s="35">
        <v>0</v>
      </c>
      <c r="H30" s="35">
        <v>0</v>
      </c>
      <c r="I30" s="35">
        <v>0</v>
      </c>
      <c r="J30" s="33">
        <v>18</v>
      </c>
      <c r="K30" s="33">
        <v>4</v>
      </c>
      <c r="L30" s="35">
        <v>13</v>
      </c>
      <c r="M30" s="35">
        <v>1.4</v>
      </c>
      <c r="N30" s="33">
        <v>40</v>
      </c>
      <c r="O30" s="33">
        <v>7</v>
      </c>
      <c r="P30" s="35">
        <v>0</v>
      </c>
      <c r="Q30" s="35">
        <v>0</v>
      </c>
      <c r="R30" s="35">
        <v>30</v>
      </c>
      <c r="S30" s="35">
        <v>4</v>
      </c>
      <c r="T30" s="35">
        <v>2253</v>
      </c>
      <c r="U30" s="35">
        <v>451</v>
      </c>
      <c r="V30" s="33">
        <v>0</v>
      </c>
      <c r="W30" s="33">
        <v>0</v>
      </c>
      <c r="X30" s="33">
        <v>120</v>
      </c>
      <c r="Y30" s="33">
        <v>160</v>
      </c>
      <c r="Z30" s="33">
        <v>50</v>
      </c>
      <c r="AA30" s="33">
        <v>20</v>
      </c>
      <c r="AB30" s="33">
        <v>0</v>
      </c>
      <c r="AC30" s="33">
        <v>0</v>
      </c>
      <c r="AD30" s="33">
        <v>0</v>
      </c>
      <c r="AE30" s="33">
        <v>0</v>
      </c>
      <c r="AF30" s="35">
        <v>0</v>
      </c>
      <c r="AG30" s="35">
        <v>0</v>
      </c>
      <c r="AH30" s="35">
        <v>0</v>
      </c>
      <c r="AI30" s="35">
        <v>0</v>
      </c>
      <c r="AJ30" s="33">
        <v>0</v>
      </c>
      <c r="AK30" s="33">
        <v>0</v>
      </c>
      <c r="AL30" s="35">
        <v>0</v>
      </c>
      <c r="AM30" s="35">
        <v>0</v>
      </c>
      <c r="AN30" s="35">
        <v>0</v>
      </c>
      <c r="AO30" s="35">
        <v>0</v>
      </c>
      <c r="AP30" s="33">
        <v>1875.5</v>
      </c>
      <c r="AQ30" s="33">
        <v>562.65</v>
      </c>
      <c r="AR30" s="35">
        <v>0</v>
      </c>
      <c r="AS30" s="35">
        <v>0</v>
      </c>
      <c r="AT30" s="33">
        <v>25</v>
      </c>
      <c r="AU30" s="33">
        <v>2</v>
      </c>
      <c r="AV30" s="35">
        <v>850</v>
      </c>
      <c r="AW30" s="35">
        <v>51</v>
      </c>
      <c r="AX30" s="33">
        <v>0</v>
      </c>
      <c r="AY30" s="33">
        <v>0</v>
      </c>
      <c r="AZ30" s="35">
        <v>0</v>
      </c>
      <c r="BA30" s="35">
        <v>0</v>
      </c>
      <c r="BB30" s="35">
        <v>0</v>
      </c>
      <c r="BC30" s="35">
        <v>0</v>
      </c>
      <c r="BD30" s="33">
        <v>0</v>
      </c>
      <c r="BE30" s="33">
        <v>0</v>
      </c>
      <c r="BF30" s="33">
        <v>6.2</v>
      </c>
      <c r="BG30" s="33">
        <v>2.4</v>
      </c>
      <c r="BH30" s="35">
        <v>0</v>
      </c>
      <c r="BI30" s="35">
        <v>0</v>
      </c>
      <c r="BJ30" s="35">
        <v>0</v>
      </c>
      <c r="BK30" s="35">
        <v>0</v>
      </c>
      <c r="BL30" s="33">
        <v>13150</v>
      </c>
      <c r="BM30" s="33">
        <v>4841</v>
      </c>
      <c r="BN30" s="35">
        <v>2950</v>
      </c>
      <c r="BO30" s="35">
        <v>450</v>
      </c>
      <c r="BP30" s="35">
        <v>1150</v>
      </c>
      <c r="BQ30" s="35">
        <v>253</v>
      </c>
      <c r="BR30" s="33">
        <v>0</v>
      </c>
      <c r="BS30" s="33">
        <v>0</v>
      </c>
      <c r="BT30" s="33">
        <v>0</v>
      </c>
      <c r="BU30" s="33">
        <v>0</v>
      </c>
      <c r="BV30" s="35">
        <v>16624</v>
      </c>
      <c r="BW30" s="35">
        <v>1807</v>
      </c>
      <c r="BX30" s="35">
        <v>0</v>
      </c>
      <c r="BY30" s="35">
        <v>0</v>
      </c>
      <c r="BZ30" s="33">
        <v>6</v>
      </c>
      <c r="CA30" s="33">
        <v>2</v>
      </c>
      <c r="CB30" s="33">
        <v>0</v>
      </c>
      <c r="CC30" s="33">
        <v>0</v>
      </c>
      <c r="CD30" s="35">
        <v>0</v>
      </c>
      <c r="CE30" s="35">
        <v>0</v>
      </c>
      <c r="CF30" s="35">
        <v>245</v>
      </c>
      <c r="CG30" s="35">
        <v>43</v>
      </c>
      <c r="CH30" s="35">
        <v>0</v>
      </c>
      <c r="CI30" s="35">
        <v>0</v>
      </c>
      <c r="CJ30" s="35">
        <v>0</v>
      </c>
      <c r="CK30" s="35">
        <v>0</v>
      </c>
      <c r="CL30" s="33">
        <v>50</v>
      </c>
      <c r="CM30" s="33">
        <v>1</v>
      </c>
      <c r="CN30" s="35">
        <v>33</v>
      </c>
      <c r="CO30" s="35">
        <v>19</v>
      </c>
      <c r="CP30" s="35">
        <v>0</v>
      </c>
      <c r="CQ30" s="35">
        <v>0</v>
      </c>
      <c r="CR30" s="33">
        <v>20</v>
      </c>
      <c r="CS30" s="33">
        <v>1</v>
      </c>
      <c r="CT30" s="33">
        <v>0</v>
      </c>
      <c r="CU30" s="33">
        <v>0</v>
      </c>
      <c r="CV30" s="35">
        <v>0</v>
      </c>
      <c r="CW30" s="35">
        <v>0</v>
      </c>
      <c r="CX30" s="33">
        <v>50</v>
      </c>
      <c r="CY30" s="33">
        <v>20</v>
      </c>
      <c r="CZ30" s="35">
        <f t="shared" si="2"/>
        <v>39558.699999999997</v>
      </c>
      <c r="DA30" s="35">
        <f t="shared" si="2"/>
        <v>8702.4500000000007</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0</v>
      </c>
      <c r="K31" s="34">
        <f t="shared" si="7"/>
        <v>0</v>
      </c>
      <c r="L31" s="34">
        <f t="shared" si="7"/>
        <v>0</v>
      </c>
      <c r="M31" s="34">
        <f t="shared" si="7"/>
        <v>0</v>
      </c>
      <c r="N31" s="34">
        <f t="shared" si="7"/>
        <v>0</v>
      </c>
      <c r="O31" s="34">
        <f t="shared" si="7"/>
        <v>0</v>
      </c>
      <c r="P31" s="34">
        <f t="shared" si="7"/>
        <v>0</v>
      </c>
      <c r="Q31" s="34">
        <f t="shared" si="7"/>
        <v>0</v>
      </c>
      <c r="R31" s="34">
        <f t="shared" si="7"/>
        <v>0</v>
      </c>
      <c r="S31" s="34">
        <f t="shared" si="7"/>
        <v>0</v>
      </c>
      <c r="T31" s="34">
        <f t="shared" si="7"/>
        <v>161</v>
      </c>
      <c r="U31" s="34">
        <f t="shared" si="7"/>
        <v>252</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80</v>
      </c>
      <c r="AI31" s="34">
        <f t="shared" si="7"/>
        <v>80</v>
      </c>
      <c r="AJ31" s="34">
        <f t="shared" si="7"/>
        <v>5256</v>
      </c>
      <c r="AK31" s="34">
        <f t="shared" si="7"/>
        <v>3828</v>
      </c>
      <c r="AL31" s="34">
        <f t="shared" si="7"/>
        <v>16247.241071428571</v>
      </c>
      <c r="AM31" s="34">
        <f t="shared" si="7"/>
        <v>32846.28125</v>
      </c>
      <c r="AN31" s="34">
        <f t="shared" si="7"/>
        <v>56173</v>
      </c>
      <c r="AO31" s="34">
        <f t="shared" si="7"/>
        <v>83346</v>
      </c>
      <c r="AP31" s="34">
        <f t="shared" si="7"/>
        <v>13.399999999999999</v>
      </c>
      <c r="AQ31" s="34">
        <f t="shared" si="7"/>
        <v>23.76</v>
      </c>
      <c r="AR31" s="34">
        <f t="shared" si="7"/>
        <v>0</v>
      </c>
      <c r="AS31" s="34">
        <f t="shared" si="7"/>
        <v>0</v>
      </c>
      <c r="AT31" s="34">
        <f t="shared" si="7"/>
        <v>0</v>
      </c>
      <c r="AU31" s="34">
        <f t="shared" si="7"/>
        <v>0</v>
      </c>
      <c r="AV31" s="34">
        <f t="shared" si="7"/>
        <v>280</v>
      </c>
      <c r="AW31" s="34">
        <f t="shared" si="7"/>
        <v>440</v>
      </c>
      <c r="AX31" s="34">
        <f t="shared" si="7"/>
        <v>1610</v>
      </c>
      <c r="AY31" s="34">
        <f t="shared" si="7"/>
        <v>1515</v>
      </c>
      <c r="AZ31" s="34">
        <f t="shared" si="7"/>
        <v>5960</v>
      </c>
      <c r="BA31" s="34">
        <f t="shared" si="7"/>
        <v>4700</v>
      </c>
      <c r="BB31" s="34">
        <f t="shared" si="7"/>
        <v>1150</v>
      </c>
      <c r="BC31" s="34">
        <f t="shared" si="7"/>
        <v>3800</v>
      </c>
      <c r="BD31" s="34">
        <f t="shared" si="7"/>
        <v>1100</v>
      </c>
      <c r="BE31" s="34">
        <f t="shared" si="7"/>
        <v>910</v>
      </c>
      <c r="BF31" s="34">
        <f t="shared" si="7"/>
        <v>31470</v>
      </c>
      <c r="BG31" s="34">
        <f t="shared" si="7"/>
        <v>90010</v>
      </c>
      <c r="BH31" s="34">
        <f t="shared" si="7"/>
        <v>34655</v>
      </c>
      <c r="BI31" s="34">
        <f t="shared" si="7"/>
        <v>35710</v>
      </c>
      <c r="BJ31" s="34">
        <f t="shared" si="7"/>
        <v>15805</v>
      </c>
      <c r="BK31" s="34">
        <f t="shared" si="7"/>
        <v>57320</v>
      </c>
      <c r="BL31" s="34">
        <f t="shared" si="7"/>
        <v>26</v>
      </c>
      <c r="BM31" s="34">
        <f t="shared" si="7"/>
        <v>39</v>
      </c>
      <c r="BN31" s="34">
        <f t="shared" si="7"/>
        <v>6832</v>
      </c>
      <c r="BO31" s="34">
        <f t="shared" ref="BO31:DA31" si="8">SUM(BO32:BO38)</f>
        <v>8797</v>
      </c>
      <c r="BP31" s="34">
        <f t="shared" si="8"/>
        <v>60</v>
      </c>
      <c r="BQ31" s="34">
        <f t="shared" si="8"/>
        <v>105</v>
      </c>
      <c r="BR31" s="34">
        <f t="shared" si="8"/>
        <v>2950</v>
      </c>
      <c r="BS31" s="34">
        <f t="shared" si="8"/>
        <v>2600</v>
      </c>
      <c r="BT31" s="34">
        <f t="shared" si="8"/>
        <v>6</v>
      </c>
      <c r="BU31" s="34">
        <f t="shared" si="8"/>
        <v>13</v>
      </c>
      <c r="BV31" s="34">
        <f t="shared" si="8"/>
        <v>7508</v>
      </c>
      <c r="BW31" s="34">
        <f t="shared" si="8"/>
        <v>6416.5</v>
      </c>
      <c r="BX31" s="34">
        <f t="shared" si="8"/>
        <v>1535</v>
      </c>
      <c r="BY31" s="34">
        <f t="shared" si="8"/>
        <v>2430</v>
      </c>
      <c r="BZ31" s="34">
        <f t="shared" si="8"/>
        <v>84370</v>
      </c>
      <c r="CA31" s="34">
        <f t="shared" si="8"/>
        <v>291108</v>
      </c>
      <c r="CB31" s="34">
        <f t="shared" si="8"/>
        <v>7050</v>
      </c>
      <c r="CC31" s="34">
        <f t="shared" si="8"/>
        <v>12970</v>
      </c>
      <c r="CD31" s="34">
        <f t="shared" si="8"/>
        <v>131030</v>
      </c>
      <c r="CE31" s="34">
        <f t="shared" si="8"/>
        <v>401000</v>
      </c>
      <c r="CF31" s="34">
        <f t="shared" si="8"/>
        <v>16082</v>
      </c>
      <c r="CG31" s="34">
        <f t="shared" si="8"/>
        <v>16826</v>
      </c>
      <c r="CH31" s="34">
        <f t="shared" si="8"/>
        <v>1624</v>
      </c>
      <c r="CI31" s="34">
        <f t="shared" si="8"/>
        <v>3193.8</v>
      </c>
      <c r="CJ31" s="34">
        <f t="shared" si="8"/>
        <v>6251</v>
      </c>
      <c r="CK31" s="34">
        <f t="shared" si="8"/>
        <v>1720</v>
      </c>
      <c r="CL31" s="34">
        <f t="shared" si="8"/>
        <v>1495</v>
      </c>
      <c r="CM31" s="34">
        <f t="shared" si="8"/>
        <v>299</v>
      </c>
      <c r="CN31" s="34">
        <f t="shared" si="8"/>
        <v>6000</v>
      </c>
      <c r="CO31" s="34">
        <f t="shared" si="8"/>
        <v>7590</v>
      </c>
      <c r="CP31" s="34">
        <f t="shared" si="8"/>
        <v>0</v>
      </c>
      <c r="CQ31" s="34">
        <f t="shared" si="8"/>
        <v>0</v>
      </c>
      <c r="CR31" s="34">
        <f t="shared" si="8"/>
        <v>4120</v>
      </c>
      <c r="CS31" s="34">
        <f t="shared" si="8"/>
        <v>2460</v>
      </c>
      <c r="CT31" s="34">
        <f t="shared" si="8"/>
        <v>3710</v>
      </c>
      <c r="CU31" s="34">
        <f t="shared" si="8"/>
        <v>3250</v>
      </c>
      <c r="CV31" s="34">
        <f t="shared" si="8"/>
        <v>42450</v>
      </c>
      <c r="CW31" s="34">
        <f t="shared" si="8"/>
        <v>64400</v>
      </c>
      <c r="CX31" s="34">
        <f t="shared" si="8"/>
        <v>9670</v>
      </c>
      <c r="CY31" s="34">
        <f t="shared" si="8"/>
        <v>18125</v>
      </c>
      <c r="CZ31" s="34">
        <f t="shared" si="8"/>
        <v>502729.6410714286</v>
      </c>
      <c r="DA31" s="34">
        <f t="shared" si="8"/>
        <v>1158123.3412500001</v>
      </c>
    </row>
    <row r="32" spans="1:105" ht="13.5" thickBot="1">
      <c r="A32" s="25" t="s">
        <v>121</v>
      </c>
      <c r="B32" s="33">
        <v>0</v>
      </c>
      <c r="C32" s="33">
        <v>0</v>
      </c>
      <c r="D32" s="33">
        <v>0</v>
      </c>
      <c r="E32" s="33">
        <v>0</v>
      </c>
      <c r="F32" s="35">
        <v>0</v>
      </c>
      <c r="G32" s="35">
        <v>0</v>
      </c>
      <c r="H32" s="35">
        <v>0</v>
      </c>
      <c r="I32" s="35">
        <v>0</v>
      </c>
      <c r="J32" s="33">
        <v>0</v>
      </c>
      <c r="K32" s="33">
        <v>0</v>
      </c>
      <c r="L32" s="35">
        <v>0</v>
      </c>
      <c r="M32" s="35">
        <v>0</v>
      </c>
      <c r="N32" s="33">
        <v>0</v>
      </c>
      <c r="O32" s="33">
        <v>0</v>
      </c>
      <c r="P32" s="35">
        <v>0</v>
      </c>
      <c r="Q32" s="35">
        <v>0</v>
      </c>
      <c r="R32" s="35">
        <v>0</v>
      </c>
      <c r="S32" s="35">
        <v>0</v>
      </c>
      <c r="T32" s="35">
        <v>0</v>
      </c>
      <c r="U32" s="35">
        <v>0</v>
      </c>
      <c r="V32" s="33">
        <v>0</v>
      </c>
      <c r="W32" s="33">
        <v>0</v>
      </c>
      <c r="X32" s="33">
        <v>0</v>
      </c>
      <c r="Y32" s="33">
        <v>0</v>
      </c>
      <c r="Z32" s="33">
        <v>0</v>
      </c>
      <c r="AA32" s="33">
        <v>0</v>
      </c>
      <c r="AB32" s="33">
        <v>0</v>
      </c>
      <c r="AC32" s="33">
        <v>0</v>
      </c>
      <c r="AD32" s="33">
        <v>0</v>
      </c>
      <c r="AE32" s="33">
        <v>0</v>
      </c>
      <c r="AF32" s="35">
        <v>0</v>
      </c>
      <c r="AG32" s="35">
        <v>0</v>
      </c>
      <c r="AH32" s="35">
        <v>0</v>
      </c>
      <c r="AI32" s="35">
        <v>0</v>
      </c>
      <c r="AJ32" s="33">
        <v>50</v>
      </c>
      <c r="AK32" s="33">
        <v>20</v>
      </c>
      <c r="AL32" s="35">
        <v>1</v>
      </c>
      <c r="AM32" s="35">
        <v>1.2</v>
      </c>
      <c r="AN32" s="35">
        <v>58</v>
      </c>
      <c r="AO32" s="35">
        <v>20</v>
      </c>
      <c r="AP32" s="33">
        <v>0</v>
      </c>
      <c r="AQ32" s="33">
        <v>0</v>
      </c>
      <c r="AR32" s="35">
        <v>0</v>
      </c>
      <c r="AS32" s="35">
        <v>0</v>
      </c>
      <c r="AT32" s="33">
        <v>0</v>
      </c>
      <c r="AU32" s="33">
        <v>0</v>
      </c>
      <c r="AV32" s="35">
        <v>0</v>
      </c>
      <c r="AW32" s="35">
        <v>0</v>
      </c>
      <c r="AX32" s="33">
        <v>0</v>
      </c>
      <c r="AY32" s="33">
        <v>0</v>
      </c>
      <c r="AZ32" s="35">
        <v>0</v>
      </c>
      <c r="BA32" s="35">
        <v>0</v>
      </c>
      <c r="BB32" s="35">
        <v>0</v>
      </c>
      <c r="BC32" s="35">
        <v>0</v>
      </c>
      <c r="BD32" s="33">
        <v>0</v>
      </c>
      <c r="BE32" s="33">
        <v>0</v>
      </c>
      <c r="BF32" s="33">
        <v>0</v>
      </c>
      <c r="BG32" s="33">
        <v>0</v>
      </c>
      <c r="BH32" s="35">
        <v>80</v>
      </c>
      <c r="BI32" s="35">
        <v>100</v>
      </c>
      <c r="BJ32" s="35">
        <v>90</v>
      </c>
      <c r="BK32" s="35">
        <v>120</v>
      </c>
      <c r="BL32" s="33">
        <v>0</v>
      </c>
      <c r="BM32" s="33">
        <v>0</v>
      </c>
      <c r="BN32" s="35">
        <v>0</v>
      </c>
      <c r="BO32" s="35">
        <v>0</v>
      </c>
      <c r="BP32" s="35">
        <v>0</v>
      </c>
      <c r="BQ32" s="35">
        <v>0</v>
      </c>
      <c r="BR32" s="33">
        <v>0</v>
      </c>
      <c r="BS32" s="33">
        <v>0</v>
      </c>
      <c r="BT32" s="33">
        <v>0</v>
      </c>
      <c r="BU32" s="33">
        <v>0</v>
      </c>
      <c r="BV32" s="35">
        <v>20</v>
      </c>
      <c r="BW32" s="35">
        <v>30</v>
      </c>
      <c r="BX32" s="35">
        <v>0</v>
      </c>
      <c r="BY32" s="35">
        <v>0</v>
      </c>
      <c r="BZ32" s="33">
        <v>500</v>
      </c>
      <c r="CA32" s="33">
        <v>2000</v>
      </c>
      <c r="CB32" s="33">
        <v>90</v>
      </c>
      <c r="CC32" s="33">
        <v>230</v>
      </c>
      <c r="CD32" s="35">
        <v>230</v>
      </c>
      <c r="CE32" s="35">
        <v>500</v>
      </c>
      <c r="CF32" s="35">
        <v>62</v>
      </c>
      <c r="CG32" s="35">
        <v>100</v>
      </c>
      <c r="CH32" s="35">
        <v>0</v>
      </c>
      <c r="CI32" s="35">
        <v>0</v>
      </c>
      <c r="CJ32" s="35">
        <v>0</v>
      </c>
      <c r="CK32" s="35">
        <v>0</v>
      </c>
      <c r="CL32" s="33">
        <v>0</v>
      </c>
      <c r="CM32" s="33">
        <v>0</v>
      </c>
      <c r="CN32" s="35">
        <v>60</v>
      </c>
      <c r="CO32" s="35">
        <v>16</v>
      </c>
      <c r="CP32" s="35">
        <v>0</v>
      </c>
      <c r="CQ32" s="35">
        <v>0</v>
      </c>
      <c r="CR32" s="33">
        <v>0</v>
      </c>
      <c r="CS32" s="33">
        <v>0</v>
      </c>
      <c r="CT32" s="33">
        <v>0</v>
      </c>
      <c r="CU32" s="33">
        <v>0</v>
      </c>
      <c r="CV32" s="35">
        <v>650</v>
      </c>
      <c r="CW32" s="35">
        <v>1800</v>
      </c>
      <c r="CX32" s="33">
        <v>170</v>
      </c>
      <c r="CY32" s="33">
        <v>370</v>
      </c>
      <c r="CZ32" s="35">
        <f t="shared" si="2"/>
        <v>2061</v>
      </c>
      <c r="DA32" s="35">
        <f t="shared" si="2"/>
        <v>5307.2</v>
      </c>
    </row>
    <row r="33" spans="1:105" ht="13.5" thickBot="1">
      <c r="A33" s="25" t="s">
        <v>122</v>
      </c>
      <c r="B33" s="33">
        <v>0</v>
      </c>
      <c r="C33" s="33">
        <v>0</v>
      </c>
      <c r="D33" s="33">
        <v>0</v>
      </c>
      <c r="E33" s="33">
        <v>0</v>
      </c>
      <c r="F33" s="35">
        <v>0</v>
      </c>
      <c r="G33" s="35">
        <v>0</v>
      </c>
      <c r="H33" s="35">
        <v>0</v>
      </c>
      <c r="I33" s="35">
        <v>0</v>
      </c>
      <c r="J33" s="33">
        <v>0</v>
      </c>
      <c r="K33" s="33">
        <v>0</v>
      </c>
      <c r="L33" s="35">
        <v>0</v>
      </c>
      <c r="M33" s="35">
        <v>0</v>
      </c>
      <c r="N33" s="33">
        <v>0</v>
      </c>
      <c r="O33" s="33">
        <v>0</v>
      </c>
      <c r="P33" s="35">
        <v>0</v>
      </c>
      <c r="Q33" s="35">
        <v>0</v>
      </c>
      <c r="R33" s="35">
        <v>0</v>
      </c>
      <c r="S33" s="35">
        <v>0</v>
      </c>
      <c r="T33" s="35">
        <v>22</v>
      </c>
      <c r="U33" s="35">
        <v>61</v>
      </c>
      <c r="V33" s="33">
        <v>0</v>
      </c>
      <c r="W33" s="33">
        <v>0</v>
      </c>
      <c r="X33" s="33">
        <v>0</v>
      </c>
      <c r="Y33" s="33">
        <v>0</v>
      </c>
      <c r="Z33" s="33">
        <v>0</v>
      </c>
      <c r="AA33" s="33">
        <v>0</v>
      </c>
      <c r="AB33" s="33">
        <v>0</v>
      </c>
      <c r="AC33" s="33">
        <v>0</v>
      </c>
      <c r="AD33" s="33">
        <v>0</v>
      </c>
      <c r="AE33" s="33">
        <v>0</v>
      </c>
      <c r="AF33" s="35">
        <v>0</v>
      </c>
      <c r="AG33" s="35">
        <v>0</v>
      </c>
      <c r="AH33" s="35">
        <v>5</v>
      </c>
      <c r="AI33" s="35">
        <v>5</v>
      </c>
      <c r="AJ33" s="33">
        <v>1500</v>
      </c>
      <c r="AK33" s="33">
        <v>1700</v>
      </c>
      <c r="AL33" s="35">
        <v>255</v>
      </c>
      <c r="AM33" s="35">
        <v>1147.5</v>
      </c>
      <c r="AN33" s="35">
        <v>520</v>
      </c>
      <c r="AO33" s="35">
        <v>300</v>
      </c>
      <c r="AP33" s="33">
        <v>2.5</v>
      </c>
      <c r="AQ33" s="33">
        <v>3.63</v>
      </c>
      <c r="AR33" s="35">
        <v>0</v>
      </c>
      <c r="AS33" s="35">
        <v>0</v>
      </c>
      <c r="AT33" s="33">
        <v>0</v>
      </c>
      <c r="AU33" s="33">
        <v>0</v>
      </c>
      <c r="AV33" s="35">
        <v>40</v>
      </c>
      <c r="AW33" s="35">
        <v>40</v>
      </c>
      <c r="AX33" s="33">
        <v>1200</v>
      </c>
      <c r="AY33" s="33">
        <v>1380</v>
      </c>
      <c r="AZ33" s="35">
        <v>1600</v>
      </c>
      <c r="BA33" s="35">
        <v>1300</v>
      </c>
      <c r="BB33" s="35">
        <v>800</v>
      </c>
      <c r="BC33" s="35">
        <v>2400</v>
      </c>
      <c r="BD33" s="33">
        <v>530</v>
      </c>
      <c r="BE33" s="33">
        <v>450</v>
      </c>
      <c r="BF33" s="33">
        <v>270</v>
      </c>
      <c r="BG33" s="33">
        <v>540</v>
      </c>
      <c r="BH33" s="35">
        <v>25000</v>
      </c>
      <c r="BI33" s="35">
        <v>23000</v>
      </c>
      <c r="BJ33" s="35">
        <v>875</v>
      </c>
      <c r="BK33" s="35">
        <v>1650</v>
      </c>
      <c r="BL33" s="33">
        <v>5</v>
      </c>
      <c r="BM33" s="33">
        <v>12</v>
      </c>
      <c r="BN33" s="35">
        <v>2690</v>
      </c>
      <c r="BO33" s="35">
        <v>2480</v>
      </c>
      <c r="BP33" s="35">
        <v>20</v>
      </c>
      <c r="BQ33" s="35">
        <v>30</v>
      </c>
      <c r="BR33" s="33">
        <v>1500</v>
      </c>
      <c r="BS33" s="33">
        <v>1850</v>
      </c>
      <c r="BT33" s="33">
        <v>1</v>
      </c>
      <c r="BU33" s="33">
        <v>1</v>
      </c>
      <c r="BV33" s="35">
        <v>4738</v>
      </c>
      <c r="BW33" s="35">
        <v>4223</v>
      </c>
      <c r="BX33" s="35">
        <v>35</v>
      </c>
      <c r="BY33" s="35">
        <v>70</v>
      </c>
      <c r="BZ33" s="33">
        <v>4350</v>
      </c>
      <c r="CA33" s="33">
        <v>3100</v>
      </c>
      <c r="CB33" s="33">
        <v>1300</v>
      </c>
      <c r="CC33" s="33">
        <v>2500</v>
      </c>
      <c r="CD33" s="35">
        <v>800</v>
      </c>
      <c r="CE33" s="35">
        <v>5500</v>
      </c>
      <c r="CF33" s="35">
        <v>7630</v>
      </c>
      <c r="CG33" s="35">
        <v>7870</v>
      </c>
      <c r="CH33" s="35">
        <v>87</v>
      </c>
      <c r="CI33" s="35">
        <v>80</v>
      </c>
      <c r="CJ33" s="35">
        <v>1000</v>
      </c>
      <c r="CK33" s="35">
        <v>130</v>
      </c>
      <c r="CL33" s="33">
        <v>210</v>
      </c>
      <c r="CM33" s="33">
        <v>67</v>
      </c>
      <c r="CN33" s="35">
        <v>760</v>
      </c>
      <c r="CO33" s="35">
        <v>1056</v>
      </c>
      <c r="CP33" s="35">
        <v>0</v>
      </c>
      <c r="CQ33" s="35">
        <v>0</v>
      </c>
      <c r="CR33" s="33">
        <v>2130</v>
      </c>
      <c r="CS33" s="33">
        <v>2200</v>
      </c>
      <c r="CT33" s="33">
        <v>460</v>
      </c>
      <c r="CU33" s="33">
        <v>500</v>
      </c>
      <c r="CV33" s="35">
        <v>800</v>
      </c>
      <c r="CW33" s="35">
        <v>1500</v>
      </c>
      <c r="CX33" s="33">
        <v>2000</v>
      </c>
      <c r="CY33" s="33">
        <v>5150</v>
      </c>
      <c r="CZ33" s="35">
        <f t="shared" si="2"/>
        <v>63135.5</v>
      </c>
      <c r="DA33" s="35">
        <f t="shared" si="2"/>
        <v>72296.13</v>
      </c>
    </row>
    <row r="34" spans="1:105" ht="13.5" thickBot="1">
      <c r="A34" s="25" t="s">
        <v>123</v>
      </c>
      <c r="B34" s="33">
        <v>0</v>
      </c>
      <c r="C34" s="33">
        <v>0</v>
      </c>
      <c r="D34" s="33">
        <v>0</v>
      </c>
      <c r="E34" s="33">
        <v>0</v>
      </c>
      <c r="F34" s="35">
        <v>0</v>
      </c>
      <c r="G34" s="35">
        <v>0</v>
      </c>
      <c r="H34" s="35">
        <v>0</v>
      </c>
      <c r="I34" s="35">
        <v>0</v>
      </c>
      <c r="J34" s="33">
        <v>0</v>
      </c>
      <c r="K34" s="33">
        <v>0</v>
      </c>
      <c r="L34" s="35">
        <v>0</v>
      </c>
      <c r="M34" s="35">
        <v>0</v>
      </c>
      <c r="N34" s="33">
        <v>0</v>
      </c>
      <c r="O34" s="33">
        <v>0</v>
      </c>
      <c r="P34" s="35">
        <v>0</v>
      </c>
      <c r="Q34" s="35">
        <v>0</v>
      </c>
      <c r="R34" s="35">
        <v>0</v>
      </c>
      <c r="S34" s="35">
        <v>0</v>
      </c>
      <c r="T34" s="35">
        <v>134</v>
      </c>
      <c r="U34" s="35">
        <v>168</v>
      </c>
      <c r="V34" s="33">
        <v>0</v>
      </c>
      <c r="W34" s="33">
        <v>0</v>
      </c>
      <c r="X34" s="33">
        <v>0</v>
      </c>
      <c r="Y34" s="33">
        <v>0</v>
      </c>
      <c r="Z34" s="33">
        <v>0</v>
      </c>
      <c r="AA34" s="33">
        <v>0</v>
      </c>
      <c r="AB34" s="33">
        <v>0</v>
      </c>
      <c r="AC34" s="33">
        <v>0</v>
      </c>
      <c r="AD34" s="33">
        <v>0</v>
      </c>
      <c r="AE34" s="33">
        <v>0</v>
      </c>
      <c r="AF34" s="35">
        <v>0</v>
      </c>
      <c r="AG34" s="35">
        <v>0</v>
      </c>
      <c r="AH34" s="35">
        <v>50</v>
      </c>
      <c r="AI34" s="35">
        <v>50</v>
      </c>
      <c r="AJ34" s="33">
        <v>2900</v>
      </c>
      <c r="AK34" s="33">
        <v>1600</v>
      </c>
      <c r="AL34" s="35">
        <v>3685</v>
      </c>
      <c r="AM34" s="35">
        <v>9581</v>
      </c>
      <c r="AN34" s="35">
        <v>47350</v>
      </c>
      <c r="AO34" s="35">
        <v>70000</v>
      </c>
      <c r="AP34" s="33">
        <v>7.2</v>
      </c>
      <c r="AQ34" s="33">
        <v>14.4</v>
      </c>
      <c r="AR34" s="35">
        <v>0</v>
      </c>
      <c r="AS34" s="35">
        <v>0</v>
      </c>
      <c r="AT34" s="33">
        <v>0</v>
      </c>
      <c r="AU34" s="33">
        <v>0</v>
      </c>
      <c r="AV34" s="35">
        <v>180</v>
      </c>
      <c r="AW34" s="35">
        <v>330</v>
      </c>
      <c r="AX34" s="33">
        <v>360</v>
      </c>
      <c r="AY34" s="33">
        <v>120</v>
      </c>
      <c r="AZ34" s="35">
        <v>4000</v>
      </c>
      <c r="BA34" s="35">
        <v>3000</v>
      </c>
      <c r="BB34" s="35">
        <v>350</v>
      </c>
      <c r="BC34" s="35">
        <v>1400</v>
      </c>
      <c r="BD34" s="33">
        <v>450</v>
      </c>
      <c r="BE34" s="33">
        <v>360</v>
      </c>
      <c r="BF34" s="33">
        <v>25300</v>
      </c>
      <c r="BG34" s="33">
        <v>75900</v>
      </c>
      <c r="BH34" s="35">
        <v>6000</v>
      </c>
      <c r="BI34" s="35">
        <v>6700</v>
      </c>
      <c r="BJ34" s="35">
        <v>13700</v>
      </c>
      <c r="BK34" s="35">
        <v>53270</v>
      </c>
      <c r="BL34" s="33">
        <v>6</v>
      </c>
      <c r="BM34" s="33">
        <v>15</v>
      </c>
      <c r="BN34" s="35">
        <v>3900</v>
      </c>
      <c r="BO34" s="35">
        <v>6000</v>
      </c>
      <c r="BP34" s="35">
        <v>10</v>
      </c>
      <c r="BQ34" s="35">
        <v>21</v>
      </c>
      <c r="BR34" s="33">
        <v>700</v>
      </c>
      <c r="BS34" s="33">
        <v>350</v>
      </c>
      <c r="BT34" s="33">
        <v>5</v>
      </c>
      <c r="BU34" s="33">
        <v>12</v>
      </c>
      <c r="BV34" s="35">
        <v>1430</v>
      </c>
      <c r="BW34" s="35">
        <v>1153.5</v>
      </c>
      <c r="BX34" s="35">
        <v>700</v>
      </c>
      <c r="BY34" s="35">
        <v>1400</v>
      </c>
      <c r="BZ34" s="33">
        <v>71500</v>
      </c>
      <c r="CA34" s="33">
        <v>265000</v>
      </c>
      <c r="CB34" s="33">
        <v>4870</v>
      </c>
      <c r="CC34" s="33">
        <v>8480</v>
      </c>
      <c r="CD34" s="35">
        <v>110000</v>
      </c>
      <c r="CE34" s="35">
        <v>360000</v>
      </c>
      <c r="CF34" s="35">
        <v>6915</v>
      </c>
      <c r="CG34" s="35">
        <v>7850</v>
      </c>
      <c r="CH34" s="35">
        <v>1466</v>
      </c>
      <c r="CI34" s="35">
        <v>3053</v>
      </c>
      <c r="CJ34" s="35">
        <v>2075</v>
      </c>
      <c r="CK34" s="35">
        <v>1040</v>
      </c>
      <c r="CL34" s="33">
        <v>895</v>
      </c>
      <c r="CM34" s="33">
        <v>159</v>
      </c>
      <c r="CN34" s="35">
        <v>3060</v>
      </c>
      <c r="CO34" s="35">
        <v>4506</v>
      </c>
      <c r="CP34" s="35">
        <v>0</v>
      </c>
      <c r="CQ34" s="35">
        <v>0</v>
      </c>
      <c r="CR34" s="33">
        <v>1000</v>
      </c>
      <c r="CS34" s="33">
        <v>140</v>
      </c>
      <c r="CT34" s="33">
        <v>2130</v>
      </c>
      <c r="CU34" s="33">
        <v>2100</v>
      </c>
      <c r="CV34" s="35">
        <v>38000</v>
      </c>
      <c r="CW34" s="35">
        <v>59000</v>
      </c>
      <c r="CX34" s="33">
        <v>6050</v>
      </c>
      <c r="CY34" s="33">
        <v>10905</v>
      </c>
      <c r="CZ34" s="35">
        <f t="shared" si="2"/>
        <v>359178.2</v>
      </c>
      <c r="DA34" s="35">
        <f t="shared" si="2"/>
        <v>953677.9</v>
      </c>
    </row>
    <row r="35" spans="1:105" ht="13.5" thickBot="1">
      <c r="A35" s="25" t="s">
        <v>124</v>
      </c>
      <c r="B35" s="33">
        <v>0</v>
      </c>
      <c r="C35" s="33">
        <v>0</v>
      </c>
      <c r="D35" s="33">
        <v>0</v>
      </c>
      <c r="E35" s="33">
        <v>0</v>
      </c>
      <c r="F35" s="35">
        <v>0</v>
      </c>
      <c r="G35" s="35">
        <v>0</v>
      </c>
      <c r="H35" s="35">
        <v>0</v>
      </c>
      <c r="I35" s="35">
        <v>0</v>
      </c>
      <c r="J35" s="33">
        <v>0</v>
      </c>
      <c r="K35" s="33">
        <v>0</v>
      </c>
      <c r="L35" s="35">
        <v>0</v>
      </c>
      <c r="M35" s="35">
        <v>0</v>
      </c>
      <c r="N35" s="33">
        <v>0</v>
      </c>
      <c r="O35" s="33">
        <v>0</v>
      </c>
      <c r="P35" s="35">
        <v>0</v>
      </c>
      <c r="Q35" s="35">
        <v>0</v>
      </c>
      <c r="R35" s="35">
        <v>0</v>
      </c>
      <c r="S35" s="35">
        <v>0</v>
      </c>
      <c r="T35" s="35">
        <v>5</v>
      </c>
      <c r="U35" s="35">
        <v>23</v>
      </c>
      <c r="V35" s="33">
        <v>0</v>
      </c>
      <c r="W35" s="33">
        <v>0</v>
      </c>
      <c r="X35" s="33">
        <v>0</v>
      </c>
      <c r="Y35" s="33">
        <v>0</v>
      </c>
      <c r="Z35" s="33">
        <v>0</v>
      </c>
      <c r="AA35" s="33">
        <v>0</v>
      </c>
      <c r="AB35" s="33">
        <v>0</v>
      </c>
      <c r="AC35" s="33">
        <v>0</v>
      </c>
      <c r="AD35" s="33">
        <v>0</v>
      </c>
      <c r="AE35" s="33">
        <v>0</v>
      </c>
      <c r="AF35" s="35">
        <v>0</v>
      </c>
      <c r="AG35" s="35">
        <v>0</v>
      </c>
      <c r="AH35" s="35">
        <v>25</v>
      </c>
      <c r="AI35" s="35">
        <v>25</v>
      </c>
      <c r="AJ35" s="33">
        <v>800</v>
      </c>
      <c r="AK35" s="33">
        <v>500</v>
      </c>
      <c r="AL35" s="35">
        <v>12296.428571428571</v>
      </c>
      <c r="AM35" s="35">
        <v>22092</v>
      </c>
      <c r="AN35" s="35">
        <v>8200</v>
      </c>
      <c r="AO35" s="35">
        <v>13000</v>
      </c>
      <c r="AP35" s="33">
        <v>3.7</v>
      </c>
      <c r="AQ35" s="33">
        <v>5.73</v>
      </c>
      <c r="AR35" s="35">
        <v>0</v>
      </c>
      <c r="AS35" s="35">
        <v>0</v>
      </c>
      <c r="AT35" s="33">
        <v>0</v>
      </c>
      <c r="AU35" s="33">
        <v>0</v>
      </c>
      <c r="AV35" s="35">
        <v>60</v>
      </c>
      <c r="AW35" s="35">
        <v>70</v>
      </c>
      <c r="AX35" s="33">
        <v>50</v>
      </c>
      <c r="AY35" s="33">
        <v>15</v>
      </c>
      <c r="AZ35" s="35">
        <v>200</v>
      </c>
      <c r="BA35" s="35">
        <v>200</v>
      </c>
      <c r="BB35" s="35">
        <v>0</v>
      </c>
      <c r="BC35" s="35">
        <v>0</v>
      </c>
      <c r="BD35" s="33">
        <v>120</v>
      </c>
      <c r="BE35" s="33">
        <v>100</v>
      </c>
      <c r="BF35" s="33">
        <v>5900</v>
      </c>
      <c r="BG35" s="33">
        <v>13570</v>
      </c>
      <c r="BH35" s="35">
        <v>500</v>
      </c>
      <c r="BI35" s="35">
        <v>1300</v>
      </c>
      <c r="BJ35" s="35">
        <v>1100</v>
      </c>
      <c r="BK35" s="35">
        <v>2200</v>
      </c>
      <c r="BL35" s="33">
        <v>15</v>
      </c>
      <c r="BM35" s="33">
        <v>12</v>
      </c>
      <c r="BN35" s="35">
        <v>230</v>
      </c>
      <c r="BO35" s="35">
        <v>300</v>
      </c>
      <c r="BP35" s="35">
        <v>10</v>
      </c>
      <c r="BQ35" s="35">
        <v>14</v>
      </c>
      <c r="BR35" s="33">
        <v>750</v>
      </c>
      <c r="BS35" s="33">
        <v>400</v>
      </c>
      <c r="BT35" s="33">
        <v>0</v>
      </c>
      <c r="BU35" s="33">
        <v>0</v>
      </c>
      <c r="BV35" s="35">
        <v>1320</v>
      </c>
      <c r="BW35" s="35">
        <v>1010</v>
      </c>
      <c r="BX35" s="35">
        <v>800</v>
      </c>
      <c r="BY35" s="35">
        <v>960</v>
      </c>
      <c r="BZ35" s="33">
        <v>8000</v>
      </c>
      <c r="CA35" s="33">
        <v>21000</v>
      </c>
      <c r="CB35" s="33">
        <v>750</v>
      </c>
      <c r="CC35" s="33">
        <v>1710</v>
      </c>
      <c r="CD35" s="35">
        <v>20000</v>
      </c>
      <c r="CE35" s="35">
        <v>35000</v>
      </c>
      <c r="CF35" s="35">
        <v>1470</v>
      </c>
      <c r="CG35" s="35">
        <v>1000</v>
      </c>
      <c r="CH35" s="35">
        <v>70</v>
      </c>
      <c r="CI35" s="35">
        <v>60</v>
      </c>
      <c r="CJ35" s="35">
        <v>3176</v>
      </c>
      <c r="CK35" s="35">
        <v>550</v>
      </c>
      <c r="CL35" s="33">
        <v>390</v>
      </c>
      <c r="CM35" s="33">
        <v>73</v>
      </c>
      <c r="CN35" s="35">
        <v>2060</v>
      </c>
      <c r="CO35" s="35">
        <v>2006</v>
      </c>
      <c r="CP35" s="35">
        <v>0</v>
      </c>
      <c r="CQ35" s="35">
        <v>0</v>
      </c>
      <c r="CR35" s="33">
        <v>950</v>
      </c>
      <c r="CS35" s="33">
        <v>116</v>
      </c>
      <c r="CT35" s="33">
        <v>300</v>
      </c>
      <c r="CU35" s="33">
        <v>350</v>
      </c>
      <c r="CV35" s="35">
        <v>3000</v>
      </c>
      <c r="CW35" s="35">
        <v>2100</v>
      </c>
      <c r="CX35" s="33">
        <v>1150</v>
      </c>
      <c r="CY35" s="33">
        <v>1250</v>
      </c>
      <c r="CZ35" s="35">
        <f t="shared" si="2"/>
        <v>73701.128571428577</v>
      </c>
      <c r="DA35" s="35">
        <f t="shared" si="2"/>
        <v>121011.73000000001</v>
      </c>
    </row>
    <row r="36" spans="1:105" ht="13.5" thickBot="1">
      <c r="A36" s="25" t="s">
        <v>125</v>
      </c>
      <c r="B36" s="33">
        <v>0</v>
      </c>
      <c r="C36" s="33">
        <v>0</v>
      </c>
      <c r="D36" s="33">
        <v>0</v>
      </c>
      <c r="E36" s="33">
        <v>0</v>
      </c>
      <c r="F36" s="35">
        <v>0</v>
      </c>
      <c r="G36" s="35">
        <v>0</v>
      </c>
      <c r="H36" s="35">
        <v>0</v>
      </c>
      <c r="I36" s="35">
        <v>0</v>
      </c>
      <c r="J36" s="33">
        <v>0</v>
      </c>
      <c r="K36" s="33">
        <v>0</v>
      </c>
      <c r="L36" s="35">
        <v>0</v>
      </c>
      <c r="M36" s="35">
        <v>0</v>
      </c>
      <c r="N36" s="33">
        <v>0</v>
      </c>
      <c r="O36" s="33">
        <v>0</v>
      </c>
      <c r="P36" s="35">
        <v>0</v>
      </c>
      <c r="Q36" s="35">
        <v>0</v>
      </c>
      <c r="R36" s="35">
        <v>0</v>
      </c>
      <c r="S36" s="35">
        <v>0</v>
      </c>
      <c r="T36" s="35">
        <v>0</v>
      </c>
      <c r="U36" s="35">
        <v>0</v>
      </c>
      <c r="V36" s="33">
        <v>0</v>
      </c>
      <c r="W36" s="33">
        <v>0</v>
      </c>
      <c r="X36" s="33">
        <v>0</v>
      </c>
      <c r="Y36" s="33">
        <v>0</v>
      </c>
      <c r="Z36" s="33">
        <v>0</v>
      </c>
      <c r="AA36" s="33">
        <v>0</v>
      </c>
      <c r="AB36" s="33">
        <v>0</v>
      </c>
      <c r="AC36" s="33">
        <v>0</v>
      </c>
      <c r="AD36" s="33">
        <v>0</v>
      </c>
      <c r="AE36" s="33">
        <v>0</v>
      </c>
      <c r="AF36" s="35">
        <v>0</v>
      </c>
      <c r="AG36" s="35">
        <v>0</v>
      </c>
      <c r="AH36" s="35">
        <v>0</v>
      </c>
      <c r="AI36" s="35">
        <v>0</v>
      </c>
      <c r="AJ36" s="33">
        <v>3</v>
      </c>
      <c r="AK36" s="33">
        <v>4</v>
      </c>
      <c r="AL36" s="35">
        <v>8.75</v>
      </c>
      <c r="AM36" s="35">
        <v>23.625</v>
      </c>
      <c r="AN36" s="35">
        <v>30</v>
      </c>
      <c r="AO36" s="35">
        <v>20</v>
      </c>
      <c r="AP36" s="33">
        <v>0</v>
      </c>
      <c r="AQ36" s="33">
        <v>0</v>
      </c>
      <c r="AR36" s="35">
        <v>0</v>
      </c>
      <c r="AS36" s="35">
        <v>0</v>
      </c>
      <c r="AT36" s="33">
        <v>0</v>
      </c>
      <c r="AU36" s="33">
        <v>0</v>
      </c>
      <c r="AV36" s="35">
        <v>0</v>
      </c>
      <c r="AW36" s="35">
        <v>0</v>
      </c>
      <c r="AX36" s="33">
        <v>0</v>
      </c>
      <c r="AY36" s="33">
        <v>0</v>
      </c>
      <c r="AZ36" s="35">
        <v>0</v>
      </c>
      <c r="BA36" s="35">
        <v>0</v>
      </c>
      <c r="BB36" s="35">
        <v>0</v>
      </c>
      <c r="BC36" s="35">
        <v>0</v>
      </c>
      <c r="BD36" s="33">
        <v>0</v>
      </c>
      <c r="BE36" s="33">
        <v>0</v>
      </c>
      <c r="BF36" s="33">
        <v>0</v>
      </c>
      <c r="BG36" s="33">
        <v>0</v>
      </c>
      <c r="BH36" s="35">
        <v>3000</v>
      </c>
      <c r="BI36" s="35">
        <v>4500</v>
      </c>
      <c r="BJ36" s="35">
        <v>40</v>
      </c>
      <c r="BK36" s="35">
        <v>80</v>
      </c>
      <c r="BL36" s="33">
        <v>0</v>
      </c>
      <c r="BM36" s="33">
        <v>0</v>
      </c>
      <c r="BN36" s="35">
        <v>7</v>
      </c>
      <c r="BO36" s="35">
        <v>15</v>
      </c>
      <c r="BP36" s="35">
        <v>20</v>
      </c>
      <c r="BQ36" s="35">
        <v>40</v>
      </c>
      <c r="BR36" s="33">
        <v>0</v>
      </c>
      <c r="BS36" s="33">
        <v>0</v>
      </c>
      <c r="BT36" s="33">
        <v>0</v>
      </c>
      <c r="BU36" s="33">
        <v>0</v>
      </c>
      <c r="BV36" s="35">
        <v>0</v>
      </c>
      <c r="BW36" s="35">
        <v>0</v>
      </c>
      <c r="BX36" s="35">
        <v>0</v>
      </c>
      <c r="BY36" s="35">
        <v>0</v>
      </c>
      <c r="BZ36" s="33">
        <v>0</v>
      </c>
      <c r="CA36" s="33">
        <v>0</v>
      </c>
      <c r="CB36" s="33">
        <v>40</v>
      </c>
      <c r="CC36" s="33">
        <v>50</v>
      </c>
      <c r="CD36" s="35">
        <v>0</v>
      </c>
      <c r="CE36" s="35">
        <v>0</v>
      </c>
      <c r="CF36" s="35">
        <v>5</v>
      </c>
      <c r="CG36" s="35">
        <v>6</v>
      </c>
      <c r="CH36" s="35">
        <v>1</v>
      </c>
      <c r="CI36" s="35">
        <v>0.8</v>
      </c>
      <c r="CJ36" s="35">
        <v>0</v>
      </c>
      <c r="CK36" s="35">
        <v>0</v>
      </c>
      <c r="CL36" s="33">
        <v>0</v>
      </c>
      <c r="CM36" s="33">
        <v>0</v>
      </c>
      <c r="CN36" s="35">
        <v>60</v>
      </c>
      <c r="CO36" s="35">
        <v>6</v>
      </c>
      <c r="CP36" s="35">
        <v>0</v>
      </c>
      <c r="CQ36" s="35">
        <v>0</v>
      </c>
      <c r="CR36" s="33">
        <v>40</v>
      </c>
      <c r="CS36" s="33">
        <v>4</v>
      </c>
      <c r="CT36" s="33">
        <v>0</v>
      </c>
      <c r="CU36" s="33">
        <v>0</v>
      </c>
      <c r="CV36" s="35">
        <v>0</v>
      </c>
      <c r="CW36" s="35">
        <v>0</v>
      </c>
      <c r="CX36" s="33">
        <v>300</v>
      </c>
      <c r="CY36" s="33">
        <v>450</v>
      </c>
      <c r="CZ36" s="35">
        <f t="shared" si="2"/>
        <v>3554.75</v>
      </c>
      <c r="DA36" s="35">
        <f t="shared" si="2"/>
        <v>5199.4250000000002</v>
      </c>
    </row>
    <row r="37" spans="1:105" ht="13.5" thickBot="1">
      <c r="A37" s="25" t="s">
        <v>126</v>
      </c>
      <c r="B37" s="33">
        <v>0</v>
      </c>
      <c r="C37" s="33">
        <v>0</v>
      </c>
      <c r="D37" s="33">
        <v>0</v>
      </c>
      <c r="E37" s="33">
        <v>0</v>
      </c>
      <c r="F37" s="35">
        <v>0</v>
      </c>
      <c r="G37" s="35">
        <v>0</v>
      </c>
      <c r="H37" s="35">
        <v>0</v>
      </c>
      <c r="I37" s="35">
        <v>0</v>
      </c>
      <c r="J37" s="33">
        <v>0</v>
      </c>
      <c r="K37" s="33">
        <v>0</v>
      </c>
      <c r="L37" s="35">
        <v>0</v>
      </c>
      <c r="M37" s="35">
        <v>0</v>
      </c>
      <c r="N37" s="33">
        <v>0</v>
      </c>
      <c r="O37" s="33">
        <v>0</v>
      </c>
      <c r="P37" s="35">
        <v>0</v>
      </c>
      <c r="Q37" s="35">
        <v>0</v>
      </c>
      <c r="R37" s="35">
        <v>0</v>
      </c>
      <c r="S37" s="35">
        <v>0</v>
      </c>
      <c r="T37" s="35">
        <v>0</v>
      </c>
      <c r="U37" s="35">
        <v>0</v>
      </c>
      <c r="V37" s="33">
        <v>0</v>
      </c>
      <c r="W37" s="33">
        <v>0</v>
      </c>
      <c r="X37" s="33">
        <v>0</v>
      </c>
      <c r="Y37" s="33">
        <v>0</v>
      </c>
      <c r="Z37" s="33">
        <v>0</v>
      </c>
      <c r="AA37" s="33">
        <v>0</v>
      </c>
      <c r="AB37" s="33">
        <v>0</v>
      </c>
      <c r="AC37" s="33">
        <v>0</v>
      </c>
      <c r="AD37" s="33">
        <v>0</v>
      </c>
      <c r="AE37" s="33">
        <v>0</v>
      </c>
      <c r="AF37" s="35">
        <v>0</v>
      </c>
      <c r="AG37" s="35">
        <v>0</v>
      </c>
      <c r="AH37" s="35">
        <v>0</v>
      </c>
      <c r="AI37" s="35">
        <v>0</v>
      </c>
      <c r="AJ37" s="33">
        <v>3</v>
      </c>
      <c r="AK37" s="33">
        <v>4</v>
      </c>
      <c r="AL37" s="35">
        <v>0.875</v>
      </c>
      <c r="AM37" s="35">
        <v>0.65625</v>
      </c>
      <c r="AN37" s="35">
        <v>10</v>
      </c>
      <c r="AO37" s="35">
        <v>5</v>
      </c>
      <c r="AP37" s="33">
        <v>0</v>
      </c>
      <c r="AQ37" s="33">
        <v>0</v>
      </c>
      <c r="AR37" s="35">
        <v>0</v>
      </c>
      <c r="AS37" s="35">
        <v>0</v>
      </c>
      <c r="AT37" s="33">
        <v>0</v>
      </c>
      <c r="AU37" s="33">
        <v>0</v>
      </c>
      <c r="AV37" s="35">
        <v>0</v>
      </c>
      <c r="AW37" s="35">
        <v>0</v>
      </c>
      <c r="AX37" s="33">
        <v>0</v>
      </c>
      <c r="AY37" s="33">
        <v>0</v>
      </c>
      <c r="AZ37" s="35">
        <v>0</v>
      </c>
      <c r="BA37" s="35">
        <v>0</v>
      </c>
      <c r="BB37" s="35">
        <v>0</v>
      </c>
      <c r="BC37" s="35">
        <v>0</v>
      </c>
      <c r="BD37" s="33">
        <v>0</v>
      </c>
      <c r="BE37" s="33">
        <v>0</v>
      </c>
      <c r="BF37" s="33">
        <v>0</v>
      </c>
      <c r="BG37" s="33">
        <v>0</v>
      </c>
      <c r="BH37" s="35">
        <v>0</v>
      </c>
      <c r="BI37" s="35">
        <v>0</v>
      </c>
      <c r="BJ37" s="35">
        <v>0</v>
      </c>
      <c r="BK37" s="35">
        <v>0</v>
      </c>
      <c r="BL37" s="33">
        <v>0</v>
      </c>
      <c r="BM37" s="33">
        <v>0</v>
      </c>
      <c r="BN37" s="35">
        <v>5</v>
      </c>
      <c r="BO37" s="35">
        <v>2</v>
      </c>
      <c r="BP37" s="35">
        <v>0</v>
      </c>
      <c r="BQ37" s="35">
        <v>0</v>
      </c>
      <c r="BR37" s="33">
        <v>0</v>
      </c>
      <c r="BS37" s="33">
        <v>0</v>
      </c>
      <c r="BT37" s="33">
        <v>0</v>
      </c>
      <c r="BU37" s="33">
        <v>0</v>
      </c>
      <c r="BV37" s="35">
        <v>0</v>
      </c>
      <c r="BW37" s="35">
        <v>0</v>
      </c>
      <c r="BX37" s="35">
        <v>0</v>
      </c>
      <c r="BY37" s="35">
        <v>0</v>
      </c>
      <c r="BZ37" s="33">
        <v>20</v>
      </c>
      <c r="CA37" s="33">
        <v>8</v>
      </c>
      <c r="CB37" s="33">
        <v>0</v>
      </c>
      <c r="CC37" s="33">
        <v>0</v>
      </c>
      <c r="CD37" s="35">
        <v>0</v>
      </c>
      <c r="CE37" s="35">
        <v>0</v>
      </c>
      <c r="CF37" s="35">
        <v>0</v>
      </c>
      <c r="CG37" s="35">
        <v>0</v>
      </c>
      <c r="CH37" s="35">
        <v>0</v>
      </c>
      <c r="CI37" s="35">
        <v>0</v>
      </c>
      <c r="CJ37" s="35">
        <v>0</v>
      </c>
      <c r="CK37" s="35">
        <v>0</v>
      </c>
      <c r="CL37" s="33">
        <v>0</v>
      </c>
      <c r="CM37" s="33">
        <v>0</v>
      </c>
      <c r="CN37" s="35">
        <v>0</v>
      </c>
      <c r="CO37" s="35">
        <v>0</v>
      </c>
      <c r="CP37" s="35">
        <v>0</v>
      </c>
      <c r="CQ37" s="35">
        <v>0</v>
      </c>
      <c r="CR37" s="33">
        <v>0</v>
      </c>
      <c r="CS37" s="33">
        <v>0</v>
      </c>
      <c r="CT37" s="33">
        <v>820</v>
      </c>
      <c r="CU37" s="33">
        <v>300</v>
      </c>
      <c r="CV37" s="35">
        <v>0</v>
      </c>
      <c r="CW37" s="35">
        <v>0</v>
      </c>
      <c r="CX37" s="33">
        <v>0</v>
      </c>
      <c r="CY37" s="33">
        <v>0</v>
      </c>
      <c r="CZ37" s="35">
        <f t="shared" si="2"/>
        <v>858.875</v>
      </c>
      <c r="DA37" s="35">
        <f t="shared" si="2"/>
        <v>319.65625</v>
      </c>
    </row>
    <row r="38" spans="1:105" ht="13.5" thickBot="1">
      <c r="A38" s="26" t="s">
        <v>127</v>
      </c>
      <c r="B38" s="33">
        <v>0</v>
      </c>
      <c r="C38" s="33">
        <v>0</v>
      </c>
      <c r="D38" s="33">
        <v>0</v>
      </c>
      <c r="E38" s="33">
        <v>0</v>
      </c>
      <c r="F38" s="35">
        <v>0</v>
      </c>
      <c r="G38" s="35">
        <v>0</v>
      </c>
      <c r="H38" s="35">
        <v>0</v>
      </c>
      <c r="I38" s="35">
        <v>0</v>
      </c>
      <c r="J38" s="33">
        <v>0</v>
      </c>
      <c r="K38" s="33">
        <v>0</v>
      </c>
      <c r="L38" s="35">
        <v>0</v>
      </c>
      <c r="M38" s="35">
        <v>0</v>
      </c>
      <c r="N38" s="33">
        <v>0</v>
      </c>
      <c r="O38" s="33">
        <v>0</v>
      </c>
      <c r="P38" s="35">
        <v>0</v>
      </c>
      <c r="Q38" s="35">
        <v>0</v>
      </c>
      <c r="R38" s="35">
        <v>0</v>
      </c>
      <c r="S38" s="35">
        <v>0</v>
      </c>
      <c r="T38" s="35">
        <v>0</v>
      </c>
      <c r="U38" s="35">
        <v>0</v>
      </c>
      <c r="V38" s="33">
        <v>0</v>
      </c>
      <c r="W38" s="33">
        <v>0</v>
      </c>
      <c r="X38" s="33">
        <v>0</v>
      </c>
      <c r="Y38" s="33">
        <v>0</v>
      </c>
      <c r="Z38" s="33">
        <v>0</v>
      </c>
      <c r="AA38" s="33">
        <v>0</v>
      </c>
      <c r="AB38" s="33">
        <v>0</v>
      </c>
      <c r="AC38" s="33">
        <v>0</v>
      </c>
      <c r="AD38" s="33">
        <v>0</v>
      </c>
      <c r="AE38" s="33">
        <v>0</v>
      </c>
      <c r="AF38" s="35">
        <v>0</v>
      </c>
      <c r="AG38" s="35">
        <v>0</v>
      </c>
      <c r="AH38" s="35">
        <v>0</v>
      </c>
      <c r="AI38" s="35">
        <v>0</v>
      </c>
      <c r="AJ38" s="33">
        <v>0</v>
      </c>
      <c r="AK38" s="33">
        <v>0</v>
      </c>
      <c r="AL38" s="35">
        <v>0.1875</v>
      </c>
      <c r="AM38" s="35">
        <v>0.3</v>
      </c>
      <c r="AN38" s="35">
        <v>5</v>
      </c>
      <c r="AO38" s="35">
        <v>1</v>
      </c>
      <c r="AP38" s="33">
        <v>0</v>
      </c>
      <c r="AQ38" s="33">
        <v>0</v>
      </c>
      <c r="AR38" s="35">
        <v>0</v>
      </c>
      <c r="AS38" s="35">
        <v>0</v>
      </c>
      <c r="AT38" s="33">
        <v>0</v>
      </c>
      <c r="AU38" s="33">
        <v>0</v>
      </c>
      <c r="AV38" s="35">
        <v>0</v>
      </c>
      <c r="AW38" s="35">
        <v>0</v>
      </c>
      <c r="AX38" s="33">
        <v>0</v>
      </c>
      <c r="AY38" s="33">
        <v>0</v>
      </c>
      <c r="AZ38" s="35">
        <v>160</v>
      </c>
      <c r="BA38" s="35">
        <v>200</v>
      </c>
      <c r="BB38" s="35">
        <v>0</v>
      </c>
      <c r="BC38" s="35">
        <v>0</v>
      </c>
      <c r="BD38" s="33">
        <v>0</v>
      </c>
      <c r="BE38" s="33">
        <v>0</v>
      </c>
      <c r="BF38" s="33">
        <v>0</v>
      </c>
      <c r="BG38" s="33">
        <v>0</v>
      </c>
      <c r="BH38" s="35">
        <v>75</v>
      </c>
      <c r="BI38" s="35">
        <v>110</v>
      </c>
      <c r="BJ38" s="35">
        <v>0</v>
      </c>
      <c r="BK38" s="35">
        <v>0</v>
      </c>
      <c r="BL38" s="33">
        <v>0</v>
      </c>
      <c r="BM38" s="33">
        <v>0</v>
      </c>
      <c r="BN38" s="35">
        <v>0</v>
      </c>
      <c r="BO38" s="35">
        <v>0</v>
      </c>
      <c r="BP38" s="35">
        <v>0</v>
      </c>
      <c r="BQ38" s="35">
        <v>0</v>
      </c>
      <c r="BR38" s="33">
        <v>0</v>
      </c>
      <c r="BS38" s="33">
        <v>0</v>
      </c>
      <c r="BT38" s="33">
        <v>0</v>
      </c>
      <c r="BU38" s="33">
        <v>0</v>
      </c>
      <c r="BV38" s="35">
        <v>0</v>
      </c>
      <c r="BW38" s="35">
        <v>0</v>
      </c>
      <c r="BX38" s="35">
        <v>0</v>
      </c>
      <c r="BY38" s="35">
        <v>0</v>
      </c>
      <c r="BZ38" s="33">
        <v>0</v>
      </c>
      <c r="CA38" s="33">
        <v>0</v>
      </c>
      <c r="CB38" s="33">
        <v>0</v>
      </c>
      <c r="CC38" s="33">
        <v>0</v>
      </c>
      <c r="CD38" s="35">
        <v>0</v>
      </c>
      <c r="CE38" s="35">
        <v>0</v>
      </c>
      <c r="CF38" s="35">
        <v>0</v>
      </c>
      <c r="CG38" s="35">
        <v>0</v>
      </c>
      <c r="CH38" s="35">
        <v>0</v>
      </c>
      <c r="CI38" s="35">
        <v>0</v>
      </c>
      <c r="CJ38" s="35">
        <v>0</v>
      </c>
      <c r="CK38" s="35">
        <v>0</v>
      </c>
      <c r="CL38" s="33">
        <v>0</v>
      </c>
      <c r="CM38" s="33">
        <v>0</v>
      </c>
      <c r="CN38" s="35">
        <v>0</v>
      </c>
      <c r="CO38" s="35">
        <v>0</v>
      </c>
      <c r="CP38" s="35">
        <v>0</v>
      </c>
      <c r="CQ38" s="35">
        <v>0</v>
      </c>
      <c r="CR38" s="33">
        <v>0</v>
      </c>
      <c r="CS38" s="33">
        <v>0</v>
      </c>
      <c r="CT38" s="33">
        <v>0</v>
      </c>
      <c r="CU38" s="33">
        <v>0</v>
      </c>
      <c r="CV38" s="35">
        <v>0</v>
      </c>
      <c r="CW38" s="35">
        <v>0</v>
      </c>
      <c r="CX38" s="33">
        <v>0</v>
      </c>
      <c r="CY38" s="33">
        <v>0</v>
      </c>
      <c r="CZ38" s="35">
        <f t="shared" si="2"/>
        <v>240.1875</v>
      </c>
      <c r="DA38" s="35">
        <f t="shared" si="2"/>
        <v>311.3</v>
      </c>
    </row>
    <row r="39" spans="1:105" ht="15" thickBot="1">
      <c r="A39" s="24" t="s">
        <v>163</v>
      </c>
      <c r="B39" s="34">
        <f>SUM(B40:B57)</f>
        <v>529</v>
      </c>
      <c r="C39" s="34">
        <f t="shared" ref="C39:BN39" si="9">SUM(C40:C57)</f>
        <v>1092</v>
      </c>
      <c r="D39" s="34">
        <f t="shared" si="9"/>
        <v>1768</v>
      </c>
      <c r="E39" s="34">
        <f t="shared" si="9"/>
        <v>1164.5</v>
      </c>
      <c r="F39" s="34">
        <f t="shared" si="9"/>
        <v>989.7</v>
      </c>
      <c r="G39" s="34">
        <f t="shared" si="9"/>
        <v>1433</v>
      </c>
      <c r="H39" s="34">
        <f t="shared" si="9"/>
        <v>5613.3</v>
      </c>
      <c r="I39" s="34">
        <f t="shared" si="9"/>
        <v>9412.1</v>
      </c>
      <c r="J39" s="34">
        <f t="shared" si="9"/>
        <v>9742.7999999999993</v>
      </c>
      <c r="K39" s="34">
        <f t="shared" si="9"/>
        <v>21742.3</v>
      </c>
      <c r="L39" s="34">
        <f t="shared" si="9"/>
        <v>2179</v>
      </c>
      <c r="M39" s="34">
        <f t="shared" si="9"/>
        <v>1176.2</v>
      </c>
      <c r="N39" s="34">
        <f t="shared" si="9"/>
        <v>1051.5</v>
      </c>
      <c r="O39" s="34">
        <f t="shared" si="9"/>
        <v>267</v>
      </c>
      <c r="P39" s="34">
        <f t="shared" si="9"/>
        <v>6376.5</v>
      </c>
      <c r="Q39" s="34">
        <f t="shared" si="9"/>
        <v>8988.2000000000007</v>
      </c>
      <c r="R39" s="34">
        <f t="shared" si="9"/>
        <v>32600</v>
      </c>
      <c r="S39" s="34">
        <f t="shared" si="9"/>
        <v>56415</v>
      </c>
      <c r="T39" s="34">
        <f t="shared" si="9"/>
        <v>524.29999999999995</v>
      </c>
      <c r="U39" s="34">
        <f t="shared" si="9"/>
        <v>432</v>
      </c>
      <c r="V39" s="34">
        <f t="shared" si="9"/>
        <v>2275.3000000000002</v>
      </c>
      <c r="W39" s="34">
        <f t="shared" si="9"/>
        <v>1423.325</v>
      </c>
      <c r="X39" s="34">
        <f t="shared" si="9"/>
        <v>8910</v>
      </c>
      <c r="Y39" s="34">
        <f t="shared" si="9"/>
        <v>13520</v>
      </c>
      <c r="Z39" s="34">
        <f t="shared" si="9"/>
        <v>95</v>
      </c>
      <c r="AA39" s="34">
        <f t="shared" si="9"/>
        <v>229</v>
      </c>
      <c r="AB39" s="34">
        <f t="shared" si="9"/>
        <v>0</v>
      </c>
      <c r="AC39" s="34">
        <f t="shared" si="9"/>
        <v>0</v>
      </c>
      <c r="AD39" s="34">
        <f t="shared" si="9"/>
        <v>0</v>
      </c>
      <c r="AE39" s="34">
        <f t="shared" si="9"/>
        <v>0</v>
      </c>
      <c r="AF39" s="34">
        <f t="shared" si="9"/>
        <v>30</v>
      </c>
      <c r="AG39" s="34">
        <f t="shared" si="9"/>
        <v>20.399999999999999</v>
      </c>
      <c r="AH39" s="34">
        <f t="shared" si="9"/>
        <v>853</v>
      </c>
      <c r="AI39" s="34">
        <f t="shared" si="9"/>
        <v>1075</v>
      </c>
      <c r="AJ39" s="34">
        <f t="shared" si="9"/>
        <v>580</v>
      </c>
      <c r="AK39" s="34">
        <f t="shared" si="9"/>
        <v>1345</v>
      </c>
      <c r="AL39" s="34">
        <f t="shared" si="9"/>
        <v>1508.730303030303</v>
      </c>
      <c r="AM39" s="34">
        <f t="shared" si="9"/>
        <v>3329.507575757576</v>
      </c>
      <c r="AN39" s="34">
        <f t="shared" si="9"/>
        <v>10272</v>
      </c>
      <c r="AO39" s="34">
        <f t="shared" si="9"/>
        <v>17357</v>
      </c>
      <c r="AP39" s="34">
        <f t="shared" si="9"/>
        <v>2963.6</v>
      </c>
      <c r="AQ39" s="34">
        <f t="shared" si="9"/>
        <v>7073.15</v>
      </c>
      <c r="AR39" s="34">
        <f t="shared" si="9"/>
        <v>150</v>
      </c>
      <c r="AS39" s="34">
        <f t="shared" si="9"/>
        <v>300</v>
      </c>
      <c r="AT39" s="34">
        <f t="shared" si="9"/>
        <v>251</v>
      </c>
      <c r="AU39" s="34">
        <f t="shared" si="9"/>
        <v>105.8</v>
      </c>
      <c r="AV39" s="34">
        <f t="shared" si="9"/>
        <v>615</v>
      </c>
      <c r="AW39" s="34">
        <f t="shared" si="9"/>
        <v>725</v>
      </c>
      <c r="AX39" s="34">
        <f t="shared" si="9"/>
        <v>258</v>
      </c>
      <c r="AY39" s="34">
        <f t="shared" si="9"/>
        <v>26.5</v>
      </c>
      <c r="AZ39" s="34">
        <f t="shared" si="9"/>
        <v>60</v>
      </c>
      <c r="BA39" s="34">
        <f t="shared" si="9"/>
        <v>58</v>
      </c>
      <c r="BB39" s="34">
        <f t="shared" si="9"/>
        <v>0</v>
      </c>
      <c r="BC39" s="34">
        <f t="shared" si="9"/>
        <v>0</v>
      </c>
      <c r="BD39" s="34">
        <f t="shared" si="9"/>
        <v>440</v>
      </c>
      <c r="BE39" s="34">
        <f t="shared" si="9"/>
        <v>185</v>
      </c>
      <c r="BF39" s="34">
        <f t="shared" si="9"/>
        <v>2832</v>
      </c>
      <c r="BG39" s="34">
        <f t="shared" si="9"/>
        <v>3546</v>
      </c>
      <c r="BH39" s="34">
        <f t="shared" si="9"/>
        <v>4855</v>
      </c>
      <c r="BI39" s="34">
        <f t="shared" si="9"/>
        <v>13900</v>
      </c>
      <c r="BJ39" s="34">
        <f t="shared" si="9"/>
        <v>11213.5</v>
      </c>
      <c r="BK39" s="34">
        <f t="shared" si="9"/>
        <v>34620</v>
      </c>
      <c r="BL39" s="34">
        <f t="shared" si="9"/>
        <v>3484</v>
      </c>
      <c r="BM39" s="34">
        <f t="shared" si="9"/>
        <v>3676</v>
      </c>
      <c r="BN39" s="34">
        <f t="shared" si="9"/>
        <v>16225</v>
      </c>
      <c r="BO39" s="34">
        <f t="shared" ref="BO39:DA39" si="10">SUM(BO40:BO57)</f>
        <v>2142</v>
      </c>
      <c r="BP39" s="34">
        <f t="shared" si="10"/>
        <v>533</v>
      </c>
      <c r="BQ39" s="34">
        <f t="shared" si="10"/>
        <v>1606.6</v>
      </c>
      <c r="BR39" s="34">
        <f t="shared" si="10"/>
        <v>136</v>
      </c>
      <c r="BS39" s="34">
        <f t="shared" si="10"/>
        <v>185</v>
      </c>
      <c r="BT39" s="34">
        <f t="shared" si="10"/>
        <v>0</v>
      </c>
      <c r="BU39" s="34">
        <f t="shared" si="10"/>
        <v>0</v>
      </c>
      <c r="BV39" s="34">
        <f t="shared" si="10"/>
        <v>261</v>
      </c>
      <c r="BW39" s="34">
        <f t="shared" si="10"/>
        <v>583.5</v>
      </c>
      <c r="BX39" s="34">
        <f t="shared" si="10"/>
        <v>3235</v>
      </c>
      <c r="BY39" s="34">
        <f t="shared" si="10"/>
        <v>1720</v>
      </c>
      <c r="BZ39" s="34">
        <f t="shared" si="10"/>
        <v>846</v>
      </c>
      <c r="CA39" s="34">
        <f t="shared" si="10"/>
        <v>3821</v>
      </c>
      <c r="CB39" s="34">
        <f t="shared" si="10"/>
        <v>10372</v>
      </c>
      <c r="CC39" s="34">
        <f t="shared" si="10"/>
        <v>3107</v>
      </c>
      <c r="CD39" s="34">
        <f t="shared" si="10"/>
        <v>1600</v>
      </c>
      <c r="CE39" s="34">
        <f t="shared" si="10"/>
        <v>1800</v>
      </c>
      <c r="CF39" s="34">
        <f t="shared" si="10"/>
        <v>277</v>
      </c>
      <c r="CG39" s="34">
        <f t="shared" si="10"/>
        <v>698</v>
      </c>
      <c r="CH39" s="34">
        <f t="shared" si="10"/>
        <v>103</v>
      </c>
      <c r="CI39" s="34">
        <f t="shared" si="10"/>
        <v>66</v>
      </c>
      <c r="CJ39" s="34">
        <f t="shared" si="10"/>
        <v>2538</v>
      </c>
      <c r="CK39" s="34">
        <f t="shared" si="10"/>
        <v>50</v>
      </c>
      <c r="CL39" s="34">
        <f t="shared" si="10"/>
        <v>5280</v>
      </c>
      <c r="CM39" s="34">
        <f t="shared" si="10"/>
        <v>200</v>
      </c>
      <c r="CN39" s="34">
        <f t="shared" si="10"/>
        <v>875</v>
      </c>
      <c r="CO39" s="34">
        <f t="shared" si="10"/>
        <v>1690</v>
      </c>
      <c r="CP39" s="34">
        <f t="shared" si="10"/>
        <v>0</v>
      </c>
      <c r="CQ39" s="34">
        <f t="shared" si="10"/>
        <v>0</v>
      </c>
      <c r="CR39" s="34">
        <f t="shared" si="10"/>
        <v>8230</v>
      </c>
      <c r="CS39" s="34">
        <f t="shared" si="10"/>
        <v>417</v>
      </c>
      <c r="CT39" s="34">
        <f t="shared" si="10"/>
        <v>11390</v>
      </c>
      <c r="CU39" s="34">
        <f t="shared" si="10"/>
        <v>1390</v>
      </c>
      <c r="CV39" s="34">
        <f t="shared" si="10"/>
        <v>5468</v>
      </c>
      <c r="CW39" s="34">
        <f t="shared" si="10"/>
        <v>7576</v>
      </c>
      <c r="CX39" s="34">
        <f t="shared" si="10"/>
        <v>8040</v>
      </c>
      <c r="CY39" s="34">
        <f t="shared" si="10"/>
        <v>7294</v>
      </c>
      <c r="CZ39" s="34">
        <f t="shared" si="10"/>
        <v>188429.23030303029</v>
      </c>
      <c r="DA39" s="34">
        <f t="shared" si="10"/>
        <v>238983.08257575758</v>
      </c>
    </row>
    <row r="40" spans="1:105" ht="13.5" thickBot="1">
      <c r="A40" s="25" t="s">
        <v>128</v>
      </c>
      <c r="B40" s="33">
        <v>0</v>
      </c>
      <c r="C40" s="33">
        <v>0</v>
      </c>
      <c r="D40" s="33">
        <v>0</v>
      </c>
      <c r="E40" s="33">
        <v>0</v>
      </c>
      <c r="F40" s="35">
        <v>0</v>
      </c>
      <c r="G40" s="35">
        <v>0</v>
      </c>
      <c r="H40" s="35">
        <v>0</v>
      </c>
      <c r="I40" s="35">
        <v>0</v>
      </c>
      <c r="J40" s="33">
        <v>0</v>
      </c>
      <c r="K40" s="33">
        <v>0</v>
      </c>
      <c r="L40" s="35">
        <v>0</v>
      </c>
      <c r="M40" s="35">
        <v>0</v>
      </c>
      <c r="N40" s="33">
        <v>0</v>
      </c>
      <c r="O40" s="33">
        <v>0</v>
      </c>
      <c r="P40" s="35">
        <v>0</v>
      </c>
      <c r="Q40" s="35">
        <v>0</v>
      </c>
      <c r="R40" s="35">
        <v>0</v>
      </c>
      <c r="S40" s="35">
        <v>0</v>
      </c>
      <c r="T40" s="35">
        <v>0</v>
      </c>
      <c r="U40" s="35">
        <v>0</v>
      </c>
      <c r="V40" s="33">
        <v>0</v>
      </c>
      <c r="W40" s="33">
        <v>0</v>
      </c>
      <c r="X40" s="33">
        <v>0</v>
      </c>
      <c r="Y40" s="33">
        <v>0</v>
      </c>
      <c r="Z40" s="33">
        <v>0</v>
      </c>
      <c r="AA40" s="33">
        <v>0</v>
      </c>
      <c r="AB40" s="33">
        <v>0</v>
      </c>
      <c r="AC40" s="33">
        <v>0</v>
      </c>
      <c r="AD40" s="33">
        <v>0</v>
      </c>
      <c r="AE40" s="33">
        <v>0</v>
      </c>
      <c r="AF40" s="35">
        <v>0</v>
      </c>
      <c r="AG40" s="35">
        <v>0</v>
      </c>
      <c r="AH40" s="35">
        <v>0</v>
      </c>
      <c r="AI40" s="35">
        <v>0</v>
      </c>
      <c r="AJ40" s="33">
        <v>0</v>
      </c>
      <c r="AK40" s="33">
        <v>0</v>
      </c>
      <c r="AL40" s="35">
        <v>0</v>
      </c>
      <c r="AM40" s="35">
        <v>0</v>
      </c>
      <c r="AN40" s="35">
        <v>0</v>
      </c>
      <c r="AO40" s="35">
        <v>0</v>
      </c>
      <c r="AP40" s="33">
        <v>0</v>
      </c>
      <c r="AQ40" s="33">
        <v>0</v>
      </c>
      <c r="AR40" s="35">
        <v>0</v>
      </c>
      <c r="AS40" s="35">
        <v>0</v>
      </c>
      <c r="AT40" s="33">
        <v>0</v>
      </c>
      <c r="AU40" s="33">
        <v>0</v>
      </c>
      <c r="AV40" s="35">
        <v>0</v>
      </c>
      <c r="AW40" s="35">
        <v>0</v>
      </c>
      <c r="AX40" s="33">
        <v>0</v>
      </c>
      <c r="AY40" s="33">
        <v>0</v>
      </c>
      <c r="AZ40" s="35">
        <v>0</v>
      </c>
      <c r="BA40" s="35">
        <v>0</v>
      </c>
      <c r="BB40" s="35">
        <v>0</v>
      </c>
      <c r="BC40" s="35">
        <v>0</v>
      </c>
      <c r="BD40" s="33">
        <v>0</v>
      </c>
      <c r="BE40" s="33">
        <v>0</v>
      </c>
      <c r="BF40" s="33">
        <v>0</v>
      </c>
      <c r="BG40" s="33">
        <v>0</v>
      </c>
      <c r="BH40" s="35">
        <v>0</v>
      </c>
      <c r="BI40" s="35">
        <v>0</v>
      </c>
      <c r="BJ40" s="35">
        <v>0</v>
      </c>
      <c r="BK40" s="35">
        <v>0</v>
      </c>
      <c r="BL40" s="33">
        <v>0</v>
      </c>
      <c r="BM40" s="33">
        <v>0</v>
      </c>
      <c r="BN40" s="35">
        <v>0</v>
      </c>
      <c r="BO40" s="35">
        <v>0</v>
      </c>
      <c r="BP40" s="35">
        <v>0</v>
      </c>
      <c r="BQ40" s="35">
        <v>0</v>
      </c>
      <c r="BR40" s="33">
        <v>0</v>
      </c>
      <c r="BS40" s="33">
        <v>0</v>
      </c>
      <c r="BT40" s="33">
        <v>0</v>
      </c>
      <c r="BU40" s="33">
        <v>0</v>
      </c>
      <c r="BV40" s="35">
        <v>0</v>
      </c>
      <c r="BW40" s="35">
        <v>0</v>
      </c>
      <c r="BX40" s="35">
        <v>0</v>
      </c>
      <c r="BY40" s="35">
        <v>0</v>
      </c>
      <c r="BZ40" s="33">
        <v>0</v>
      </c>
      <c r="CA40" s="33">
        <v>0</v>
      </c>
      <c r="CB40" s="33">
        <v>0</v>
      </c>
      <c r="CC40" s="33">
        <v>0</v>
      </c>
      <c r="CD40" s="35">
        <v>0</v>
      </c>
      <c r="CE40" s="35">
        <v>0</v>
      </c>
      <c r="CF40" s="35">
        <v>0</v>
      </c>
      <c r="CG40" s="35">
        <v>0</v>
      </c>
      <c r="CH40" s="35">
        <v>0</v>
      </c>
      <c r="CI40" s="35">
        <v>0</v>
      </c>
      <c r="CJ40" s="35">
        <v>0</v>
      </c>
      <c r="CK40" s="35">
        <v>0</v>
      </c>
      <c r="CL40" s="33">
        <v>0</v>
      </c>
      <c r="CM40" s="33">
        <v>0</v>
      </c>
      <c r="CN40" s="35">
        <v>0</v>
      </c>
      <c r="CO40" s="35">
        <v>0</v>
      </c>
      <c r="CP40" s="35">
        <v>0</v>
      </c>
      <c r="CQ40" s="35">
        <v>0</v>
      </c>
      <c r="CR40" s="33">
        <v>0</v>
      </c>
      <c r="CS40" s="33">
        <v>0</v>
      </c>
      <c r="CT40" s="33">
        <v>0</v>
      </c>
      <c r="CU40" s="33">
        <v>0</v>
      </c>
      <c r="CV40" s="35">
        <v>0</v>
      </c>
      <c r="CW40" s="35">
        <v>0</v>
      </c>
      <c r="CX40" s="33">
        <v>0</v>
      </c>
      <c r="CY40" s="33">
        <v>0</v>
      </c>
      <c r="CZ40" s="35">
        <f t="shared" si="2"/>
        <v>0</v>
      </c>
      <c r="DA40" s="35">
        <f t="shared" si="2"/>
        <v>0</v>
      </c>
    </row>
    <row r="41" spans="1:105" ht="13.5" thickBot="1">
      <c r="A41" s="25" t="s">
        <v>129</v>
      </c>
      <c r="B41" s="33">
        <v>0</v>
      </c>
      <c r="C41" s="33">
        <v>0</v>
      </c>
      <c r="D41" s="33">
        <v>0</v>
      </c>
      <c r="E41" s="33">
        <v>0</v>
      </c>
      <c r="F41" s="35">
        <v>0</v>
      </c>
      <c r="G41" s="35">
        <v>0</v>
      </c>
      <c r="H41" s="35">
        <v>0</v>
      </c>
      <c r="I41" s="35">
        <v>2.4</v>
      </c>
      <c r="J41" s="33">
        <v>0</v>
      </c>
      <c r="K41" s="33">
        <v>0</v>
      </c>
      <c r="L41" s="35">
        <v>21</v>
      </c>
      <c r="M41" s="35">
        <v>15</v>
      </c>
      <c r="N41" s="33">
        <v>6.5</v>
      </c>
      <c r="O41" s="33">
        <v>5</v>
      </c>
      <c r="P41" s="35">
        <v>0</v>
      </c>
      <c r="Q41" s="35">
        <v>0</v>
      </c>
      <c r="R41" s="35">
        <v>0</v>
      </c>
      <c r="S41" s="35">
        <v>0</v>
      </c>
      <c r="T41" s="35">
        <v>0</v>
      </c>
      <c r="U41" s="35">
        <v>0</v>
      </c>
      <c r="V41" s="33">
        <v>0</v>
      </c>
      <c r="W41" s="33">
        <v>0</v>
      </c>
      <c r="X41" s="33">
        <v>0</v>
      </c>
      <c r="Y41" s="33">
        <v>0</v>
      </c>
      <c r="Z41" s="33">
        <v>0</v>
      </c>
      <c r="AA41" s="33">
        <v>0</v>
      </c>
      <c r="AB41" s="33">
        <v>0</v>
      </c>
      <c r="AC41" s="33">
        <v>0</v>
      </c>
      <c r="AD41" s="33">
        <v>0</v>
      </c>
      <c r="AE41" s="33">
        <v>0</v>
      </c>
      <c r="AF41" s="35">
        <v>0</v>
      </c>
      <c r="AG41" s="35">
        <v>0</v>
      </c>
      <c r="AH41" s="35">
        <v>15</v>
      </c>
      <c r="AI41" s="35">
        <v>6</v>
      </c>
      <c r="AJ41" s="33">
        <v>0</v>
      </c>
      <c r="AK41" s="33">
        <v>0</v>
      </c>
      <c r="AL41" s="35">
        <v>0</v>
      </c>
      <c r="AM41" s="35">
        <v>0</v>
      </c>
      <c r="AN41" s="35">
        <v>0</v>
      </c>
      <c r="AO41" s="35">
        <v>0</v>
      </c>
      <c r="AP41" s="33">
        <v>8.5</v>
      </c>
      <c r="AQ41" s="33">
        <v>6.38</v>
      </c>
      <c r="AR41" s="35">
        <v>0</v>
      </c>
      <c r="AS41" s="35">
        <v>0</v>
      </c>
      <c r="AT41" s="33">
        <v>0</v>
      </c>
      <c r="AU41" s="33">
        <v>0</v>
      </c>
      <c r="AV41" s="35">
        <v>0</v>
      </c>
      <c r="AW41" s="35">
        <v>0</v>
      </c>
      <c r="AX41" s="33">
        <v>0</v>
      </c>
      <c r="AY41" s="33">
        <v>0</v>
      </c>
      <c r="AZ41" s="35">
        <v>0</v>
      </c>
      <c r="BA41" s="35">
        <v>0</v>
      </c>
      <c r="BB41" s="35">
        <v>0</v>
      </c>
      <c r="BC41" s="35">
        <v>0</v>
      </c>
      <c r="BD41" s="33">
        <v>0</v>
      </c>
      <c r="BE41" s="33">
        <v>0</v>
      </c>
      <c r="BF41" s="33">
        <v>0</v>
      </c>
      <c r="BG41" s="33">
        <v>0</v>
      </c>
      <c r="BH41" s="35">
        <v>0</v>
      </c>
      <c r="BI41" s="35">
        <v>0</v>
      </c>
      <c r="BJ41" s="35">
        <v>0</v>
      </c>
      <c r="BK41" s="35">
        <v>0</v>
      </c>
      <c r="BL41" s="33">
        <v>0</v>
      </c>
      <c r="BM41" s="33">
        <v>0</v>
      </c>
      <c r="BN41" s="35">
        <v>0</v>
      </c>
      <c r="BO41" s="35">
        <v>0</v>
      </c>
      <c r="BP41" s="35">
        <v>0</v>
      </c>
      <c r="BQ41" s="35">
        <v>0</v>
      </c>
      <c r="BR41" s="33">
        <v>0</v>
      </c>
      <c r="BS41" s="33">
        <v>0</v>
      </c>
      <c r="BT41" s="33">
        <v>0</v>
      </c>
      <c r="BU41" s="33">
        <v>0</v>
      </c>
      <c r="BV41" s="35">
        <v>0</v>
      </c>
      <c r="BW41" s="35">
        <v>0</v>
      </c>
      <c r="BX41" s="35">
        <v>0</v>
      </c>
      <c r="BY41" s="35">
        <v>0</v>
      </c>
      <c r="BZ41" s="33">
        <v>0</v>
      </c>
      <c r="CA41" s="33">
        <v>0</v>
      </c>
      <c r="CB41" s="33">
        <v>0</v>
      </c>
      <c r="CC41" s="33">
        <v>0</v>
      </c>
      <c r="CD41" s="35">
        <v>0</v>
      </c>
      <c r="CE41" s="35">
        <v>0</v>
      </c>
      <c r="CF41" s="35">
        <v>0</v>
      </c>
      <c r="CG41" s="35">
        <v>0</v>
      </c>
      <c r="CH41" s="35">
        <v>0</v>
      </c>
      <c r="CI41" s="35">
        <v>0</v>
      </c>
      <c r="CJ41" s="35">
        <v>0</v>
      </c>
      <c r="CK41" s="35">
        <v>0</v>
      </c>
      <c r="CL41" s="33">
        <v>0</v>
      </c>
      <c r="CM41" s="33">
        <v>0</v>
      </c>
      <c r="CN41" s="35">
        <v>0</v>
      </c>
      <c r="CO41" s="35">
        <v>0</v>
      </c>
      <c r="CP41" s="35">
        <v>0</v>
      </c>
      <c r="CQ41" s="35">
        <v>0</v>
      </c>
      <c r="CR41" s="33">
        <v>0</v>
      </c>
      <c r="CS41" s="33">
        <v>0</v>
      </c>
      <c r="CT41" s="33">
        <v>0</v>
      </c>
      <c r="CU41" s="33">
        <v>0</v>
      </c>
      <c r="CV41" s="35">
        <v>0</v>
      </c>
      <c r="CW41" s="35">
        <v>0</v>
      </c>
      <c r="CX41" s="33">
        <v>0</v>
      </c>
      <c r="CY41" s="33">
        <v>0</v>
      </c>
      <c r="CZ41" s="35">
        <f t="shared" si="2"/>
        <v>51</v>
      </c>
      <c r="DA41" s="35">
        <f t="shared" si="2"/>
        <v>34.78</v>
      </c>
    </row>
    <row r="42" spans="1:105" ht="13.5" thickBot="1">
      <c r="A42" s="25" t="s">
        <v>130</v>
      </c>
      <c r="B42" s="33">
        <v>0</v>
      </c>
      <c r="C42" s="33">
        <v>0</v>
      </c>
      <c r="D42" s="33">
        <v>0</v>
      </c>
      <c r="E42" s="33">
        <v>0</v>
      </c>
      <c r="F42" s="35">
        <v>0</v>
      </c>
      <c r="G42" s="35">
        <v>0</v>
      </c>
      <c r="H42" s="35">
        <v>0</v>
      </c>
      <c r="I42" s="35">
        <v>0.35</v>
      </c>
      <c r="J42" s="33">
        <v>0</v>
      </c>
      <c r="K42" s="33">
        <v>0</v>
      </c>
      <c r="L42" s="35">
        <v>0</v>
      </c>
      <c r="M42" s="35">
        <v>0</v>
      </c>
      <c r="N42" s="33">
        <v>0</v>
      </c>
      <c r="O42" s="33">
        <v>0</v>
      </c>
      <c r="P42" s="35">
        <v>0</v>
      </c>
      <c r="Q42" s="35">
        <v>0</v>
      </c>
      <c r="R42" s="35">
        <v>0</v>
      </c>
      <c r="S42" s="35">
        <v>0</v>
      </c>
      <c r="T42" s="35">
        <v>0</v>
      </c>
      <c r="U42" s="35">
        <v>0</v>
      </c>
      <c r="V42" s="33">
        <v>0</v>
      </c>
      <c r="W42" s="33">
        <v>0</v>
      </c>
      <c r="X42" s="33">
        <v>0</v>
      </c>
      <c r="Y42" s="33">
        <v>0</v>
      </c>
      <c r="Z42" s="33">
        <v>0</v>
      </c>
      <c r="AA42" s="33">
        <v>0</v>
      </c>
      <c r="AB42" s="33">
        <v>0</v>
      </c>
      <c r="AC42" s="33">
        <v>0</v>
      </c>
      <c r="AD42" s="33">
        <v>0</v>
      </c>
      <c r="AE42" s="33">
        <v>0</v>
      </c>
      <c r="AF42" s="35">
        <v>0</v>
      </c>
      <c r="AG42" s="35">
        <v>0</v>
      </c>
      <c r="AH42" s="35">
        <v>5</v>
      </c>
      <c r="AI42" s="35">
        <v>7</v>
      </c>
      <c r="AJ42" s="33">
        <v>0</v>
      </c>
      <c r="AK42" s="33">
        <v>0</v>
      </c>
      <c r="AL42" s="35">
        <v>0</v>
      </c>
      <c r="AM42" s="35">
        <v>0</v>
      </c>
      <c r="AN42" s="35">
        <v>0</v>
      </c>
      <c r="AO42" s="35">
        <v>0</v>
      </c>
      <c r="AP42" s="33">
        <v>0</v>
      </c>
      <c r="AQ42" s="33">
        <v>0</v>
      </c>
      <c r="AR42" s="35">
        <v>0</v>
      </c>
      <c r="AS42" s="35">
        <v>0</v>
      </c>
      <c r="AT42" s="33">
        <v>0</v>
      </c>
      <c r="AU42" s="33">
        <v>0</v>
      </c>
      <c r="AV42" s="35">
        <v>0</v>
      </c>
      <c r="AW42" s="35">
        <v>0</v>
      </c>
      <c r="AX42" s="33">
        <v>0</v>
      </c>
      <c r="AY42" s="33">
        <v>0</v>
      </c>
      <c r="AZ42" s="35">
        <v>0</v>
      </c>
      <c r="BA42" s="35">
        <v>0</v>
      </c>
      <c r="BB42" s="35">
        <v>0</v>
      </c>
      <c r="BC42" s="35">
        <v>0</v>
      </c>
      <c r="BD42" s="33">
        <v>0</v>
      </c>
      <c r="BE42" s="33">
        <v>0</v>
      </c>
      <c r="BF42" s="33">
        <v>0</v>
      </c>
      <c r="BG42" s="33">
        <v>0</v>
      </c>
      <c r="BH42" s="35">
        <v>0</v>
      </c>
      <c r="BI42" s="35">
        <v>0</v>
      </c>
      <c r="BJ42" s="35">
        <v>0</v>
      </c>
      <c r="BK42" s="35">
        <v>0</v>
      </c>
      <c r="BL42" s="33">
        <v>0</v>
      </c>
      <c r="BM42" s="33">
        <v>0</v>
      </c>
      <c r="BN42" s="35">
        <v>0</v>
      </c>
      <c r="BO42" s="35">
        <v>0</v>
      </c>
      <c r="BP42" s="35">
        <v>0</v>
      </c>
      <c r="BQ42" s="35">
        <v>0</v>
      </c>
      <c r="BR42" s="33">
        <v>0</v>
      </c>
      <c r="BS42" s="33">
        <v>0</v>
      </c>
      <c r="BT42" s="33">
        <v>0</v>
      </c>
      <c r="BU42" s="33">
        <v>0</v>
      </c>
      <c r="BV42" s="35">
        <v>0</v>
      </c>
      <c r="BW42" s="35">
        <v>0</v>
      </c>
      <c r="BX42" s="35">
        <v>0</v>
      </c>
      <c r="BY42" s="35">
        <v>0</v>
      </c>
      <c r="BZ42" s="33">
        <v>0</v>
      </c>
      <c r="CA42" s="33">
        <v>0</v>
      </c>
      <c r="CB42" s="33">
        <v>0</v>
      </c>
      <c r="CC42" s="33">
        <v>0</v>
      </c>
      <c r="CD42" s="35">
        <v>0</v>
      </c>
      <c r="CE42" s="35">
        <v>0</v>
      </c>
      <c r="CF42" s="35">
        <v>0</v>
      </c>
      <c r="CG42" s="35">
        <v>0</v>
      </c>
      <c r="CH42" s="35">
        <v>0</v>
      </c>
      <c r="CI42" s="35">
        <v>0</v>
      </c>
      <c r="CJ42" s="35">
        <v>0</v>
      </c>
      <c r="CK42" s="35">
        <v>0</v>
      </c>
      <c r="CL42" s="33">
        <v>0</v>
      </c>
      <c r="CM42" s="33">
        <v>0</v>
      </c>
      <c r="CN42" s="35">
        <v>0</v>
      </c>
      <c r="CO42" s="35">
        <v>0</v>
      </c>
      <c r="CP42" s="35">
        <v>0</v>
      </c>
      <c r="CQ42" s="35">
        <v>0</v>
      </c>
      <c r="CR42" s="33">
        <v>0</v>
      </c>
      <c r="CS42" s="33">
        <v>0</v>
      </c>
      <c r="CT42" s="33">
        <v>0</v>
      </c>
      <c r="CU42" s="33">
        <v>0</v>
      </c>
      <c r="CV42" s="35">
        <v>0</v>
      </c>
      <c r="CW42" s="35">
        <v>0</v>
      </c>
      <c r="CX42" s="33">
        <v>0</v>
      </c>
      <c r="CY42" s="33">
        <v>0</v>
      </c>
      <c r="CZ42" s="35">
        <f t="shared" si="2"/>
        <v>5</v>
      </c>
      <c r="DA42" s="35">
        <f t="shared" si="2"/>
        <v>7.35</v>
      </c>
    </row>
    <row r="43" spans="1:105" ht="13.5" thickBot="1">
      <c r="A43" s="25" t="s">
        <v>156</v>
      </c>
      <c r="B43" s="33">
        <v>14</v>
      </c>
      <c r="C43" s="33">
        <v>35</v>
      </c>
      <c r="D43" s="33">
        <v>0</v>
      </c>
      <c r="E43" s="33">
        <v>0</v>
      </c>
      <c r="F43" s="35">
        <v>0</v>
      </c>
      <c r="G43" s="35">
        <v>0</v>
      </c>
      <c r="H43" s="35">
        <v>0</v>
      </c>
      <c r="I43" s="35">
        <v>0</v>
      </c>
      <c r="J43" s="33">
        <v>0</v>
      </c>
      <c r="K43" s="33">
        <v>0</v>
      </c>
      <c r="L43" s="35">
        <v>0</v>
      </c>
      <c r="M43" s="35">
        <v>0</v>
      </c>
      <c r="N43" s="33">
        <v>0</v>
      </c>
      <c r="O43" s="33">
        <v>0</v>
      </c>
      <c r="P43" s="35">
        <v>4</v>
      </c>
      <c r="Q43" s="35">
        <v>3.6</v>
      </c>
      <c r="R43" s="35">
        <v>0</v>
      </c>
      <c r="S43" s="35">
        <v>0</v>
      </c>
      <c r="T43" s="35">
        <v>0</v>
      </c>
      <c r="U43" s="35">
        <v>0</v>
      </c>
      <c r="V43" s="33">
        <v>0</v>
      </c>
      <c r="W43" s="33">
        <v>0</v>
      </c>
      <c r="X43" s="33">
        <v>0</v>
      </c>
      <c r="Y43" s="33">
        <v>0</v>
      </c>
      <c r="Z43" s="33">
        <v>0</v>
      </c>
      <c r="AA43" s="33">
        <v>0</v>
      </c>
      <c r="AB43" s="33">
        <v>0</v>
      </c>
      <c r="AC43" s="33">
        <v>0</v>
      </c>
      <c r="AD43" s="33">
        <v>0</v>
      </c>
      <c r="AE43" s="33">
        <v>0</v>
      </c>
      <c r="AF43" s="35">
        <v>30</v>
      </c>
      <c r="AG43" s="35">
        <v>19.399999999999999</v>
      </c>
      <c r="AH43" s="35">
        <v>5</v>
      </c>
      <c r="AI43" s="35">
        <v>2</v>
      </c>
      <c r="AJ43" s="33">
        <v>0</v>
      </c>
      <c r="AK43" s="33">
        <v>0</v>
      </c>
      <c r="AL43" s="35">
        <v>8</v>
      </c>
      <c r="AM43" s="35">
        <v>16.7</v>
      </c>
      <c r="AN43" s="35">
        <v>0</v>
      </c>
      <c r="AO43" s="35">
        <v>0</v>
      </c>
      <c r="AP43" s="33">
        <v>14.9</v>
      </c>
      <c r="AQ43" s="33">
        <v>29.8</v>
      </c>
      <c r="AR43" s="35">
        <v>0</v>
      </c>
      <c r="AS43" s="35">
        <v>0</v>
      </c>
      <c r="AT43" s="33">
        <v>0</v>
      </c>
      <c r="AU43" s="33">
        <v>0</v>
      </c>
      <c r="AV43" s="35">
        <v>0</v>
      </c>
      <c r="AW43" s="35">
        <v>0</v>
      </c>
      <c r="AX43" s="33">
        <v>0</v>
      </c>
      <c r="AY43" s="33">
        <v>0</v>
      </c>
      <c r="AZ43" s="35">
        <v>5</v>
      </c>
      <c r="BA43" s="35">
        <v>1</v>
      </c>
      <c r="BB43" s="35">
        <v>0</v>
      </c>
      <c r="BC43" s="35">
        <v>0</v>
      </c>
      <c r="BD43" s="33">
        <v>0</v>
      </c>
      <c r="BE43" s="33">
        <v>0</v>
      </c>
      <c r="BF43" s="33">
        <v>0</v>
      </c>
      <c r="BG43" s="33">
        <v>0</v>
      </c>
      <c r="BH43" s="35">
        <v>150</v>
      </c>
      <c r="BI43" s="35">
        <v>420</v>
      </c>
      <c r="BJ43" s="35">
        <v>120</v>
      </c>
      <c r="BK43" s="35">
        <v>300</v>
      </c>
      <c r="BL43" s="33">
        <v>2</v>
      </c>
      <c r="BM43" s="33">
        <v>6</v>
      </c>
      <c r="BN43" s="35">
        <v>0</v>
      </c>
      <c r="BO43" s="35">
        <v>0</v>
      </c>
      <c r="BP43" s="35">
        <v>0</v>
      </c>
      <c r="BQ43" s="35">
        <v>0</v>
      </c>
      <c r="BR43" s="33">
        <v>10</v>
      </c>
      <c r="BS43" s="33">
        <v>15</v>
      </c>
      <c r="BT43" s="33">
        <v>0</v>
      </c>
      <c r="BU43" s="33">
        <v>0</v>
      </c>
      <c r="BV43" s="35">
        <v>0</v>
      </c>
      <c r="BW43" s="35">
        <v>0</v>
      </c>
      <c r="BX43" s="35">
        <v>0</v>
      </c>
      <c r="BY43" s="35">
        <v>0</v>
      </c>
      <c r="BZ43" s="33">
        <v>0</v>
      </c>
      <c r="CA43" s="33">
        <v>0</v>
      </c>
      <c r="CB43" s="33">
        <v>0</v>
      </c>
      <c r="CC43" s="33">
        <v>0</v>
      </c>
      <c r="CD43" s="35">
        <v>0</v>
      </c>
      <c r="CE43" s="35">
        <v>0</v>
      </c>
      <c r="CF43" s="35">
        <v>0</v>
      </c>
      <c r="CG43" s="35">
        <v>0</v>
      </c>
      <c r="CH43" s="35">
        <v>10</v>
      </c>
      <c r="CI43" s="35">
        <v>10</v>
      </c>
      <c r="CJ43" s="35">
        <v>0</v>
      </c>
      <c r="CK43" s="35">
        <v>0</v>
      </c>
      <c r="CL43" s="33">
        <v>0</v>
      </c>
      <c r="CM43" s="33">
        <v>0</v>
      </c>
      <c r="CN43" s="35">
        <v>100</v>
      </c>
      <c r="CO43" s="35">
        <v>150</v>
      </c>
      <c r="CP43" s="35">
        <v>0</v>
      </c>
      <c r="CQ43" s="35">
        <v>0</v>
      </c>
      <c r="CR43" s="33">
        <v>10</v>
      </c>
      <c r="CS43" s="33">
        <v>10</v>
      </c>
      <c r="CT43" s="33">
        <v>0</v>
      </c>
      <c r="CU43" s="33">
        <v>0</v>
      </c>
      <c r="CV43" s="35">
        <v>8</v>
      </c>
      <c r="CW43" s="35">
        <v>6</v>
      </c>
      <c r="CX43" s="33">
        <v>0</v>
      </c>
      <c r="CY43" s="33">
        <v>0</v>
      </c>
      <c r="CZ43" s="35">
        <f t="shared" si="2"/>
        <v>490.9</v>
      </c>
      <c r="DA43" s="35">
        <f t="shared" si="2"/>
        <v>1024.5</v>
      </c>
    </row>
    <row r="44" spans="1:105" ht="13.5" thickBot="1">
      <c r="A44" s="25" t="s">
        <v>157</v>
      </c>
      <c r="B44" s="33">
        <v>0</v>
      </c>
      <c r="C44" s="33">
        <v>0</v>
      </c>
      <c r="D44" s="33">
        <v>0</v>
      </c>
      <c r="E44" s="33">
        <v>0</v>
      </c>
      <c r="F44" s="35">
        <v>0</v>
      </c>
      <c r="G44" s="35">
        <v>0</v>
      </c>
      <c r="H44" s="35">
        <v>0</v>
      </c>
      <c r="I44" s="35">
        <v>0</v>
      </c>
      <c r="J44" s="33">
        <v>0</v>
      </c>
      <c r="K44" s="33">
        <v>0</v>
      </c>
      <c r="L44" s="35">
        <v>0</v>
      </c>
      <c r="M44" s="35">
        <v>0</v>
      </c>
      <c r="N44" s="33">
        <v>0</v>
      </c>
      <c r="O44" s="33">
        <v>0</v>
      </c>
      <c r="P44" s="35">
        <v>1.5</v>
      </c>
      <c r="Q44" s="35">
        <v>1.6</v>
      </c>
      <c r="R44" s="35">
        <v>150</v>
      </c>
      <c r="S44" s="35">
        <v>375</v>
      </c>
      <c r="T44" s="35">
        <v>0</v>
      </c>
      <c r="U44" s="35">
        <v>0</v>
      </c>
      <c r="V44" s="33">
        <v>0</v>
      </c>
      <c r="W44" s="33">
        <v>0</v>
      </c>
      <c r="X44" s="33">
        <v>0</v>
      </c>
      <c r="Y44" s="33">
        <v>0</v>
      </c>
      <c r="Z44" s="33">
        <v>0</v>
      </c>
      <c r="AA44" s="33">
        <v>0</v>
      </c>
      <c r="AB44" s="33">
        <v>0</v>
      </c>
      <c r="AC44" s="33">
        <v>0</v>
      </c>
      <c r="AD44" s="33">
        <v>0</v>
      </c>
      <c r="AE44" s="33">
        <v>0</v>
      </c>
      <c r="AF44" s="35">
        <v>0</v>
      </c>
      <c r="AG44" s="35">
        <v>0</v>
      </c>
      <c r="AH44" s="35">
        <v>0</v>
      </c>
      <c r="AI44" s="35">
        <v>0</v>
      </c>
      <c r="AJ44" s="33">
        <v>0</v>
      </c>
      <c r="AK44" s="33">
        <v>0</v>
      </c>
      <c r="AL44" s="35">
        <v>0</v>
      </c>
      <c r="AM44" s="35">
        <v>0</v>
      </c>
      <c r="AN44" s="35">
        <v>0</v>
      </c>
      <c r="AO44" s="35">
        <v>0</v>
      </c>
      <c r="AP44" s="33">
        <v>0</v>
      </c>
      <c r="AQ44" s="33">
        <v>0</v>
      </c>
      <c r="AR44" s="35">
        <v>0</v>
      </c>
      <c r="AS44" s="35">
        <v>0</v>
      </c>
      <c r="AT44" s="33">
        <v>0</v>
      </c>
      <c r="AU44" s="33">
        <v>0</v>
      </c>
      <c r="AV44" s="35">
        <v>0</v>
      </c>
      <c r="AW44" s="35">
        <v>0</v>
      </c>
      <c r="AX44" s="33">
        <v>0</v>
      </c>
      <c r="AY44" s="33">
        <v>0</v>
      </c>
      <c r="AZ44" s="35">
        <v>5</v>
      </c>
      <c r="BA44" s="35">
        <v>7</v>
      </c>
      <c r="BB44" s="35">
        <v>0</v>
      </c>
      <c r="BC44" s="35">
        <v>0</v>
      </c>
      <c r="BD44" s="33">
        <v>0</v>
      </c>
      <c r="BE44" s="33">
        <v>0</v>
      </c>
      <c r="BF44" s="33">
        <v>37</v>
      </c>
      <c r="BG44" s="33">
        <v>94</v>
      </c>
      <c r="BH44" s="35">
        <v>4200</v>
      </c>
      <c r="BI44" s="35">
        <v>13000</v>
      </c>
      <c r="BJ44" s="35">
        <v>8000</v>
      </c>
      <c r="BK44" s="35">
        <v>32000</v>
      </c>
      <c r="BL44" s="33">
        <v>0</v>
      </c>
      <c r="BM44" s="33">
        <v>0</v>
      </c>
      <c r="BN44" s="35">
        <v>0</v>
      </c>
      <c r="BO44" s="35">
        <v>0</v>
      </c>
      <c r="BP44" s="35">
        <v>0</v>
      </c>
      <c r="BQ44" s="35">
        <v>0</v>
      </c>
      <c r="BR44" s="33">
        <v>0</v>
      </c>
      <c r="BS44" s="33">
        <v>0</v>
      </c>
      <c r="BT44" s="33">
        <v>0</v>
      </c>
      <c r="BU44" s="33">
        <v>0</v>
      </c>
      <c r="BV44" s="35">
        <v>0</v>
      </c>
      <c r="BW44" s="35">
        <v>0</v>
      </c>
      <c r="BX44" s="35">
        <v>0</v>
      </c>
      <c r="BY44" s="35">
        <v>0</v>
      </c>
      <c r="BZ44" s="33">
        <v>0</v>
      </c>
      <c r="CA44" s="33">
        <v>0</v>
      </c>
      <c r="CB44" s="33">
        <v>45</v>
      </c>
      <c r="CC44" s="33">
        <v>125</v>
      </c>
      <c r="CD44" s="35">
        <v>0</v>
      </c>
      <c r="CE44" s="35">
        <v>0</v>
      </c>
      <c r="CF44" s="35">
        <v>0</v>
      </c>
      <c r="CG44" s="35">
        <v>0</v>
      </c>
      <c r="CH44" s="35">
        <v>0</v>
      </c>
      <c r="CI44" s="35">
        <v>0</v>
      </c>
      <c r="CJ44" s="35">
        <v>0</v>
      </c>
      <c r="CK44" s="35">
        <v>0</v>
      </c>
      <c r="CL44" s="33">
        <v>0</v>
      </c>
      <c r="CM44" s="33">
        <v>0</v>
      </c>
      <c r="CN44" s="35">
        <v>0</v>
      </c>
      <c r="CO44" s="35">
        <v>0</v>
      </c>
      <c r="CP44" s="35">
        <v>0</v>
      </c>
      <c r="CQ44" s="35">
        <v>0</v>
      </c>
      <c r="CR44" s="33">
        <v>0</v>
      </c>
      <c r="CS44" s="33">
        <v>0</v>
      </c>
      <c r="CT44" s="33">
        <v>0</v>
      </c>
      <c r="CU44" s="33">
        <v>0</v>
      </c>
      <c r="CV44" s="35">
        <v>0</v>
      </c>
      <c r="CW44" s="35">
        <v>0</v>
      </c>
      <c r="CX44" s="33">
        <v>120</v>
      </c>
      <c r="CY44" s="33">
        <v>300</v>
      </c>
      <c r="CZ44" s="35">
        <f t="shared" si="2"/>
        <v>12558.5</v>
      </c>
      <c r="DA44" s="35">
        <f t="shared" si="2"/>
        <v>45902.6</v>
      </c>
    </row>
    <row r="45" spans="1:105" ht="13.5" thickBot="1">
      <c r="A45" s="17" t="s">
        <v>131</v>
      </c>
      <c r="B45" s="33">
        <v>0</v>
      </c>
      <c r="C45" s="33">
        <v>0</v>
      </c>
      <c r="D45" s="33">
        <v>29</v>
      </c>
      <c r="E45" s="33">
        <v>14.5</v>
      </c>
      <c r="F45" s="35">
        <v>0</v>
      </c>
      <c r="G45" s="35">
        <v>0</v>
      </c>
      <c r="H45" s="35">
        <v>0</v>
      </c>
      <c r="I45" s="35">
        <v>0</v>
      </c>
      <c r="J45" s="33">
        <v>0</v>
      </c>
      <c r="K45" s="33">
        <v>0</v>
      </c>
      <c r="L45" s="35">
        <v>8</v>
      </c>
      <c r="M45" s="35">
        <v>1.2</v>
      </c>
      <c r="N45" s="33">
        <v>0</v>
      </c>
      <c r="O45" s="33">
        <v>0</v>
      </c>
      <c r="P45" s="35">
        <v>0</v>
      </c>
      <c r="Q45" s="35">
        <v>0</v>
      </c>
      <c r="R45" s="35">
        <v>0</v>
      </c>
      <c r="S45" s="35">
        <v>0</v>
      </c>
      <c r="T45" s="35">
        <v>0</v>
      </c>
      <c r="U45" s="35">
        <v>0</v>
      </c>
      <c r="V45" s="33">
        <v>0</v>
      </c>
      <c r="W45" s="33">
        <v>0</v>
      </c>
      <c r="X45" s="33">
        <v>0</v>
      </c>
      <c r="Y45" s="33">
        <v>0</v>
      </c>
      <c r="Z45" s="33">
        <v>0</v>
      </c>
      <c r="AA45" s="33">
        <v>0</v>
      </c>
      <c r="AB45" s="33">
        <v>0</v>
      </c>
      <c r="AC45" s="33">
        <v>0</v>
      </c>
      <c r="AD45" s="33">
        <v>0</v>
      </c>
      <c r="AE45" s="33">
        <v>0</v>
      </c>
      <c r="AF45" s="35">
        <v>0</v>
      </c>
      <c r="AG45" s="35">
        <v>1</v>
      </c>
      <c r="AH45" s="35">
        <v>8</v>
      </c>
      <c r="AI45" s="35">
        <v>0</v>
      </c>
      <c r="AJ45" s="33">
        <v>0</v>
      </c>
      <c r="AK45" s="33">
        <v>0</v>
      </c>
      <c r="AL45" s="35">
        <v>0</v>
      </c>
      <c r="AM45" s="35">
        <v>0</v>
      </c>
      <c r="AN45" s="35">
        <v>7</v>
      </c>
      <c r="AO45" s="35">
        <v>1</v>
      </c>
      <c r="AP45" s="33">
        <v>0</v>
      </c>
      <c r="AQ45" s="33">
        <v>0</v>
      </c>
      <c r="AR45" s="35">
        <v>0</v>
      </c>
      <c r="AS45" s="35">
        <v>0</v>
      </c>
      <c r="AT45" s="33">
        <v>0</v>
      </c>
      <c r="AU45" s="33">
        <v>0</v>
      </c>
      <c r="AV45" s="35">
        <v>0</v>
      </c>
      <c r="AW45" s="35">
        <v>0</v>
      </c>
      <c r="AX45" s="33">
        <v>0</v>
      </c>
      <c r="AY45" s="33">
        <v>0</v>
      </c>
      <c r="AZ45" s="35">
        <v>0</v>
      </c>
      <c r="BA45" s="35">
        <v>0</v>
      </c>
      <c r="BB45" s="35">
        <v>0</v>
      </c>
      <c r="BC45" s="35">
        <v>0</v>
      </c>
      <c r="BD45" s="33">
        <v>0</v>
      </c>
      <c r="BE45" s="33">
        <v>0</v>
      </c>
      <c r="BF45" s="33">
        <v>0</v>
      </c>
      <c r="BG45" s="33">
        <v>0</v>
      </c>
      <c r="BH45" s="35">
        <v>0</v>
      </c>
      <c r="BI45" s="35">
        <v>0</v>
      </c>
      <c r="BJ45" s="35">
        <v>0</v>
      </c>
      <c r="BK45" s="35">
        <v>0</v>
      </c>
      <c r="BL45" s="33">
        <v>0</v>
      </c>
      <c r="BM45" s="33">
        <v>0</v>
      </c>
      <c r="BN45" s="35">
        <v>0</v>
      </c>
      <c r="BO45" s="35">
        <v>0</v>
      </c>
      <c r="BP45" s="35">
        <v>0</v>
      </c>
      <c r="BQ45" s="35">
        <v>0</v>
      </c>
      <c r="BR45" s="33">
        <v>0</v>
      </c>
      <c r="BS45" s="33">
        <v>0</v>
      </c>
      <c r="BT45" s="33">
        <v>0</v>
      </c>
      <c r="BU45" s="33">
        <v>0</v>
      </c>
      <c r="BV45" s="35">
        <v>0</v>
      </c>
      <c r="BW45" s="35">
        <v>0</v>
      </c>
      <c r="BX45" s="35">
        <v>0</v>
      </c>
      <c r="BY45" s="35">
        <v>0</v>
      </c>
      <c r="BZ45" s="33">
        <v>0</v>
      </c>
      <c r="CA45" s="33">
        <v>0</v>
      </c>
      <c r="CB45" s="33">
        <v>0</v>
      </c>
      <c r="CC45" s="33">
        <v>0</v>
      </c>
      <c r="CD45" s="35">
        <v>0</v>
      </c>
      <c r="CE45" s="35">
        <v>0</v>
      </c>
      <c r="CF45" s="35">
        <v>0</v>
      </c>
      <c r="CG45" s="35">
        <v>0</v>
      </c>
      <c r="CH45" s="35">
        <v>0</v>
      </c>
      <c r="CI45" s="35">
        <v>0</v>
      </c>
      <c r="CJ45" s="35">
        <v>0</v>
      </c>
      <c r="CK45" s="35">
        <v>0</v>
      </c>
      <c r="CL45" s="33">
        <v>0</v>
      </c>
      <c r="CM45" s="33">
        <v>0</v>
      </c>
      <c r="CN45" s="35">
        <v>0</v>
      </c>
      <c r="CO45" s="35">
        <v>0</v>
      </c>
      <c r="CP45" s="35">
        <v>0</v>
      </c>
      <c r="CQ45" s="35">
        <v>0</v>
      </c>
      <c r="CR45" s="33">
        <v>0</v>
      </c>
      <c r="CS45" s="33">
        <v>0</v>
      </c>
      <c r="CT45" s="33">
        <v>0</v>
      </c>
      <c r="CU45" s="33">
        <v>0</v>
      </c>
      <c r="CV45" s="35">
        <v>0</v>
      </c>
      <c r="CW45" s="35">
        <v>0</v>
      </c>
      <c r="CX45" s="33">
        <v>0</v>
      </c>
      <c r="CY45" s="33">
        <v>0</v>
      </c>
      <c r="CZ45" s="35">
        <f t="shared" si="2"/>
        <v>52</v>
      </c>
      <c r="DA45" s="35">
        <f t="shared" si="2"/>
        <v>17.7</v>
      </c>
    </row>
    <row r="46" spans="1:105" ht="13.5" thickBot="1">
      <c r="A46" s="17" t="s">
        <v>132</v>
      </c>
      <c r="B46" s="33">
        <v>0</v>
      </c>
      <c r="C46" s="33">
        <v>0</v>
      </c>
      <c r="D46" s="33">
        <v>0</v>
      </c>
      <c r="E46" s="33">
        <v>0</v>
      </c>
      <c r="F46" s="35">
        <v>0</v>
      </c>
      <c r="G46" s="35">
        <v>0</v>
      </c>
      <c r="H46" s="35">
        <v>0</v>
      </c>
      <c r="I46" s="35">
        <v>0</v>
      </c>
      <c r="J46" s="33">
        <v>0</v>
      </c>
      <c r="K46" s="33">
        <v>0</v>
      </c>
      <c r="L46" s="35">
        <v>0</v>
      </c>
      <c r="M46" s="35">
        <v>0</v>
      </c>
      <c r="N46" s="33">
        <v>0</v>
      </c>
      <c r="O46" s="33">
        <v>0</v>
      </c>
      <c r="P46" s="35">
        <v>0</v>
      </c>
      <c r="Q46" s="35">
        <v>0</v>
      </c>
      <c r="R46" s="35">
        <v>0</v>
      </c>
      <c r="S46" s="35">
        <v>0</v>
      </c>
      <c r="T46" s="35">
        <v>0</v>
      </c>
      <c r="U46" s="35">
        <v>0</v>
      </c>
      <c r="V46" s="33">
        <v>0</v>
      </c>
      <c r="W46" s="33">
        <v>0</v>
      </c>
      <c r="X46" s="33">
        <v>0</v>
      </c>
      <c r="Y46" s="33">
        <v>0</v>
      </c>
      <c r="Z46" s="33">
        <v>0</v>
      </c>
      <c r="AA46" s="33">
        <v>0</v>
      </c>
      <c r="AB46" s="33">
        <v>0</v>
      </c>
      <c r="AC46" s="33">
        <v>0</v>
      </c>
      <c r="AD46" s="33">
        <v>0</v>
      </c>
      <c r="AE46" s="33">
        <v>0</v>
      </c>
      <c r="AF46" s="35">
        <v>0</v>
      </c>
      <c r="AG46" s="35">
        <v>0</v>
      </c>
      <c r="AH46" s="35">
        <v>0</v>
      </c>
      <c r="AI46" s="35">
        <v>0</v>
      </c>
      <c r="AJ46" s="33">
        <v>0</v>
      </c>
      <c r="AK46" s="33">
        <v>0</v>
      </c>
      <c r="AL46" s="35">
        <v>0</v>
      </c>
      <c r="AM46" s="35">
        <v>0</v>
      </c>
      <c r="AN46" s="35">
        <v>0</v>
      </c>
      <c r="AO46" s="35">
        <v>0</v>
      </c>
      <c r="AP46" s="33">
        <v>0</v>
      </c>
      <c r="AQ46" s="33">
        <v>0</v>
      </c>
      <c r="AR46" s="35">
        <v>0</v>
      </c>
      <c r="AS46" s="35">
        <v>0</v>
      </c>
      <c r="AT46" s="33">
        <v>0</v>
      </c>
      <c r="AU46" s="33">
        <v>0</v>
      </c>
      <c r="AV46" s="35">
        <v>0</v>
      </c>
      <c r="AW46" s="35">
        <v>0</v>
      </c>
      <c r="AX46" s="33">
        <v>0</v>
      </c>
      <c r="AY46" s="33">
        <v>0</v>
      </c>
      <c r="AZ46" s="35">
        <v>0</v>
      </c>
      <c r="BA46" s="35">
        <v>0</v>
      </c>
      <c r="BB46" s="35">
        <v>0</v>
      </c>
      <c r="BC46" s="35">
        <v>0</v>
      </c>
      <c r="BD46" s="33">
        <v>0</v>
      </c>
      <c r="BE46" s="33">
        <v>0</v>
      </c>
      <c r="BF46" s="33">
        <v>0</v>
      </c>
      <c r="BG46" s="33">
        <v>0</v>
      </c>
      <c r="BH46" s="35">
        <v>0</v>
      </c>
      <c r="BI46" s="35">
        <v>0</v>
      </c>
      <c r="BJ46" s="35">
        <v>0</v>
      </c>
      <c r="BK46" s="35">
        <v>0</v>
      </c>
      <c r="BL46" s="33">
        <v>0</v>
      </c>
      <c r="BM46" s="33">
        <v>0</v>
      </c>
      <c r="BN46" s="35">
        <v>0</v>
      </c>
      <c r="BO46" s="35">
        <v>0</v>
      </c>
      <c r="BP46" s="35">
        <v>0</v>
      </c>
      <c r="BQ46" s="35">
        <v>0</v>
      </c>
      <c r="BR46" s="33">
        <v>0</v>
      </c>
      <c r="BS46" s="33">
        <v>0</v>
      </c>
      <c r="BT46" s="33">
        <v>0</v>
      </c>
      <c r="BU46" s="33">
        <v>0</v>
      </c>
      <c r="BV46" s="35">
        <v>0</v>
      </c>
      <c r="BW46" s="35">
        <v>0</v>
      </c>
      <c r="BX46" s="35">
        <v>0</v>
      </c>
      <c r="BY46" s="35">
        <v>0</v>
      </c>
      <c r="BZ46" s="33">
        <v>0</v>
      </c>
      <c r="CA46" s="33">
        <v>0</v>
      </c>
      <c r="CB46" s="33">
        <v>0</v>
      </c>
      <c r="CC46" s="33">
        <v>0</v>
      </c>
      <c r="CD46" s="35">
        <v>0</v>
      </c>
      <c r="CE46" s="35">
        <v>0</v>
      </c>
      <c r="CF46" s="35">
        <v>0</v>
      </c>
      <c r="CG46" s="35">
        <v>0</v>
      </c>
      <c r="CH46" s="35">
        <v>0</v>
      </c>
      <c r="CI46" s="35">
        <v>0</v>
      </c>
      <c r="CJ46" s="35">
        <v>0</v>
      </c>
      <c r="CK46" s="35">
        <v>0</v>
      </c>
      <c r="CL46" s="33">
        <v>0</v>
      </c>
      <c r="CM46" s="33">
        <v>0</v>
      </c>
      <c r="CN46" s="35">
        <v>0</v>
      </c>
      <c r="CO46" s="35">
        <v>0</v>
      </c>
      <c r="CP46" s="35">
        <v>0</v>
      </c>
      <c r="CQ46" s="35">
        <v>0</v>
      </c>
      <c r="CR46" s="33">
        <v>0</v>
      </c>
      <c r="CS46" s="33">
        <v>0</v>
      </c>
      <c r="CT46" s="33">
        <v>0</v>
      </c>
      <c r="CU46" s="33">
        <v>0</v>
      </c>
      <c r="CV46" s="35">
        <v>0</v>
      </c>
      <c r="CW46" s="35">
        <v>0</v>
      </c>
      <c r="CX46" s="33">
        <v>0</v>
      </c>
      <c r="CY46" s="33">
        <v>0</v>
      </c>
      <c r="CZ46" s="35">
        <f t="shared" si="2"/>
        <v>0</v>
      </c>
      <c r="DA46" s="35">
        <f t="shared" si="2"/>
        <v>0</v>
      </c>
    </row>
    <row r="47" spans="1:105" ht="13.5" thickBot="1">
      <c r="A47" s="17" t="s">
        <v>133</v>
      </c>
      <c r="B47" s="33">
        <v>0</v>
      </c>
      <c r="C47" s="33">
        <v>0</v>
      </c>
      <c r="D47" s="33">
        <v>0</v>
      </c>
      <c r="E47" s="33">
        <v>0</v>
      </c>
      <c r="F47" s="35">
        <v>0</v>
      </c>
      <c r="G47" s="35">
        <v>0</v>
      </c>
      <c r="H47" s="35">
        <v>0</v>
      </c>
      <c r="I47" s="35">
        <v>0</v>
      </c>
      <c r="J47" s="33">
        <v>0</v>
      </c>
      <c r="K47" s="33">
        <v>0</v>
      </c>
      <c r="L47" s="35">
        <v>0</v>
      </c>
      <c r="M47" s="35">
        <v>0</v>
      </c>
      <c r="N47" s="33">
        <v>0</v>
      </c>
      <c r="O47" s="33">
        <v>0</v>
      </c>
      <c r="P47" s="35">
        <v>0</v>
      </c>
      <c r="Q47" s="35">
        <v>0</v>
      </c>
      <c r="R47" s="35">
        <v>0</v>
      </c>
      <c r="S47" s="35">
        <v>0</v>
      </c>
      <c r="T47" s="35">
        <v>0</v>
      </c>
      <c r="U47" s="35">
        <v>0</v>
      </c>
      <c r="V47" s="33">
        <v>0</v>
      </c>
      <c r="W47" s="33">
        <v>0</v>
      </c>
      <c r="X47" s="33">
        <v>0</v>
      </c>
      <c r="Y47" s="33">
        <v>0</v>
      </c>
      <c r="Z47" s="33">
        <v>0</v>
      </c>
      <c r="AA47" s="33">
        <v>0</v>
      </c>
      <c r="AB47" s="33">
        <v>0</v>
      </c>
      <c r="AC47" s="33">
        <v>0</v>
      </c>
      <c r="AD47" s="33">
        <v>0</v>
      </c>
      <c r="AE47" s="33">
        <v>0</v>
      </c>
      <c r="AF47" s="35">
        <v>0</v>
      </c>
      <c r="AG47" s="35">
        <v>0</v>
      </c>
      <c r="AH47" s="35">
        <v>0</v>
      </c>
      <c r="AI47" s="35">
        <v>0</v>
      </c>
      <c r="AJ47" s="33">
        <v>0</v>
      </c>
      <c r="AK47" s="33">
        <v>0</v>
      </c>
      <c r="AL47" s="35">
        <v>0</v>
      </c>
      <c r="AM47" s="35">
        <v>0</v>
      </c>
      <c r="AN47" s="35">
        <v>0</v>
      </c>
      <c r="AO47" s="35">
        <v>0</v>
      </c>
      <c r="AP47" s="33">
        <v>0</v>
      </c>
      <c r="AQ47" s="33">
        <v>0</v>
      </c>
      <c r="AR47" s="35">
        <v>0</v>
      </c>
      <c r="AS47" s="35">
        <v>0</v>
      </c>
      <c r="AT47" s="33">
        <v>0</v>
      </c>
      <c r="AU47" s="33">
        <v>0</v>
      </c>
      <c r="AV47" s="35">
        <v>0</v>
      </c>
      <c r="AW47" s="35">
        <v>0</v>
      </c>
      <c r="AX47" s="33">
        <v>0</v>
      </c>
      <c r="AY47" s="33">
        <v>0</v>
      </c>
      <c r="AZ47" s="35">
        <v>0</v>
      </c>
      <c r="BA47" s="35">
        <v>0</v>
      </c>
      <c r="BB47" s="35">
        <v>0</v>
      </c>
      <c r="BC47" s="35">
        <v>0</v>
      </c>
      <c r="BD47" s="33">
        <v>0</v>
      </c>
      <c r="BE47" s="33">
        <v>0</v>
      </c>
      <c r="BF47" s="33">
        <v>0</v>
      </c>
      <c r="BG47" s="33">
        <v>0</v>
      </c>
      <c r="BH47" s="35">
        <v>0</v>
      </c>
      <c r="BI47" s="35">
        <v>0</v>
      </c>
      <c r="BJ47" s="35">
        <v>0</v>
      </c>
      <c r="BK47" s="35">
        <v>0</v>
      </c>
      <c r="BL47" s="33">
        <v>0</v>
      </c>
      <c r="BM47" s="33">
        <v>0</v>
      </c>
      <c r="BN47" s="35">
        <v>0</v>
      </c>
      <c r="BO47" s="35">
        <v>0</v>
      </c>
      <c r="BP47" s="35">
        <v>0</v>
      </c>
      <c r="BQ47" s="35">
        <v>0</v>
      </c>
      <c r="BR47" s="33">
        <v>0</v>
      </c>
      <c r="BS47" s="33">
        <v>0</v>
      </c>
      <c r="BT47" s="33">
        <v>0</v>
      </c>
      <c r="BU47" s="33">
        <v>0</v>
      </c>
      <c r="BV47" s="35">
        <v>0</v>
      </c>
      <c r="BW47" s="35">
        <v>0</v>
      </c>
      <c r="BX47" s="35">
        <v>0</v>
      </c>
      <c r="BY47" s="35">
        <v>0</v>
      </c>
      <c r="BZ47" s="33">
        <v>0</v>
      </c>
      <c r="CA47" s="33">
        <v>0</v>
      </c>
      <c r="CB47" s="33">
        <v>0</v>
      </c>
      <c r="CC47" s="33">
        <v>0</v>
      </c>
      <c r="CD47" s="35">
        <v>0</v>
      </c>
      <c r="CE47" s="35">
        <v>0</v>
      </c>
      <c r="CF47" s="35">
        <v>0</v>
      </c>
      <c r="CG47" s="35">
        <v>0</v>
      </c>
      <c r="CH47" s="35">
        <v>0</v>
      </c>
      <c r="CI47" s="35">
        <v>0</v>
      </c>
      <c r="CJ47" s="35">
        <v>0</v>
      </c>
      <c r="CK47" s="35">
        <v>0</v>
      </c>
      <c r="CL47" s="33">
        <v>0</v>
      </c>
      <c r="CM47" s="33">
        <v>0</v>
      </c>
      <c r="CN47" s="35">
        <v>0</v>
      </c>
      <c r="CO47" s="35">
        <v>0</v>
      </c>
      <c r="CP47" s="35">
        <v>0</v>
      </c>
      <c r="CQ47" s="35">
        <v>0</v>
      </c>
      <c r="CR47" s="33">
        <v>0</v>
      </c>
      <c r="CS47" s="33">
        <v>0</v>
      </c>
      <c r="CT47" s="33">
        <v>0</v>
      </c>
      <c r="CU47" s="33">
        <v>0</v>
      </c>
      <c r="CV47" s="35">
        <v>0</v>
      </c>
      <c r="CW47" s="35">
        <v>0</v>
      </c>
      <c r="CX47" s="33">
        <v>0</v>
      </c>
      <c r="CY47" s="33">
        <v>0</v>
      </c>
      <c r="CZ47" s="35">
        <f t="shared" si="2"/>
        <v>0</v>
      </c>
      <c r="DA47" s="35">
        <f t="shared" si="2"/>
        <v>0</v>
      </c>
    </row>
    <row r="48" spans="1:105" ht="13.5" thickBot="1">
      <c r="A48" s="17" t="s">
        <v>134</v>
      </c>
      <c r="B48" s="33">
        <v>0</v>
      </c>
      <c r="C48" s="33">
        <v>0</v>
      </c>
      <c r="D48" s="33">
        <v>0</v>
      </c>
      <c r="E48" s="33">
        <v>0</v>
      </c>
      <c r="F48" s="35">
        <v>0</v>
      </c>
      <c r="G48" s="35">
        <v>0</v>
      </c>
      <c r="H48" s="35">
        <v>0</v>
      </c>
      <c r="I48" s="35">
        <v>0</v>
      </c>
      <c r="J48" s="33">
        <v>0</v>
      </c>
      <c r="K48" s="33">
        <v>0</v>
      </c>
      <c r="L48" s="35">
        <v>0</v>
      </c>
      <c r="M48" s="35">
        <v>0</v>
      </c>
      <c r="N48" s="33">
        <v>0</v>
      </c>
      <c r="O48" s="33">
        <v>0</v>
      </c>
      <c r="P48" s="35">
        <v>0</v>
      </c>
      <c r="Q48" s="35">
        <v>0</v>
      </c>
      <c r="R48" s="35">
        <v>0</v>
      </c>
      <c r="S48" s="35">
        <v>0</v>
      </c>
      <c r="T48" s="35">
        <v>0</v>
      </c>
      <c r="U48" s="35">
        <v>0</v>
      </c>
      <c r="V48" s="33">
        <v>0</v>
      </c>
      <c r="W48" s="33">
        <v>0</v>
      </c>
      <c r="X48" s="33">
        <v>0</v>
      </c>
      <c r="Y48" s="33">
        <v>0</v>
      </c>
      <c r="Z48" s="33">
        <v>0</v>
      </c>
      <c r="AA48" s="33">
        <v>0</v>
      </c>
      <c r="AB48" s="33">
        <v>0</v>
      </c>
      <c r="AC48" s="33">
        <v>0</v>
      </c>
      <c r="AD48" s="33">
        <v>0</v>
      </c>
      <c r="AE48" s="33">
        <v>0</v>
      </c>
      <c r="AF48" s="35">
        <v>0</v>
      </c>
      <c r="AG48" s="35">
        <v>0</v>
      </c>
      <c r="AH48" s="35">
        <v>0</v>
      </c>
      <c r="AI48" s="35">
        <v>0</v>
      </c>
      <c r="AJ48" s="33">
        <v>0</v>
      </c>
      <c r="AK48" s="33">
        <v>0</v>
      </c>
      <c r="AL48" s="35">
        <v>0</v>
      </c>
      <c r="AM48" s="35">
        <v>0</v>
      </c>
      <c r="AN48" s="35">
        <v>0</v>
      </c>
      <c r="AO48" s="35">
        <v>0</v>
      </c>
      <c r="AP48" s="33">
        <v>0</v>
      </c>
      <c r="AQ48" s="33">
        <v>0</v>
      </c>
      <c r="AR48" s="35">
        <v>0</v>
      </c>
      <c r="AS48" s="35">
        <v>0</v>
      </c>
      <c r="AT48" s="33">
        <v>0</v>
      </c>
      <c r="AU48" s="33">
        <v>0</v>
      </c>
      <c r="AV48" s="35">
        <v>0</v>
      </c>
      <c r="AW48" s="35">
        <v>0</v>
      </c>
      <c r="AX48" s="33">
        <v>0</v>
      </c>
      <c r="AY48" s="33">
        <v>0</v>
      </c>
      <c r="AZ48" s="35">
        <v>0</v>
      </c>
      <c r="BA48" s="35">
        <v>0</v>
      </c>
      <c r="BB48" s="35">
        <v>0</v>
      </c>
      <c r="BC48" s="35">
        <v>0</v>
      </c>
      <c r="BD48" s="33">
        <v>0</v>
      </c>
      <c r="BE48" s="33">
        <v>0</v>
      </c>
      <c r="BF48" s="33">
        <v>0</v>
      </c>
      <c r="BG48" s="33">
        <v>0</v>
      </c>
      <c r="BH48" s="35">
        <v>0</v>
      </c>
      <c r="BI48" s="35">
        <v>0</v>
      </c>
      <c r="BJ48" s="35">
        <v>0</v>
      </c>
      <c r="BK48" s="35">
        <v>0</v>
      </c>
      <c r="BL48" s="33">
        <v>0</v>
      </c>
      <c r="BM48" s="33">
        <v>0</v>
      </c>
      <c r="BN48" s="35">
        <v>0</v>
      </c>
      <c r="BO48" s="35">
        <v>0</v>
      </c>
      <c r="BP48" s="35">
        <v>0</v>
      </c>
      <c r="BQ48" s="35">
        <v>0</v>
      </c>
      <c r="BR48" s="33">
        <v>0</v>
      </c>
      <c r="BS48" s="33">
        <v>0</v>
      </c>
      <c r="BT48" s="33">
        <v>0</v>
      </c>
      <c r="BU48" s="33">
        <v>0</v>
      </c>
      <c r="BV48" s="35">
        <v>0</v>
      </c>
      <c r="BW48" s="35">
        <v>0</v>
      </c>
      <c r="BX48" s="35">
        <v>0</v>
      </c>
      <c r="BY48" s="35">
        <v>0</v>
      </c>
      <c r="BZ48" s="33">
        <v>0</v>
      </c>
      <c r="CA48" s="33">
        <v>0</v>
      </c>
      <c r="CB48" s="33">
        <v>0</v>
      </c>
      <c r="CC48" s="33">
        <v>0</v>
      </c>
      <c r="CD48" s="35">
        <v>0</v>
      </c>
      <c r="CE48" s="35">
        <v>0</v>
      </c>
      <c r="CF48" s="35">
        <v>0</v>
      </c>
      <c r="CG48" s="35">
        <v>0</v>
      </c>
      <c r="CH48" s="35">
        <v>0</v>
      </c>
      <c r="CI48" s="35">
        <v>0</v>
      </c>
      <c r="CJ48" s="35">
        <v>0</v>
      </c>
      <c r="CK48" s="35">
        <v>0</v>
      </c>
      <c r="CL48" s="33">
        <v>0</v>
      </c>
      <c r="CM48" s="33">
        <v>0</v>
      </c>
      <c r="CN48" s="35">
        <v>0</v>
      </c>
      <c r="CO48" s="35">
        <v>0</v>
      </c>
      <c r="CP48" s="35">
        <v>0</v>
      </c>
      <c r="CQ48" s="35">
        <v>0</v>
      </c>
      <c r="CR48" s="33">
        <v>0</v>
      </c>
      <c r="CS48" s="33">
        <v>0</v>
      </c>
      <c r="CT48" s="33">
        <v>0</v>
      </c>
      <c r="CU48" s="33">
        <v>0</v>
      </c>
      <c r="CV48" s="35">
        <v>0</v>
      </c>
      <c r="CW48" s="35">
        <v>0</v>
      </c>
      <c r="CX48" s="33">
        <v>0</v>
      </c>
      <c r="CY48" s="33">
        <v>0</v>
      </c>
      <c r="CZ48" s="35">
        <f t="shared" si="2"/>
        <v>0</v>
      </c>
      <c r="DA48" s="35">
        <f t="shared" si="2"/>
        <v>0</v>
      </c>
    </row>
    <row r="49" spans="1:105" ht="13.5" thickBot="1">
      <c r="A49" s="25" t="s">
        <v>153</v>
      </c>
      <c r="B49" s="33">
        <v>15</v>
      </c>
      <c r="C49" s="33">
        <v>10</v>
      </c>
      <c r="D49" s="33">
        <v>0</v>
      </c>
      <c r="E49" s="33">
        <v>0</v>
      </c>
      <c r="F49" s="35">
        <v>0</v>
      </c>
      <c r="G49" s="35">
        <v>0</v>
      </c>
      <c r="H49" s="35">
        <v>20</v>
      </c>
      <c r="I49" s="35">
        <v>3.5</v>
      </c>
      <c r="J49" s="33">
        <v>20</v>
      </c>
      <c r="K49" s="33">
        <v>10</v>
      </c>
      <c r="L49" s="35">
        <v>0</v>
      </c>
      <c r="M49" s="35">
        <v>0</v>
      </c>
      <c r="N49" s="33">
        <v>80</v>
      </c>
      <c r="O49" s="33">
        <v>45</v>
      </c>
      <c r="P49" s="35">
        <v>41</v>
      </c>
      <c r="Q49" s="35">
        <v>43</v>
      </c>
      <c r="R49" s="35">
        <v>0</v>
      </c>
      <c r="S49" s="35">
        <v>0</v>
      </c>
      <c r="T49" s="35">
        <v>62.400000000000006</v>
      </c>
      <c r="U49" s="35">
        <v>201</v>
      </c>
      <c r="V49" s="33">
        <v>370.8</v>
      </c>
      <c r="W49" s="33">
        <v>185.4</v>
      </c>
      <c r="X49" s="33">
        <v>40</v>
      </c>
      <c r="Y49" s="33">
        <v>50</v>
      </c>
      <c r="Z49" s="33">
        <v>30</v>
      </c>
      <c r="AA49" s="33">
        <v>18</v>
      </c>
      <c r="AB49" s="33">
        <v>0</v>
      </c>
      <c r="AC49" s="33">
        <v>0</v>
      </c>
      <c r="AD49" s="33">
        <v>0</v>
      </c>
      <c r="AE49" s="33">
        <v>0</v>
      </c>
      <c r="AF49" s="35">
        <v>0</v>
      </c>
      <c r="AG49" s="35">
        <v>0</v>
      </c>
      <c r="AH49" s="35">
        <v>700</v>
      </c>
      <c r="AI49" s="35">
        <v>750</v>
      </c>
      <c r="AJ49" s="33">
        <v>30</v>
      </c>
      <c r="AK49" s="33">
        <v>30</v>
      </c>
      <c r="AL49" s="35">
        <v>235.7</v>
      </c>
      <c r="AM49" s="35">
        <v>353.05</v>
      </c>
      <c r="AN49" s="35">
        <v>345</v>
      </c>
      <c r="AO49" s="35">
        <v>300</v>
      </c>
      <c r="AP49" s="33">
        <v>57.5</v>
      </c>
      <c r="AQ49" s="33">
        <v>26.25</v>
      </c>
      <c r="AR49" s="35">
        <v>0</v>
      </c>
      <c r="AS49" s="35">
        <v>0</v>
      </c>
      <c r="AT49" s="33">
        <v>0</v>
      </c>
      <c r="AU49" s="33">
        <v>0</v>
      </c>
      <c r="AV49" s="35">
        <v>105</v>
      </c>
      <c r="AW49" s="35">
        <v>178</v>
      </c>
      <c r="AX49" s="33">
        <v>250</v>
      </c>
      <c r="AY49" s="33">
        <v>25</v>
      </c>
      <c r="AZ49" s="35">
        <v>20</v>
      </c>
      <c r="BA49" s="35">
        <v>20</v>
      </c>
      <c r="BB49" s="35">
        <v>0</v>
      </c>
      <c r="BC49" s="35">
        <v>0</v>
      </c>
      <c r="BD49" s="33">
        <v>400</v>
      </c>
      <c r="BE49" s="33">
        <v>165</v>
      </c>
      <c r="BF49" s="33">
        <v>0</v>
      </c>
      <c r="BG49" s="33">
        <v>0</v>
      </c>
      <c r="BH49" s="35">
        <v>85</v>
      </c>
      <c r="BI49" s="35">
        <v>110</v>
      </c>
      <c r="BJ49" s="35">
        <v>0</v>
      </c>
      <c r="BK49" s="35">
        <v>0</v>
      </c>
      <c r="BL49" s="33">
        <v>23</v>
      </c>
      <c r="BM49" s="33">
        <v>4</v>
      </c>
      <c r="BN49" s="35">
        <v>15990</v>
      </c>
      <c r="BO49" s="35">
        <v>2110</v>
      </c>
      <c r="BP49" s="35">
        <v>60</v>
      </c>
      <c r="BQ49" s="35">
        <v>105</v>
      </c>
      <c r="BR49" s="33">
        <v>50</v>
      </c>
      <c r="BS49" s="33">
        <v>150</v>
      </c>
      <c r="BT49" s="33">
        <v>0</v>
      </c>
      <c r="BU49" s="33">
        <v>0</v>
      </c>
      <c r="BV49" s="35">
        <v>131</v>
      </c>
      <c r="BW49" s="35">
        <v>373.5</v>
      </c>
      <c r="BX49" s="35">
        <v>135</v>
      </c>
      <c r="BY49" s="35">
        <v>60</v>
      </c>
      <c r="BZ49" s="33">
        <v>336</v>
      </c>
      <c r="CA49" s="33">
        <v>70</v>
      </c>
      <c r="CB49" s="33">
        <v>10250</v>
      </c>
      <c r="CC49" s="33">
        <v>2860</v>
      </c>
      <c r="CD49" s="35">
        <v>0</v>
      </c>
      <c r="CE49" s="35">
        <v>0</v>
      </c>
      <c r="CF49" s="35">
        <v>120</v>
      </c>
      <c r="CG49" s="35">
        <v>203</v>
      </c>
      <c r="CH49" s="35">
        <v>60</v>
      </c>
      <c r="CI49" s="35">
        <v>34</v>
      </c>
      <c r="CJ49" s="35">
        <v>2400</v>
      </c>
      <c r="CK49" s="35">
        <v>40</v>
      </c>
      <c r="CL49" s="33">
        <v>5250</v>
      </c>
      <c r="CM49" s="33">
        <v>195</v>
      </c>
      <c r="CN49" s="35">
        <v>200</v>
      </c>
      <c r="CO49" s="35">
        <v>400</v>
      </c>
      <c r="CP49" s="35">
        <v>0</v>
      </c>
      <c r="CQ49" s="35">
        <v>0</v>
      </c>
      <c r="CR49" s="33">
        <v>320</v>
      </c>
      <c r="CS49" s="33">
        <v>22</v>
      </c>
      <c r="CT49" s="33">
        <v>570</v>
      </c>
      <c r="CU49" s="33">
        <v>80</v>
      </c>
      <c r="CV49" s="35">
        <v>60</v>
      </c>
      <c r="CW49" s="35">
        <v>70</v>
      </c>
      <c r="CX49" s="33">
        <v>400</v>
      </c>
      <c r="CY49" s="33">
        <v>400</v>
      </c>
      <c r="CZ49" s="35">
        <f t="shared" si="2"/>
        <v>39262.400000000001</v>
      </c>
      <c r="DA49" s="35">
        <f t="shared" si="2"/>
        <v>9699.7000000000007</v>
      </c>
    </row>
    <row r="50" spans="1:105" ht="13.5" thickBot="1">
      <c r="A50" s="25"/>
      <c r="B50" s="33"/>
      <c r="C50" s="33"/>
      <c r="D50" s="33"/>
      <c r="E50" s="33"/>
      <c r="F50" s="35"/>
      <c r="G50" s="35"/>
      <c r="H50" s="35"/>
      <c r="I50" s="35"/>
      <c r="J50" s="33"/>
      <c r="K50" s="33"/>
      <c r="L50" s="35"/>
      <c r="M50" s="35"/>
      <c r="N50" s="33"/>
      <c r="O50" s="33"/>
      <c r="P50" s="35"/>
      <c r="Q50" s="35"/>
      <c r="R50" s="35"/>
      <c r="S50" s="35"/>
      <c r="T50" s="35"/>
      <c r="U50" s="35"/>
      <c r="V50" s="33"/>
      <c r="W50" s="33"/>
      <c r="X50" s="33"/>
      <c r="Y50" s="33"/>
      <c r="Z50" s="33"/>
      <c r="AA50" s="33"/>
      <c r="AB50" s="33"/>
      <c r="AC50" s="33"/>
      <c r="AD50" s="33"/>
      <c r="AE50" s="33"/>
      <c r="AF50" s="35"/>
      <c r="AG50" s="35"/>
      <c r="AH50" s="35"/>
      <c r="AI50" s="35"/>
      <c r="AJ50" s="33"/>
      <c r="AK50" s="33"/>
      <c r="AL50" s="35"/>
      <c r="AM50" s="35"/>
      <c r="AN50" s="35"/>
      <c r="AO50" s="35"/>
      <c r="AP50" s="33"/>
      <c r="AQ50" s="33"/>
      <c r="AR50" s="35"/>
      <c r="AS50" s="35"/>
      <c r="AT50" s="33"/>
      <c r="AU50" s="33"/>
      <c r="AV50" s="35"/>
      <c r="AW50" s="35"/>
      <c r="AX50" s="33"/>
      <c r="AY50" s="33"/>
      <c r="AZ50" s="35"/>
      <c r="BA50" s="35"/>
      <c r="BB50" s="35"/>
      <c r="BC50" s="35"/>
      <c r="BD50" s="33"/>
      <c r="BE50" s="33"/>
      <c r="BF50" s="33"/>
      <c r="BG50" s="33"/>
      <c r="BH50" s="35"/>
      <c r="BI50" s="35"/>
      <c r="BJ50" s="35"/>
      <c r="BK50" s="35"/>
      <c r="BL50" s="33"/>
      <c r="BM50" s="33"/>
      <c r="BN50" s="35"/>
      <c r="BO50" s="35"/>
      <c r="BP50" s="35"/>
      <c r="BQ50" s="35"/>
      <c r="BR50" s="33"/>
      <c r="BS50" s="33"/>
      <c r="BT50" s="33"/>
      <c r="BU50" s="33"/>
      <c r="BV50" s="35"/>
      <c r="BW50" s="35"/>
      <c r="BX50" s="35"/>
      <c r="BY50" s="35"/>
      <c r="BZ50" s="33"/>
      <c r="CA50" s="33"/>
      <c r="CB50" s="33"/>
      <c r="CC50" s="33"/>
      <c r="CD50" s="35"/>
      <c r="CE50" s="35"/>
      <c r="CF50" s="35"/>
      <c r="CG50" s="35"/>
      <c r="CH50" s="35"/>
      <c r="CI50" s="35"/>
      <c r="CJ50" s="35"/>
      <c r="CK50" s="35"/>
      <c r="CL50" s="33"/>
      <c r="CM50" s="33"/>
      <c r="CN50" s="35"/>
      <c r="CO50" s="35"/>
      <c r="CP50" s="35"/>
      <c r="CQ50" s="35"/>
      <c r="CR50" s="33"/>
      <c r="CS50" s="33"/>
      <c r="CT50" s="33"/>
      <c r="CU50" s="33"/>
      <c r="CV50" s="35"/>
      <c r="CW50" s="35"/>
      <c r="CX50" s="33"/>
      <c r="CY50" s="33"/>
      <c r="CZ50" s="35"/>
      <c r="DA50" s="35"/>
    </row>
    <row r="51" spans="1:105" ht="13.5" thickBot="1">
      <c r="A51" s="25" t="s">
        <v>137</v>
      </c>
      <c r="B51" s="33">
        <v>70</v>
      </c>
      <c r="C51" s="33">
        <v>140</v>
      </c>
      <c r="D51" s="33">
        <v>80</v>
      </c>
      <c r="E51" s="33">
        <v>110</v>
      </c>
      <c r="F51" s="35">
        <v>380</v>
      </c>
      <c r="G51" s="35">
        <v>940</v>
      </c>
      <c r="H51" s="35">
        <v>4175</v>
      </c>
      <c r="I51" s="35">
        <v>8400</v>
      </c>
      <c r="J51" s="33">
        <v>8800</v>
      </c>
      <c r="K51" s="33">
        <v>21000</v>
      </c>
      <c r="L51" s="35">
        <v>280</v>
      </c>
      <c r="M51" s="35">
        <v>308</v>
      </c>
      <c r="N51" s="33">
        <v>115</v>
      </c>
      <c r="O51" s="33">
        <v>90</v>
      </c>
      <c r="P51" s="35">
        <v>4660</v>
      </c>
      <c r="Q51" s="35">
        <v>6998</v>
      </c>
      <c r="R51" s="35">
        <v>32000</v>
      </c>
      <c r="S51" s="35">
        <v>55000</v>
      </c>
      <c r="T51" s="35">
        <v>0</v>
      </c>
      <c r="U51" s="35">
        <v>0</v>
      </c>
      <c r="V51" s="33">
        <v>0</v>
      </c>
      <c r="W51" s="33">
        <v>0</v>
      </c>
      <c r="X51" s="33">
        <v>7800</v>
      </c>
      <c r="Y51" s="33">
        <v>12000</v>
      </c>
      <c r="Z51" s="33">
        <v>20</v>
      </c>
      <c r="AA51" s="33">
        <v>200</v>
      </c>
      <c r="AB51" s="33">
        <v>0</v>
      </c>
      <c r="AC51" s="33">
        <v>0</v>
      </c>
      <c r="AD51" s="33">
        <v>0</v>
      </c>
      <c r="AE51" s="33">
        <v>0</v>
      </c>
      <c r="AF51" s="35">
        <v>0</v>
      </c>
      <c r="AG51" s="35">
        <v>0</v>
      </c>
      <c r="AH51" s="35">
        <v>0</v>
      </c>
      <c r="AI51" s="35">
        <v>0</v>
      </c>
      <c r="AJ51" s="33">
        <v>500</v>
      </c>
      <c r="AK51" s="33">
        <v>1300</v>
      </c>
      <c r="AL51" s="35">
        <v>1020</v>
      </c>
      <c r="AM51" s="35">
        <v>2400</v>
      </c>
      <c r="AN51" s="35">
        <v>9300</v>
      </c>
      <c r="AO51" s="35">
        <v>17000</v>
      </c>
      <c r="AP51" s="33">
        <v>2200</v>
      </c>
      <c r="AQ51" s="33">
        <v>6000</v>
      </c>
      <c r="AR51" s="35">
        <v>150</v>
      </c>
      <c r="AS51" s="35">
        <v>300</v>
      </c>
      <c r="AT51" s="33">
        <v>31</v>
      </c>
      <c r="AU51" s="33">
        <v>55.8</v>
      </c>
      <c r="AV51" s="35">
        <v>220</v>
      </c>
      <c r="AW51" s="35">
        <v>350</v>
      </c>
      <c r="AX51" s="33">
        <v>0</v>
      </c>
      <c r="AY51" s="33">
        <v>0</v>
      </c>
      <c r="AZ51" s="35">
        <v>25</v>
      </c>
      <c r="BA51" s="35">
        <v>25</v>
      </c>
      <c r="BB51" s="35">
        <v>0</v>
      </c>
      <c r="BC51" s="35">
        <v>0</v>
      </c>
      <c r="BD51" s="33">
        <v>0</v>
      </c>
      <c r="BE51" s="33">
        <v>0</v>
      </c>
      <c r="BF51" s="33">
        <v>1800</v>
      </c>
      <c r="BG51" s="33">
        <v>2500</v>
      </c>
      <c r="BH51" s="35">
        <v>70</v>
      </c>
      <c r="BI51" s="35">
        <v>130</v>
      </c>
      <c r="BJ51" s="35">
        <v>93.5</v>
      </c>
      <c r="BK51" s="35">
        <v>70</v>
      </c>
      <c r="BL51" s="33">
        <v>1700</v>
      </c>
      <c r="BM51" s="33">
        <v>2550</v>
      </c>
      <c r="BN51" s="35">
        <v>25</v>
      </c>
      <c r="BO51" s="35">
        <v>12</v>
      </c>
      <c r="BP51" s="35">
        <v>60</v>
      </c>
      <c r="BQ51" s="35">
        <v>144</v>
      </c>
      <c r="BR51" s="33">
        <v>13</v>
      </c>
      <c r="BS51" s="33">
        <v>15</v>
      </c>
      <c r="BT51" s="33">
        <v>0</v>
      </c>
      <c r="BU51" s="33">
        <v>0</v>
      </c>
      <c r="BV51" s="35">
        <v>0</v>
      </c>
      <c r="BW51" s="35">
        <v>0</v>
      </c>
      <c r="BX51" s="35">
        <v>0</v>
      </c>
      <c r="BY51" s="35">
        <v>0</v>
      </c>
      <c r="BZ51" s="33">
        <v>8</v>
      </c>
      <c r="CA51" s="33">
        <v>17</v>
      </c>
      <c r="CB51" s="33">
        <v>7</v>
      </c>
      <c r="CC51" s="33">
        <v>17</v>
      </c>
      <c r="CD51" s="35">
        <v>0</v>
      </c>
      <c r="CE51" s="35">
        <v>0</v>
      </c>
      <c r="CF51" s="35">
        <v>18</v>
      </c>
      <c r="CG51" s="35">
        <v>20</v>
      </c>
      <c r="CH51" s="35">
        <v>3</v>
      </c>
      <c r="CI51" s="35">
        <v>2</v>
      </c>
      <c r="CJ51" s="35">
        <v>0</v>
      </c>
      <c r="CK51" s="35">
        <v>0</v>
      </c>
      <c r="CL51" s="33">
        <v>0</v>
      </c>
      <c r="CM51" s="33">
        <v>0</v>
      </c>
      <c r="CN51" s="35">
        <v>0</v>
      </c>
      <c r="CO51" s="35">
        <v>0</v>
      </c>
      <c r="CP51" s="35">
        <v>0</v>
      </c>
      <c r="CQ51" s="35">
        <v>0</v>
      </c>
      <c r="CR51" s="33">
        <v>0</v>
      </c>
      <c r="CS51" s="33">
        <v>0</v>
      </c>
      <c r="CT51" s="33">
        <v>60</v>
      </c>
      <c r="CU51" s="33">
        <v>60</v>
      </c>
      <c r="CV51" s="35">
        <v>0</v>
      </c>
      <c r="CW51" s="35">
        <v>0</v>
      </c>
      <c r="CX51" s="33">
        <v>0</v>
      </c>
      <c r="CY51" s="33">
        <v>0</v>
      </c>
      <c r="CZ51" s="35">
        <f t="shared" si="2"/>
        <v>75683.5</v>
      </c>
      <c r="DA51" s="35">
        <f t="shared" si="2"/>
        <v>138153.79999999999</v>
      </c>
    </row>
    <row r="52" spans="1:105" ht="13.5" thickBot="1">
      <c r="A52" s="25" t="s">
        <v>138</v>
      </c>
      <c r="B52" s="33">
        <v>0</v>
      </c>
      <c r="C52" s="33">
        <v>0</v>
      </c>
      <c r="D52" s="33">
        <v>0</v>
      </c>
      <c r="E52" s="33">
        <v>0</v>
      </c>
      <c r="F52" s="35">
        <v>0</v>
      </c>
      <c r="G52" s="35">
        <v>0</v>
      </c>
      <c r="H52" s="35">
        <v>0</v>
      </c>
      <c r="I52" s="35">
        <v>0</v>
      </c>
      <c r="J52" s="33">
        <v>0</v>
      </c>
      <c r="K52" s="33">
        <v>0</v>
      </c>
      <c r="L52" s="35">
        <v>0</v>
      </c>
      <c r="M52" s="35">
        <v>0</v>
      </c>
      <c r="N52" s="33">
        <v>0</v>
      </c>
      <c r="O52" s="33">
        <v>0</v>
      </c>
      <c r="P52" s="35">
        <v>0</v>
      </c>
      <c r="Q52" s="35">
        <v>0</v>
      </c>
      <c r="R52" s="35">
        <v>0</v>
      </c>
      <c r="S52" s="35">
        <v>0</v>
      </c>
      <c r="T52" s="35">
        <v>0</v>
      </c>
      <c r="U52" s="35">
        <v>0</v>
      </c>
      <c r="V52" s="33">
        <v>0</v>
      </c>
      <c r="W52" s="33">
        <v>0</v>
      </c>
      <c r="X52" s="33">
        <v>0</v>
      </c>
      <c r="Y52" s="33">
        <v>0</v>
      </c>
      <c r="Z52" s="33">
        <v>0</v>
      </c>
      <c r="AA52" s="33">
        <v>0</v>
      </c>
      <c r="AB52" s="33">
        <v>0</v>
      </c>
      <c r="AC52" s="33">
        <v>0</v>
      </c>
      <c r="AD52" s="33">
        <v>0</v>
      </c>
      <c r="AE52" s="33">
        <v>0</v>
      </c>
      <c r="AF52" s="35">
        <v>0</v>
      </c>
      <c r="AG52" s="35">
        <v>0</v>
      </c>
      <c r="AH52" s="35">
        <v>0</v>
      </c>
      <c r="AI52" s="35">
        <v>0</v>
      </c>
      <c r="AJ52" s="33">
        <v>0</v>
      </c>
      <c r="AK52" s="33">
        <v>0</v>
      </c>
      <c r="AL52" s="35">
        <v>0</v>
      </c>
      <c r="AM52" s="35">
        <v>0</v>
      </c>
      <c r="AN52" s="35">
        <v>0</v>
      </c>
      <c r="AO52" s="35">
        <v>0</v>
      </c>
      <c r="AP52" s="33">
        <v>0</v>
      </c>
      <c r="AQ52" s="33">
        <v>0</v>
      </c>
      <c r="AR52" s="35">
        <v>0</v>
      </c>
      <c r="AS52" s="35">
        <v>0</v>
      </c>
      <c r="AT52" s="33">
        <v>0</v>
      </c>
      <c r="AU52" s="33">
        <v>0</v>
      </c>
      <c r="AV52" s="35">
        <v>0</v>
      </c>
      <c r="AW52" s="35">
        <v>0</v>
      </c>
      <c r="AX52" s="33">
        <v>0</v>
      </c>
      <c r="AY52" s="33">
        <v>0</v>
      </c>
      <c r="AZ52" s="35">
        <v>0</v>
      </c>
      <c r="BA52" s="35">
        <v>0</v>
      </c>
      <c r="BB52" s="35">
        <v>0</v>
      </c>
      <c r="BC52" s="35">
        <v>0</v>
      </c>
      <c r="BD52" s="33">
        <v>0</v>
      </c>
      <c r="BE52" s="33">
        <v>0</v>
      </c>
      <c r="BF52" s="33">
        <v>0</v>
      </c>
      <c r="BG52" s="33">
        <v>0</v>
      </c>
      <c r="BH52" s="35">
        <v>0</v>
      </c>
      <c r="BI52" s="35">
        <v>0</v>
      </c>
      <c r="BJ52" s="35">
        <v>0</v>
      </c>
      <c r="BK52" s="35">
        <v>0</v>
      </c>
      <c r="BL52" s="33">
        <v>0</v>
      </c>
      <c r="BM52" s="33">
        <v>0</v>
      </c>
      <c r="BN52" s="35">
        <v>0</v>
      </c>
      <c r="BO52" s="35">
        <v>0</v>
      </c>
      <c r="BP52" s="35">
        <v>0</v>
      </c>
      <c r="BQ52" s="35">
        <v>0</v>
      </c>
      <c r="BR52" s="33">
        <v>0</v>
      </c>
      <c r="BS52" s="33">
        <v>0</v>
      </c>
      <c r="BT52" s="33">
        <v>0</v>
      </c>
      <c r="BU52" s="33">
        <v>0</v>
      </c>
      <c r="BV52" s="35">
        <v>0</v>
      </c>
      <c r="BW52" s="35">
        <v>0</v>
      </c>
      <c r="BX52" s="35">
        <v>0</v>
      </c>
      <c r="BY52" s="35">
        <v>0</v>
      </c>
      <c r="BZ52" s="33">
        <v>0</v>
      </c>
      <c r="CA52" s="33">
        <v>0</v>
      </c>
      <c r="CB52" s="33">
        <v>0</v>
      </c>
      <c r="CC52" s="33">
        <v>0</v>
      </c>
      <c r="CD52" s="35">
        <v>0</v>
      </c>
      <c r="CE52" s="35">
        <v>0</v>
      </c>
      <c r="CF52" s="35">
        <v>0</v>
      </c>
      <c r="CG52" s="35">
        <v>0</v>
      </c>
      <c r="CH52" s="35">
        <v>0</v>
      </c>
      <c r="CI52" s="35">
        <v>0</v>
      </c>
      <c r="CJ52" s="35">
        <v>0</v>
      </c>
      <c r="CK52" s="35">
        <v>0</v>
      </c>
      <c r="CL52" s="33">
        <v>0</v>
      </c>
      <c r="CM52" s="33">
        <v>0</v>
      </c>
      <c r="CN52" s="35">
        <v>10</v>
      </c>
      <c r="CO52" s="35">
        <v>10</v>
      </c>
      <c r="CP52" s="35">
        <v>0</v>
      </c>
      <c r="CQ52" s="35">
        <v>0</v>
      </c>
      <c r="CR52" s="33">
        <v>0</v>
      </c>
      <c r="CS52" s="33">
        <v>0</v>
      </c>
      <c r="CT52" s="33">
        <v>100</v>
      </c>
      <c r="CU52" s="33">
        <v>100</v>
      </c>
      <c r="CV52" s="35">
        <v>4300</v>
      </c>
      <c r="CW52" s="35">
        <v>4500</v>
      </c>
      <c r="CX52" s="33">
        <v>20</v>
      </c>
      <c r="CY52" s="33">
        <v>24</v>
      </c>
      <c r="CZ52" s="35">
        <f t="shared" si="2"/>
        <v>4430</v>
      </c>
      <c r="DA52" s="35">
        <f t="shared" si="2"/>
        <v>4634</v>
      </c>
    </row>
    <row r="53" spans="1:105" ht="13.5" thickBot="1">
      <c r="A53" s="25" t="s">
        <v>139</v>
      </c>
      <c r="B53" s="33">
        <v>0</v>
      </c>
      <c r="C53" s="33">
        <v>0</v>
      </c>
      <c r="D53" s="33">
        <v>0</v>
      </c>
      <c r="E53" s="33">
        <v>0</v>
      </c>
      <c r="F53" s="35">
        <v>0</v>
      </c>
      <c r="G53" s="35">
        <v>0</v>
      </c>
      <c r="H53" s="35">
        <v>0</v>
      </c>
      <c r="I53" s="35">
        <v>0</v>
      </c>
      <c r="J53" s="33">
        <v>0</v>
      </c>
      <c r="K53" s="33">
        <v>0</v>
      </c>
      <c r="L53" s="35">
        <v>0</v>
      </c>
      <c r="M53" s="35">
        <v>0</v>
      </c>
      <c r="N53" s="33">
        <v>0</v>
      </c>
      <c r="O53" s="33">
        <v>0</v>
      </c>
      <c r="P53" s="35">
        <v>0</v>
      </c>
      <c r="Q53" s="35">
        <v>0</v>
      </c>
      <c r="R53" s="35">
        <v>0</v>
      </c>
      <c r="S53" s="35">
        <v>0</v>
      </c>
      <c r="T53" s="35">
        <v>0</v>
      </c>
      <c r="U53" s="35">
        <v>0</v>
      </c>
      <c r="V53" s="33">
        <v>0</v>
      </c>
      <c r="W53" s="33">
        <v>0</v>
      </c>
      <c r="X53" s="33">
        <v>0</v>
      </c>
      <c r="Y53" s="33">
        <v>0</v>
      </c>
      <c r="Z53" s="33">
        <v>0</v>
      </c>
      <c r="AA53" s="33">
        <v>0</v>
      </c>
      <c r="AB53" s="33">
        <v>0</v>
      </c>
      <c r="AC53" s="33">
        <v>0</v>
      </c>
      <c r="AD53" s="33">
        <v>0</v>
      </c>
      <c r="AE53" s="33">
        <v>0</v>
      </c>
      <c r="AF53" s="35">
        <v>0</v>
      </c>
      <c r="AG53" s="35">
        <v>0</v>
      </c>
      <c r="AH53" s="35">
        <v>0</v>
      </c>
      <c r="AI53" s="35">
        <v>0</v>
      </c>
      <c r="AJ53" s="33">
        <v>0</v>
      </c>
      <c r="AK53" s="33">
        <v>0</v>
      </c>
      <c r="AL53" s="35">
        <v>0</v>
      </c>
      <c r="AM53" s="35">
        <v>0</v>
      </c>
      <c r="AN53" s="35">
        <v>0</v>
      </c>
      <c r="AO53" s="35">
        <v>0</v>
      </c>
      <c r="AP53" s="33">
        <v>0</v>
      </c>
      <c r="AQ53" s="33">
        <v>0</v>
      </c>
      <c r="AR53" s="35">
        <v>0</v>
      </c>
      <c r="AS53" s="35">
        <v>0</v>
      </c>
      <c r="AT53" s="33">
        <v>0</v>
      </c>
      <c r="AU53" s="33">
        <v>0</v>
      </c>
      <c r="AV53" s="35">
        <v>0</v>
      </c>
      <c r="AW53" s="35">
        <v>0</v>
      </c>
      <c r="AX53" s="33">
        <v>0</v>
      </c>
      <c r="AY53" s="33">
        <v>0</v>
      </c>
      <c r="AZ53" s="35">
        <v>0</v>
      </c>
      <c r="BA53" s="35">
        <v>0</v>
      </c>
      <c r="BB53" s="35">
        <v>0</v>
      </c>
      <c r="BC53" s="35">
        <v>0</v>
      </c>
      <c r="BD53" s="33">
        <v>0</v>
      </c>
      <c r="BE53" s="33">
        <v>0</v>
      </c>
      <c r="BF53" s="33">
        <v>0</v>
      </c>
      <c r="BG53" s="33">
        <v>0</v>
      </c>
      <c r="BH53" s="35">
        <v>0</v>
      </c>
      <c r="BI53" s="35">
        <v>0</v>
      </c>
      <c r="BJ53" s="35">
        <v>0</v>
      </c>
      <c r="BK53" s="35">
        <v>0</v>
      </c>
      <c r="BL53" s="33">
        <v>0</v>
      </c>
      <c r="BM53" s="33">
        <v>0</v>
      </c>
      <c r="BN53" s="35">
        <v>0</v>
      </c>
      <c r="BO53" s="35">
        <v>0</v>
      </c>
      <c r="BP53" s="35">
        <v>0</v>
      </c>
      <c r="BQ53" s="35">
        <v>0</v>
      </c>
      <c r="BR53" s="33">
        <v>0</v>
      </c>
      <c r="BS53" s="33">
        <v>0</v>
      </c>
      <c r="BT53" s="33">
        <v>0</v>
      </c>
      <c r="BU53" s="33">
        <v>0</v>
      </c>
      <c r="BV53" s="35">
        <v>0</v>
      </c>
      <c r="BW53" s="35">
        <v>0</v>
      </c>
      <c r="BX53" s="35">
        <v>0</v>
      </c>
      <c r="BY53" s="35">
        <v>0</v>
      </c>
      <c r="BZ53" s="33">
        <v>1</v>
      </c>
      <c r="CA53" s="33">
        <v>3</v>
      </c>
      <c r="CB53" s="33">
        <v>0</v>
      </c>
      <c r="CC53" s="33">
        <v>0</v>
      </c>
      <c r="CD53" s="35">
        <v>0</v>
      </c>
      <c r="CE53" s="35">
        <v>0</v>
      </c>
      <c r="CF53" s="35">
        <v>0</v>
      </c>
      <c r="CG53" s="35">
        <v>0</v>
      </c>
      <c r="CH53" s="35">
        <v>0</v>
      </c>
      <c r="CI53" s="35">
        <v>0</v>
      </c>
      <c r="CJ53" s="35">
        <v>0</v>
      </c>
      <c r="CK53" s="35">
        <v>0</v>
      </c>
      <c r="CL53" s="33">
        <v>0</v>
      </c>
      <c r="CM53" s="33">
        <v>0</v>
      </c>
      <c r="CN53" s="35">
        <v>0</v>
      </c>
      <c r="CO53" s="35">
        <v>0</v>
      </c>
      <c r="CP53" s="35">
        <v>0</v>
      </c>
      <c r="CQ53" s="35">
        <v>0</v>
      </c>
      <c r="CR53" s="33">
        <v>140</v>
      </c>
      <c r="CS53" s="33">
        <v>200</v>
      </c>
      <c r="CT53" s="33">
        <v>20</v>
      </c>
      <c r="CU53" s="33">
        <v>110</v>
      </c>
      <c r="CV53" s="35">
        <v>0</v>
      </c>
      <c r="CW53" s="35">
        <v>0</v>
      </c>
      <c r="CX53" s="33">
        <v>630</v>
      </c>
      <c r="CY53" s="33">
        <v>3000</v>
      </c>
      <c r="CZ53" s="35">
        <f t="shared" si="2"/>
        <v>791</v>
      </c>
      <c r="DA53" s="35">
        <f t="shared" si="2"/>
        <v>3313</v>
      </c>
    </row>
    <row r="54" spans="1:105" ht="13.5" thickBot="1">
      <c r="A54" s="25" t="s">
        <v>140</v>
      </c>
      <c r="B54" s="33">
        <v>243</v>
      </c>
      <c r="C54" s="33">
        <v>645</v>
      </c>
      <c r="D54" s="33">
        <v>0</v>
      </c>
      <c r="E54" s="33">
        <v>0</v>
      </c>
      <c r="F54" s="35">
        <v>0</v>
      </c>
      <c r="G54" s="35">
        <v>0</v>
      </c>
      <c r="H54" s="35">
        <v>0</v>
      </c>
      <c r="I54" s="35">
        <v>0</v>
      </c>
      <c r="J54" s="33">
        <v>0</v>
      </c>
      <c r="K54" s="33">
        <v>0</v>
      </c>
      <c r="L54" s="35">
        <v>0</v>
      </c>
      <c r="M54" s="35">
        <v>0</v>
      </c>
      <c r="N54" s="33">
        <v>0</v>
      </c>
      <c r="O54" s="33">
        <v>0</v>
      </c>
      <c r="P54" s="35">
        <v>0</v>
      </c>
      <c r="Q54" s="35">
        <v>0</v>
      </c>
      <c r="R54" s="35">
        <v>0</v>
      </c>
      <c r="S54" s="35">
        <v>0</v>
      </c>
      <c r="T54" s="35">
        <v>0</v>
      </c>
      <c r="U54" s="35">
        <v>0</v>
      </c>
      <c r="V54" s="33">
        <v>0</v>
      </c>
      <c r="W54" s="33">
        <v>0</v>
      </c>
      <c r="X54" s="33">
        <v>0</v>
      </c>
      <c r="Y54" s="33">
        <v>0</v>
      </c>
      <c r="Z54" s="33">
        <v>0</v>
      </c>
      <c r="AA54" s="33">
        <v>0</v>
      </c>
      <c r="AB54" s="33">
        <v>0</v>
      </c>
      <c r="AC54" s="33">
        <v>0</v>
      </c>
      <c r="AD54" s="33">
        <v>0</v>
      </c>
      <c r="AE54" s="33">
        <v>0</v>
      </c>
      <c r="AF54" s="35">
        <v>0</v>
      </c>
      <c r="AG54" s="35">
        <v>0</v>
      </c>
      <c r="AH54" s="35">
        <v>0</v>
      </c>
      <c r="AI54" s="35">
        <v>0</v>
      </c>
      <c r="AJ54" s="33">
        <v>0</v>
      </c>
      <c r="AK54" s="33">
        <v>0</v>
      </c>
      <c r="AL54" s="35">
        <v>0</v>
      </c>
      <c r="AM54" s="35">
        <v>0</v>
      </c>
      <c r="AN54" s="35">
        <v>0</v>
      </c>
      <c r="AO54" s="35">
        <v>0</v>
      </c>
      <c r="AP54" s="33">
        <v>0</v>
      </c>
      <c r="AQ54" s="33">
        <v>0</v>
      </c>
      <c r="AR54" s="35">
        <v>0</v>
      </c>
      <c r="AS54" s="35">
        <v>0</v>
      </c>
      <c r="AT54" s="33">
        <v>0</v>
      </c>
      <c r="AU54" s="33">
        <v>0</v>
      </c>
      <c r="AV54" s="35">
        <v>0</v>
      </c>
      <c r="AW54" s="35">
        <v>0</v>
      </c>
      <c r="AX54" s="33">
        <v>0</v>
      </c>
      <c r="AY54" s="33">
        <v>0</v>
      </c>
      <c r="AZ54" s="35">
        <v>0</v>
      </c>
      <c r="BA54" s="35">
        <v>0</v>
      </c>
      <c r="BB54" s="35">
        <v>0</v>
      </c>
      <c r="BC54" s="35">
        <v>0</v>
      </c>
      <c r="BD54" s="33">
        <v>0</v>
      </c>
      <c r="BE54" s="33">
        <v>0</v>
      </c>
      <c r="BF54" s="33">
        <v>0</v>
      </c>
      <c r="BG54" s="33">
        <v>0</v>
      </c>
      <c r="BH54" s="35">
        <v>0</v>
      </c>
      <c r="BI54" s="35">
        <v>0</v>
      </c>
      <c r="BJ54" s="35">
        <v>0</v>
      </c>
      <c r="BK54" s="35">
        <v>0</v>
      </c>
      <c r="BL54" s="33">
        <v>0</v>
      </c>
      <c r="BM54" s="33">
        <v>0</v>
      </c>
      <c r="BN54" s="35">
        <v>0</v>
      </c>
      <c r="BO54" s="35">
        <v>0</v>
      </c>
      <c r="BP54" s="35">
        <v>18</v>
      </c>
      <c r="BQ54" s="35">
        <v>81</v>
      </c>
      <c r="BR54" s="33">
        <v>0</v>
      </c>
      <c r="BS54" s="33">
        <v>0</v>
      </c>
      <c r="BT54" s="33">
        <v>0</v>
      </c>
      <c r="BU54" s="33">
        <v>0</v>
      </c>
      <c r="BV54" s="35">
        <v>0</v>
      </c>
      <c r="BW54" s="35">
        <v>0</v>
      </c>
      <c r="BX54" s="35">
        <v>0</v>
      </c>
      <c r="BY54" s="35">
        <v>0</v>
      </c>
      <c r="BZ54" s="33">
        <v>0</v>
      </c>
      <c r="CA54" s="33">
        <v>0</v>
      </c>
      <c r="CB54" s="33">
        <v>0</v>
      </c>
      <c r="CC54" s="33">
        <v>0</v>
      </c>
      <c r="CD54" s="35">
        <v>0</v>
      </c>
      <c r="CE54" s="35">
        <v>0</v>
      </c>
      <c r="CF54" s="35">
        <v>0</v>
      </c>
      <c r="CG54" s="35">
        <v>0</v>
      </c>
      <c r="CH54" s="35">
        <v>0</v>
      </c>
      <c r="CI54" s="35">
        <v>0</v>
      </c>
      <c r="CJ54" s="35">
        <v>0</v>
      </c>
      <c r="CK54" s="35">
        <v>0</v>
      </c>
      <c r="CL54" s="33">
        <v>0</v>
      </c>
      <c r="CM54" s="33">
        <v>0</v>
      </c>
      <c r="CN54" s="35">
        <v>0</v>
      </c>
      <c r="CO54" s="35">
        <v>0</v>
      </c>
      <c r="CP54" s="35">
        <v>0</v>
      </c>
      <c r="CQ54" s="35">
        <v>0</v>
      </c>
      <c r="CR54" s="33">
        <v>0</v>
      </c>
      <c r="CS54" s="33">
        <v>0</v>
      </c>
      <c r="CT54" s="33">
        <v>0</v>
      </c>
      <c r="CU54" s="33">
        <v>0</v>
      </c>
      <c r="CV54" s="35">
        <v>0</v>
      </c>
      <c r="CW54" s="35">
        <v>0</v>
      </c>
      <c r="CX54" s="33">
        <v>0</v>
      </c>
      <c r="CY54" s="33">
        <v>0</v>
      </c>
      <c r="CZ54" s="35">
        <f t="shared" si="2"/>
        <v>261</v>
      </c>
      <c r="DA54" s="35">
        <f t="shared" si="2"/>
        <v>726</v>
      </c>
    </row>
    <row r="55" spans="1:105" ht="13.5" thickBot="1">
      <c r="A55" s="25" t="s">
        <v>141</v>
      </c>
      <c r="B55" s="33">
        <v>181</v>
      </c>
      <c r="C55" s="33">
        <v>257</v>
      </c>
      <c r="D55" s="33">
        <v>1459</v>
      </c>
      <c r="E55" s="33">
        <v>390</v>
      </c>
      <c r="F55" s="35">
        <v>600</v>
      </c>
      <c r="G55" s="35">
        <v>450</v>
      </c>
      <c r="H55" s="35">
        <v>1315</v>
      </c>
      <c r="I55" s="35">
        <v>541</v>
      </c>
      <c r="J55" s="33">
        <v>880</v>
      </c>
      <c r="K55" s="33">
        <v>700</v>
      </c>
      <c r="L55" s="35">
        <v>1870</v>
      </c>
      <c r="M55" s="35">
        <v>852</v>
      </c>
      <c r="N55" s="33">
        <v>850</v>
      </c>
      <c r="O55" s="33">
        <v>127</v>
      </c>
      <c r="P55" s="35">
        <v>1670</v>
      </c>
      <c r="Q55" s="35">
        <v>1942</v>
      </c>
      <c r="R55" s="35">
        <v>450</v>
      </c>
      <c r="S55" s="35">
        <v>1040</v>
      </c>
      <c r="T55" s="35">
        <v>453</v>
      </c>
      <c r="U55" s="35">
        <v>227</v>
      </c>
      <c r="V55" s="33">
        <v>1904.5</v>
      </c>
      <c r="W55" s="33">
        <v>1237.925</v>
      </c>
      <c r="X55" s="33">
        <v>160</v>
      </c>
      <c r="Y55" s="33">
        <v>320</v>
      </c>
      <c r="Z55" s="33">
        <v>45</v>
      </c>
      <c r="AA55" s="33">
        <v>11</v>
      </c>
      <c r="AB55" s="33">
        <v>0</v>
      </c>
      <c r="AC55" s="33">
        <v>0</v>
      </c>
      <c r="AD55" s="33">
        <v>0</v>
      </c>
      <c r="AE55" s="33">
        <v>0</v>
      </c>
      <c r="AF55" s="35">
        <v>0</v>
      </c>
      <c r="AG55" s="35">
        <v>0</v>
      </c>
      <c r="AH55" s="35">
        <v>120</v>
      </c>
      <c r="AI55" s="35">
        <v>310</v>
      </c>
      <c r="AJ55" s="33">
        <v>50</v>
      </c>
      <c r="AK55" s="33">
        <v>15</v>
      </c>
      <c r="AL55" s="35">
        <v>242</v>
      </c>
      <c r="AM55" s="35">
        <v>554</v>
      </c>
      <c r="AN55" s="35">
        <v>620</v>
      </c>
      <c r="AO55" s="35">
        <v>56</v>
      </c>
      <c r="AP55" s="33">
        <v>672.6</v>
      </c>
      <c r="AQ55" s="33">
        <v>1008.9</v>
      </c>
      <c r="AR55" s="35">
        <v>0</v>
      </c>
      <c r="AS55" s="35">
        <v>0</v>
      </c>
      <c r="AT55" s="33">
        <v>220</v>
      </c>
      <c r="AU55" s="33">
        <v>50</v>
      </c>
      <c r="AV55" s="35">
        <v>290</v>
      </c>
      <c r="AW55" s="35">
        <v>197</v>
      </c>
      <c r="AX55" s="33">
        <v>8</v>
      </c>
      <c r="AY55" s="33">
        <v>1.5</v>
      </c>
      <c r="AZ55" s="35">
        <v>5</v>
      </c>
      <c r="BA55" s="35">
        <v>5</v>
      </c>
      <c r="BB55" s="35">
        <v>0</v>
      </c>
      <c r="BC55" s="35">
        <v>0</v>
      </c>
      <c r="BD55" s="33">
        <v>40</v>
      </c>
      <c r="BE55" s="33">
        <v>20</v>
      </c>
      <c r="BF55" s="33">
        <v>995</v>
      </c>
      <c r="BG55" s="33">
        <v>952</v>
      </c>
      <c r="BH55" s="35">
        <v>350</v>
      </c>
      <c r="BI55" s="35">
        <v>240</v>
      </c>
      <c r="BJ55" s="35">
        <v>3000</v>
      </c>
      <c r="BK55" s="35">
        <v>2250</v>
      </c>
      <c r="BL55" s="33">
        <v>1750</v>
      </c>
      <c r="BM55" s="33">
        <v>1105</v>
      </c>
      <c r="BN55" s="35">
        <v>210</v>
      </c>
      <c r="BO55" s="35">
        <v>20</v>
      </c>
      <c r="BP55" s="35">
        <v>388</v>
      </c>
      <c r="BQ55" s="35">
        <v>1264</v>
      </c>
      <c r="BR55" s="33">
        <v>13</v>
      </c>
      <c r="BS55" s="33">
        <v>3</v>
      </c>
      <c r="BT55" s="33">
        <v>0</v>
      </c>
      <c r="BU55" s="33">
        <v>0</v>
      </c>
      <c r="BV55" s="35">
        <v>130</v>
      </c>
      <c r="BW55" s="35">
        <v>210</v>
      </c>
      <c r="BX55" s="35">
        <v>100</v>
      </c>
      <c r="BY55" s="35">
        <v>160</v>
      </c>
      <c r="BZ55" s="33">
        <v>500</v>
      </c>
      <c r="CA55" s="33">
        <v>1146</v>
      </c>
      <c r="CB55" s="33">
        <v>70</v>
      </c>
      <c r="CC55" s="33">
        <v>105</v>
      </c>
      <c r="CD55" s="35">
        <v>1600</v>
      </c>
      <c r="CE55" s="35">
        <v>1800</v>
      </c>
      <c r="CF55" s="35">
        <v>139</v>
      </c>
      <c r="CG55" s="35">
        <v>475</v>
      </c>
      <c r="CH55" s="35">
        <v>15</v>
      </c>
      <c r="CI55" s="35">
        <v>8</v>
      </c>
      <c r="CJ55" s="35">
        <v>138</v>
      </c>
      <c r="CK55" s="35">
        <v>10</v>
      </c>
      <c r="CL55" s="33">
        <v>30</v>
      </c>
      <c r="CM55" s="33">
        <v>5</v>
      </c>
      <c r="CN55" s="35">
        <v>500</v>
      </c>
      <c r="CO55" s="35">
        <v>1000</v>
      </c>
      <c r="CP55" s="35">
        <v>0</v>
      </c>
      <c r="CQ55" s="35">
        <v>0</v>
      </c>
      <c r="CR55" s="33">
        <v>260</v>
      </c>
      <c r="CS55" s="33">
        <v>35</v>
      </c>
      <c r="CT55" s="33">
        <v>270</v>
      </c>
      <c r="CU55" s="33">
        <v>40</v>
      </c>
      <c r="CV55" s="35">
        <v>0</v>
      </c>
      <c r="CW55" s="35">
        <v>0</v>
      </c>
      <c r="CX55" s="33">
        <v>270</v>
      </c>
      <c r="CY55" s="33">
        <v>270</v>
      </c>
      <c r="CZ55" s="35">
        <f t="shared" si="2"/>
        <v>24833.1</v>
      </c>
      <c r="DA55" s="35">
        <f t="shared" si="2"/>
        <v>21410.324999999997</v>
      </c>
    </row>
    <row r="56" spans="1:105" ht="13.5" thickBot="1">
      <c r="A56" s="25" t="s">
        <v>142</v>
      </c>
      <c r="B56" s="33">
        <v>0</v>
      </c>
      <c r="C56" s="33">
        <v>0</v>
      </c>
      <c r="D56" s="33">
        <v>0</v>
      </c>
      <c r="E56" s="33">
        <v>0</v>
      </c>
      <c r="F56" s="35">
        <v>0</v>
      </c>
      <c r="G56" s="35">
        <v>0</v>
      </c>
      <c r="H56" s="35">
        <v>0</v>
      </c>
      <c r="I56" s="35">
        <v>0</v>
      </c>
      <c r="J56" s="33">
        <v>0</v>
      </c>
      <c r="K56" s="33">
        <v>0</v>
      </c>
      <c r="L56" s="35">
        <v>0</v>
      </c>
      <c r="M56" s="35">
        <v>0</v>
      </c>
      <c r="N56" s="33">
        <v>0</v>
      </c>
      <c r="O56" s="33">
        <v>0</v>
      </c>
      <c r="P56" s="35">
        <v>0</v>
      </c>
      <c r="Q56" s="35">
        <v>0</v>
      </c>
      <c r="R56" s="35">
        <v>0</v>
      </c>
      <c r="S56" s="35">
        <v>0</v>
      </c>
      <c r="T56" s="35">
        <v>0</v>
      </c>
      <c r="U56" s="35">
        <v>0</v>
      </c>
      <c r="V56" s="33">
        <v>0</v>
      </c>
      <c r="W56" s="33">
        <v>0</v>
      </c>
      <c r="X56" s="33">
        <v>0</v>
      </c>
      <c r="Y56" s="33">
        <v>0</v>
      </c>
      <c r="Z56" s="33">
        <v>0</v>
      </c>
      <c r="AA56" s="33">
        <v>0</v>
      </c>
      <c r="AB56" s="33">
        <v>0</v>
      </c>
      <c r="AC56" s="33">
        <v>0</v>
      </c>
      <c r="AD56" s="33">
        <v>0</v>
      </c>
      <c r="AE56" s="33">
        <v>0</v>
      </c>
      <c r="AF56" s="35">
        <v>0</v>
      </c>
      <c r="AG56" s="35">
        <v>0</v>
      </c>
      <c r="AH56" s="35">
        <v>0</v>
      </c>
      <c r="AI56" s="35">
        <v>0</v>
      </c>
      <c r="AJ56" s="33">
        <v>0</v>
      </c>
      <c r="AK56" s="33">
        <v>0</v>
      </c>
      <c r="AL56" s="35">
        <v>0</v>
      </c>
      <c r="AM56" s="35">
        <v>0</v>
      </c>
      <c r="AN56" s="35">
        <v>0</v>
      </c>
      <c r="AO56" s="35">
        <v>0</v>
      </c>
      <c r="AP56" s="33">
        <v>0</v>
      </c>
      <c r="AQ56" s="33">
        <v>0</v>
      </c>
      <c r="AR56" s="35">
        <v>0</v>
      </c>
      <c r="AS56" s="35">
        <v>0</v>
      </c>
      <c r="AT56" s="33">
        <v>0</v>
      </c>
      <c r="AU56" s="33">
        <v>0</v>
      </c>
      <c r="AV56" s="35">
        <v>0</v>
      </c>
      <c r="AW56" s="35">
        <v>0</v>
      </c>
      <c r="AX56" s="33">
        <v>0</v>
      </c>
      <c r="AY56" s="33">
        <v>0</v>
      </c>
      <c r="AZ56" s="35">
        <v>0</v>
      </c>
      <c r="BA56" s="35">
        <v>0</v>
      </c>
      <c r="BB56" s="35">
        <v>0</v>
      </c>
      <c r="BC56" s="35">
        <v>0</v>
      </c>
      <c r="BD56" s="33">
        <v>0</v>
      </c>
      <c r="BE56" s="33">
        <v>0</v>
      </c>
      <c r="BF56" s="33">
        <v>0</v>
      </c>
      <c r="BG56" s="33">
        <v>0</v>
      </c>
      <c r="BH56" s="35">
        <v>0</v>
      </c>
      <c r="BI56" s="35">
        <v>0</v>
      </c>
      <c r="BJ56" s="35">
        <v>0</v>
      </c>
      <c r="BK56" s="35">
        <v>0</v>
      </c>
      <c r="BL56" s="33">
        <v>0</v>
      </c>
      <c r="BM56" s="33">
        <v>0</v>
      </c>
      <c r="BN56" s="35">
        <v>0</v>
      </c>
      <c r="BO56" s="35">
        <v>0</v>
      </c>
      <c r="BP56" s="35">
        <v>0</v>
      </c>
      <c r="BQ56" s="35">
        <v>0</v>
      </c>
      <c r="BR56" s="33">
        <v>50</v>
      </c>
      <c r="BS56" s="33">
        <v>2</v>
      </c>
      <c r="BT56" s="33">
        <v>0</v>
      </c>
      <c r="BU56" s="33">
        <v>0</v>
      </c>
      <c r="BV56" s="35">
        <v>0</v>
      </c>
      <c r="BW56" s="35">
        <v>0</v>
      </c>
      <c r="BX56" s="35">
        <v>3000</v>
      </c>
      <c r="BY56" s="35">
        <v>1500</v>
      </c>
      <c r="BZ56" s="33">
        <v>0</v>
      </c>
      <c r="CA56" s="33">
        <v>0</v>
      </c>
      <c r="CB56" s="33">
        <v>0</v>
      </c>
      <c r="CC56" s="33">
        <v>0</v>
      </c>
      <c r="CD56" s="35">
        <v>0</v>
      </c>
      <c r="CE56" s="35">
        <v>0</v>
      </c>
      <c r="CF56" s="35">
        <v>0</v>
      </c>
      <c r="CG56" s="35">
        <v>0</v>
      </c>
      <c r="CH56" s="35">
        <v>10</v>
      </c>
      <c r="CI56" s="35">
        <v>10</v>
      </c>
      <c r="CJ56" s="35">
        <v>0</v>
      </c>
      <c r="CK56" s="35">
        <v>0</v>
      </c>
      <c r="CL56" s="33">
        <v>0</v>
      </c>
      <c r="CM56" s="33">
        <v>0</v>
      </c>
      <c r="CN56" s="35">
        <v>50</v>
      </c>
      <c r="CO56" s="35">
        <v>100</v>
      </c>
      <c r="CP56" s="35">
        <v>0</v>
      </c>
      <c r="CQ56" s="35">
        <v>0</v>
      </c>
      <c r="CR56" s="33">
        <v>7500</v>
      </c>
      <c r="CS56" s="33">
        <v>150</v>
      </c>
      <c r="CT56" s="33">
        <v>10370</v>
      </c>
      <c r="CU56" s="33">
        <v>1000</v>
      </c>
      <c r="CV56" s="35">
        <v>1100</v>
      </c>
      <c r="CW56" s="35">
        <v>3000</v>
      </c>
      <c r="CX56" s="33">
        <v>6600</v>
      </c>
      <c r="CY56" s="33">
        <v>3300</v>
      </c>
      <c r="CZ56" s="35">
        <f t="shared" si="2"/>
        <v>28680</v>
      </c>
      <c r="DA56" s="35">
        <f t="shared" si="2"/>
        <v>9062</v>
      </c>
    </row>
    <row r="57" spans="1:105" ht="13.5" thickBot="1">
      <c r="A57" s="26" t="s">
        <v>143</v>
      </c>
      <c r="B57" s="33">
        <v>6</v>
      </c>
      <c r="C57" s="33">
        <v>5</v>
      </c>
      <c r="D57" s="33">
        <v>200</v>
      </c>
      <c r="E57" s="33">
        <v>650</v>
      </c>
      <c r="F57" s="35">
        <v>9.6999999999999993</v>
      </c>
      <c r="G57" s="35">
        <v>43</v>
      </c>
      <c r="H57" s="35">
        <v>103.3</v>
      </c>
      <c r="I57" s="35">
        <v>464.84999999999997</v>
      </c>
      <c r="J57" s="33">
        <v>42.800000000000004</v>
      </c>
      <c r="K57" s="33">
        <v>32.299999999999997</v>
      </c>
      <c r="L57" s="35">
        <v>0</v>
      </c>
      <c r="M57" s="35">
        <v>0</v>
      </c>
      <c r="N57" s="33">
        <v>0</v>
      </c>
      <c r="O57" s="33">
        <v>0</v>
      </c>
      <c r="P57" s="35">
        <v>0</v>
      </c>
      <c r="Q57" s="35">
        <v>0</v>
      </c>
      <c r="R57" s="35">
        <v>0</v>
      </c>
      <c r="S57" s="35">
        <v>0</v>
      </c>
      <c r="T57" s="35">
        <v>8.9</v>
      </c>
      <c r="U57" s="35">
        <v>4</v>
      </c>
      <c r="V57" s="33">
        <v>0</v>
      </c>
      <c r="W57" s="33">
        <v>0</v>
      </c>
      <c r="X57" s="33">
        <v>910</v>
      </c>
      <c r="Y57" s="33">
        <v>1150</v>
      </c>
      <c r="Z57" s="33">
        <v>0</v>
      </c>
      <c r="AA57" s="33">
        <v>0</v>
      </c>
      <c r="AB57" s="33">
        <v>0</v>
      </c>
      <c r="AC57" s="33">
        <v>0</v>
      </c>
      <c r="AD57" s="33">
        <v>0</v>
      </c>
      <c r="AE57" s="33">
        <v>0</v>
      </c>
      <c r="AF57" s="35">
        <v>0</v>
      </c>
      <c r="AG57" s="35">
        <v>0</v>
      </c>
      <c r="AH57" s="35">
        <v>0</v>
      </c>
      <c r="AI57" s="35">
        <v>0</v>
      </c>
      <c r="AJ57" s="33">
        <v>0</v>
      </c>
      <c r="AK57" s="33">
        <v>0</v>
      </c>
      <c r="AL57" s="35">
        <v>3.0303030303030303</v>
      </c>
      <c r="AM57" s="35">
        <v>5.7575757575757569</v>
      </c>
      <c r="AN57" s="35">
        <v>0</v>
      </c>
      <c r="AO57" s="35">
        <v>0</v>
      </c>
      <c r="AP57" s="33">
        <v>10.1</v>
      </c>
      <c r="AQ57" s="33">
        <v>1.82</v>
      </c>
      <c r="AR57" s="35">
        <v>0</v>
      </c>
      <c r="AS57" s="35">
        <v>0</v>
      </c>
      <c r="AT57" s="33">
        <v>0</v>
      </c>
      <c r="AU57" s="33">
        <v>0</v>
      </c>
      <c r="AV57" s="35">
        <v>0</v>
      </c>
      <c r="AW57" s="35">
        <v>0</v>
      </c>
      <c r="AX57" s="33">
        <v>0</v>
      </c>
      <c r="AY57" s="33">
        <v>0</v>
      </c>
      <c r="AZ57" s="35">
        <v>0</v>
      </c>
      <c r="BA57" s="35">
        <v>0</v>
      </c>
      <c r="BB57" s="35">
        <v>0</v>
      </c>
      <c r="BC57" s="35">
        <v>0</v>
      </c>
      <c r="BD57" s="33">
        <v>0</v>
      </c>
      <c r="BE57" s="33">
        <v>0</v>
      </c>
      <c r="BF57" s="33">
        <v>0</v>
      </c>
      <c r="BG57" s="33">
        <v>0</v>
      </c>
      <c r="BH57" s="35">
        <v>0</v>
      </c>
      <c r="BI57" s="35">
        <v>0</v>
      </c>
      <c r="BJ57" s="35">
        <v>0</v>
      </c>
      <c r="BK57" s="35">
        <v>0</v>
      </c>
      <c r="BL57" s="33">
        <v>9</v>
      </c>
      <c r="BM57" s="33">
        <v>11</v>
      </c>
      <c r="BN57" s="35">
        <v>0</v>
      </c>
      <c r="BO57" s="35">
        <v>0</v>
      </c>
      <c r="BP57" s="35">
        <v>7</v>
      </c>
      <c r="BQ57" s="35">
        <v>12.6</v>
      </c>
      <c r="BR57" s="33">
        <v>0</v>
      </c>
      <c r="BS57" s="33">
        <v>0</v>
      </c>
      <c r="BT57" s="33">
        <v>0</v>
      </c>
      <c r="BU57" s="33">
        <v>0</v>
      </c>
      <c r="BV57" s="35">
        <v>0</v>
      </c>
      <c r="BW57" s="35">
        <v>0</v>
      </c>
      <c r="BX57" s="35">
        <v>0</v>
      </c>
      <c r="BY57" s="35">
        <v>0</v>
      </c>
      <c r="BZ57" s="33">
        <v>1</v>
      </c>
      <c r="CA57" s="33">
        <v>2585</v>
      </c>
      <c r="CB57" s="33">
        <v>0</v>
      </c>
      <c r="CC57" s="33">
        <v>0</v>
      </c>
      <c r="CD57" s="35">
        <v>0</v>
      </c>
      <c r="CE57" s="35">
        <v>0</v>
      </c>
      <c r="CF57" s="35">
        <v>0</v>
      </c>
      <c r="CG57" s="35">
        <v>0</v>
      </c>
      <c r="CH57" s="35">
        <v>5</v>
      </c>
      <c r="CI57" s="35">
        <v>2</v>
      </c>
      <c r="CJ57" s="35">
        <v>0</v>
      </c>
      <c r="CK57" s="35">
        <v>0</v>
      </c>
      <c r="CL57" s="33">
        <v>0</v>
      </c>
      <c r="CM57" s="33">
        <v>0</v>
      </c>
      <c r="CN57" s="35">
        <v>15</v>
      </c>
      <c r="CO57" s="35">
        <v>30</v>
      </c>
      <c r="CP57" s="35">
        <v>0</v>
      </c>
      <c r="CQ57" s="35">
        <v>0</v>
      </c>
      <c r="CR57" s="33">
        <v>0</v>
      </c>
      <c r="CS57" s="33">
        <v>0</v>
      </c>
      <c r="CT57" s="33">
        <v>0</v>
      </c>
      <c r="CU57" s="33">
        <v>0</v>
      </c>
      <c r="CV57" s="35">
        <v>0</v>
      </c>
      <c r="CW57" s="35">
        <v>0</v>
      </c>
      <c r="CX57" s="33">
        <v>0</v>
      </c>
      <c r="CY57" s="33">
        <v>0</v>
      </c>
      <c r="CZ57" s="35">
        <f t="shared" si="2"/>
        <v>1330.830303030303</v>
      </c>
      <c r="DA57" s="35">
        <f t="shared" si="2"/>
        <v>4997.3275757575757</v>
      </c>
    </row>
    <row r="58" spans="1:105" s="19" customFormat="1" ht="15" thickBot="1">
      <c r="A58" s="21" t="s">
        <v>164</v>
      </c>
      <c r="B58" s="22">
        <f>B59+B60+B61+B62+B63</f>
        <v>6385</v>
      </c>
      <c r="C58" s="22">
        <f t="shared" ref="C58:BN58" si="11">C59+C60+C61+C62+C63</f>
        <v>6734</v>
      </c>
      <c r="D58" s="22">
        <f t="shared" si="11"/>
        <v>5750</v>
      </c>
      <c r="E58" s="22">
        <f t="shared" si="11"/>
        <v>4252.6000000000004</v>
      </c>
      <c r="F58" s="22">
        <f t="shared" si="11"/>
        <v>2461</v>
      </c>
      <c r="G58" s="22">
        <f t="shared" si="11"/>
        <v>2260</v>
      </c>
      <c r="H58" s="22">
        <f t="shared" si="11"/>
        <v>1121</v>
      </c>
      <c r="I58" s="22">
        <f t="shared" si="11"/>
        <v>664</v>
      </c>
      <c r="J58" s="22">
        <f t="shared" si="11"/>
        <v>32180.1</v>
      </c>
      <c r="K58" s="22">
        <f t="shared" si="11"/>
        <v>64775</v>
      </c>
      <c r="L58" s="22">
        <f t="shared" si="11"/>
        <v>10371.200000000001</v>
      </c>
      <c r="M58" s="22">
        <f t="shared" si="11"/>
        <v>10294</v>
      </c>
      <c r="N58" s="22">
        <f t="shared" si="11"/>
        <v>13207</v>
      </c>
      <c r="O58" s="22">
        <f t="shared" si="11"/>
        <v>15500</v>
      </c>
      <c r="P58" s="22">
        <f t="shared" si="11"/>
        <v>6940.5</v>
      </c>
      <c r="Q58" s="22">
        <f t="shared" si="11"/>
        <v>8024</v>
      </c>
      <c r="R58" s="22">
        <f t="shared" si="11"/>
        <v>5327</v>
      </c>
      <c r="S58" s="22">
        <f t="shared" si="11"/>
        <v>6081</v>
      </c>
      <c r="T58" s="22">
        <f t="shared" si="11"/>
        <v>16022</v>
      </c>
      <c r="U58" s="22">
        <f t="shared" si="11"/>
        <v>22936</v>
      </c>
      <c r="V58" s="22">
        <f t="shared" si="11"/>
        <v>6631</v>
      </c>
      <c r="W58" s="22">
        <f t="shared" si="11"/>
        <v>6019.4</v>
      </c>
      <c r="X58" s="22">
        <f t="shared" si="11"/>
        <v>7900</v>
      </c>
      <c r="Y58" s="22">
        <f t="shared" si="11"/>
        <v>5650</v>
      </c>
      <c r="Z58" s="22">
        <f t="shared" si="11"/>
        <v>12656</v>
      </c>
      <c r="AA58" s="22">
        <f t="shared" si="11"/>
        <v>5510</v>
      </c>
      <c r="AB58" s="22">
        <f t="shared" si="11"/>
        <v>2776</v>
      </c>
      <c r="AC58" s="22">
        <f t="shared" si="11"/>
        <v>248</v>
      </c>
      <c r="AD58" s="22">
        <f t="shared" si="11"/>
        <v>2828.9</v>
      </c>
      <c r="AE58" s="22">
        <f t="shared" si="11"/>
        <v>2060</v>
      </c>
      <c r="AF58" s="22">
        <f t="shared" si="11"/>
        <v>10035</v>
      </c>
      <c r="AG58" s="22">
        <f t="shared" si="11"/>
        <v>8059.45</v>
      </c>
      <c r="AH58" s="22">
        <f t="shared" si="11"/>
        <v>6650.7</v>
      </c>
      <c r="AI58" s="22">
        <f t="shared" si="11"/>
        <v>6232</v>
      </c>
      <c r="AJ58" s="22">
        <f t="shared" si="11"/>
        <v>509.6</v>
      </c>
      <c r="AK58" s="22">
        <f t="shared" si="11"/>
        <v>360</v>
      </c>
      <c r="AL58" s="22">
        <f t="shared" si="11"/>
        <v>309</v>
      </c>
      <c r="AM58" s="22">
        <f t="shared" si="11"/>
        <v>291.55</v>
      </c>
      <c r="AN58" s="22">
        <f t="shared" si="11"/>
        <v>589</v>
      </c>
      <c r="AO58" s="22">
        <f t="shared" si="11"/>
        <v>320</v>
      </c>
      <c r="AP58" s="22">
        <f t="shared" si="11"/>
        <v>34838.9</v>
      </c>
      <c r="AQ58" s="22">
        <f t="shared" si="11"/>
        <v>71724.7</v>
      </c>
      <c r="AR58" s="22">
        <f t="shared" si="11"/>
        <v>9085.7000000000007</v>
      </c>
      <c r="AS58" s="22">
        <f t="shared" si="11"/>
        <v>4354</v>
      </c>
      <c r="AT58" s="22">
        <f t="shared" si="11"/>
        <v>11900</v>
      </c>
      <c r="AU58" s="22">
        <f t="shared" si="11"/>
        <v>11840</v>
      </c>
      <c r="AV58" s="22">
        <f t="shared" si="11"/>
        <v>4986</v>
      </c>
      <c r="AW58" s="22">
        <f t="shared" si="11"/>
        <v>6780</v>
      </c>
      <c r="AX58" s="22">
        <f t="shared" si="11"/>
        <v>5147</v>
      </c>
      <c r="AY58" s="22">
        <f t="shared" si="11"/>
        <v>1205</v>
      </c>
      <c r="AZ58" s="22">
        <f t="shared" si="11"/>
        <v>5733</v>
      </c>
      <c r="BA58" s="22">
        <f t="shared" si="11"/>
        <v>4880</v>
      </c>
      <c r="BB58" s="22">
        <f t="shared" si="11"/>
        <v>25615</v>
      </c>
      <c r="BC58" s="22">
        <f t="shared" si="11"/>
        <v>19710</v>
      </c>
      <c r="BD58" s="22">
        <f t="shared" si="11"/>
        <v>7395</v>
      </c>
      <c r="BE58" s="22">
        <f t="shared" si="11"/>
        <v>3121</v>
      </c>
      <c r="BF58" s="22">
        <f t="shared" si="11"/>
        <v>5797.3</v>
      </c>
      <c r="BG58" s="22">
        <f t="shared" si="11"/>
        <v>2196</v>
      </c>
      <c r="BH58" s="22">
        <f t="shared" si="11"/>
        <v>104694</v>
      </c>
      <c r="BI58" s="22">
        <f t="shared" si="11"/>
        <v>76500</v>
      </c>
      <c r="BJ58" s="22">
        <f t="shared" si="11"/>
        <v>61051.5</v>
      </c>
      <c r="BK58" s="22">
        <f t="shared" si="11"/>
        <v>45190</v>
      </c>
      <c r="BL58" s="22">
        <f t="shared" si="11"/>
        <v>13020</v>
      </c>
      <c r="BM58" s="22">
        <f t="shared" si="11"/>
        <v>14105</v>
      </c>
      <c r="BN58" s="22">
        <f t="shared" si="11"/>
        <v>24641.200000000001</v>
      </c>
      <c r="BO58" s="22">
        <f t="shared" ref="BO58:DA58" si="12">BO59+BO60+BO61+BO62+BO63</f>
        <v>16670</v>
      </c>
      <c r="BP58" s="22">
        <f t="shared" si="12"/>
        <v>34734.400000000001</v>
      </c>
      <c r="BQ58" s="22">
        <f t="shared" si="12"/>
        <v>63280</v>
      </c>
      <c r="BR58" s="22">
        <f t="shared" si="12"/>
        <v>1590</v>
      </c>
      <c r="BS58" s="22">
        <f t="shared" si="12"/>
        <v>1246</v>
      </c>
      <c r="BT58" s="22">
        <f t="shared" si="12"/>
        <v>103</v>
      </c>
      <c r="BU58" s="22">
        <f t="shared" si="12"/>
        <v>477</v>
      </c>
      <c r="BV58" s="22">
        <f t="shared" si="12"/>
        <v>65225.1</v>
      </c>
      <c r="BW58" s="22">
        <f t="shared" si="12"/>
        <v>27151.68</v>
      </c>
      <c r="BX58" s="22">
        <f t="shared" si="12"/>
        <v>13514</v>
      </c>
      <c r="BY58" s="22">
        <f t="shared" si="12"/>
        <v>13213</v>
      </c>
      <c r="BZ58" s="22">
        <f t="shared" si="12"/>
        <v>7782.3</v>
      </c>
      <c r="CA58" s="22">
        <f t="shared" si="12"/>
        <v>762</v>
      </c>
      <c r="CB58" s="22">
        <f t="shared" si="12"/>
        <v>62787.8</v>
      </c>
      <c r="CC58" s="22">
        <f t="shared" si="12"/>
        <v>51190</v>
      </c>
      <c r="CD58" s="22">
        <f t="shared" si="12"/>
        <v>7725.3</v>
      </c>
      <c r="CE58" s="22">
        <f t="shared" si="12"/>
        <v>13097</v>
      </c>
      <c r="CF58" s="22">
        <f t="shared" si="12"/>
        <v>182371.1</v>
      </c>
      <c r="CG58" s="22">
        <f t="shared" si="12"/>
        <v>230528</v>
      </c>
      <c r="CH58" s="22">
        <f t="shared" si="12"/>
        <v>19895</v>
      </c>
      <c r="CI58" s="22">
        <f t="shared" si="12"/>
        <v>9400</v>
      </c>
      <c r="CJ58" s="22">
        <f t="shared" si="12"/>
        <v>3476</v>
      </c>
      <c r="CK58" s="22">
        <f t="shared" si="12"/>
        <v>919</v>
      </c>
      <c r="CL58" s="22">
        <f t="shared" si="12"/>
        <v>9250</v>
      </c>
      <c r="CM58" s="22">
        <f t="shared" si="12"/>
        <v>6202</v>
      </c>
      <c r="CN58" s="22">
        <f t="shared" si="12"/>
        <v>9681.2999999999993</v>
      </c>
      <c r="CO58" s="22">
        <f t="shared" si="12"/>
        <v>8209</v>
      </c>
      <c r="CP58" s="22">
        <f t="shared" si="12"/>
        <v>30595</v>
      </c>
      <c r="CQ58" s="22">
        <f t="shared" si="12"/>
        <v>2436</v>
      </c>
      <c r="CR58" s="22">
        <f t="shared" si="12"/>
        <v>14869.5</v>
      </c>
      <c r="CS58" s="22">
        <f t="shared" si="12"/>
        <v>12530</v>
      </c>
      <c r="CT58" s="22">
        <f t="shared" si="12"/>
        <v>19940.2</v>
      </c>
      <c r="CU58" s="22">
        <f t="shared" si="12"/>
        <v>9090</v>
      </c>
      <c r="CV58" s="22">
        <f t="shared" si="12"/>
        <v>17288</v>
      </c>
      <c r="CW58" s="22">
        <f t="shared" si="12"/>
        <v>18340</v>
      </c>
      <c r="CX58" s="22">
        <f t="shared" si="12"/>
        <v>144449</v>
      </c>
      <c r="CY58" s="22">
        <f t="shared" si="12"/>
        <v>160160</v>
      </c>
      <c r="CZ58" s="22">
        <f t="shared" si="12"/>
        <v>1109831.6000000001</v>
      </c>
      <c r="DA58" s="22">
        <f t="shared" si="12"/>
        <v>1082777.3800000001</v>
      </c>
    </row>
    <row r="59" spans="1:105" ht="26.25" thickBot="1">
      <c r="A59" s="30" t="s">
        <v>155</v>
      </c>
      <c r="B59" s="33">
        <v>600</v>
      </c>
      <c r="C59" s="33">
        <v>520</v>
      </c>
      <c r="D59" s="33">
        <v>5200</v>
      </c>
      <c r="E59" s="33">
        <v>3520</v>
      </c>
      <c r="F59" s="35">
        <v>2086</v>
      </c>
      <c r="G59" s="35">
        <v>1200</v>
      </c>
      <c r="H59" s="35">
        <v>0</v>
      </c>
      <c r="I59" s="35">
        <v>0</v>
      </c>
      <c r="J59" s="33">
        <v>8580.1</v>
      </c>
      <c r="K59" s="33">
        <v>4075</v>
      </c>
      <c r="L59" s="35">
        <v>0</v>
      </c>
      <c r="M59" s="35">
        <v>0</v>
      </c>
      <c r="N59" s="33">
        <v>9361</v>
      </c>
      <c r="O59" s="33">
        <v>3150</v>
      </c>
      <c r="P59" s="35">
        <v>0</v>
      </c>
      <c r="Q59" s="35">
        <v>0</v>
      </c>
      <c r="R59" s="35">
        <v>2351</v>
      </c>
      <c r="S59" s="35">
        <v>1761</v>
      </c>
      <c r="T59" s="35">
        <v>5000</v>
      </c>
      <c r="U59" s="35">
        <v>5400</v>
      </c>
      <c r="V59" s="33">
        <v>2869</v>
      </c>
      <c r="W59" s="33">
        <v>1040.4000000000001</v>
      </c>
      <c r="X59" s="33">
        <v>1500</v>
      </c>
      <c r="Y59" s="33">
        <v>1000</v>
      </c>
      <c r="Z59" s="33">
        <v>517</v>
      </c>
      <c r="AA59" s="33">
        <v>460</v>
      </c>
      <c r="AB59" s="33">
        <v>0</v>
      </c>
      <c r="AC59" s="33">
        <v>0</v>
      </c>
      <c r="AD59" s="33">
        <v>0</v>
      </c>
      <c r="AE59" s="33">
        <v>0</v>
      </c>
      <c r="AF59" s="35">
        <v>4733</v>
      </c>
      <c r="AG59" s="35">
        <v>3947.2249999999999</v>
      </c>
      <c r="AH59" s="35">
        <v>1400</v>
      </c>
      <c r="AI59" s="35">
        <v>1400</v>
      </c>
      <c r="AJ59" s="33">
        <v>0</v>
      </c>
      <c r="AK59" s="33">
        <v>0</v>
      </c>
      <c r="AL59" s="35">
        <v>0</v>
      </c>
      <c r="AM59" s="35">
        <v>0</v>
      </c>
      <c r="AN59" s="35">
        <v>0</v>
      </c>
      <c r="AO59" s="35">
        <v>0</v>
      </c>
      <c r="AP59" s="33">
        <v>2280</v>
      </c>
      <c r="AQ59" s="33">
        <v>3420</v>
      </c>
      <c r="AR59" s="35">
        <v>0</v>
      </c>
      <c r="AS59" s="35">
        <v>0</v>
      </c>
      <c r="AT59" s="33">
        <v>5100</v>
      </c>
      <c r="AU59" s="33">
        <v>6120</v>
      </c>
      <c r="AV59" s="35">
        <v>0</v>
      </c>
      <c r="AW59" s="35">
        <v>0</v>
      </c>
      <c r="AX59" s="33">
        <v>4100</v>
      </c>
      <c r="AY59" s="33">
        <v>900</v>
      </c>
      <c r="AZ59" s="35">
        <v>320</v>
      </c>
      <c r="BA59" s="35">
        <v>160</v>
      </c>
      <c r="BB59" s="35">
        <v>400</v>
      </c>
      <c r="BC59" s="35">
        <v>470</v>
      </c>
      <c r="BD59" s="33">
        <v>230</v>
      </c>
      <c r="BE59" s="33">
        <v>207</v>
      </c>
      <c r="BF59" s="33">
        <v>0</v>
      </c>
      <c r="BG59" s="33">
        <v>0</v>
      </c>
      <c r="BH59" s="35">
        <v>45000</v>
      </c>
      <c r="BI59" s="35">
        <v>50000</v>
      </c>
      <c r="BJ59" s="35">
        <v>0</v>
      </c>
      <c r="BK59" s="35">
        <v>0</v>
      </c>
      <c r="BL59" s="33">
        <v>8400</v>
      </c>
      <c r="BM59" s="33">
        <v>8470</v>
      </c>
      <c r="BN59" s="35">
        <v>0</v>
      </c>
      <c r="BO59" s="35">
        <v>0</v>
      </c>
      <c r="BP59" s="35">
        <v>0</v>
      </c>
      <c r="BQ59" s="35">
        <v>0</v>
      </c>
      <c r="BR59" s="33">
        <v>0</v>
      </c>
      <c r="BS59" s="33">
        <v>0</v>
      </c>
      <c r="BT59" s="33">
        <v>0</v>
      </c>
      <c r="BU59" s="33">
        <v>0</v>
      </c>
      <c r="BV59" s="35">
        <v>25.2</v>
      </c>
      <c r="BW59" s="35">
        <v>11.18</v>
      </c>
      <c r="BX59" s="35">
        <v>2200</v>
      </c>
      <c r="BY59" s="35">
        <v>2900</v>
      </c>
      <c r="BZ59" s="33">
        <v>0</v>
      </c>
      <c r="CA59" s="33">
        <v>0</v>
      </c>
      <c r="CB59" s="33">
        <v>6100</v>
      </c>
      <c r="CC59" s="33">
        <v>5590</v>
      </c>
      <c r="CD59" s="35">
        <v>1711.3</v>
      </c>
      <c r="CE59" s="35">
        <v>2000</v>
      </c>
      <c r="CF59" s="35">
        <v>8096.1</v>
      </c>
      <c r="CG59" s="35">
        <v>8860</v>
      </c>
      <c r="CH59" s="35">
        <v>3600</v>
      </c>
      <c r="CI59" s="35">
        <v>1500</v>
      </c>
      <c r="CJ59" s="35">
        <v>85</v>
      </c>
      <c r="CK59" s="35">
        <v>60</v>
      </c>
      <c r="CL59" s="33">
        <v>96</v>
      </c>
      <c r="CM59" s="33">
        <v>67</v>
      </c>
      <c r="CN59" s="35">
        <v>1104</v>
      </c>
      <c r="CO59" s="35">
        <v>922</v>
      </c>
      <c r="CP59" s="35">
        <v>817</v>
      </c>
      <c r="CQ59" s="35">
        <v>530</v>
      </c>
      <c r="CR59" s="33">
        <v>500</v>
      </c>
      <c r="CS59" s="33">
        <v>420</v>
      </c>
      <c r="CT59" s="33">
        <v>0</v>
      </c>
      <c r="CU59" s="33">
        <v>0</v>
      </c>
      <c r="CV59" s="35">
        <v>16000</v>
      </c>
      <c r="CW59" s="35">
        <v>17000</v>
      </c>
      <c r="CX59" s="33">
        <v>0</v>
      </c>
      <c r="CY59" s="33">
        <v>0</v>
      </c>
      <c r="CZ59" s="35">
        <f t="shared" ref="CZ59:DA68" si="13">B59+D59+F59+H59+J59+L59+N59+P59+R59+T59+V59+X59+Z59+AB59+AD59+AF59+AH59+AJ59+AL59+AN59+AP59+AR59+AT59+AV59+AX59+AZ59+BB59+BD59+BF59+BH59+BJ59+BL59+BN59+BP59+BR59+BT59+BV59+BX59+BZ59+CB59+CD59+CF59+CH59+CJ59+CL59+CN59+CP59+CR59+CT59+CV59+CX59</f>
        <v>150361.70000000001</v>
      </c>
      <c r="DA59" s="35">
        <f t="shared" si="13"/>
        <v>137080.80499999999</v>
      </c>
    </row>
    <row r="60" spans="1:105" ht="13.5" thickBot="1">
      <c r="A60" s="28" t="s">
        <v>165</v>
      </c>
      <c r="B60" s="33">
        <v>1200</v>
      </c>
      <c r="C60" s="33">
        <v>1200</v>
      </c>
      <c r="D60" s="33">
        <v>0</v>
      </c>
      <c r="E60" s="33">
        <v>0</v>
      </c>
      <c r="F60" s="35">
        <v>0</v>
      </c>
      <c r="G60" s="35">
        <v>0</v>
      </c>
      <c r="H60" s="35">
        <v>0</v>
      </c>
      <c r="I60" s="35">
        <v>0</v>
      </c>
      <c r="J60" s="33">
        <v>0</v>
      </c>
      <c r="K60" s="33">
        <v>0</v>
      </c>
      <c r="L60" s="35">
        <v>0</v>
      </c>
      <c r="M60" s="35">
        <v>0</v>
      </c>
      <c r="N60" s="33">
        <v>0</v>
      </c>
      <c r="O60" s="33">
        <v>0</v>
      </c>
      <c r="P60" s="35">
        <v>0</v>
      </c>
      <c r="Q60" s="35">
        <v>0</v>
      </c>
      <c r="R60" s="35">
        <v>0</v>
      </c>
      <c r="S60" s="35">
        <v>0</v>
      </c>
      <c r="T60" s="35">
        <v>2500</v>
      </c>
      <c r="U60" s="35">
        <v>2000</v>
      </c>
      <c r="V60" s="33">
        <v>2869</v>
      </c>
      <c r="W60" s="33">
        <v>640</v>
      </c>
      <c r="X60" s="33">
        <v>1500</v>
      </c>
      <c r="Y60" s="33">
        <v>950</v>
      </c>
      <c r="Z60" s="33">
        <v>0</v>
      </c>
      <c r="AA60" s="33">
        <v>0</v>
      </c>
      <c r="AB60" s="33">
        <v>2414</v>
      </c>
      <c r="AC60" s="33">
        <v>162</v>
      </c>
      <c r="AD60" s="33">
        <v>0</v>
      </c>
      <c r="AE60" s="33">
        <v>0</v>
      </c>
      <c r="AF60" s="35">
        <v>5135</v>
      </c>
      <c r="AG60" s="35">
        <v>3947.2249999999999</v>
      </c>
      <c r="AH60" s="35">
        <v>1522.7</v>
      </c>
      <c r="AI60" s="35">
        <v>1200</v>
      </c>
      <c r="AJ60" s="33">
        <v>0</v>
      </c>
      <c r="AK60" s="33">
        <v>0</v>
      </c>
      <c r="AL60" s="35">
        <v>0</v>
      </c>
      <c r="AM60" s="35">
        <v>0</v>
      </c>
      <c r="AN60" s="35">
        <v>0</v>
      </c>
      <c r="AO60" s="35">
        <v>0</v>
      </c>
      <c r="AP60" s="33">
        <v>1201.4000000000001</v>
      </c>
      <c r="AQ60" s="33">
        <v>1650</v>
      </c>
      <c r="AR60" s="35">
        <v>0</v>
      </c>
      <c r="AS60" s="35">
        <v>0</v>
      </c>
      <c r="AT60" s="33">
        <v>2500</v>
      </c>
      <c r="AU60" s="33">
        <v>2825</v>
      </c>
      <c r="AV60" s="35">
        <v>0</v>
      </c>
      <c r="AW60" s="35">
        <v>0</v>
      </c>
      <c r="AX60" s="33">
        <v>0</v>
      </c>
      <c r="AY60" s="33">
        <v>0</v>
      </c>
      <c r="AZ60" s="35">
        <v>0</v>
      </c>
      <c r="BA60" s="35">
        <v>0</v>
      </c>
      <c r="BB60" s="35">
        <v>0</v>
      </c>
      <c r="BC60" s="35">
        <v>0</v>
      </c>
      <c r="BD60" s="33">
        <v>3000</v>
      </c>
      <c r="BE60" s="33">
        <v>530</v>
      </c>
      <c r="BF60" s="33">
        <v>0</v>
      </c>
      <c r="BG60" s="33">
        <v>0</v>
      </c>
      <c r="BH60" s="35">
        <v>11500</v>
      </c>
      <c r="BI60" s="35">
        <v>12500</v>
      </c>
      <c r="BJ60" s="35">
        <v>0</v>
      </c>
      <c r="BK60" s="35">
        <v>0</v>
      </c>
      <c r="BL60" s="33">
        <v>0</v>
      </c>
      <c r="BM60" s="33">
        <v>0</v>
      </c>
      <c r="BN60" s="35">
        <v>0</v>
      </c>
      <c r="BO60" s="35">
        <v>0</v>
      </c>
      <c r="BP60" s="35">
        <v>0</v>
      </c>
      <c r="BQ60" s="35">
        <v>0</v>
      </c>
      <c r="BR60" s="33">
        <v>0</v>
      </c>
      <c r="BS60" s="33">
        <v>0</v>
      </c>
      <c r="BT60" s="33">
        <v>0</v>
      </c>
      <c r="BU60" s="33">
        <v>0</v>
      </c>
      <c r="BV60" s="35">
        <v>0</v>
      </c>
      <c r="BW60" s="35">
        <v>0</v>
      </c>
      <c r="BX60" s="35">
        <v>9250</v>
      </c>
      <c r="BY60" s="35">
        <v>8300</v>
      </c>
      <c r="BZ60" s="33">
        <v>0</v>
      </c>
      <c r="CA60" s="33">
        <v>0</v>
      </c>
      <c r="CB60" s="33">
        <v>0</v>
      </c>
      <c r="CC60" s="33">
        <v>0</v>
      </c>
      <c r="CD60" s="35">
        <v>4000</v>
      </c>
      <c r="CE60" s="35">
        <v>8000</v>
      </c>
      <c r="CF60" s="35">
        <v>11000</v>
      </c>
      <c r="CG60" s="35">
        <v>6200</v>
      </c>
      <c r="CH60" s="35">
        <v>15000</v>
      </c>
      <c r="CI60" s="35">
        <v>7000</v>
      </c>
      <c r="CJ60" s="35">
        <v>0</v>
      </c>
      <c r="CK60" s="35">
        <v>0</v>
      </c>
      <c r="CL60" s="33">
        <v>5500</v>
      </c>
      <c r="CM60" s="33">
        <v>4400</v>
      </c>
      <c r="CN60" s="35">
        <v>4350</v>
      </c>
      <c r="CO60" s="35">
        <v>2175</v>
      </c>
      <c r="CP60" s="35">
        <v>12645</v>
      </c>
      <c r="CQ60" s="35">
        <v>1500</v>
      </c>
      <c r="CR60" s="33">
        <v>100</v>
      </c>
      <c r="CS60" s="33">
        <v>80</v>
      </c>
      <c r="CT60" s="33">
        <v>0</v>
      </c>
      <c r="CU60" s="33">
        <v>0</v>
      </c>
      <c r="CV60" s="35">
        <v>0</v>
      </c>
      <c r="CW60" s="35">
        <v>0</v>
      </c>
      <c r="CX60" s="33">
        <v>34849</v>
      </c>
      <c r="CY60" s="33">
        <v>53000</v>
      </c>
      <c r="CZ60" s="35">
        <f t="shared" si="13"/>
        <v>132036.1</v>
      </c>
      <c r="DA60" s="35">
        <f t="shared" si="13"/>
        <v>118259.22500000001</v>
      </c>
    </row>
    <row r="61" spans="1:105" ht="13.5" thickBot="1">
      <c r="A61" s="25" t="s">
        <v>144</v>
      </c>
      <c r="B61" s="33">
        <v>3185</v>
      </c>
      <c r="C61" s="33">
        <v>2608</v>
      </c>
      <c r="D61" s="33">
        <v>0</v>
      </c>
      <c r="E61" s="33">
        <v>0</v>
      </c>
      <c r="F61" s="35">
        <v>0</v>
      </c>
      <c r="G61" s="35">
        <v>610</v>
      </c>
      <c r="H61" s="35">
        <v>895</v>
      </c>
      <c r="I61" s="35">
        <v>410</v>
      </c>
      <c r="J61" s="33">
        <v>0</v>
      </c>
      <c r="K61" s="33">
        <v>0</v>
      </c>
      <c r="L61" s="35">
        <v>6441.2</v>
      </c>
      <c r="M61" s="35">
        <v>6274</v>
      </c>
      <c r="N61" s="33">
        <v>0</v>
      </c>
      <c r="O61" s="33">
        <v>6250</v>
      </c>
      <c r="P61" s="35">
        <v>5947.5</v>
      </c>
      <c r="Q61" s="35">
        <v>6934</v>
      </c>
      <c r="R61" s="35">
        <v>1300</v>
      </c>
      <c r="S61" s="35">
        <v>1000</v>
      </c>
      <c r="T61" s="35">
        <v>2832</v>
      </c>
      <c r="U61" s="35">
        <v>1200</v>
      </c>
      <c r="V61" s="33">
        <v>0</v>
      </c>
      <c r="W61" s="33">
        <v>2739</v>
      </c>
      <c r="X61" s="33">
        <v>4400</v>
      </c>
      <c r="Y61" s="33">
        <v>3220</v>
      </c>
      <c r="Z61" s="33">
        <v>11517</v>
      </c>
      <c r="AA61" s="33">
        <v>4950</v>
      </c>
      <c r="AB61" s="33">
        <v>0</v>
      </c>
      <c r="AC61" s="33">
        <v>0</v>
      </c>
      <c r="AD61" s="33">
        <v>1628.9</v>
      </c>
      <c r="AE61" s="33">
        <v>500</v>
      </c>
      <c r="AF61" s="35">
        <v>0</v>
      </c>
      <c r="AG61" s="35">
        <v>0</v>
      </c>
      <c r="AH61" s="35">
        <v>3500</v>
      </c>
      <c r="AI61" s="35">
        <v>3500</v>
      </c>
      <c r="AJ61" s="33">
        <v>489.6</v>
      </c>
      <c r="AK61" s="33">
        <v>340</v>
      </c>
      <c r="AL61" s="35">
        <v>236.8</v>
      </c>
      <c r="AM61" s="35">
        <v>164.5</v>
      </c>
      <c r="AN61" s="35">
        <v>575</v>
      </c>
      <c r="AO61" s="35">
        <v>320</v>
      </c>
      <c r="AP61" s="33">
        <v>23968</v>
      </c>
      <c r="AQ61" s="33">
        <v>47236</v>
      </c>
      <c r="AR61" s="35">
        <v>3985.7</v>
      </c>
      <c r="AS61" s="35">
        <v>0</v>
      </c>
      <c r="AT61" s="33">
        <v>1500</v>
      </c>
      <c r="AU61" s="33">
        <v>1695</v>
      </c>
      <c r="AV61" s="35">
        <v>4864</v>
      </c>
      <c r="AW61" s="35">
        <v>4580</v>
      </c>
      <c r="AX61" s="33">
        <v>1040</v>
      </c>
      <c r="AY61" s="33">
        <v>300</v>
      </c>
      <c r="AZ61" s="35">
        <v>5330</v>
      </c>
      <c r="BA61" s="35">
        <v>4600</v>
      </c>
      <c r="BB61" s="35">
        <v>8190</v>
      </c>
      <c r="BC61" s="35">
        <v>6080</v>
      </c>
      <c r="BD61" s="33">
        <v>3837</v>
      </c>
      <c r="BE61" s="33">
        <v>2300</v>
      </c>
      <c r="BF61" s="33">
        <v>5472.3</v>
      </c>
      <c r="BG61" s="33">
        <v>2070</v>
      </c>
      <c r="BH61" s="35">
        <v>0</v>
      </c>
      <c r="BI61" s="35">
        <v>0</v>
      </c>
      <c r="BJ61" s="35">
        <v>28046.5</v>
      </c>
      <c r="BK61" s="35">
        <v>34300</v>
      </c>
      <c r="BL61" s="33">
        <v>3700</v>
      </c>
      <c r="BM61" s="33">
        <v>3735</v>
      </c>
      <c r="BN61" s="35">
        <v>24016.2</v>
      </c>
      <c r="BO61" s="35">
        <v>16000</v>
      </c>
      <c r="BP61" s="35">
        <v>34494.400000000001</v>
      </c>
      <c r="BQ61" s="35">
        <v>61600</v>
      </c>
      <c r="BR61" s="33">
        <v>1585</v>
      </c>
      <c r="BS61" s="33">
        <v>1240</v>
      </c>
      <c r="BT61" s="33">
        <v>76</v>
      </c>
      <c r="BU61" s="33">
        <v>450</v>
      </c>
      <c r="BV61" s="35">
        <v>64937.3</v>
      </c>
      <c r="BW61" s="35">
        <v>26807.5</v>
      </c>
      <c r="BX61" s="35">
        <v>1950</v>
      </c>
      <c r="BY61" s="35">
        <v>1950</v>
      </c>
      <c r="BZ61" s="33">
        <v>7770.3</v>
      </c>
      <c r="CA61" s="33">
        <v>444</v>
      </c>
      <c r="CB61" s="33">
        <v>19991.8</v>
      </c>
      <c r="CC61" s="33">
        <v>23500</v>
      </c>
      <c r="CD61" s="35">
        <v>1000</v>
      </c>
      <c r="CE61" s="35">
        <v>1400</v>
      </c>
      <c r="CF61" s="35">
        <v>34301</v>
      </c>
      <c r="CG61" s="35">
        <v>39600</v>
      </c>
      <c r="CH61" s="35">
        <v>950</v>
      </c>
      <c r="CI61" s="35">
        <v>750</v>
      </c>
      <c r="CJ61" s="35">
        <v>3221</v>
      </c>
      <c r="CK61" s="35">
        <v>800</v>
      </c>
      <c r="CL61" s="33">
        <v>3280</v>
      </c>
      <c r="CM61" s="33">
        <v>850</v>
      </c>
      <c r="CN61" s="35">
        <v>3124.3</v>
      </c>
      <c r="CO61" s="35">
        <v>2650</v>
      </c>
      <c r="CP61" s="35">
        <v>16588</v>
      </c>
      <c r="CQ61" s="35">
        <v>65</v>
      </c>
      <c r="CR61" s="33">
        <v>11338.5</v>
      </c>
      <c r="CS61" s="33">
        <v>8600</v>
      </c>
      <c r="CT61" s="33">
        <v>15560.2</v>
      </c>
      <c r="CU61" s="33">
        <v>8360</v>
      </c>
      <c r="CV61" s="35">
        <v>1000</v>
      </c>
      <c r="CW61" s="35">
        <v>1100</v>
      </c>
      <c r="CX61" s="33">
        <v>0</v>
      </c>
      <c r="CY61" s="33">
        <v>0</v>
      </c>
      <c r="CZ61" s="35">
        <f t="shared" si="13"/>
        <v>378065.5</v>
      </c>
      <c r="DA61" s="35">
        <f t="shared" si="13"/>
        <v>344082</v>
      </c>
    </row>
    <row r="62" spans="1:105" ht="13.5" thickBot="1">
      <c r="A62" s="26" t="s">
        <v>145</v>
      </c>
      <c r="B62" s="33">
        <v>1400</v>
      </c>
      <c r="C62" s="33">
        <v>2406</v>
      </c>
      <c r="D62" s="33">
        <v>550</v>
      </c>
      <c r="E62" s="33">
        <v>732.6</v>
      </c>
      <c r="F62" s="35">
        <v>375</v>
      </c>
      <c r="G62" s="35">
        <v>450</v>
      </c>
      <c r="H62" s="35">
        <v>223</v>
      </c>
      <c r="I62" s="35">
        <v>248</v>
      </c>
      <c r="J62" s="33">
        <v>23600</v>
      </c>
      <c r="K62" s="33">
        <v>60700</v>
      </c>
      <c r="L62" s="35">
        <v>3930</v>
      </c>
      <c r="M62" s="35">
        <v>4020</v>
      </c>
      <c r="N62" s="33">
        <v>3846</v>
      </c>
      <c r="O62" s="33">
        <v>6100</v>
      </c>
      <c r="P62" s="35">
        <v>993</v>
      </c>
      <c r="Q62" s="35">
        <v>1090</v>
      </c>
      <c r="R62" s="35">
        <v>1676</v>
      </c>
      <c r="S62" s="35">
        <v>3320</v>
      </c>
      <c r="T62" s="35">
        <v>5690</v>
      </c>
      <c r="U62" s="35">
        <v>14336</v>
      </c>
      <c r="V62" s="33">
        <v>893</v>
      </c>
      <c r="W62" s="33">
        <v>1600</v>
      </c>
      <c r="X62" s="33">
        <v>500</v>
      </c>
      <c r="Y62" s="33">
        <v>480</v>
      </c>
      <c r="Z62" s="33">
        <v>622</v>
      </c>
      <c r="AA62" s="33">
        <v>100</v>
      </c>
      <c r="AB62" s="33">
        <v>362</v>
      </c>
      <c r="AC62" s="33">
        <v>86</v>
      </c>
      <c r="AD62" s="33">
        <v>1200</v>
      </c>
      <c r="AE62" s="33">
        <v>1560</v>
      </c>
      <c r="AF62" s="35">
        <v>167</v>
      </c>
      <c r="AG62" s="35">
        <v>165</v>
      </c>
      <c r="AH62" s="35">
        <v>228</v>
      </c>
      <c r="AI62" s="35">
        <v>132</v>
      </c>
      <c r="AJ62" s="33">
        <v>20</v>
      </c>
      <c r="AK62" s="33">
        <v>20</v>
      </c>
      <c r="AL62" s="35">
        <v>65</v>
      </c>
      <c r="AM62" s="35">
        <v>123.45</v>
      </c>
      <c r="AN62" s="35">
        <v>14</v>
      </c>
      <c r="AO62" s="35">
        <v>0</v>
      </c>
      <c r="AP62" s="33">
        <v>7386</v>
      </c>
      <c r="AQ62" s="33">
        <v>19411</v>
      </c>
      <c r="AR62" s="35">
        <v>5100</v>
      </c>
      <c r="AS62" s="35">
        <v>4354</v>
      </c>
      <c r="AT62" s="33">
        <v>2800</v>
      </c>
      <c r="AU62" s="33">
        <v>1200</v>
      </c>
      <c r="AV62" s="35">
        <v>122</v>
      </c>
      <c r="AW62" s="35">
        <v>2200</v>
      </c>
      <c r="AX62" s="33">
        <v>7</v>
      </c>
      <c r="AY62" s="33">
        <v>5</v>
      </c>
      <c r="AZ62" s="35">
        <v>83</v>
      </c>
      <c r="BA62" s="35">
        <v>120</v>
      </c>
      <c r="BB62" s="35">
        <v>25</v>
      </c>
      <c r="BC62" s="35">
        <v>160</v>
      </c>
      <c r="BD62" s="33">
        <v>28</v>
      </c>
      <c r="BE62" s="33">
        <v>60</v>
      </c>
      <c r="BF62" s="33">
        <v>325</v>
      </c>
      <c r="BG62" s="33">
        <v>126</v>
      </c>
      <c r="BH62" s="35">
        <v>2240</v>
      </c>
      <c r="BI62" s="35">
        <v>3000</v>
      </c>
      <c r="BJ62" s="35">
        <v>522</v>
      </c>
      <c r="BK62" s="35">
        <v>380</v>
      </c>
      <c r="BL62" s="33">
        <v>920</v>
      </c>
      <c r="BM62" s="33">
        <v>1900</v>
      </c>
      <c r="BN62" s="35">
        <v>585</v>
      </c>
      <c r="BO62" s="35">
        <v>600</v>
      </c>
      <c r="BP62" s="35">
        <v>240</v>
      </c>
      <c r="BQ62" s="35">
        <v>1680</v>
      </c>
      <c r="BR62" s="33">
        <v>5</v>
      </c>
      <c r="BS62" s="33">
        <v>6</v>
      </c>
      <c r="BT62" s="33">
        <v>27</v>
      </c>
      <c r="BU62" s="33">
        <v>27</v>
      </c>
      <c r="BV62" s="35">
        <v>262.60000000000002</v>
      </c>
      <c r="BW62" s="35">
        <v>333</v>
      </c>
      <c r="BX62" s="35">
        <v>114</v>
      </c>
      <c r="BY62" s="35">
        <v>63</v>
      </c>
      <c r="BZ62" s="33">
        <v>8</v>
      </c>
      <c r="CA62" s="33">
        <v>317</v>
      </c>
      <c r="CB62" s="33">
        <v>567</v>
      </c>
      <c r="CC62" s="33">
        <v>900</v>
      </c>
      <c r="CD62" s="35">
        <v>734</v>
      </c>
      <c r="CE62" s="35">
        <v>1227</v>
      </c>
      <c r="CF62" s="35">
        <v>77554</v>
      </c>
      <c r="CG62" s="35">
        <v>146225</v>
      </c>
      <c r="CH62" s="35">
        <v>345</v>
      </c>
      <c r="CI62" s="35">
        <v>150</v>
      </c>
      <c r="CJ62" s="35">
        <v>170</v>
      </c>
      <c r="CK62" s="35">
        <v>59</v>
      </c>
      <c r="CL62" s="33">
        <v>374</v>
      </c>
      <c r="CM62" s="33">
        <v>885</v>
      </c>
      <c r="CN62" s="35">
        <v>1103</v>
      </c>
      <c r="CO62" s="35">
        <v>2462</v>
      </c>
      <c r="CP62" s="35">
        <v>545</v>
      </c>
      <c r="CQ62" s="35">
        <v>341</v>
      </c>
      <c r="CR62" s="33">
        <v>31</v>
      </c>
      <c r="CS62" s="33">
        <v>30</v>
      </c>
      <c r="CT62" s="33">
        <v>180</v>
      </c>
      <c r="CU62" s="33">
        <v>130</v>
      </c>
      <c r="CV62" s="35">
        <v>144</v>
      </c>
      <c r="CW62" s="35">
        <v>130</v>
      </c>
      <c r="CX62" s="33">
        <v>23600</v>
      </c>
      <c r="CY62" s="33">
        <v>41800</v>
      </c>
      <c r="CZ62" s="35">
        <f t="shared" si="13"/>
        <v>172500.6</v>
      </c>
      <c r="DA62" s="35">
        <f t="shared" si="13"/>
        <v>327950.05</v>
      </c>
    </row>
    <row r="63" spans="1:105" s="1" customFormat="1" ht="15" thickBot="1">
      <c r="A63" s="21" t="s">
        <v>146</v>
      </c>
      <c r="B63" s="22">
        <f>B64+B65</f>
        <v>0</v>
      </c>
      <c r="C63" s="22">
        <f t="shared" ref="C63:BN63" si="14">C64+C65</f>
        <v>0</v>
      </c>
      <c r="D63" s="22">
        <f t="shared" si="14"/>
        <v>0</v>
      </c>
      <c r="E63" s="22">
        <f t="shared" si="14"/>
        <v>0</v>
      </c>
      <c r="F63" s="22">
        <f t="shared" si="14"/>
        <v>0</v>
      </c>
      <c r="G63" s="22">
        <f t="shared" si="14"/>
        <v>0</v>
      </c>
      <c r="H63" s="22">
        <f t="shared" si="14"/>
        <v>3</v>
      </c>
      <c r="I63" s="22">
        <f t="shared" si="14"/>
        <v>6</v>
      </c>
      <c r="J63" s="22">
        <f t="shared" si="14"/>
        <v>0</v>
      </c>
      <c r="K63" s="22">
        <f t="shared" si="14"/>
        <v>0</v>
      </c>
      <c r="L63" s="22">
        <f t="shared" si="14"/>
        <v>0</v>
      </c>
      <c r="M63" s="22">
        <f t="shared" si="14"/>
        <v>0</v>
      </c>
      <c r="N63" s="22">
        <f t="shared" si="14"/>
        <v>0</v>
      </c>
      <c r="O63" s="22">
        <f t="shared" si="14"/>
        <v>0</v>
      </c>
      <c r="P63" s="22">
        <f t="shared" si="14"/>
        <v>0</v>
      </c>
      <c r="Q63" s="22">
        <f t="shared" si="14"/>
        <v>0</v>
      </c>
      <c r="R63" s="22">
        <f t="shared" si="14"/>
        <v>0</v>
      </c>
      <c r="S63" s="22">
        <f t="shared" si="14"/>
        <v>0</v>
      </c>
      <c r="T63" s="22">
        <f t="shared" si="14"/>
        <v>0</v>
      </c>
      <c r="U63" s="22">
        <f t="shared" si="14"/>
        <v>0</v>
      </c>
      <c r="V63" s="22">
        <f t="shared" si="14"/>
        <v>0</v>
      </c>
      <c r="W63" s="22">
        <f t="shared" si="14"/>
        <v>0</v>
      </c>
      <c r="X63" s="22">
        <f t="shared" si="14"/>
        <v>0</v>
      </c>
      <c r="Y63" s="22">
        <f t="shared" si="14"/>
        <v>0</v>
      </c>
      <c r="Z63" s="22">
        <f t="shared" si="14"/>
        <v>0</v>
      </c>
      <c r="AA63" s="22">
        <f t="shared" si="14"/>
        <v>0</v>
      </c>
      <c r="AB63" s="22">
        <f t="shared" si="14"/>
        <v>0</v>
      </c>
      <c r="AC63" s="22">
        <f t="shared" si="14"/>
        <v>0</v>
      </c>
      <c r="AD63" s="22">
        <f t="shared" si="14"/>
        <v>0</v>
      </c>
      <c r="AE63" s="22">
        <f t="shared" si="14"/>
        <v>0</v>
      </c>
      <c r="AF63" s="22">
        <f t="shared" si="14"/>
        <v>0</v>
      </c>
      <c r="AG63" s="22">
        <f t="shared" si="14"/>
        <v>0</v>
      </c>
      <c r="AH63" s="22">
        <f t="shared" si="14"/>
        <v>0</v>
      </c>
      <c r="AI63" s="22">
        <f t="shared" si="14"/>
        <v>0</v>
      </c>
      <c r="AJ63" s="22">
        <f t="shared" si="14"/>
        <v>0</v>
      </c>
      <c r="AK63" s="22">
        <f t="shared" si="14"/>
        <v>0</v>
      </c>
      <c r="AL63" s="22">
        <f t="shared" si="14"/>
        <v>7.2</v>
      </c>
      <c r="AM63" s="22">
        <f t="shared" si="14"/>
        <v>3.6</v>
      </c>
      <c r="AN63" s="22">
        <f t="shared" si="14"/>
        <v>0</v>
      </c>
      <c r="AO63" s="22">
        <f t="shared" si="14"/>
        <v>0</v>
      </c>
      <c r="AP63" s="22">
        <f t="shared" si="14"/>
        <v>3.5</v>
      </c>
      <c r="AQ63" s="22">
        <f t="shared" si="14"/>
        <v>7.7</v>
      </c>
      <c r="AR63" s="22">
        <f t="shared" si="14"/>
        <v>0</v>
      </c>
      <c r="AS63" s="22">
        <f t="shared" si="14"/>
        <v>0</v>
      </c>
      <c r="AT63" s="22">
        <f t="shared" si="14"/>
        <v>0</v>
      </c>
      <c r="AU63" s="22">
        <f t="shared" si="14"/>
        <v>0</v>
      </c>
      <c r="AV63" s="22">
        <f t="shared" si="14"/>
        <v>0</v>
      </c>
      <c r="AW63" s="22">
        <f t="shared" si="14"/>
        <v>0</v>
      </c>
      <c r="AX63" s="22">
        <f t="shared" si="14"/>
        <v>0</v>
      </c>
      <c r="AY63" s="22">
        <f t="shared" si="14"/>
        <v>0</v>
      </c>
      <c r="AZ63" s="22">
        <f t="shared" si="14"/>
        <v>0</v>
      </c>
      <c r="BA63" s="22">
        <f t="shared" si="14"/>
        <v>0</v>
      </c>
      <c r="BB63" s="22">
        <f t="shared" si="14"/>
        <v>17000</v>
      </c>
      <c r="BC63" s="22">
        <f t="shared" si="14"/>
        <v>13000</v>
      </c>
      <c r="BD63" s="22">
        <f t="shared" si="14"/>
        <v>300</v>
      </c>
      <c r="BE63" s="22">
        <f t="shared" si="14"/>
        <v>24</v>
      </c>
      <c r="BF63" s="22">
        <f t="shared" si="14"/>
        <v>0</v>
      </c>
      <c r="BG63" s="22">
        <f t="shared" si="14"/>
        <v>0</v>
      </c>
      <c r="BH63" s="22">
        <f t="shared" si="14"/>
        <v>45954</v>
      </c>
      <c r="BI63" s="22">
        <f t="shared" si="14"/>
        <v>11000</v>
      </c>
      <c r="BJ63" s="22">
        <f t="shared" si="14"/>
        <v>32483</v>
      </c>
      <c r="BK63" s="22">
        <f t="shared" si="14"/>
        <v>10510</v>
      </c>
      <c r="BL63" s="22">
        <f t="shared" si="14"/>
        <v>0</v>
      </c>
      <c r="BM63" s="22">
        <f t="shared" si="14"/>
        <v>0</v>
      </c>
      <c r="BN63" s="22">
        <f t="shared" si="14"/>
        <v>40</v>
      </c>
      <c r="BO63" s="22">
        <f t="shared" ref="BO63:DA63" si="15">BO64+BO65</f>
        <v>70</v>
      </c>
      <c r="BP63" s="22">
        <f t="shared" si="15"/>
        <v>0</v>
      </c>
      <c r="BQ63" s="22">
        <f t="shared" si="15"/>
        <v>0</v>
      </c>
      <c r="BR63" s="22">
        <f t="shared" si="15"/>
        <v>0</v>
      </c>
      <c r="BS63" s="22">
        <f t="shared" si="15"/>
        <v>0</v>
      </c>
      <c r="BT63" s="22">
        <f t="shared" si="15"/>
        <v>0</v>
      </c>
      <c r="BU63" s="22">
        <f t="shared" si="15"/>
        <v>0</v>
      </c>
      <c r="BV63" s="22">
        <f t="shared" si="15"/>
        <v>0</v>
      </c>
      <c r="BW63" s="22">
        <f t="shared" si="15"/>
        <v>0</v>
      </c>
      <c r="BX63" s="22">
        <f t="shared" si="15"/>
        <v>0</v>
      </c>
      <c r="BY63" s="22">
        <f t="shared" si="15"/>
        <v>0</v>
      </c>
      <c r="BZ63" s="22">
        <f t="shared" si="15"/>
        <v>4</v>
      </c>
      <c r="CA63" s="22">
        <f t="shared" si="15"/>
        <v>1</v>
      </c>
      <c r="CB63" s="22">
        <f t="shared" si="15"/>
        <v>36129</v>
      </c>
      <c r="CC63" s="22">
        <f t="shared" si="15"/>
        <v>21200</v>
      </c>
      <c r="CD63" s="22">
        <f t="shared" si="15"/>
        <v>280</v>
      </c>
      <c r="CE63" s="22">
        <f t="shared" si="15"/>
        <v>470</v>
      </c>
      <c r="CF63" s="22">
        <f t="shared" si="15"/>
        <v>51420</v>
      </c>
      <c r="CG63" s="22">
        <f t="shared" si="15"/>
        <v>29643</v>
      </c>
      <c r="CH63" s="22">
        <f t="shared" si="15"/>
        <v>0</v>
      </c>
      <c r="CI63" s="22">
        <f t="shared" si="15"/>
        <v>0</v>
      </c>
      <c r="CJ63" s="22">
        <f t="shared" si="15"/>
        <v>0</v>
      </c>
      <c r="CK63" s="22">
        <f t="shared" si="15"/>
        <v>0</v>
      </c>
      <c r="CL63" s="22">
        <f t="shared" si="15"/>
        <v>0</v>
      </c>
      <c r="CM63" s="22">
        <f t="shared" si="15"/>
        <v>0</v>
      </c>
      <c r="CN63" s="22">
        <f t="shared" si="15"/>
        <v>0</v>
      </c>
      <c r="CO63" s="22">
        <f t="shared" si="15"/>
        <v>0</v>
      </c>
      <c r="CP63" s="22">
        <f t="shared" si="15"/>
        <v>0</v>
      </c>
      <c r="CQ63" s="22">
        <f t="shared" si="15"/>
        <v>0</v>
      </c>
      <c r="CR63" s="22">
        <f t="shared" si="15"/>
        <v>2900</v>
      </c>
      <c r="CS63" s="22">
        <f t="shared" si="15"/>
        <v>3400</v>
      </c>
      <c r="CT63" s="22">
        <f t="shared" si="15"/>
        <v>4200</v>
      </c>
      <c r="CU63" s="22">
        <f t="shared" si="15"/>
        <v>600</v>
      </c>
      <c r="CV63" s="22">
        <f t="shared" si="15"/>
        <v>144</v>
      </c>
      <c r="CW63" s="22">
        <f t="shared" si="15"/>
        <v>110</v>
      </c>
      <c r="CX63" s="22">
        <f t="shared" si="15"/>
        <v>86000</v>
      </c>
      <c r="CY63" s="22">
        <f t="shared" si="15"/>
        <v>65360</v>
      </c>
      <c r="CZ63" s="22">
        <f t="shared" si="15"/>
        <v>276867.7</v>
      </c>
      <c r="DA63" s="22">
        <f t="shared" si="15"/>
        <v>155405.29999999999</v>
      </c>
    </row>
    <row r="64" spans="1:105" ht="13.5" thickBot="1">
      <c r="A64" s="20" t="s">
        <v>147</v>
      </c>
      <c r="B64" s="33">
        <v>0</v>
      </c>
      <c r="C64" s="33">
        <v>0</v>
      </c>
      <c r="D64" s="33">
        <v>0</v>
      </c>
      <c r="E64" s="33">
        <v>0</v>
      </c>
      <c r="F64" s="35">
        <v>0</v>
      </c>
      <c r="G64" s="35">
        <v>0</v>
      </c>
      <c r="H64" s="35">
        <v>0</v>
      </c>
      <c r="I64" s="35">
        <v>0</v>
      </c>
      <c r="J64" s="33">
        <v>0</v>
      </c>
      <c r="K64" s="33">
        <v>0</v>
      </c>
      <c r="L64" s="35">
        <v>0</v>
      </c>
      <c r="M64" s="35">
        <v>0</v>
      </c>
      <c r="N64" s="33">
        <v>0</v>
      </c>
      <c r="O64" s="33">
        <v>0</v>
      </c>
      <c r="P64" s="35">
        <v>0</v>
      </c>
      <c r="Q64" s="35">
        <v>0</v>
      </c>
      <c r="R64" s="35">
        <v>0</v>
      </c>
      <c r="S64" s="35">
        <v>0</v>
      </c>
      <c r="T64" s="35">
        <v>0</v>
      </c>
      <c r="U64" s="35">
        <v>0</v>
      </c>
      <c r="V64" s="33">
        <v>0</v>
      </c>
      <c r="W64" s="33">
        <v>0</v>
      </c>
      <c r="X64" s="33">
        <v>0</v>
      </c>
      <c r="Y64" s="33">
        <v>0</v>
      </c>
      <c r="Z64" s="33">
        <v>0</v>
      </c>
      <c r="AA64" s="33">
        <v>0</v>
      </c>
      <c r="AB64" s="33">
        <v>0</v>
      </c>
      <c r="AC64" s="33">
        <v>0</v>
      </c>
      <c r="AD64" s="33">
        <v>0</v>
      </c>
      <c r="AE64" s="33">
        <v>0</v>
      </c>
      <c r="AF64" s="35">
        <v>0</v>
      </c>
      <c r="AG64" s="35">
        <v>0</v>
      </c>
      <c r="AH64" s="35">
        <v>0</v>
      </c>
      <c r="AI64" s="35">
        <v>0</v>
      </c>
      <c r="AJ64" s="33">
        <v>0</v>
      </c>
      <c r="AK64" s="33">
        <v>0</v>
      </c>
      <c r="AL64" s="35">
        <v>7.2</v>
      </c>
      <c r="AM64" s="35">
        <v>3.6</v>
      </c>
      <c r="AN64" s="35">
        <v>0</v>
      </c>
      <c r="AO64" s="35">
        <v>0</v>
      </c>
      <c r="AP64" s="33">
        <v>2</v>
      </c>
      <c r="AQ64" s="33">
        <v>4.4000000000000004</v>
      </c>
      <c r="AR64" s="35">
        <v>0</v>
      </c>
      <c r="AS64" s="35">
        <v>0</v>
      </c>
      <c r="AT64" s="33">
        <v>0</v>
      </c>
      <c r="AU64" s="33">
        <v>0</v>
      </c>
      <c r="AV64" s="35">
        <v>0</v>
      </c>
      <c r="AW64" s="35">
        <v>0</v>
      </c>
      <c r="AX64" s="33">
        <v>0</v>
      </c>
      <c r="AY64" s="33">
        <v>0</v>
      </c>
      <c r="AZ64" s="35">
        <v>0</v>
      </c>
      <c r="BA64" s="35">
        <v>0</v>
      </c>
      <c r="BB64" s="35">
        <v>17000</v>
      </c>
      <c r="BC64" s="35">
        <v>13000</v>
      </c>
      <c r="BD64" s="33">
        <v>300</v>
      </c>
      <c r="BE64" s="33">
        <v>24</v>
      </c>
      <c r="BF64" s="33">
        <v>0</v>
      </c>
      <c r="BG64" s="33">
        <v>0</v>
      </c>
      <c r="BH64" s="35">
        <v>45954</v>
      </c>
      <c r="BI64" s="35">
        <v>11000</v>
      </c>
      <c r="BJ64" s="35">
        <v>32453</v>
      </c>
      <c r="BK64" s="35">
        <v>10500</v>
      </c>
      <c r="BL64" s="33">
        <v>0</v>
      </c>
      <c r="BM64" s="33">
        <v>0</v>
      </c>
      <c r="BN64" s="35">
        <v>0</v>
      </c>
      <c r="BO64" s="35">
        <v>0</v>
      </c>
      <c r="BP64" s="35">
        <v>0</v>
      </c>
      <c r="BQ64" s="35">
        <v>0</v>
      </c>
      <c r="BR64" s="33">
        <v>0</v>
      </c>
      <c r="BS64" s="33">
        <v>0</v>
      </c>
      <c r="BT64" s="33">
        <v>0</v>
      </c>
      <c r="BU64" s="33">
        <v>0</v>
      </c>
      <c r="BV64" s="35">
        <v>0</v>
      </c>
      <c r="BW64" s="35">
        <v>0</v>
      </c>
      <c r="BX64" s="35">
        <v>0</v>
      </c>
      <c r="BY64" s="35">
        <v>0</v>
      </c>
      <c r="BZ64" s="33">
        <v>4</v>
      </c>
      <c r="CA64" s="33">
        <v>1</v>
      </c>
      <c r="CB64" s="33">
        <v>36129</v>
      </c>
      <c r="CC64" s="33">
        <v>21200</v>
      </c>
      <c r="CD64" s="35">
        <v>130</v>
      </c>
      <c r="CE64" s="35">
        <v>170</v>
      </c>
      <c r="CF64" s="35">
        <v>49920</v>
      </c>
      <c r="CG64" s="35">
        <v>27966</v>
      </c>
      <c r="CH64" s="35">
        <v>0</v>
      </c>
      <c r="CI64" s="35">
        <v>0</v>
      </c>
      <c r="CJ64" s="35">
        <v>0</v>
      </c>
      <c r="CK64" s="35">
        <v>0</v>
      </c>
      <c r="CL64" s="33">
        <v>0</v>
      </c>
      <c r="CM64" s="33">
        <v>0</v>
      </c>
      <c r="CN64" s="35">
        <v>0</v>
      </c>
      <c r="CO64" s="35">
        <v>0</v>
      </c>
      <c r="CP64" s="35">
        <v>0</v>
      </c>
      <c r="CQ64" s="35">
        <v>0</v>
      </c>
      <c r="CR64" s="33">
        <v>0</v>
      </c>
      <c r="CS64" s="33">
        <v>0</v>
      </c>
      <c r="CT64" s="33">
        <v>0</v>
      </c>
      <c r="CU64" s="33">
        <v>0</v>
      </c>
      <c r="CV64" s="35">
        <v>0</v>
      </c>
      <c r="CW64" s="35">
        <v>0</v>
      </c>
      <c r="CX64" s="33">
        <v>0</v>
      </c>
      <c r="CY64" s="33">
        <v>0</v>
      </c>
      <c r="CZ64" s="35">
        <f t="shared" si="13"/>
        <v>181899.2</v>
      </c>
      <c r="DA64" s="35">
        <f t="shared" si="13"/>
        <v>83869</v>
      </c>
    </row>
    <row r="65" spans="1:105" ht="13.5" thickBot="1">
      <c r="A65" s="18" t="s">
        <v>148</v>
      </c>
      <c r="B65" s="33">
        <v>0</v>
      </c>
      <c r="C65" s="33">
        <v>0</v>
      </c>
      <c r="D65" s="33">
        <v>0</v>
      </c>
      <c r="E65" s="33">
        <v>0</v>
      </c>
      <c r="F65" s="35">
        <v>0</v>
      </c>
      <c r="G65" s="35">
        <v>0</v>
      </c>
      <c r="H65" s="35">
        <v>3</v>
      </c>
      <c r="I65" s="35">
        <v>6</v>
      </c>
      <c r="J65" s="33">
        <v>0</v>
      </c>
      <c r="K65" s="33">
        <v>0</v>
      </c>
      <c r="L65" s="35">
        <v>0</v>
      </c>
      <c r="M65" s="35">
        <v>0</v>
      </c>
      <c r="N65" s="33">
        <v>0</v>
      </c>
      <c r="O65" s="33">
        <v>0</v>
      </c>
      <c r="P65" s="35">
        <v>0</v>
      </c>
      <c r="Q65" s="35">
        <v>0</v>
      </c>
      <c r="R65" s="35">
        <v>0</v>
      </c>
      <c r="S65" s="35">
        <v>0</v>
      </c>
      <c r="T65" s="35">
        <v>0</v>
      </c>
      <c r="U65" s="35">
        <v>0</v>
      </c>
      <c r="V65" s="33">
        <v>0</v>
      </c>
      <c r="W65" s="33">
        <v>0</v>
      </c>
      <c r="X65" s="33">
        <v>0</v>
      </c>
      <c r="Y65" s="33">
        <v>0</v>
      </c>
      <c r="Z65" s="33">
        <v>0</v>
      </c>
      <c r="AA65" s="33">
        <v>0</v>
      </c>
      <c r="AB65" s="33">
        <v>0</v>
      </c>
      <c r="AC65" s="33">
        <v>0</v>
      </c>
      <c r="AD65" s="33">
        <v>0</v>
      </c>
      <c r="AE65" s="33">
        <v>0</v>
      </c>
      <c r="AF65" s="35">
        <v>0</v>
      </c>
      <c r="AG65" s="35">
        <v>0</v>
      </c>
      <c r="AH65" s="35">
        <v>0</v>
      </c>
      <c r="AI65" s="35">
        <v>0</v>
      </c>
      <c r="AJ65" s="33">
        <v>0</v>
      </c>
      <c r="AK65" s="33">
        <v>0</v>
      </c>
      <c r="AL65" s="35">
        <v>0</v>
      </c>
      <c r="AM65" s="35">
        <v>0</v>
      </c>
      <c r="AN65" s="35">
        <v>0</v>
      </c>
      <c r="AO65" s="35">
        <v>0</v>
      </c>
      <c r="AP65" s="33">
        <v>1.5</v>
      </c>
      <c r="AQ65" s="33">
        <v>3.3</v>
      </c>
      <c r="AR65" s="35">
        <v>0</v>
      </c>
      <c r="AS65" s="35">
        <v>0</v>
      </c>
      <c r="AT65" s="33">
        <v>0</v>
      </c>
      <c r="AU65" s="33">
        <v>0</v>
      </c>
      <c r="AV65" s="35">
        <v>0</v>
      </c>
      <c r="AW65" s="35">
        <v>0</v>
      </c>
      <c r="AX65" s="33">
        <v>0</v>
      </c>
      <c r="AY65" s="33">
        <v>0</v>
      </c>
      <c r="AZ65" s="35">
        <v>0</v>
      </c>
      <c r="BA65" s="35">
        <v>0</v>
      </c>
      <c r="BB65" s="35">
        <v>0</v>
      </c>
      <c r="BC65" s="35">
        <v>0</v>
      </c>
      <c r="BD65" s="33">
        <v>0</v>
      </c>
      <c r="BE65" s="33">
        <v>0</v>
      </c>
      <c r="BF65" s="33">
        <v>0</v>
      </c>
      <c r="BG65" s="33">
        <v>0</v>
      </c>
      <c r="BH65" s="35">
        <v>0</v>
      </c>
      <c r="BI65" s="35">
        <v>0</v>
      </c>
      <c r="BJ65" s="35">
        <v>30</v>
      </c>
      <c r="BK65" s="35">
        <v>10</v>
      </c>
      <c r="BL65" s="33">
        <v>0</v>
      </c>
      <c r="BM65" s="33">
        <v>0</v>
      </c>
      <c r="BN65" s="35">
        <v>40</v>
      </c>
      <c r="BO65" s="35">
        <v>70</v>
      </c>
      <c r="BP65" s="35">
        <v>0</v>
      </c>
      <c r="BQ65" s="35">
        <v>0</v>
      </c>
      <c r="BR65" s="33">
        <v>0</v>
      </c>
      <c r="BS65" s="33">
        <v>0</v>
      </c>
      <c r="BT65" s="33">
        <v>0</v>
      </c>
      <c r="BU65" s="33">
        <v>0</v>
      </c>
      <c r="BV65" s="35">
        <v>0</v>
      </c>
      <c r="BW65" s="35">
        <v>0</v>
      </c>
      <c r="BX65" s="35">
        <v>0</v>
      </c>
      <c r="BY65" s="35">
        <v>0</v>
      </c>
      <c r="BZ65" s="33">
        <v>0</v>
      </c>
      <c r="CA65" s="33">
        <v>0</v>
      </c>
      <c r="CB65" s="33">
        <v>0</v>
      </c>
      <c r="CC65" s="33">
        <v>0</v>
      </c>
      <c r="CD65" s="35">
        <v>150</v>
      </c>
      <c r="CE65" s="35">
        <v>300</v>
      </c>
      <c r="CF65" s="35">
        <v>1500</v>
      </c>
      <c r="CG65" s="35">
        <v>1677</v>
      </c>
      <c r="CH65" s="35">
        <v>0</v>
      </c>
      <c r="CI65" s="35">
        <v>0</v>
      </c>
      <c r="CJ65" s="35">
        <v>0</v>
      </c>
      <c r="CK65" s="35">
        <v>0</v>
      </c>
      <c r="CL65" s="33">
        <v>0</v>
      </c>
      <c r="CM65" s="33">
        <v>0</v>
      </c>
      <c r="CN65" s="35">
        <v>0</v>
      </c>
      <c r="CO65" s="35">
        <v>0</v>
      </c>
      <c r="CP65" s="35">
        <v>0</v>
      </c>
      <c r="CQ65" s="35">
        <v>0</v>
      </c>
      <c r="CR65" s="33">
        <v>2900</v>
      </c>
      <c r="CS65" s="33">
        <v>3400</v>
      </c>
      <c r="CT65" s="33">
        <v>4200</v>
      </c>
      <c r="CU65" s="33">
        <v>600</v>
      </c>
      <c r="CV65" s="35">
        <v>144</v>
      </c>
      <c r="CW65" s="35">
        <v>110</v>
      </c>
      <c r="CX65" s="33">
        <v>86000</v>
      </c>
      <c r="CY65" s="33">
        <v>65360</v>
      </c>
      <c r="CZ65" s="35">
        <f t="shared" si="13"/>
        <v>94968.5</v>
      </c>
      <c r="DA65" s="35">
        <f t="shared" si="13"/>
        <v>71536.3</v>
      </c>
    </row>
    <row r="66" spans="1:105" ht="15" thickBot="1">
      <c r="A66" s="24" t="s">
        <v>166</v>
      </c>
      <c r="B66" s="34">
        <f>B67+B68</f>
        <v>28447</v>
      </c>
      <c r="C66" s="34">
        <f t="shared" ref="C66:BN66" si="16">C67+C68</f>
        <v>5646.1</v>
      </c>
      <c r="D66" s="34">
        <f t="shared" si="16"/>
        <v>4864</v>
      </c>
      <c r="E66" s="34">
        <f t="shared" si="16"/>
        <v>1271.9390000000001</v>
      </c>
      <c r="F66" s="34">
        <f t="shared" si="16"/>
        <v>9950</v>
      </c>
      <c r="G66" s="34">
        <f t="shared" si="16"/>
        <v>1200</v>
      </c>
      <c r="H66" s="34">
        <f t="shared" si="16"/>
        <v>13458</v>
      </c>
      <c r="I66" s="34">
        <f t="shared" si="16"/>
        <v>1557</v>
      </c>
      <c r="J66" s="34">
        <f t="shared" si="16"/>
        <v>100000</v>
      </c>
      <c r="K66" s="34">
        <f t="shared" si="16"/>
        <v>44000</v>
      </c>
      <c r="L66" s="34">
        <f t="shared" si="16"/>
        <v>52600</v>
      </c>
      <c r="M66" s="34">
        <f t="shared" si="16"/>
        <v>9460</v>
      </c>
      <c r="N66" s="34">
        <f t="shared" si="16"/>
        <v>32500</v>
      </c>
      <c r="O66" s="34">
        <f t="shared" si="16"/>
        <v>2650</v>
      </c>
      <c r="P66" s="34">
        <f t="shared" si="16"/>
        <v>6990</v>
      </c>
      <c r="Q66" s="34">
        <f t="shared" si="16"/>
        <v>1812</v>
      </c>
      <c r="R66" s="34">
        <f t="shared" si="16"/>
        <v>33300</v>
      </c>
      <c r="S66" s="34">
        <f t="shared" si="16"/>
        <v>3475</v>
      </c>
      <c r="T66" s="34">
        <f t="shared" si="16"/>
        <v>310000</v>
      </c>
      <c r="U66" s="34">
        <f t="shared" si="16"/>
        <v>141000</v>
      </c>
      <c r="V66" s="34">
        <f t="shared" si="16"/>
        <v>4350</v>
      </c>
      <c r="W66" s="34">
        <f t="shared" si="16"/>
        <v>1200</v>
      </c>
      <c r="X66" s="34">
        <f t="shared" si="16"/>
        <v>3220</v>
      </c>
      <c r="Y66" s="34">
        <f t="shared" si="16"/>
        <v>498</v>
      </c>
      <c r="Z66" s="34">
        <f t="shared" si="16"/>
        <v>1900</v>
      </c>
      <c r="AA66" s="34">
        <f t="shared" si="16"/>
        <v>680</v>
      </c>
      <c r="AB66" s="34">
        <f t="shared" si="16"/>
        <v>0</v>
      </c>
      <c r="AC66" s="34">
        <f t="shared" si="16"/>
        <v>0</v>
      </c>
      <c r="AD66" s="34">
        <f t="shared" si="16"/>
        <v>0</v>
      </c>
      <c r="AE66" s="34">
        <f t="shared" si="16"/>
        <v>0</v>
      </c>
      <c r="AF66" s="34">
        <f t="shared" si="16"/>
        <v>0</v>
      </c>
      <c r="AG66" s="34">
        <f t="shared" si="16"/>
        <v>0</v>
      </c>
      <c r="AH66" s="34">
        <f t="shared" si="16"/>
        <v>713</v>
      </c>
      <c r="AI66" s="34">
        <f t="shared" si="16"/>
        <v>95</v>
      </c>
      <c r="AJ66" s="34">
        <f t="shared" si="16"/>
        <v>72280</v>
      </c>
      <c r="AK66" s="34">
        <f t="shared" si="16"/>
        <v>19700</v>
      </c>
      <c r="AL66" s="34">
        <f t="shared" si="16"/>
        <v>121752</v>
      </c>
      <c r="AM66" s="34">
        <f t="shared" si="16"/>
        <v>1755</v>
      </c>
      <c r="AN66" s="34">
        <f t="shared" si="16"/>
        <v>56170</v>
      </c>
      <c r="AO66" s="34">
        <f t="shared" si="16"/>
        <v>9300</v>
      </c>
      <c r="AP66" s="34">
        <f t="shared" si="16"/>
        <v>62297.299999999996</v>
      </c>
      <c r="AQ66" s="34">
        <f t="shared" si="16"/>
        <v>20433.7</v>
      </c>
      <c r="AR66" s="34">
        <f t="shared" si="16"/>
        <v>0</v>
      </c>
      <c r="AS66" s="34">
        <f t="shared" si="16"/>
        <v>0</v>
      </c>
      <c r="AT66" s="34">
        <f t="shared" si="16"/>
        <v>2050</v>
      </c>
      <c r="AU66" s="34">
        <f t="shared" si="16"/>
        <v>126</v>
      </c>
      <c r="AV66" s="34">
        <f t="shared" si="16"/>
        <v>229500</v>
      </c>
      <c r="AW66" s="34">
        <f t="shared" si="16"/>
        <v>12500</v>
      </c>
      <c r="AX66" s="34">
        <f t="shared" si="16"/>
        <v>82350</v>
      </c>
      <c r="AY66" s="34">
        <f t="shared" si="16"/>
        <v>621</v>
      </c>
      <c r="AZ66" s="34">
        <f t="shared" si="16"/>
        <v>232950</v>
      </c>
      <c r="BA66" s="34">
        <f t="shared" si="16"/>
        <v>75000</v>
      </c>
      <c r="BB66" s="34">
        <f t="shared" si="16"/>
        <v>35000</v>
      </c>
      <c r="BC66" s="34">
        <f t="shared" si="16"/>
        <v>13500</v>
      </c>
      <c r="BD66" s="34">
        <f t="shared" si="16"/>
        <v>75040</v>
      </c>
      <c r="BE66" s="34">
        <f t="shared" si="16"/>
        <v>1564</v>
      </c>
      <c r="BF66" s="34">
        <f t="shared" si="16"/>
        <v>450000</v>
      </c>
      <c r="BG66" s="34">
        <f t="shared" si="16"/>
        <v>25465</v>
      </c>
      <c r="BH66" s="34">
        <f t="shared" si="16"/>
        <v>250100</v>
      </c>
      <c r="BI66" s="34">
        <f t="shared" si="16"/>
        <v>73550</v>
      </c>
      <c r="BJ66" s="34">
        <f t="shared" si="16"/>
        <v>451467</v>
      </c>
      <c r="BK66" s="34">
        <f t="shared" si="16"/>
        <v>150220</v>
      </c>
      <c r="BL66" s="34">
        <f t="shared" si="16"/>
        <v>398000</v>
      </c>
      <c r="BM66" s="34">
        <f t="shared" si="16"/>
        <v>50100</v>
      </c>
      <c r="BN66" s="34">
        <f t="shared" si="16"/>
        <v>341564</v>
      </c>
      <c r="BO66" s="34">
        <f t="shared" ref="BO66:DA66" si="17">BO67+BO68</f>
        <v>20000</v>
      </c>
      <c r="BP66" s="34">
        <f t="shared" si="17"/>
        <v>185274</v>
      </c>
      <c r="BQ66" s="34">
        <f t="shared" si="17"/>
        <v>25100</v>
      </c>
      <c r="BR66" s="34">
        <f t="shared" si="17"/>
        <v>60000</v>
      </c>
      <c r="BS66" s="34">
        <f t="shared" si="17"/>
        <v>7200</v>
      </c>
      <c r="BT66" s="34">
        <f t="shared" si="17"/>
        <v>3830</v>
      </c>
      <c r="BU66" s="34">
        <f t="shared" si="17"/>
        <v>695</v>
      </c>
      <c r="BV66" s="34">
        <f t="shared" si="17"/>
        <v>345600</v>
      </c>
      <c r="BW66" s="34">
        <f t="shared" si="17"/>
        <v>54454</v>
      </c>
      <c r="BX66" s="34">
        <f t="shared" si="17"/>
        <v>208500</v>
      </c>
      <c r="BY66" s="34">
        <f t="shared" si="17"/>
        <v>19800</v>
      </c>
      <c r="BZ66" s="34">
        <f t="shared" si="17"/>
        <v>857000</v>
      </c>
      <c r="CA66" s="34">
        <f t="shared" si="17"/>
        <v>101874</v>
      </c>
      <c r="CB66" s="34">
        <f t="shared" si="17"/>
        <v>936100</v>
      </c>
      <c r="CC66" s="34">
        <f t="shared" si="17"/>
        <v>227700</v>
      </c>
      <c r="CD66" s="34">
        <f t="shared" si="17"/>
        <v>276000</v>
      </c>
      <c r="CE66" s="34">
        <f t="shared" si="17"/>
        <v>47750</v>
      </c>
      <c r="CF66" s="34">
        <f t="shared" si="17"/>
        <v>215676</v>
      </c>
      <c r="CG66" s="34">
        <f t="shared" si="17"/>
        <v>25630</v>
      </c>
      <c r="CH66" s="34">
        <f t="shared" si="17"/>
        <v>91600</v>
      </c>
      <c r="CI66" s="34">
        <f t="shared" si="17"/>
        <v>1050</v>
      </c>
      <c r="CJ66" s="34">
        <f t="shared" si="17"/>
        <v>54000</v>
      </c>
      <c r="CK66" s="34">
        <f t="shared" si="17"/>
        <v>1666</v>
      </c>
      <c r="CL66" s="34">
        <f t="shared" si="17"/>
        <v>479800</v>
      </c>
      <c r="CM66" s="34">
        <f t="shared" si="17"/>
        <v>32310</v>
      </c>
      <c r="CN66" s="34">
        <f t="shared" si="17"/>
        <v>201516</v>
      </c>
      <c r="CO66" s="34">
        <f t="shared" si="17"/>
        <v>3846</v>
      </c>
      <c r="CP66" s="34">
        <f t="shared" si="17"/>
        <v>0</v>
      </c>
      <c r="CQ66" s="34">
        <f t="shared" si="17"/>
        <v>0</v>
      </c>
      <c r="CR66" s="34">
        <f t="shared" si="17"/>
        <v>355350</v>
      </c>
      <c r="CS66" s="34">
        <f t="shared" si="17"/>
        <v>76934</v>
      </c>
      <c r="CT66" s="34">
        <f t="shared" si="17"/>
        <v>360200</v>
      </c>
      <c r="CU66" s="34">
        <f t="shared" si="17"/>
        <v>34654</v>
      </c>
      <c r="CV66" s="34">
        <f t="shared" si="17"/>
        <v>410200</v>
      </c>
      <c r="CW66" s="34">
        <f t="shared" si="17"/>
        <v>110100</v>
      </c>
      <c r="CX66" s="34">
        <f t="shared" si="17"/>
        <v>888000</v>
      </c>
      <c r="CY66" s="34">
        <f t="shared" si="17"/>
        <v>97375</v>
      </c>
      <c r="CZ66" s="34">
        <f t="shared" si="17"/>
        <v>9391458.3000000007</v>
      </c>
      <c r="DA66" s="34">
        <f t="shared" si="17"/>
        <v>1556517.7390000001</v>
      </c>
    </row>
    <row r="67" spans="1:105" ht="13.5" thickBot="1">
      <c r="A67" s="25" t="s">
        <v>149</v>
      </c>
      <c r="B67" s="33">
        <v>27702</v>
      </c>
      <c r="C67" s="33">
        <v>5467.1</v>
      </c>
      <c r="D67" s="33">
        <v>4864</v>
      </c>
      <c r="E67" s="33">
        <v>1271.9390000000001</v>
      </c>
      <c r="F67" s="35">
        <v>9125</v>
      </c>
      <c r="G67" s="35">
        <v>1100</v>
      </c>
      <c r="H67" s="35">
        <v>7349</v>
      </c>
      <c r="I67" s="35">
        <v>852</v>
      </c>
      <c r="J67" s="33">
        <v>70000</v>
      </c>
      <c r="K67" s="33">
        <v>17000</v>
      </c>
      <c r="L67" s="35">
        <v>47100</v>
      </c>
      <c r="M67" s="35">
        <v>7185</v>
      </c>
      <c r="N67" s="33">
        <v>23500</v>
      </c>
      <c r="O67" s="33">
        <v>2400</v>
      </c>
      <c r="P67" s="35">
        <v>3490</v>
      </c>
      <c r="Q67" s="35">
        <v>960</v>
      </c>
      <c r="R67" s="35">
        <v>32800</v>
      </c>
      <c r="S67" s="35">
        <v>3435</v>
      </c>
      <c r="T67" s="35">
        <v>111000</v>
      </c>
      <c r="U67" s="35">
        <v>50000</v>
      </c>
      <c r="V67" s="33">
        <v>4050</v>
      </c>
      <c r="W67" s="33">
        <v>1120</v>
      </c>
      <c r="X67" s="33">
        <v>3100</v>
      </c>
      <c r="Y67" s="33">
        <v>468</v>
      </c>
      <c r="Z67" s="33">
        <v>1500</v>
      </c>
      <c r="AA67" s="33">
        <v>550</v>
      </c>
      <c r="AB67" s="33">
        <v>0</v>
      </c>
      <c r="AC67" s="33">
        <v>0</v>
      </c>
      <c r="AD67" s="33">
        <v>0</v>
      </c>
      <c r="AE67" s="33">
        <v>0</v>
      </c>
      <c r="AF67" s="35">
        <v>0</v>
      </c>
      <c r="AG67" s="35">
        <v>0</v>
      </c>
      <c r="AH67" s="35">
        <v>492</v>
      </c>
      <c r="AI67" s="35">
        <v>60</v>
      </c>
      <c r="AJ67" s="33">
        <v>63950</v>
      </c>
      <c r="AK67" s="33">
        <v>11000</v>
      </c>
      <c r="AL67" s="35">
        <v>121050</v>
      </c>
      <c r="AM67" s="35">
        <v>1580</v>
      </c>
      <c r="AN67" s="35">
        <v>4280</v>
      </c>
      <c r="AO67" s="35">
        <v>300</v>
      </c>
      <c r="AP67" s="33">
        <v>40514.699999999997</v>
      </c>
      <c r="AQ67" s="33">
        <v>16077.2</v>
      </c>
      <c r="AR67" s="35">
        <v>0</v>
      </c>
      <c r="AS67" s="35">
        <v>0</v>
      </c>
      <c r="AT67" s="33">
        <v>1650</v>
      </c>
      <c r="AU67" s="33">
        <v>90</v>
      </c>
      <c r="AV67" s="35">
        <v>229500</v>
      </c>
      <c r="AW67" s="35">
        <v>12500</v>
      </c>
      <c r="AX67" s="33">
        <v>82000</v>
      </c>
      <c r="AY67" s="33">
        <v>620</v>
      </c>
      <c r="AZ67" s="35">
        <v>232850</v>
      </c>
      <c r="BA67" s="35">
        <v>74500</v>
      </c>
      <c r="BB67" s="35">
        <v>35000</v>
      </c>
      <c r="BC67" s="35">
        <v>13500</v>
      </c>
      <c r="BD67" s="33">
        <v>75000</v>
      </c>
      <c r="BE67" s="33">
        <v>1550</v>
      </c>
      <c r="BF67" s="33">
        <v>142000</v>
      </c>
      <c r="BG67" s="33">
        <v>10065</v>
      </c>
      <c r="BH67" s="35">
        <v>250000</v>
      </c>
      <c r="BI67" s="35">
        <v>73500</v>
      </c>
      <c r="BJ67" s="35">
        <v>450000</v>
      </c>
      <c r="BK67" s="35">
        <v>150000</v>
      </c>
      <c r="BL67" s="33">
        <v>134000</v>
      </c>
      <c r="BM67" s="33">
        <v>14100</v>
      </c>
      <c r="BN67" s="35">
        <v>228267</v>
      </c>
      <c r="BO67" s="35">
        <v>18500</v>
      </c>
      <c r="BP67" s="35">
        <v>174474</v>
      </c>
      <c r="BQ67" s="35">
        <v>25000</v>
      </c>
      <c r="BR67" s="33">
        <v>30000</v>
      </c>
      <c r="BS67" s="33">
        <v>4100</v>
      </c>
      <c r="BT67" s="33">
        <v>3700</v>
      </c>
      <c r="BU67" s="33">
        <v>560</v>
      </c>
      <c r="BV67" s="35">
        <v>344650</v>
      </c>
      <c r="BW67" s="35">
        <v>54405</v>
      </c>
      <c r="BX67" s="35">
        <v>205000</v>
      </c>
      <c r="BY67" s="35">
        <v>17000</v>
      </c>
      <c r="BZ67" s="33">
        <v>770000</v>
      </c>
      <c r="CA67" s="33">
        <v>90250</v>
      </c>
      <c r="CB67" s="33">
        <v>930000</v>
      </c>
      <c r="CC67" s="33">
        <v>224200</v>
      </c>
      <c r="CD67" s="35">
        <v>275000</v>
      </c>
      <c r="CE67" s="35">
        <v>47500</v>
      </c>
      <c r="CF67" s="35">
        <v>214764</v>
      </c>
      <c r="CG67" s="35">
        <v>25500</v>
      </c>
      <c r="CH67" s="35">
        <v>90000</v>
      </c>
      <c r="CI67" s="35">
        <v>1000</v>
      </c>
      <c r="CJ67" s="35">
        <v>54000</v>
      </c>
      <c r="CK67" s="35">
        <v>1666</v>
      </c>
      <c r="CL67" s="33">
        <v>479400</v>
      </c>
      <c r="CM67" s="33">
        <v>32190</v>
      </c>
      <c r="CN67" s="35">
        <v>188016</v>
      </c>
      <c r="CO67" s="35">
        <v>2866</v>
      </c>
      <c r="CP67" s="35">
        <v>0</v>
      </c>
      <c r="CQ67" s="35">
        <v>0</v>
      </c>
      <c r="CR67" s="33">
        <v>355000</v>
      </c>
      <c r="CS67" s="33">
        <v>76900</v>
      </c>
      <c r="CT67" s="33">
        <v>360000</v>
      </c>
      <c r="CU67" s="33">
        <v>34600</v>
      </c>
      <c r="CV67" s="35">
        <v>410000</v>
      </c>
      <c r="CW67" s="35">
        <v>110000</v>
      </c>
      <c r="CX67" s="33">
        <v>888000</v>
      </c>
      <c r="CY67" s="33">
        <v>97375</v>
      </c>
      <c r="CZ67" s="35">
        <f t="shared" si="13"/>
        <v>8208137.7000000002</v>
      </c>
      <c r="DA67" s="35">
        <f t="shared" si="13"/>
        <v>1334863.2390000001</v>
      </c>
    </row>
    <row r="68" spans="1:105" ht="13.5" thickBot="1">
      <c r="A68" s="26" t="s">
        <v>150</v>
      </c>
      <c r="B68" s="33">
        <v>745</v>
      </c>
      <c r="C68" s="33">
        <v>179</v>
      </c>
      <c r="D68" s="33">
        <v>0</v>
      </c>
      <c r="E68" s="33">
        <v>0</v>
      </c>
      <c r="F68" s="35">
        <v>825</v>
      </c>
      <c r="G68" s="35">
        <v>100</v>
      </c>
      <c r="H68" s="35">
        <v>6109</v>
      </c>
      <c r="I68" s="35">
        <v>705</v>
      </c>
      <c r="J68" s="33">
        <v>30000</v>
      </c>
      <c r="K68" s="33">
        <v>27000</v>
      </c>
      <c r="L68" s="35">
        <v>5500</v>
      </c>
      <c r="M68" s="35">
        <v>2275</v>
      </c>
      <c r="N68" s="33">
        <v>9000</v>
      </c>
      <c r="O68" s="33">
        <v>250</v>
      </c>
      <c r="P68" s="35">
        <v>3500</v>
      </c>
      <c r="Q68" s="35">
        <v>852</v>
      </c>
      <c r="R68" s="35">
        <v>500</v>
      </c>
      <c r="S68" s="35">
        <v>40</v>
      </c>
      <c r="T68" s="35">
        <v>199000</v>
      </c>
      <c r="U68" s="35">
        <v>91000</v>
      </c>
      <c r="V68" s="33">
        <v>300</v>
      </c>
      <c r="W68" s="33">
        <v>80</v>
      </c>
      <c r="X68" s="33">
        <v>120</v>
      </c>
      <c r="Y68" s="33">
        <v>30</v>
      </c>
      <c r="Z68" s="33">
        <v>400</v>
      </c>
      <c r="AA68" s="33">
        <v>130</v>
      </c>
      <c r="AB68" s="33">
        <v>0</v>
      </c>
      <c r="AC68" s="33">
        <v>0</v>
      </c>
      <c r="AD68" s="33">
        <v>0</v>
      </c>
      <c r="AE68" s="33">
        <v>0</v>
      </c>
      <c r="AF68" s="35">
        <v>0</v>
      </c>
      <c r="AG68" s="35">
        <v>0</v>
      </c>
      <c r="AH68" s="35">
        <v>221</v>
      </c>
      <c r="AI68" s="35">
        <v>35</v>
      </c>
      <c r="AJ68" s="33">
        <v>8330</v>
      </c>
      <c r="AK68" s="33">
        <v>8700</v>
      </c>
      <c r="AL68" s="35">
        <v>702</v>
      </c>
      <c r="AM68" s="35">
        <v>175</v>
      </c>
      <c r="AN68" s="35">
        <v>51890</v>
      </c>
      <c r="AO68" s="35">
        <v>9000</v>
      </c>
      <c r="AP68" s="33">
        <v>21782.6</v>
      </c>
      <c r="AQ68" s="33">
        <v>4356.5</v>
      </c>
      <c r="AR68" s="35">
        <v>0</v>
      </c>
      <c r="AS68" s="35">
        <v>0</v>
      </c>
      <c r="AT68" s="33">
        <v>400</v>
      </c>
      <c r="AU68" s="33">
        <v>36</v>
      </c>
      <c r="AV68" s="35">
        <v>0</v>
      </c>
      <c r="AW68" s="35">
        <v>0</v>
      </c>
      <c r="AX68" s="33">
        <v>350</v>
      </c>
      <c r="AY68" s="33">
        <v>1</v>
      </c>
      <c r="AZ68" s="35">
        <v>100</v>
      </c>
      <c r="BA68" s="35">
        <v>500</v>
      </c>
      <c r="BB68" s="35">
        <v>0</v>
      </c>
      <c r="BC68" s="35">
        <v>0</v>
      </c>
      <c r="BD68" s="33">
        <v>40</v>
      </c>
      <c r="BE68" s="33">
        <v>14</v>
      </c>
      <c r="BF68" s="33">
        <v>308000</v>
      </c>
      <c r="BG68" s="33">
        <v>15400</v>
      </c>
      <c r="BH68" s="35">
        <v>100</v>
      </c>
      <c r="BI68" s="35">
        <v>50</v>
      </c>
      <c r="BJ68" s="35">
        <v>1467</v>
      </c>
      <c r="BK68" s="35">
        <v>220</v>
      </c>
      <c r="BL68" s="33">
        <v>264000</v>
      </c>
      <c r="BM68" s="33">
        <v>36000</v>
      </c>
      <c r="BN68" s="35">
        <v>113297</v>
      </c>
      <c r="BO68" s="35">
        <v>1500</v>
      </c>
      <c r="BP68" s="35">
        <v>10800</v>
      </c>
      <c r="BQ68" s="35">
        <v>100</v>
      </c>
      <c r="BR68" s="33">
        <v>30000</v>
      </c>
      <c r="BS68" s="33">
        <v>3100</v>
      </c>
      <c r="BT68" s="33">
        <v>130</v>
      </c>
      <c r="BU68" s="33">
        <v>135</v>
      </c>
      <c r="BV68" s="35">
        <v>950</v>
      </c>
      <c r="BW68" s="35">
        <v>49</v>
      </c>
      <c r="BX68" s="35">
        <v>3500</v>
      </c>
      <c r="BY68" s="35">
        <v>2800</v>
      </c>
      <c r="BZ68" s="33">
        <v>87000</v>
      </c>
      <c r="CA68" s="33">
        <v>11624</v>
      </c>
      <c r="CB68" s="33">
        <v>6100</v>
      </c>
      <c r="CC68" s="33">
        <v>3500</v>
      </c>
      <c r="CD68" s="35">
        <v>1000</v>
      </c>
      <c r="CE68" s="35">
        <v>250</v>
      </c>
      <c r="CF68" s="35">
        <v>912</v>
      </c>
      <c r="CG68" s="35">
        <v>130</v>
      </c>
      <c r="CH68" s="35">
        <v>1600</v>
      </c>
      <c r="CI68" s="35">
        <v>50</v>
      </c>
      <c r="CJ68" s="35">
        <v>0</v>
      </c>
      <c r="CK68" s="35">
        <v>0</v>
      </c>
      <c r="CL68" s="33">
        <v>400</v>
      </c>
      <c r="CM68" s="33">
        <v>120</v>
      </c>
      <c r="CN68" s="35">
        <v>13500</v>
      </c>
      <c r="CO68" s="35">
        <v>980</v>
      </c>
      <c r="CP68" s="35">
        <v>0</v>
      </c>
      <c r="CQ68" s="35">
        <v>0</v>
      </c>
      <c r="CR68" s="33">
        <v>350</v>
      </c>
      <c r="CS68" s="33">
        <v>34</v>
      </c>
      <c r="CT68" s="33">
        <v>200</v>
      </c>
      <c r="CU68" s="33">
        <v>54</v>
      </c>
      <c r="CV68" s="35">
        <v>200</v>
      </c>
      <c r="CW68" s="35">
        <v>100</v>
      </c>
      <c r="CX68" s="33">
        <v>0</v>
      </c>
      <c r="CY68" s="33">
        <v>0</v>
      </c>
      <c r="CZ68" s="35">
        <f t="shared" si="13"/>
        <v>1183320.6000000001</v>
      </c>
      <c r="DA68" s="35">
        <f t="shared" si="13"/>
        <v>221654.5</v>
      </c>
    </row>
    <row r="69" spans="1:105">
      <c r="F69" s="16"/>
      <c r="G69" s="16"/>
      <c r="H69" s="16"/>
      <c r="I69" s="16"/>
    </row>
    <row r="70" spans="1:105">
      <c r="F70" s="16"/>
      <c r="G70" s="16"/>
      <c r="H70" s="16"/>
      <c r="I70" s="16"/>
    </row>
    <row r="71" spans="1:105">
      <c r="F71" s="16"/>
      <c r="G71" s="16"/>
      <c r="H71" s="16"/>
      <c r="I71" s="16"/>
    </row>
    <row r="72" spans="1:105">
      <c r="F72" s="16"/>
      <c r="G72" s="16"/>
      <c r="H72" s="16"/>
      <c r="I72" s="16"/>
    </row>
    <row r="73" spans="1:105">
      <c r="F73" s="16"/>
      <c r="G73" s="16"/>
      <c r="H73" s="16"/>
      <c r="I73" s="16"/>
    </row>
    <row r="74" spans="1:105">
      <c r="F74" s="16"/>
      <c r="G74" s="16"/>
      <c r="H74" s="16"/>
      <c r="I74" s="16"/>
    </row>
    <row r="75" spans="1:105">
      <c r="F75" s="16"/>
      <c r="G75" s="16"/>
      <c r="H75" s="16"/>
      <c r="I75" s="16"/>
    </row>
    <row r="76" spans="1:105">
      <c r="F76" s="16"/>
      <c r="G76" s="16"/>
      <c r="H76" s="16"/>
      <c r="I76" s="16"/>
    </row>
    <row r="77" spans="1:105">
      <c r="F77" s="16"/>
      <c r="G77" s="16"/>
      <c r="H77" s="16"/>
      <c r="I77" s="16"/>
    </row>
    <row r="78" spans="1:105">
      <c r="F78" s="16"/>
      <c r="G78" s="16"/>
      <c r="H78" s="16"/>
      <c r="I78" s="16"/>
    </row>
    <row r="79" spans="1:105">
      <c r="F79" s="16"/>
      <c r="G79" s="16"/>
      <c r="H79" s="16"/>
      <c r="I79" s="16"/>
    </row>
    <row r="80" spans="1:105">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sheetData>
  <mergeCells count="65">
    <mergeCell ref="AX4:BE4"/>
    <mergeCell ref="CZ4:DA4"/>
    <mergeCell ref="T5:U5"/>
    <mergeCell ref="V5:W5"/>
    <mergeCell ref="X5:Y5"/>
    <mergeCell ref="Z5:AA5"/>
    <mergeCell ref="AB5:AC5"/>
    <mergeCell ref="AD5:AE5"/>
    <mergeCell ref="BF4:BK4"/>
    <mergeCell ref="CH4:CM4"/>
    <mergeCell ref="CN4:CQ4"/>
    <mergeCell ref="CR4:CY4"/>
    <mergeCell ref="BL4:BU4"/>
    <mergeCell ref="AP4:AW4"/>
    <mergeCell ref="AT5:AU5"/>
    <mergeCell ref="BX4:CG4"/>
    <mergeCell ref="B4:K4"/>
    <mergeCell ref="L4:Y4"/>
    <mergeCell ref="Z4:AG4"/>
    <mergeCell ref="AH4:AO4"/>
    <mergeCell ref="B5:C5"/>
    <mergeCell ref="D5:E5"/>
    <mergeCell ref="F5:G5"/>
    <mergeCell ref="H5:I5"/>
    <mergeCell ref="AJ5:AK5"/>
    <mergeCell ref="AL5:AM5"/>
    <mergeCell ref="AN5:AO5"/>
    <mergeCell ref="J5:K5"/>
    <mergeCell ref="L5:M5"/>
    <mergeCell ref="BH5:BI5"/>
    <mergeCell ref="AP5:AQ5"/>
    <mergeCell ref="AR5:AS5"/>
    <mergeCell ref="N5:O5"/>
    <mergeCell ref="P5:Q5"/>
    <mergeCell ref="R5:S5"/>
    <mergeCell ref="AF5:AG5"/>
    <mergeCell ref="AH5:AI5"/>
    <mergeCell ref="AV5:AW5"/>
    <mergeCell ref="AX5:AY5"/>
    <mergeCell ref="AZ5:BA5"/>
    <mergeCell ref="BB5:BC5"/>
    <mergeCell ref="BD5:BE5"/>
    <mergeCell ref="BF5:BG5"/>
    <mergeCell ref="BL5:BM5"/>
    <mergeCell ref="BV4:BW4"/>
    <mergeCell ref="BN5:BO5"/>
    <mergeCell ref="BV5:BW5"/>
    <mergeCell ref="BP5:BQ5"/>
    <mergeCell ref="BR5:BS5"/>
    <mergeCell ref="BJ5:BK5"/>
    <mergeCell ref="CB5:CC5"/>
    <mergeCell ref="CX5:CY5"/>
    <mergeCell ref="CH5:CI5"/>
    <mergeCell ref="CJ5:CK5"/>
    <mergeCell ref="CL5:CM5"/>
    <mergeCell ref="CN5:CO5"/>
    <mergeCell ref="CP5:CQ5"/>
    <mergeCell ref="CR5:CS5"/>
    <mergeCell ref="CT5:CU5"/>
    <mergeCell ref="CV5:CW5"/>
    <mergeCell ref="CD5:CE5"/>
    <mergeCell ref="CF5:CG5"/>
    <mergeCell ref="BZ5:CA5"/>
    <mergeCell ref="BT5:BU5"/>
    <mergeCell ref="BX5:BY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DA3771"/>
  <sheetViews>
    <sheetView workbookViewId="0">
      <pane xSplit="1" ySplit="8" topLeftCell="S59" activePane="bottomRight" state="frozen"/>
      <selection activeCell="A69" sqref="A69:XFD621"/>
      <selection pane="topRight" activeCell="A69" sqref="A69:XFD621"/>
      <selection pane="bottomLeft" activeCell="A69" sqref="A69:XFD621"/>
      <selection pane="bottomRight" activeCell="A69" sqref="A69:XFD621"/>
    </sheetView>
  </sheetViews>
  <sheetFormatPr defaultRowHeight="12.75"/>
  <cols>
    <col min="1" max="1" width="39.5703125" style="4" customWidth="1"/>
    <col min="2" max="105" width="10.28515625" style="4" customWidth="1"/>
    <col min="106" max="16384" width="9.140625" style="4"/>
  </cols>
  <sheetData>
    <row r="1" spans="1:105" ht="19.5" thickBot="1">
      <c r="C1" s="2"/>
      <c r="D1" s="2"/>
      <c r="E1" s="2"/>
      <c r="J1" s="2"/>
      <c r="K1" s="2"/>
    </row>
    <row r="2" spans="1:105" ht="19.5" thickBot="1">
      <c r="A2" s="2" t="s">
        <v>15</v>
      </c>
      <c r="B2" s="3">
        <v>2014</v>
      </c>
      <c r="C2" s="2"/>
      <c r="D2" s="2"/>
      <c r="E2" s="2"/>
      <c r="J2" s="2"/>
      <c r="K2" s="2"/>
    </row>
    <row r="3" spans="1:105" ht="16.5" thickBot="1">
      <c r="A3" s="5"/>
      <c r="B3" s="5"/>
      <c r="C3" s="5"/>
      <c r="D3" s="5"/>
      <c r="E3" s="5"/>
      <c r="J3" s="5"/>
      <c r="K3" s="5"/>
    </row>
    <row r="4" spans="1:105" s="7" customFormat="1" ht="27.75" customHeight="1" thickTop="1" thickBot="1">
      <c r="A4" s="6"/>
      <c r="B4" s="49" t="s">
        <v>4</v>
      </c>
      <c r="C4" s="50"/>
      <c r="D4" s="50"/>
      <c r="E4" s="50"/>
      <c r="F4" s="50"/>
      <c r="G4" s="50"/>
      <c r="H4" s="50"/>
      <c r="I4" s="50"/>
      <c r="J4" s="50"/>
      <c r="K4" s="51"/>
      <c r="L4" s="49" t="s">
        <v>5</v>
      </c>
      <c r="M4" s="50"/>
      <c r="N4" s="50"/>
      <c r="O4" s="50"/>
      <c r="P4" s="50"/>
      <c r="Q4" s="50"/>
      <c r="R4" s="50"/>
      <c r="S4" s="50"/>
      <c r="T4" s="50"/>
      <c r="U4" s="50"/>
      <c r="V4" s="50"/>
      <c r="W4" s="50"/>
      <c r="X4" s="50"/>
      <c r="Y4" s="51"/>
      <c r="Z4" s="52" t="s">
        <v>6</v>
      </c>
      <c r="AA4" s="53"/>
      <c r="AB4" s="53"/>
      <c r="AC4" s="53"/>
      <c r="AD4" s="53"/>
      <c r="AE4" s="53"/>
      <c r="AF4" s="53"/>
      <c r="AG4" s="54"/>
      <c r="AH4" s="55" t="s">
        <v>7</v>
      </c>
      <c r="AI4" s="56"/>
      <c r="AJ4" s="56"/>
      <c r="AK4" s="56"/>
      <c r="AL4" s="56"/>
      <c r="AM4" s="56"/>
      <c r="AN4" s="56"/>
      <c r="AO4" s="57"/>
      <c r="AP4" s="52" t="s">
        <v>65</v>
      </c>
      <c r="AQ4" s="53"/>
      <c r="AR4" s="53"/>
      <c r="AS4" s="53"/>
      <c r="AT4" s="53"/>
      <c r="AU4" s="53"/>
      <c r="AV4" s="53"/>
      <c r="AW4" s="54"/>
      <c r="AX4" s="52" t="s">
        <v>8</v>
      </c>
      <c r="AY4" s="53"/>
      <c r="AZ4" s="53"/>
      <c r="BA4" s="53"/>
      <c r="BB4" s="53"/>
      <c r="BC4" s="53"/>
      <c r="BD4" s="53"/>
      <c r="BE4" s="54"/>
      <c r="BF4" s="52" t="s">
        <v>9</v>
      </c>
      <c r="BG4" s="53"/>
      <c r="BH4" s="53"/>
      <c r="BI4" s="53"/>
      <c r="BJ4" s="53"/>
      <c r="BK4" s="54"/>
      <c r="BL4" s="52" t="s">
        <v>10</v>
      </c>
      <c r="BM4" s="53"/>
      <c r="BN4" s="53"/>
      <c r="BO4" s="53"/>
      <c r="BP4" s="53"/>
      <c r="BQ4" s="53"/>
      <c r="BR4" s="53"/>
      <c r="BS4" s="53"/>
      <c r="BT4" s="53"/>
      <c r="BU4" s="54"/>
      <c r="BV4" s="47" t="s">
        <v>11</v>
      </c>
      <c r="BW4" s="48"/>
      <c r="BX4" s="58" t="s">
        <v>67</v>
      </c>
      <c r="BY4" s="59"/>
      <c r="BZ4" s="59"/>
      <c r="CA4" s="59"/>
      <c r="CB4" s="59"/>
      <c r="CC4" s="59"/>
      <c r="CD4" s="59"/>
      <c r="CE4" s="59"/>
      <c r="CF4" s="59"/>
      <c r="CG4" s="60"/>
      <c r="CH4" s="52" t="s">
        <v>12</v>
      </c>
      <c r="CI4" s="53"/>
      <c r="CJ4" s="53"/>
      <c r="CK4" s="53"/>
      <c r="CL4" s="53"/>
      <c r="CM4" s="54"/>
      <c r="CN4" s="52" t="s">
        <v>13</v>
      </c>
      <c r="CO4" s="53"/>
      <c r="CP4" s="53"/>
      <c r="CQ4" s="54"/>
      <c r="CR4" s="52" t="s">
        <v>14</v>
      </c>
      <c r="CS4" s="53"/>
      <c r="CT4" s="53"/>
      <c r="CU4" s="53"/>
      <c r="CV4" s="53"/>
      <c r="CW4" s="53"/>
      <c r="CX4" s="53"/>
      <c r="CY4" s="54"/>
      <c r="CZ4" s="39" t="s">
        <v>158</v>
      </c>
      <c r="DA4" s="39"/>
    </row>
    <row r="5" spans="1:105" s="8" customFormat="1" ht="22.5" customHeight="1" thickTop="1" thickBot="1">
      <c r="B5" s="39" t="s">
        <v>68</v>
      </c>
      <c r="C5" s="39"/>
      <c r="D5" s="39" t="s">
        <v>17</v>
      </c>
      <c r="E5" s="39"/>
      <c r="F5" s="40" t="s">
        <v>69</v>
      </c>
      <c r="G5" s="40"/>
      <c r="H5" s="40" t="s">
        <v>19</v>
      </c>
      <c r="I5" s="40"/>
      <c r="J5" s="40" t="s">
        <v>70</v>
      </c>
      <c r="K5" s="40"/>
      <c r="L5" s="40" t="s">
        <v>71</v>
      </c>
      <c r="M5" s="40"/>
      <c r="N5" s="39" t="s">
        <v>22</v>
      </c>
      <c r="O5" s="39"/>
      <c r="P5" s="40" t="s">
        <v>72</v>
      </c>
      <c r="Q5" s="40"/>
      <c r="R5" s="40" t="s">
        <v>64</v>
      </c>
      <c r="S5" s="40"/>
      <c r="T5" s="40" t="s">
        <v>24</v>
      </c>
      <c r="U5" s="40"/>
      <c r="V5" s="40" t="s">
        <v>73</v>
      </c>
      <c r="W5" s="40"/>
      <c r="X5" s="39" t="s">
        <v>26</v>
      </c>
      <c r="Y5" s="39"/>
      <c r="Z5" s="40" t="s">
        <v>27</v>
      </c>
      <c r="AA5" s="40"/>
      <c r="AB5" s="39" t="s">
        <v>74</v>
      </c>
      <c r="AC5" s="39"/>
      <c r="AD5" s="39" t="s">
        <v>75</v>
      </c>
      <c r="AE5" s="39"/>
      <c r="AF5" s="40" t="s">
        <v>30</v>
      </c>
      <c r="AG5" s="40"/>
      <c r="AH5" s="40" t="s">
        <v>31</v>
      </c>
      <c r="AI5" s="40"/>
      <c r="AJ5" s="39" t="s">
        <v>76</v>
      </c>
      <c r="AK5" s="39"/>
      <c r="AL5" s="40" t="s">
        <v>77</v>
      </c>
      <c r="AM5" s="40"/>
      <c r="AN5" s="40" t="s">
        <v>78</v>
      </c>
      <c r="AO5" s="40"/>
      <c r="AP5" s="40" t="s">
        <v>79</v>
      </c>
      <c r="AQ5" s="40"/>
      <c r="AR5" s="40" t="s">
        <v>80</v>
      </c>
      <c r="AS5" s="40"/>
      <c r="AT5" s="39" t="s">
        <v>81</v>
      </c>
      <c r="AU5" s="39"/>
      <c r="AV5" s="40" t="s">
        <v>82</v>
      </c>
      <c r="AW5" s="40"/>
      <c r="AX5" s="39" t="s">
        <v>83</v>
      </c>
      <c r="AY5" s="39"/>
      <c r="AZ5" s="40" t="s">
        <v>84</v>
      </c>
      <c r="BA5" s="40"/>
      <c r="BB5" s="40" t="s">
        <v>85</v>
      </c>
      <c r="BC5" s="40"/>
      <c r="BD5" s="39" t="s">
        <v>86</v>
      </c>
      <c r="BE5" s="39"/>
      <c r="BF5" s="40" t="s">
        <v>42</v>
      </c>
      <c r="BG5" s="40"/>
      <c r="BH5" s="40" t="s">
        <v>43</v>
      </c>
      <c r="BI5" s="40"/>
      <c r="BJ5" s="40" t="s">
        <v>44</v>
      </c>
      <c r="BK5" s="40"/>
      <c r="BL5" s="39" t="s">
        <v>87</v>
      </c>
      <c r="BM5" s="39"/>
      <c r="BN5" s="40" t="s">
        <v>46</v>
      </c>
      <c r="BO5" s="40"/>
      <c r="BP5" s="40" t="s">
        <v>88</v>
      </c>
      <c r="BQ5" s="40"/>
      <c r="BR5" s="40" t="s">
        <v>89</v>
      </c>
      <c r="BS5" s="40"/>
      <c r="BT5" s="39" t="s">
        <v>90</v>
      </c>
      <c r="BU5" s="39"/>
      <c r="BV5" s="39" t="s">
        <v>11</v>
      </c>
      <c r="BW5" s="39"/>
      <c r="BX5" s="40" t="s">
        <v>91</v>
      </c>
      <c r="BY5" s="40"/>
      <c r="BZ5" s="40" t="s">
        <v>92</v>
      </c>
      <c r="CA5" s="40"/>
      <c r="CB5" s="39" t="s">
        <v>93</v>
      </c>
      <c r="CC5" s="39"/>
      <c r="CD5" s="40" t="s">
        <v>94</v>
      </c>
      <c r="CE5" s="40"/>
      <c r="CF5" s="40" t="s">
        <v>95</v>
      </c>
      <c r="CG5" s="40"/>
      <c r="CH5" s="40" t="s">
        <v>96</v>
      </c>
      <c r="CI5" s="40"/>
      <c r="CJ5" s="40" t="s">
        <v>56</v>
      </c>
      <c r="CK5" s="40"/>
      <c r="CL5" s="40" t="s">
        <v>97</v>
      </c>
      <c r="CM5" s="40"/>
      <c r="CN5" s="40" t="s">
        <v>58</v>
      </c>
      <c r="CO5" s="40"/>
      <c r="CP5" s="40" t="s">
        <v>59</v>
      </c>
      <c r="CQ5" s="40"/>
      <c r="CR5" s="39" t="s">
        <v>98</v>
      </c>
      <c r="CS5" s="39"/>
      <c r="CT5" s="40" t="s">
        <v>99</v>
      </c>
      <c r="CU5" s="40"/>
      <c r="CV5" s="40" t="s">
        <v>100</v>
      </c>
      <c r="CW5" s="40"/>
      <c r="CX5" s="39" t="s">
        <v>101</v>
      </c>
      <c r="CY5" s="39"/>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5"/>
      <c r="G8" s="15"/>
      <c r="H8" s="15"/>
      <c r="I8" s="15"/>
      <c r="J8" s="14"/>
      <c r="K8" s="14"/>
      <c r="L8" s="15"/>
      <c r="M8" s="15"/>
      <c r="N8" s="14"/>
      <c r="O8" s="14"/>
      <c r="P8" s="15"/>
      <c r="Q8" s="15"/>
      <c r="R8" s="15"/>
      <c r="S8" s="15"/>
      <c r="T8" s="15"/>
      <c r="U8" s="15"/>
      <c r="V8" s="14"/>
      <c r="W8" s="14"/>
      <c r="X8" s="14"/>
      <c r="Y8" s="14"/>
      <c r="Z8" s="14"/>
      <c r="AA8" s="14"/>
      <c r="AB8" s="14"/>
      <c r="AC8" s="14"/>
      <c r="AD8" s="14"/>
      <c r="AE8" s="14"/>
      <c r="AF8" s="15"/>
      <c r="AG8" s="15"/>
      <c r="AH8" s="15"/>
      <c r="AI8" s="15"/>
      <c r="AJ8" s="14"/>
      <c r="AK8" s="14"/>
      <c r="AL8" s="15"/>
      <c r="AM8" s="15"/>
      <c r="AN8" s="15"/>
      <c r="AO8" s="15"/>
      <c r="AP8" s="14"/>
      <c r="AQ8" s="14"/>
      <c r="AR8" s="15"/>
      <c r="AS8" s="15"/>
      <c r="AT8" s="14"/>
      <c r="AU8" s="14"/>
      <c r="AV8" s="15"/>
      <c r="AW8" s="15"/>
      <c r="AX8" s="14"/>
      <c r="AY8" s="14"/>
      <c r="AZ8" s="15"/>
      <c r="BA8" s="15"/>
      <c r="BB8" s="15"/>
      <c r="BC8" s="15"/>
      <c r="BD8" s="14"/>
      <c r="BE8" s="14"/>
      <c r="BF8" s="14"/>
      <c r="BG8" s="14"/>
      <c r="BH8" s="15"/>
      <c r="BI8" s="15"/>
      <c r="BJ8" s="15"/>
      <c r="BK8" s="15"/>
      <c r="BL8" s="14"/>
      <c r="BM8" s="14"/>
      <c r="BN8" s="15"/>
      <c r="BO8" s="15"/>
      <c r="BP8" s="15"/>
      <c r="BQ8" s="15"/>
      <c r="BR8" s="14"/>
      <c r="BS8" s="14"/>
      <c r="BT8" s="14"/>
      <c r="BU8" s="14"/>
      <c r="BV8" s="15"/>
      <c r="BW8" s="15"/>
      <c r="BX8" s="15"/>
      <c r="BY8" s="15"/>
      <c r="BZ8" s="14"/>
      <c r="CA8" s="14"/>
      <c r="CB8" s="14"/>
      <c r="CC8" s="14"/>
      <c r="CD8" s="15"/>
      <c r="CE8" s="15"/>
      <c r="CF8" s="15"/>
      <c r="CG8" s="15"/>
      <c r="CH8" s="15"/>
      <c r="CI8" s="15"/>
      <c r="CJ8" s="15"/>
      <c r="CK8" s="15"/>
      <c r="CL8" s="14"/>
      <c r="CM8" s="14"/>
      <c r="CN8" s="15"/>
      <c r="CO8" s="15"/>
      <c r="CP8" s="15"/>
      <c r="CQ8" s="15"/>
      <c r="CR8" s="14"/>
      <c r="CS8" s="14"/>
      <c r="CT8" s="14"/>
      <c r="CU8" s="14"/>
      <c r="CV8" s="15"/>
      <c r="CW8" s="15"/>
      <c r="CX8" s="14"/>
      <c r="CY8" s="14"/>
    </row>
    <row r="9" spans="1:105" ht="15" thickBot="1">
      <c r="A9" s="24" t="s">
        <v>159</v>
      </c>
      <c r="B9" s="31">
        <f>SUM(B10:B13)</f>
        <v>645</v>
      </c>
      <c r="C9" s="31">
        <f t="shared" ref="C9:BN9" si="0">SUM(C10:C13)</f>
        <v>1257</v>
      </c>
      <c r="D9" s="31">
        <f t="shared" si="0"/>
        <v>306.00000000000006</v>
      </c>
      <c r="E9" s="31">
        <f t="shared" si="0"/>
        <v>591.11626459143974</v>
      </c>
      <c r="F9" s="31">
        <f t="shared" si="0"/>
        <v>596</v>
      </c>
      <c r="G9" s="31">
        <f t="shared" si="0"/>
        <v>1025</v>
      </c>
      <c r="H9" s="31">
        <f t="shared" si="0"/>
        <v>474.79999999999995</v>
      </c>
      <c r="I9" s="31">
        <f t="shared" si="0"/>
        <v>675.7</v>
      </c>
      <c r="J9" s="31">
        <f t="shared" si="0"/>
        <v>1202</v>
      </c>
      <c r="K9" s="31">
        <f t="shared" si="0"/>
        <v>809.26773652549821</v>
      </c>
      <c r="L9" s="31">
        <f t="shared" si="0"/>
        <v>627.9</v>
      </c>
      <c r="M9" s="31">
        <f t="shared" si="0"/>
        <v>481.63</v>
      </c>
      <c r="N9" s="31">
        <f t="shared" si="0"/>
        <v>1052.9000000000001</v>
      </c>
      <c r="O9" s="31">
        <f t="shared" si="0"/>
        <v>1472.8527272727272</v>
      </c>
      <c r="P9" s="31">
        <f t="shared" si="0"/>
        <v>16152.699999999999</v>
      </c>
      <c r="Q9" s="31">
        <f t="shared" si="0"/>
        <v>41245.81</v>
      </c>
      <c r="R9" s="31">
        <f t="shared" si="0"/>
        <v>1351</v>
      </c>
      <c r="S9" s="31">
        <f t="shared" si="0"/>
        <v>2560</v>
      </c>
      <c r="T9" s="31">
        <f t="shared" si="0"/>
        <v>582.4</v>
      </c>
      <c r="U9" s="31">
        <f t="shared" si="0"/>
        <v>609.54590072639223</v>
      </c>
      <c r="V9" s="31">
        <f t="shared" si="0"/>
        <v>195.7</v>
      </c>
      <c r="W9" s="31">
        <f t="shared" si="0"/>
        <v>143.53</v>
      </c>
      <c r="X9" s="31">
        <f t="shared" si="0"/>
        <v>34080.199999999997</v>
      </c>
      <c r="Y9" s="31">
        <f t="shared" si="0"/>
        <v>92805</v>
      </c>
      <c r="Z9" s="31">
        <f t="shared" si="0"/>
        <v>9265</v>
      </c>
      <c r="AA9" s="31">
        <f t="shared" si="0"/>
        <v>27110</v>
      </c>
      <c r="AB9" s="31">
        <f t="shared" si="0"/>
        <v>539.70000000000005</v>
      </c>
      <c r="AC9" s="31">
        <f t="shared" si="0"/>
        <v>1053.06</v>
      </c>
      <c r="AD9" s="31">
        <f t="shared" si="0"/>
        <v>13730.5</v>
      </c>
      <c r="AE9" s="31">
        <f t="shared" si="0"/>
        <v>37200.9</v>
      </c>
      <c r="AF9" s="31">
        <f t="shared" si="0"/>
        <v>4145.45</v>
      </c>
      <c r="AG9" s="31">
        <f t="shared" si="0"/>
        <v>5884.7</v>
      </c>
      <c r="AH9" s="31">
        <f t="shared" si="0"/>
        <v>1705</v>
      </c>
      <c r="AI9" s="31">
        <f t="shared" si="0"/>
        <v>1395</v>
      </c>
      <c r="AJ9" s="31">
        <f t="shared" si="0"/>
        <v>70</v>
      </c>
      <c r="AK9" s="31">
        <f t="shared" si="0"/>
        <v>105</v>
      </c>
      <c r="AL9" s="31">
        <f t="shared" si="0"/>
        <v>482.78000000000003</v>
      </c>
      <c r="AM9" s="31">
        <f t="shared" si="0"/>
        <v>270.51600000000002</v>
      </c>
      <c r="AN9" s="31">
        <f t="shared" si="0"/>
        <v>2700</v>
      </c>
      <c r="AO9" s="31">
        <f t="shared" si="0"/>
        <v>1645</v>
      </c>
      <c r="AP9" s="31">
        <f t="shared" si="0"/>
        <v>30742</v>
      </c>
      <c r="AQ9" s="31">
        <f t="shared" si="0"/>
        <v>91192.5</v>
      </c>
      <c r="AR9" s="31">
        <f t="shared" si="0"/>
        <v>4343</v>
      </c>
      <c r="AS9" s="31">
        <f t="shared" si="0"/>
        <v>3176.24</v>
      </c>
      <c r="AT9" s="31">
        <f t="shared" si="0"/>
        <v>236</v>
      </c>
      <c r="AU9" s="31">
        <f t="shared" si="0"/>
        <v>99</v>
      </c>
      <c r="AV9" s="31">
        <f t="shared" si="0"/>
        <v>19406</v>
      </c>
      <c r="AW9" s="31">
        <f t="shared" si="0"/>
        <v>15961</v>
      </c>
      <c r="AX9" s="31">
        <f t="shared" si="0"/>
        <v>80</v>
      </c>
      <c r="AY9" s="31">
        <f t="shared" si="0"/>
        <v>20</v>
      </c>
      <c r="AZ9" s="31">
        <f t="shared" si="0"/>
        <v>222</v>
      </c>
      <c r="BA9" s="31">
        <f t="shared" si="0"/>
        <v>120</v>
      </c>
      <c r="BB9" s="31">
        <f t="shared" si="0"/>
        <v>0</v>
      </c>
      <c r="BC9" s="31">
        <f t="shared" si="0"/>
        <v>0</v>
      </c>
      <c r="BD9" s="31">
        <f t="shared" si="0"/>
        <v>510</v>
      </c>
      <c r="BE9" s="31">
        <f t="shared" si="0"/>
        <v>122</v>
      </c>
      <c r="BF9" s="31">
        <f t="shared" si="0"/>
        <v>287</v>
      </c>
      <c r="BG9" s="31">
        <f t="shared" si="0"/>
        <v>309</v>
      </c>
      <c r="BH9" s="31">
        <f t="shared" si="0"/>
        <v>3451.8</v>
      </c>
      <c r="BI9" s="31">
        <f t="shared" si="0"/>
        <v>4201.4399999999996</v>
      </c>
      <c r="BJ9" s="31">
        <f t="shared" si="0"/>
        <v>520.20000000000005</v>
      </c>
      <c r="BK9" s="31">
        <f t="shared" si="0"/>
        <v>520.20000000000005</v>
      </c>
      <c r="BL9" s="31">
        <f t="shared" si="0"/>
        <v>1022.2</v>
      </c>
      <c r="BM9" s="31">
        <f t="shared" si="0"/>
        <v>2682</v>
      </c>
      <c r="BN9" s="31">
        <f t="shared" si="0"/>
        <v>5920.1</v>
      </c>
      <c r="BO9" s="31">
        <f t="shared" ref="BO9:DA9" si="1">SUM(BO10:BO13)</f>
        <v>1920.08</v>
      </c>
      <c r="BP9" s="31">
        <f t="shared" si="1"/>
        <v>200</v>
      </c>
      <c r="BQ9" s="31">
        <f t="shared" si="1"/>
        <v>349.5</v>
      </c>
      <c r="BR9" s="31">
        <f t="shared" si="1"/>
        <v>106</v>
      </c>
      <c r="BS9" s="31">
        <f t="shared" si="1"/>
        <v>123</v>
      </c>
      <c r="BT9" s="31">
        <f t="shared" si="1"/>
        <v>315</v>
      </c>
      <c r="BU9" s="31">
        <f t="shared" si="1"/>
        <v>12.632615384615386</v>
      </c>
      <c r="BV9" s="31">
        <f t="shared" si="1"/>
        <v>184.5</v>
      </c>
      <c r="BW9" s="31">
        <f t="shared" si="1"/>
        <v>34.14</v>
      </c>
      <c r="BX9" s="31">
        <f t="shared" si="1"/>
        <v>4784.7000000000007</v>
      </c>
      <c r="BY9" s="31">
        <f t="shared" si="1"/>
        <v>6306.4346153846154</v>
      </c>
      <c r="BZ9" s="31">
        <f t="shared" si="1"/>
        <v>314.89999999999998</v>
      </c>
      <c r="CA9" s="31">
        <f t="shared" si="1"/>
        <v>417.02258064516133</v>
      </c>
      <c r="CB9" s="31">
        <f t="shared" si="1"/>
        <v>473.2</v>
      </c>
      <c r="CC9" s="31">
        <f t="shared" si="1"/>
        <v>1786.92</v>
      </c>
      <c r="CD9" s="31">
        <f t="shared" si="1"/>
        <v>732.6</v>
      </c>
      <c r="CE9" s="31">
        <f t="shared" si="1"/>
        <v>2948.9199999999996</v>
      </c>
      <c r="CF9" s="31">
        <f t="shared" si="1"/>
        <v>4436.5</v>
      </c>
      <c r="CG9" s="31">
        <f t="shared" si="1"/>
        <v>4667.4487777777777</v>
      </c>
      <c r="CH9" s="31">
        <f t="shared" si="1"/>
        <v>227</v>
      </c>
      <c r="CI9" s="31">
        <f t="shared" si="1"/>
        <v>157</v>
      </c>
      <c r="CJ9" s="31">
        <f t="shared" si="1"/>
        <v>396</v>
      </c>
      <c r="CK9" s="31">
        <f t="shared" si="1"/>
        <v>13</v>
      </c>
      <c r="CL9" s="31">
        <f t="shared" si="1"/>
        <v>1935</v>
      </c>
      <c r="CM9" s="31">
        <f t="shared" si="1"/>
        <v>428</v>
      </c>
      <c r="CN9" s="31">
        <f t="shared" si="1"/>
        <v>145</v>
      </c>
      <c r="CO9" s="31">
        <f t="shared" si="1"/>
        <v>54.94</v>
      </c>
      <c r="CP9" s="31">
        <f t="shared" si="1"/>
        <v>23.5</v>
      </c>
      <c r="CQ9" s="31">
        <f t="shared" si="1"/>
        <v>4</v>
      </c>
      <c r="CR9" s="31">
        <f t="shared" si="1"/>
        <v>4470</v>
      </c>
      <c r="CS9" s="31">
        <f t="shared" si="1"/>
        <v>276</v>
      </c>
      <c r="CT9" s="31">
        <f t="shared" si="1"/>
        <v>890</v>
      </c>
      <c r="CU9" s="31">
        <f t="shared" si="1"/>
        <v>320</v>
      </c>
      <c r="CV9" s="31">
        <f t="shared" si="1"/>
        <v>301.7</v>
      </c>
      <c r="CW9" s="31">
        <f t="shared" si="1"/>
        <v>214</v>
      </c>
      <c r="CX9" s="31">
        <f t="shared" si="1"/>
        <v>2283.1999999999998</v>
      </c>
      <c r="CY9" s="31">
        <f t="shared" si="1"/>
        <v>4295</v>
      </c>
      <c r="CZ9" s="31">
        <f t="shared" si="1"/>
        <v>178864.13</v>
      </c>
      <c r="DA9" s="31">
        <f t="shared" si="1"/>
        <v>361072.04721830826</v>
      </c>
    </row>
    <row r="10" spans="1:105" ht="13.5" thickBot="1">
      <c r="A10" s="25" t="s">
        <v>102</v>
      </c>
      <c r="B10" s="33">
        <v>452</v>
      </c>
      <c r="C10" s="33">
        <v>1030</v>
      </c>
      <c r="D10" s="33">
        <v>211.8</v>
      </c>
      <c r="E10" s="33">
        <v>450</v>
      </c>
      <c r="F10" s="33">
        <v>350</v>
      </c>
      <c r="G10" s="33">
        <v>600</v>
      </c>
      <c r="H10" s="33">
        <v>285.79999999999995</v>
      </c>
      <c r="I10" s="33">
        <v>580</v>
      </c>
      <c r="J10" s="33">
        <v>488</v>
      </c>
      <c r="K10" s="33">
        <v>383.85020491803283</v>
      </c>
      <c r="L10" s="33">
        <v>371.9</v>
      </c>
      <c r="M10" s="33">
        <v>374</v>
      </c>
      <c r="N10" s="33">
        <v>550</v>
      </c>
      <c r="O10" s="33">
        <v>871.32272727272732</v>
      </c>
      <c r="P10" s="33">
        <v>12200</v>
      </c>
      <c r="Q10" s="33">
        <v>32800</v>
      </c>
      <c r="R10" s="33">
        <v>1116.9000000000001</v>
      </c>
      <c r="S10" s="33">
        <v>2200</v>
      </c>
      <c r="T10" s="33">
        <v>118.1</v>
      </c>
      <c r="U10" s="33">
        <v>105.10899999999999</v>
      </c>
      <c r="V10" s="33">
        <v>154.5</v>
      </c>
      <c r="W10" s="33">
        <v>104.3</v>
      </c>
      <c r="X10" s="33">
        <v>25000</v>
      </c>
      <c r="Y10" s="33">
        <v>75000</v>
      </c>
      <c r="Z10" s="33">
        <v>8930</v>
      </c>
      <c r="AA10" s="33">
        <v>26790</v>
      </c>
      <c r="AB10" s="33">
        <v>503</v>
      </c>
      <c r="AC10" s="33">
        <v>1000</v>
      </c>
      <c r="AD10" s="33">
        <v>13500</v>
      </c>
      <c r="AE10" s="33">
        <v>36500</v>
      </c>
      <c r="AF10" s="33">
        <v>3715.6499999999996</v>
      </c>
      <c r="AG10" s="33">
        <v>5617</v>
      </c>
      <c r="AH10" s="33">
        <v>670</v>
      </c>
      <c r="AI10" s="33">
        <v>460</v>
      </c>
      <c r="AJ10" s="33">
        <v>10</v>
      </c>
      <c r="AK10" s="33">
        <v>0</v>
      </c>
      <c r="AL10" s="33">
        <v>119.93333333333334</v>
      </c>
      <c r="AM10" s="33">
        <v>129.55733333333336</v>
      </c>
      <c r="AN10" s="33">
        <v>1890</v>
      </c>
      <c r="AO10" s="33">
        <v>1005</v>
      </c>
      <c r="AP10" s="33">
        <v>15000</v>
      </c>
      <c r="AQ10" s="33">
        <v>60000</v>
      </c>
      <c r="AR10" s="33">
        <v>4000</v>
      </c>
      <c r="AS10" s="33">
        <v>2600</v>
      </c>
      <c r="AT10" s="33">
        <v>150</v>
      </c>
      <c r="AU10" s="33">
        <v>52</v>
      </c>
      <c r="AV10" s="33">
        <v>17000</v>
      </c>
      <c r="AW10" s="33">
        <v>15000</v>
      </c>
      <c r="AX10" s="33">
        <v>10</v>
      </c>
      <c r="AY10" s="33">
        <v>5</v>
      </c>
      <c r="AZ10" s="33">
        <v>20</v>
      </c>
      <c r="BA10" s="33">
        <v>10</v>
      </c>
      <c r="BB10" s="33">
        <v>0</v>
      </c>
      <c r="BC10" s="33">
        <v>0</v>
      </c>
      <c r="BD10" s="33">
        <v>80</v>
      </c>
      <c r="BE10" s="33">
        <v>30</v>
      </c>
      <c r="BF10" s="33">
        <v>100</v>
      </c>
      <c r="BG10" s="33">
        <v>120</v>
      </c>
      <c r="BH10" s="33">
        <v>2500</v>
      </c>
      <c r="BI10" s="33">
        <v>3200</v>
      </c>
      <c r="BJ10" s="33">
        <v>200</v>
      </c>
      <c r="BK10" s="33">
        <v>200</v>
      </c>
      <c r="BL10" s="33">
        <v>800</v>
      </c>
      <c r="BM10" s="33">
        <v>2430</v>
      </c>
      <c r="BN10" s="33">
        <v>1150</v>
      </c>
      <c r="BO10" s="33">
        <v>930</v>
      </c>
      <c r="BP10" s="33">
        <v>20</v>
      </c>
      <c r="BQ10" s="33">
        <v>40</v>
      </c>
      <c r="BR10" s="33">
        <v>60</v>
      </c>
      <c r="BS10" s="33">
        <v>55</v>
      </c>
      <c r="BT10" s="33">
        <v>250</v>
      </c>
      <c r="BU10" s="33">
        <v>10.848000000000001</v>
      </c>
      <c r="BV10" s="33">
        <v>10</v>
      </c>
      <c r="BW10" s="33">
        <v>10</v>
      </c>
      <c r="BX10" s="33">
        <v>3791</v>
      </c>
      <c r="BY10" s="33">
        <v>5394.8846153846152</v>
      </c>
      <c r="BZ10" s="33">
        <v>155</v>
      </c>
      <c r="CA10" s="33">
        <v>141.31290322580648</v>
      </c>
      <c r="CB10" s="33">
        <v>140</v>
      </c>
      <c r="CC10" s="33">
        <v>90</v>
      </c>
      <c r="CD10" s="33">
        <v>58.5</v>
      </c>
      <c r="CE10" s="33">
        <v>1700</v>
      </c>
      <c r="CF10" s="33">
        <v>2400</v>
      </c>
      <c r="CG10" s="33">
        <v>2582</v>
      </c>
      <c r="CH10" s="33">
        <v>150</v>
      </c>
      <c r="CI10" s="33">
        <v>87</v>
      </c>
      <c r="CJ10" s="33">
        <v>101</v>
      </c>
      <c r="CK10" s="33">
        <v>2</v>
      </c>
      <c r="CL10" s="33">
        <v>1000</v>
      </c>
      <c r="CM10" s="33">
        <v>300</v>
      </c>
      <c r="CN10" s="33">
        <v>50</v>
      </c>
      <c r="CO10" s="33">
        <v>13.1</v>
      </c>
      <c r="CP10" s="33">
        <v>0</v>
      </c>
      <c r="CQ10" s="33">
        <v>0</v>
      </c>
      <c r="CR10" s="33">
        <v>1750</v>
      </c>
      <c r="CS10" s="33">
        <v>112</v>
      </c>
      <c r="CT10" s="33">
        <v>140</v>
      </c>
      <c r="CU10" s="33">
        <v>130</v>
      </c>
      <c r="CV10" s="33">
        <v>210</v>
      </c>
      <c r="CW10" s="33">
        <v>160</v>
      </c>
      <c r="CX10" s="33">
        <v>620.20000000000005</v>
      </c>
      <c r="CY10" s="33">
        <v>1040</v>
      </c>
      <c r="CZ10" s="35">
        <f t="shared" ref="CZ10:DA57" si="2">B10+D10+F10+H10+J10+L10+N10+P10+R10+T10+V10+X10+Z10+AB10+AD10+AF10+AH10+AJ10+AL10+AN10+AP10+AR10+AT10+AV10+AX10+AZ10+BB10+BD10+BF10+BH10+BJ10+BL10+BN10+BP10+BR10+BT10+BV10+BX10+BZ10+CB10+CD10+CF10+CH10+CJ10+CL10+CN10+CP10+CR10+CT10+CV10+CX10</f>
        <v>122553.28333333333</v>
      </c>
      <c r="DA10" s="35">
        <f t="shared" si="2"/>
        <v>282445.28478413454</v>
      </c>
    </row>
    <row r="11" spans="1:105" ht="13.5" thickBot="1">
      <c r="A11" s="25" t="s">
        <v>103</v>
      </c>
      <c r="B11" s="33">
        <v>146</v>
      </c>
      <c r="C11" s="33">
        <v>217</v>
      </c>
      <c r="D11" s="33">
        <v>77.900000000000006</v>
      </c>
      <c r="E11" s="33">
        <v>125</v>
      </c>
      <c r="F11" s="33">
        <v>196</v>
      </c>
      <c r="G11" s="33">
        <v>380</v>
      </c>
      <c r="H11" s="33">
        <v>90</v>
      </c>
      <c r="I11" s="33">
        <v>50</v>
      </c>
      <c r="J11" s="33">
        <v>604</v>
      </c>
      <c r="K11" s="33">
        <v>402.25662251655638</v>
      </c>
      <c r="L11" s="33">
        <v>195</v>
      </c>
      <c r="M11" s="33">
        <v>85</v>
      </c>
      <c r="N11" s="33">
        <v>450</v>
      </c>
      <c r="O11" s="33">
        <v>480.2</v>
      </c>
      <c r="P11" s="33">
        <v>3550</v>
      </c>
      <c r="Q11" s="33">
        <v>7900</v>
      </c>
      <c r="R11" s="33">
        <v>89.1</v>
      </c>
      <c r="S11" s="33">
        <v>96</v>
      </c>
      <c r="T11" s="33">
        <v>444.8</v>
      </c>
      <c r="U11" s="33">
        <v>488.95690072639223</v>
      </c>
      <c r="V11" s="33">
        <v>31.3</v>
      </c>
      <c r="W11" s="33">
        <v>22.6</v>
      </c>
      <c r="X11" s="33">
        <v>8000</v>
      </c>
      <c r="Y11" s="33">
        <v>15000</v>
      </c>
      <c r="Z11" s="33">
        <v>255</v>
      </c>
      <c r="AA11" s="33">
        <v>180</v>
      </c>
      <c r="AB11" s="33">
        <v>35</v>
      </c>
      <c r="AC11" s="33">
        <v>50</v>
      </c>
      <c r="AD11" s="33">
        <v>230</v>
      </c>
      <c r="AE11" s="33">
        <v>700</v>
      </c>
      <c r="AF11" s="33">
        <v>393.8</v>
      </c>
      <c r="AG11" s="33">
        <v>263</v>
      </c>
      <c r="AH11" s="33">
        <v>585</v>
      </c>
      <c r="AI11" s="33">
        <v>505</v>
      </c>
      <c r="AJ11" s="33">
        <v>50</v>
      </c>
      <c r="AK11" s="33">
        <v>100</v>
      </c>
      <c r="AL11" s="33">
        <v>335.93333333333334</v>
      </c>
      <c r="AM11" s="33">
        <v>123.73866666666669</v>
      </c>
      <c r="AN11" s="33">
        <v>720</v>
      </c>
      <c r="AO11" s="33">
        <v>580</v>
      </c>
      <c r="AP11" s="33">
        <v>15530</v>
      </c>
      <c r="AQ11" s="33">
        <v>31000</v>
      </c>
      <c r="AR11" s="33">
        <v>311.8</v>
      </c>
      <c r="AS11" s="33">
        <v>570</v>
      </c>
      <c r="AT11" s="33">
        <v>85</v>
      </c>
      <c r="AU11" s="33">
        <v>45</v>
      </c>
      <c r="AV11" s="33">
        <v>1900</v>
      </c>
      <c r="AW11" s="33">
        <v>800</v>
      </c>
      <c r="AX11" s="33">
        <v>50</v>
      </c>
      <c r="AY11" s="33">
        <v>10</v>
      </c>
      <c r="AZ11" s="33">
        <v>200</v>
      </c>
      <c r="BA11" s="33">
        <v>110</v>
      </c>
      <c r="BB11" s="33">
        <v>0</v>
      </c>
      <c r="BC11" s="33">
        <v>0</v>
      </c>
      <c r="BD11" s="33">
        <v>350</v>
      </c>
      <c r="BE11" s="33">
        <v>80</v>
      </c>
      <c r="BF11" s="33">
        <v>178</v>
      </c>
      <c r="BG11" s="33">
        <v>180</v>
      </c>
      <c r="BH11" s="33">
        <v>500</v>
      </c>
      <c r="BI11" s="33">
        <v>600</v>
      </c>
      <c r="BJ11" s="33">
        <v>300</v>
      </c>
      <c r="BK11" s="33">
        <v>300</v>
      </c>
      <c r="BL11" s="33">
        <v>157.5</v>
      </c>
      <c r="BM11" s="33">
        <v>234</v>
      </c>
      <c r="BN11" s="33">
        <v>4300</v>
      </c>
      <c r="BO11" s="33">
        <v>900</v>
      </c>
      <c r="BP11" s="33">
        <v>130</v>
      </c>
      <c r="BQ11" s="33">
        <v>260</v>
      </c>
      <c r="BR11" s="33">
        <v>44</v>
      </c>
      <c r="BS11" s="33">
        <v>65</v>
      </c>
      <c r="BT11" s="33">
        <v>65</v>
      </c>
      <c r="BU11" s="33">
        <v>1.7846153846153847</v>
      </c>
      <c r="BV11" s="33">
        <v>171</v>
      </c>
      <c r="BW11" s="33">
        <v>20</v>
      </c>
      <c r="BX11" s="33">
        <v>969.1</v>
      </c>
      <c r="BY11" s="33">
        <v>872.19</v>
      </c>
      <c r="BZ11" s="33">
        <v>144.9</v>
      </c>
      <c r="CA11" s="33">
        <v>233.70967741935485</v>
      </c>
      <c r="CB11" s="33">
        <v>145</v>
      </c>
      <c r="CC11" s="33">
        <v>1530</v>
      </c>
      <c r="CD11" s="33">
        <v>654.1</v>
      </c>
      <c r="CE11" s="33">
        <v>1216</v>
      </c>
      <c r="CF11" s="33">
        <v>1740</v>
      </c>
      <c r="CG11" s="33">
        <v>857.37599999999998</v>
      </c>
      <c r="CH11" s="33">
        <v>60</v>
      </c>
      <c r="CI11" s="33">
        <v>57</v>
      </c>
      <c r="CJ11" s="33">
        <v>262</v>
      </c>
      <c r="CK11" s="33">
        <v>6</v>
      </c>
      <c r="CL11" s="33">
        <v>730</v>
      </c>
      <c r="CM11" s="33">
        <v>100</v>
      </c>
      <c r="CN11" s="33">
        <v>50</v>
      </c>
      <c r="CO11" s="33">
        <v>21.84</v>
      </c>
      <c r="CP11" s="33">
        <v>23</v>
      </c>
      <c r="CQ11" s="33">
        <v>3.5</v>
      </c>
      <c r="CR11" s="33">
        <v>2150</v>
      </c>
      <c r="CS11" s="33">
        <v>70</v>
      </c>
      <c r="CT11" s="33">
        <v>390</v>
      </c>
      <c r="CU11" s="33">
        <v>150</v>
      </c>
      <c r="CV11" s="33">
        <v>55</v>
      </c>
      <c r="CW11" s="33">
        <v>30</v>
      </c>
      <c r="CX11" s="33">
        <v>1600</v>
      </c>
      <c r="CY11" s="33">
        <v>3200</v>
      </c>
      <c r="CZ11" s="35">
        <f t="shared" si="2"/>
        <v>49724.23333333333</v>
      </c>
      <c r="DA11" s="35">
        <f t="shared" si="2"/>
        <v>71272.152482713587</v>
      </c>
    </row>
    <row r="12" spans="1:105" ht="13.5" thickBot="1">
      <c r="A12" s="26" t="s">
        <v>104</v>
      </c>
      <c r="B12" s="33">
        <v>42</v>
      </c>
      <c r="C12" s="33">
        <v>5</v>
      </c>
      <c r="D12" s="33">
        <v>15.100000000000001</v>
      </c>
      <c r="E12" s="33">
        <v>15.27626459143969</v>
      </c>
      <c r="F12" s="33">
        <v>50</v>
      </c>
      <c r="G12" s="33">
        <v>45</v>
      </c>
      <c r="H12" s="33">
        <v>98</v>
      </c>
      <c r="I12" s="33">
        <v>45</v>
      </c>
      <c r="J12" s="33">
        <v>110</v>
      </c>
      <c r="K12" s="33">
        <v>23.160909090909087</v>
      </c>
      <c r="L12" s="33">
        <v>60.1</v>
      </c>
      <c r="M12" s="33">
        <v>22</v>
      </c>
      <c r="N12" s="33">
        <v>51</v>
      </c>
      <c r="O12" s="33">
        <v>120</v>
      </c>
      <c r="P12" s="33">
        <v>394.4</v>
      </c>
      <c r="Q12" s="33">
        <v>540</v>
      </c>
      <c r="R12" s="33">
        <v>145</v>
      </c>
      <c r="S12" s="33">
        <v>264</v>
      </c>
      <c r="T12" s="33">
        <v>18.100000000000001</v>
      </c>
      <c r="U12" s="33">
        <v>14.480000000000002</v>
      </c>
      <c r="V12" s="33">
        <v>9.6999999999999993</v>
      </c>
      <c r="W12" s="33">
        <v>16.489999999999998</v>
      </c>
      <c r="X12" s="33">
        <v>1070.2</v>
      </c>
      <c r="Y12" s="33">
        <v>2800</v>
      </c>
      <c r="Z12" s="33">
        <v>80</v>
      </c>
      <c r="AA12" s="33">
        <v>140</v>
      </c>
      <c r="AB12" s="33">
        <v>1.7</v>
      </c>
      <c r="AC12" s="33">
        <v>3.06</v>
      </c>
      <c r="AD12" s="33">
        <v>0.5</v>
      </c>
      <c r="AE12" s="33">
        <v>0.9</v>
      </c>
      <c r="AF12" s="33">
        <v>36</v>
      </c>
      <c r="AG12" s="33">
        <v>4.7</v>
      </c>
      <c r="AH12" s="33">
        <v>450</v>
      </c>
      <c r="AI12" s="33">
        <v>430</v>
      </c>
      <c r="AJ12" s="33">
        <v>10</v>
      </c>
      <c r="AK12" s="33">
        <v>5</v>
      </c>
      <c r="AL12" s="33">
        <v>20.98</v>
      </c>
      <c r="AM12" s="33">
        <v>12.948</v>
      </c>
      <c r="AN12" s="33">
        <v>90</v>
      </c>
      <c r="AO12" s="33">
        <v>60</v>
      </c>
      <c r="AP12" s="33">
        <v>212</v>
      </c>
      <c r="AQ12" s="33">
        <v>192.5</v>
      </c>
      <c r="AR12" s="33">
        <v>31.2</v>
      </c>
      <c r="AS12" s="33">
        <v>6.24</v>
      </c>
      <c r="AT12" s="33">
        <v>1</v>
      </c>
      <c r="AU12" s="33">
        <v>2</v>
      </c>
      <c r="AV12" s="33">
        <v>500</v>
      </c>
      <c r="AW12" s="33">
        <v>160</v>
      </c>
      <c r="AX12" s="33">
        <v>20</v>
      </c>
      <c r="AY12" s="33">
        <v>5</v>
      </c>
      <c r="AZ12" s="33">
        <v>1</v>
      </c>
      <c r="BA12" s="33">
        <v>0</v>
      </c>
      <c r="BB12" s="33">
        <v>0</v>
      </c>
      <c r="BC12" s="33">
        <v>0</v>
      </c>
      <c r="BD12" s="33">
        <v>80</v>
      </c>
      <c r="BE12" s="33">
        <v>12</v>
      </c>
      <c r="BF12" s="33">
        <v>9</v>
      </c>
      <c r="BG12" s="33">
        <v>9</v>
      </c>
      <c r="BH12" s="33">
        <v>200</v>
      </c>
      <c r="BI12" s="33">
        <v>200</v>
      </c>
      <c r="BJ12" s="33">
        <v>20.2</v>
      </c>
      <c r="BK12" s="33">
        <v>20.2</v>
      </c>
      <c r="BL12" s="33">
        <v>64.7</v>
      </c>
      <c r="BM12" s="33">
        <v>18</v>
      </c>
      <c r="BN12" s="33">
        <v>470</v>
      </c>
      <c r="BO12" s="33">
        <v>90</v>
      </c>
      <c r="BP12" s="33">
        <v>15</v>
      </c>
      <c r="BQ12" s="33">
        <v>18</v>
      </c>
      <c r="BR12" s="33">
        <v>2</v>
      </c>
      <c r="BS12" s="33">
        <v>3</v>
      </c>
      <c r="BT12" s="33">
        <v>0</v>
      </c>
      <c r="BU12" s="33">
        <v>0</v>
      </c>
      <c r="BV12" s="33">
        <v>3.4</v>
      </c>
      <c r="BW12" s="33">
        <v>4.08</v>
      </c>
      <c r="BX12" s="33">
        <v>24.6</v>
      </c>
      <c r="BY12" s="33">
        <v>39.360000000000007</v>
      </c>
      <c r="BZ12" s="33">
        <v>14</v>
      </c>
      <c r="CA12" s="33">
        <v>42</v>
      </c>
      <c r="CB12" s="33">
        <v>185</v>
      </c>
      <c r="CC12" s="33">
        <v>165</v>
      </c>
      <c r="CD12" s="33">
        <v>19.100000000000001</v>
      </c>
      <c r="CE12" s="33">
        <v>32.47</v>
      </c>
      <c r="CF12" s="33">
        <v>108.8</v>
      </c>
      <c r="CG12" s="33">
        <v>870.4</v>
      </c>
      <c r="CH12" s="33">
        <v>12</v>
      </c>
      <c r="CI12" s="33">
        <v>10</v>
      </c>
      <c r="CJ12" s="33">
        <v>33</v>
      </c>
      <c r="CK12" s="33">
        <v>5</v>
      </c>
      <c r="CL12" s="33">
        <v>200</v>
      </c>
      <c r="CM12" s="33">
        <v>25</v>
      </c>
      <c r="CN12" s="33">
        <v>30</v>
      </c>
      <c r="CO12" s="33">
        <v>20</v>
      </c>
      <c r="CP12" s="33">
        <v>0.5</v>
      </c>
      <c r="CQ12" s="33">
        <v>0.5</v>
      </c>
      <c r="CR12" s="33">
        <v>120</v>
      </c>
      <c r="CS12" s="33">
        <v>11</v>
      </c>
      <c r="CT12" s="33">
        <v>200</v>
      </c>
      <c r="CU12" s="33">
        <v>25</v>
      </c>
      <c r="CV12" s="33">
        <v>30</v>
      </c>
      <c r="CW12" s="33">
        <v>20</v>
      </c>
      <c r="CX12" s="33">
        <v>50</v>
      </c>
      <c r="CY12" s="33">
        <v>50</v>
      </c>
      <c r="CZ12" s="35">
        <f t="shared" si="2"/>
        <v>5409.28</v>
      </c>
      <c r="DA12" s="35">
        <f t="shared" si="2"/>
        <v>6622.7651736823482</v>
      </c>
    </row>
    <row r="13" spans="1:105" ht="13.5" thickBot="1">
      <c r="A13" s="17" t="s">
        <v>105</v>
      </c>
      <c r="B13" s="33">
        <v>5</v>
      </c>
      <c r="C13" s="33">
        <v>5</v>
      </c>
      <c r="D13" s="33">
        <v>1.2000000000000002</v>
      </c>
      <c r="E13" s="33">
        <v>0.84000000000000008</v>
      </c>
      <c r="F13" s="33">
        <v>0</v>
      </c>
      <c r="G13" s="33">
        <v>0</v>
      </c>
      <c r="H13" s="33">
        <v>1</v>
      </c>
      <c r="I13" s="33">
        <v>0.7</v>
      </c>
      <c r="J13" s="33">
        <v>0</v>
      </c>
      <c r="K13" s="33">
        <v>0</v>
      </c>
      <c r="L13" s="33">
        <v>0.9</v>
      </c>
      <c r="M13" s="33">
        <v>0.63</v>
      </c>
      <c r="N13" s="33">
        <v>1.9</v>
      </c>
      <c r="O13" s="33">
        <v>1.3299999999999998</v>
      </c>
      <c r="P13" s="33">
        <v>8.3000000000000007</v>
      </c>
      <c r="Q13" s="33">
        <v>5.8100000000000005</v>
      </c>
      <c r="R13" s="33">
        <v>0</v>
      </c>
      <c r="S13" s="33">
        <v>0</v>
      </c>
      <c r="T13" s="33">
        <v>1.4</v>
      </c>
      <c r="U13" s="33">
        <v>1</v>
      </c>
      <c r="V13" s="33">
        <v>0.2</v>
      </c>
      <c r="W13" s="33">
        <v>0.13999999999999999</v>
      </c>
      <c r="X13" s="33">
        <v>10</v>
      </c>
      <c r="Y13" s="33">
        <v>5</v>
      </c>
      <c r="Z13" s="33">
        <v>0</v>
      </c>
      <c r="AA13" s="33">
        <v>0</v>
      </c>
      <c r="AB13" s="33">
        <v>0</v>
      </c>
      <c r="AC13" s="33">
        <v>0</v>
      </c>
      <c r="AD13" s="33">
        <v>0</v>
      </c>
      <c r="AE13" s="33">
        <v>0</v>
      </c>
      <c r="AF13" s="33">
        <v>0</v>
      </c>
      <c r="AG13" s="33">
        <v>0</v>
      </c>
      <c r="AH13" s="33">
        <v>0</v>
      </c>
      <c r="AI13" s="33">
        <v>0</v>
      </c>
      <c r="AJ13" s="33">
        <v>0</v>
      </c>
      <c r="AK13" s="33">
        <v>0</v>
      </c>
      <c r="AL13" s="33">
        <v>5.9333333333333336</v>
      </c>
      <c r="AM13" s="33">
        <v>4.2720000000000002</v>
      </c>
      <c r="AN13" s="33">
        <v>0</v>
      </c>
      <c r="AO13" s="33">
        <v>0</v>
      </c>
      <c r="AP13" s="33">
        <v>0</v>
      </c>
      <c r="AQ13" s="33">
        <v>0</v>
      </c>
      <c r="AR13" s="33">
        <v>0</v>
      </c>
      <c r="AS13" s="33">
        <v>0</v>
      </c>
      <c r="AT13" s="33">
        <v>0</v>
      </c>
      <c r="AU13" s="33">
        <v>0</v>
      </c>
      <c r="AV13" s="33">
        <v>6</v>
      </c>
      <c r="AW13" s="33">
        <v>1</v>
      </c>
      <c r="AX13" s="33">
        <v>0</v>
      </c>
      <c r="AY13" s="33">
        <v>0</v>
      </c>
      <c r="AZ13" s="33">
        <v>1</v>
      </c>
      <c r="BA13" s="33">
        <v>0</v>
      </c>
      <c r="BB13" s="33">
        <v>0</v>
      </c>
      <c r="BC13" s="33">
        <v>0</v>
      </c>
      <c r="BD13" s="33">
        <v>0</v>
      </c>
      <c r="BE13" s="33">
        <v>0</v>
      </c>
      <c r="BF13" s="33">
        <v>0</v>
      </c>
      <c r="BG13" s="33">
        <v>0</v>
      </c>
      <c r="BH13" s="33">
        <v>251.8</v>
      </c>
      <c r="BI13" s="33">
        <v>201.44000000000003</v>
      </c>
      <c r="BJ13" s="33">
        <v>0</v>
      </c>
      <c r="BK13" s="33">
        <v>0</v>
      </c>
      <c r="BL13" s="33">
        <v>0</v>
      </c>
      <c r="BM13" s="33">
        <v>0</v>
      </c>
      <c r="BN13" s="33">
        <v>0.1</v>
      </c>
      <c r="BO13" s="33">
        <v>8.0000000000000016E-2</v>
      </c>
      <c r="BP13" s="33">
        <v>35</v>
      </c>
      <c r="BQ13" s="33">
        <v>31.5</v>
      </c>
      <c r="BR13" s="33">
        <v>0</v>
      </c>
      <c r="BS13" s="33">
        <v>0</v>
      </c>
      <c r="BT13" s="33">
        <v>0</v>
      </c>
      <c r="BU13" s="33">
        <v>0</v>
      </c>
      <c r="BV13" s="33">
        <v>0.1</v>
      </c>
      <c r="BW13" s="33">
        <v>0.06</v>
      </c>
      <c r="BX13" s="33">
        <v>0</v>
      </c>
      <c r="BY13" s="33">
        <v>0</v>
      </c>
      <c r="BZ13" s="33">
        <v>1</v>
      </c>
      <c r="CA13" s="33">
        <v>0</v>
      </c>
      <c r="CB13" s="33">
        <v>3.2</v>
      </c>
      <c r="CC13" s="33">
        <v>1.92</v>
      </c>
      <c r="CD13" s="33">
        <v>0.9</v>
      </c>
      <c r="CE13" s="33">
        <v>0.45</v>
      </c>
      <c r="CF13" s="33">
        <v>187.7</v>
      </c>
      <c r="CG13" s="33">
        <v>357.67277777777775</v>
      </c>
      <c r="CH13" s="33">
        <v>5</v>
      </c>
      <c r="CI13" s="33">
        <v>3</v>
      </c>
      <c r="CJ13" s="33">
        <v>0</v>
      </c>
      <c r="CK13" s="33">
        <v>0</v>
      </c>
      <c r="CL13" s="33">
        <v>5</v>
      </c>
      <c r="CM13" s="33">
        <v>3</v>
      </c>
      <c r="CN13" s="33">
        <v>15</v>
      </c>
      <c r="CO13" s="33">
        <v>0</v>
      </c>
      <c r="CP13" s="33">
        <v>0</v>
      </c>
      <c r="CQ13" s="33">
        <v>0</v>
      </c>
      <c r="CR13" s="33">
        <v>450</v>
      </c>
      <c r="CS13" s="33">
        <v>83</v>
      </c>
      <c r="CT13" s="33">
        <v>160</v>
      </c>
      <c r="CU13" s="33">
        <v>15</v>
      </c>
      <c r="CV13" s="33">
        <v>6.7</v>
      </c>
      <c r="CW13" s="33">
        <v>4</v>
      </c>
      <c r="CX13" s="33">
        <v>13</v>
      </c>
      <c r="CY13" s="33">
        <v>5</v>
      </c>
      <c r="CZ13" s="35">
        <f t="shared" si="2"/>
        <v>1177.3333333333333</v>
      </c>
      <c r="DA13" s="35">
        <f t="shared" si="2"/>
        <v>731.84477777777784</v>
      </c>
    </row>
    <row r="14" spans="1:105" ht="15" thickBot="1">
      <c r="A14" s="24" t="s">
        <v>160</v>
      </c>
      <c r="B14" s="34">
        <f>SUM(B15:B24)</f>
        <v>1041.4000000000001</v>
      </c>
      <c r="C14" s="34">
        <f t="shared" ref="C14:BN14" si="3">SUM(C15:C24)</f>
        <v>1018</v>
      </c>
      <c r="D14" s="34">
        <f t="shared" si="3"/>
        <v>264.2</v>
      </c>
      <c r="E14" s="34">
        <f t="shared" si="3"/>
        <v>176.96827586206896</v>
      </c>
      <c r="F14" s="34">
        <f t="shared" si="3"/>
        <v>4793.4000000000005</v>
      </c>
      <c r="G14" s="34">
        <f t="shared" si="3"/>
        <v>608.8793969849246</v>
      </c>
      <c r="H14" s="34">
        <f t="shared" si="3"/>
        <v>915.3</v>
      </c>
      <c r="I14" s="34">
        <f t="shared" si="3"/>
        <v>530</v>
      </c>
      <c r="J14" s="34">
        <f t="shared" si="3"/>
        <v>2772.7</v>
      </c>
      <c r="K14" s="34">
        <f t="shared" si="3"/>
        <v>2185.1094029850747</v>
      </c>
      <c r="L14" s="34">
        <f t="shared" si="3"/>
        <v>1482.1</v>
      </c>
      <c r="M14" s="34">
        <f t="shared" si="3"/>
        <v>1488.16</v>
      </c>
      <c r="N14" s="34">
        <f t="shared" si="3"/>
        <v>1262.2</v>
      </c>
      <c r="O14" s="34">
        <f t="shared" si="3"/>
        <v>1512.3385714285714</v>
      </c>
      <c r="P14" s="34">
        <f t="shared" si="3"/>
        <v>300075.30000000005</v>
      </c>
      <c r="Q14" s="34">
        <f t="shared" si="3"/>
        <v>480150</v>
      </c>
      <c r="R14" s="34">
        <f t="shared" si="3"/>
        <v>11383.6</v>
      </c>
      <c r="S14" s="34">
        <f t="shared" si="3"/>
        <v>10596.336363636363</v>
      </c>
      <c r="T14" s="34">
        <f t="shared" si="3"/>
        <v>11970.8</v>
      </c>
      <c r="U14" s="34">
        <f t="shared" si="3"/>
        <v>35223.241515151523</v>
      </c>
      <c r="V14" s="34">
        <f t="shared" si="3"/>
        <v>2873</v>
      </c>
      <c r="W14" s="34">
        <f t="shared" si="3"/>
        <v>1071.79</v>
      </c>
      <c r="X14" s="34">
        <f t="shared" si="3"/>
        <v>227071</v>
      </c>
      <c r="Y14" s="34">
        <f t="shared" si="3"/>
        <v>419417.2</v>
      </c>
      <c r="Z14" s="34">
        <f t="shared" si="3"/>
        <v>14830.999999999998</v>
      </c>
      <c r="AA14" s="34">
        <f t="shared" si="3"/>
        <v>16613</v>
      </c>
      <c r="AB14" s="34">
        <f t="shared" si="3"/>
        <v>1509.7</v>
      </c>
      <c r="AC14" s="34">
        <f t="shared" si="3"/>
        <v>770.62769230769231</v>
      </c>
      <c r="AD14" s="34">
        <f t="shared" si="3"/>
        <v>361.9</v>
      </c>
      <c r="AE14" s="34">
        <f t="shared" si="3"/>
        <v>451.93532288061169</v>
      </c>
      <c r="AF14" s="34">
        <f t="shared" si="3"/>
        <v>12121.5</v>
      </c>
      <c r="AG14" s="34">
        <f t="shared" si="3"/>
        <v>20052.899999999998</v>
      </c>
      <c r="AH14" s="34">
        <f t="shared" si="3"/>
        <v>1171</v>
      </c>
      <c r="AI14" s="34">
        <f t="shared" si="3"/>
        <v>992</v>
      </c>
      <c r="AJ14" s="34">
        <f t="shared" si="3"/>
        <v>147.19999999999999</v>
      </c>
      <c r="AK14" s="34">
        <f t="shared" si="3"/>
        <v>277</v>
      </c>
      <c r="AL14" s="34">
        <f t="shared" si="3"/>
        <v>315.3885935769656</v>
      </c>
      <c r="AM14" s="34">
        <f t="shared" si="3"/>
        <v>172.03718189368772</v>
      </c>
      <c r="AN14" s="34">
        <f t="shared" si="3"/>
        <v>920</v>
      </c>
      <c r="AO14" s="34">
        <f t="shared" si="3"/>
        <v>801</v>
      </c>
      <c r="AP14" s="34">
        <f t="shared" si="3"/>
        <v>29134.5</v>
      </c>
      <c r="AQ14" s="34">
        <f t="shared" si="3"/>
        <v>57879.6</v>
      </c>
      <c r="AR14" s="34">
        <f t="shared" si="3"/>
        <v>2058.6000000000004</v>
      </c>
      <c r="AS14" s="34">
        <f t="shared" si="3"/>
        <v>818.16000000000008</v>
      </c>
      <c r="AT14" s="34">
        <f t="shared" si="3"/>
        <v>830.6</v>
      </c>
      <c r="AU14" s="34">
        <f t="shared" si="3"/>
        <v>196.46142857142857</v>
      </c>
      <c r="AV14" s="34">
        <f t="shared" si="3"/>
        <v>5211.7999999999993</v>
      </c>
      <c r="AW14" s="34">
        <f t="shared" si="3"/>
        <v>2013</v>
      </c>
      <c r="AX14" s="34">
        <f t="shared" si="3"/>
        <v>15.3</v>
      </c>
      <c r="AY14" s="34">
        <f t="shared" si="3"/>
        <v>3.51</v>
      </c>
      <c r="AZ14" s="34">
        <f t="shared" si="3"/>
        <v>55</v>
      </c>
      <c r="BA14" s="34">
        <f t="shared" si="3"/>
        <v>26.2</v>
      </c>
      <c r="BB14" s="34">
        <f t="shared" si="3"/>
        <v>3</v>
      </c>
      <c r="BC14" s="34">
        <f t="shared" si="3"/>
        <v>3</v>
      </c>
      <c r="BD14" s="34">
        <f t="shared" si="3"/>
        <v>270.10000000000002</v>
      </c>
      <c r="BE14" s="34">
        <f t="shared" si="3"/>
        <v>140.16999999999999</v>
      </c>
      <c r="BF14" s="34">
        <f t="shared" si="3"/>
        <v>1463.5</v>
      </c>
      <c r="BG14" s="34">
        <f t="shared" si="3"/>
        <v>2252.2399999999998</v>
      </c>
      <c r="BH14" s="34">
        <f t="shared" si="3"/>
        <v>1736.0000000000002</v>
      </c>
      <c r="BI14" s="34">
        <f t="shared" si="3"/>
        <v>1131.3219999999999</v>
      </c>
      <c r="BJ14" s="34">
        <f t="shared" si="3"/>
        <v>1551.5</v>
      </c>
      <c r="BK14" s="34">
        <f t="shared" si="3"/>
        <v>731.20999999999992</v>
      </c>
      <c r="BL14" s="34">
        <f t="shared" si="3"/>
        <v>2878</v>
      </c>
      <c r="BM14" s="34">
        <f t="shared" si="3"/>
        <v>3244.7579999999998</v>
      </c>
      <c r="BN14" s="34">
        <f t="shared" si="3"/>
        <v>4583.2</v>
      </c>
      <c r="BO14" s="34">
        <f t="shared" ref="BO14:DA14" si="4">SUM(BO15:BO24)</f>
        <v>483.56</v>
      </c>
      <c r="BP14" s="34">
        <f t="shared" si="4"/>
        <v>411.2</v>
      </c>
      <c r="BQ14" s="34">
        <f t="shared" si="4"/>
        <v>259.92</v>
      </c>
      <c r="BR14" s="34">
        <f t="shared" si="4"/>
        <v>151.19999999999999</v>
      </c>
      <c r="BS14" s="34">
        <f t="shared" si="4"/>
        <v>184.4</v>
      </c>
      <c r="BT14" s="34">
        <f t="shared" si="4"/>
        <v>202.9</v>
      </c>
      <c r="BU14" s="34">
        <f t="shared" si="4"/>
        <v>45.48</v>
      </c>
      <c r="BV14" s="34">
        <f t="shared" si="4"/>
        <v>287.8</v>
      </c>
      <c r="BW14" s="34">
        <f t="shared" si="4"/>
        <v>386.36300000000006</v>
      </c>
      <c r="BX14" s="34">
        <f t="shared" si="4"/>
        <v>3943.5</v>
      </c>
      <c r="BY14" s="34">
        <f t="shared" si="4"/>
        <v>3304.9300000000003</v>
      </c>
      <c r="BZ14" s="34">
        <f t="shared" si="4"/>
        <v>345.5</v>
      </c>
      <c r="CA14" s="34">
        <f t="shared" si="4"/>
        <v>992.10166666666669</v>
      </c>
      <c r="CB14" s="34">
        <f t="shared" si="4"/>
        <v>466.5</v>
      </c>
      <c r="CC14" s="34">
        <f t="shared" si="4"/>
        <v>654.13333333333333</v>
      </c>
      <c r="CD14" s="34">
        <f t="shared" si="4"/>
        <v>17418.600000000002</v>
      </c>
      <c r="CE14" s="34">
        <f t="shared" si="4"/>
        <v>22286.223333333332</v>
      </c>
      <c r="CF14" s="34">
        <f t="shared" si="4"/>
        <v>18351</v>
      </c>
      <c r="CG14" s="34">
        <f t="shared" si="4"/>
        <v>9851.3818911917097</v>
      </c>
      <c r="CH14" s="34">
        <f t="shared" si="4"/>
        <v>675.2</v>
      </c>
      <c r="CI14" s="34">
        <f t="shared" si="4"/>
        <v>154.6</v>
      </c>
      <c r="CJ14" s="34">
        <f t="shared" si="4"/>
        <v>574.9</v>
      </c>
      <c r="CK14" s="34">
        <f t="shared" si="4"/>
        <v>36</v>
      </c>
      <c r="CL14" s="34">
        <f t="shared" si="4"/>
        <v>2210</v>
      </c>
      <c r="CM14" s="34">
        <f t="shared" si="4"/>
        <v>365</v>
      </c>
      <c r="CN14" s="34">
        <f t="shared" si="4"/>
        <v>1233</v>
      </c>
      <c r="CO14" s="34">
        <f t="shared" si="4"/>
        <v>1472.5280000000002</v>
      </c>
      <c r="CP14" s="34">
        <f t="shared" si="4"/>
        <v>195.1</v>
      </c>
      <c r="CQ14" s="34">
        <f t="shared" si="4"/>
        <v>48.592352941176472</v>
      </c>
      <c r="CR14" s="34">
        <f t="shared" si="4"/>
        <v>1030</v>
      </c>
      <c r="CS14" s="34">
        <f t="shared" si="4"/>
        <v>70</v>
      </c>
      <c r="CT14" s="34">
        <f t="shared" si="4"/>
        <v>1311.8</v>
      </c>
      <c r="CU14" s="34">
        <f t="shared" si="4"/>
        <v>224.31800000000001</v>
      </c>
      <c r="CV14" s="34">
        <f t="shared" si="4"/>
        <v>157.60000000000002</v>
      </c>
      <c r="CW14" s="34">
        <f t="shared" si="4"/>
        <v>82</v>
      </c>
      <c r="CX14" s="34">
        <f t="shared" si="4"/>
        <v>868.9</v>
      </c>
      <c r="CY14" s="34">
        <f t="shared" si="4"/>
        <v>857</v>
      </c>
      <c r="CZ14" s="34">
        <f t="shared" si="4"/>
        <v>696908.48859357717</v>
      </c>
      <c r="DA14" s="34">
        <f t="shared" si="4"/>
        <v>1104306.6867291683</v>
      </c>
    </row>
    <row r="15" spans="1:105" ht="13.5" thickBot="1">
      <c r="A15" s="25" t="s">
        <v>151</v>
      </c>
      <c r="B15" s="33">
        <v>523.4</v>
      </c>
      <c r="C15" s="33">
        <v>746</v>
      </c>
      <c r="D15" s="33">
        <v>74</v>
      </c>
      <c r="E15" s="33">
        <v>75</v>
      </c>
      <c r="F15" s="33">
        <v>431.3</v>
      </c>
      <c r="G15" s="33">
        <v>80</v>
      </c>
      <c r="H15" s="33">
        <v>536</v>
      </c>
      <c r="I15" s="33">
        <v>350</v>
      </c>
      <c r="J15" s="33">
        <v>1077</v>
      </c>
      <c r="K15" s="33">
        <v>454.8694029850746</v>
      </c>
      <c r="L15" s="33">
        <v>270</v>
      </c>
      <c r="M15" s="33">
        <v>329</v>
      </c>
      <c r="N15" s="33">
        <v>500</v>
      </c>
      <c r="O15" s="33">
        <v>985</v>
      </c>
      <c r="P15" s="33">
        <v>155600</v>
      </c>
      <c r="Q15" s="33">
        <v>349000</v>
      </c>
      <c r="R15" s="33">
        <v>2585.6</v>
      </c>
      <c r="S15" s="33">
        <v>3165</v>
      </c>
      <c r="T15" s="33">
        <v>181</v>
      </c>
      <c r="U15" s="33">
        <v>520.79999999999995</v>
      </c>
      <c r="V15" s="33">
        <v>1241.9000000000001</v>
      </c>
      <c r="W15" s="33">
        <v>461.8</v>
      </c>
      <c r="X15" s="33">
        <v>177000</v>
      </c>
      <c r="Y15" s="33">
        <v>340000</v>
      </c>
      <c r="Z15" s="33">
        <v>9427.7999999999993</v>
      </c>
      <c r="AA15" s="33">
        <v>11500</v>
      </c>
      <c r="AB15" s="33">
        <v>10.5</v>
      </c>
      <c r="AC15" s="33">
        <v>15.507692307692309</v>
      </c>
      <c r="AD15" s="33">
        <v>298.5</v>
      </c>
      <c r="AE15" s="33">
        <v>440.86153846153849</v>
      </c>
      <c r="AF15" s="33">
        <v>9769.5</v>
      </c>
      <c r="AG15" s="33">
        <v>18400</v>
      </c>
      <c r="AH15" s="33">
        <v>220</v>
      </c>
      <c r="AI15" s="33">
        <v>260</v>
      </c>
      <c r="AJ15" s="33">
        <v>54.2</v>
      </c>
      <c r="AK15" s="33">
        <v>85</v>
      </c>
      <c r="AL15" s="33">
        <v>66.375</v>
      </c>
      <c r="AM15" s="33">
        <v>56.03125</v>
      </c>
      <c r="AN15" s="33">
        <v>207</v>
      </c>
      <c r="AO15" s="33">
        <v>270</v>
      </c>
      <c r="AP15" s="33">
        <v>15270</v>
      </c>
      <c r="AQ15" s="33">
        <v>35125</v>
      </c>
      <c r="AR15" s="33">
        <v>1389.8</v>
      </c>
      <c r="AS15" s="33">
        <v>375</v>
      </c>
      <c r="AT15" s="33">
        <v>509.4</v>
      </c>
      <c r="AU15" s="33">
        <v>5.4</v>
      </c>
      <c r="AV15" s="33">
        <v>2646.2</v>
      </c>
      <c r="AW15" s="33">
        <v>682</v>
      </c>
      <c r="AX15" s="33">
        <v>5</v>
      </c>
      <c r="AY15" s="33">
        <v>1</v>
      </c>
      <c r="AZ15" s="33">
        <v>20</v>
      </c>
      <c r="BA15" s="33">
        <v>18.7</v>
      </c>
      <c r="BB15" s="33">
        <v>3</v>
      </c>
      <c r="BC15" s="33">
        <v>3</v>
      </c>
      <c r="BD15" s="33">
        <v>50</v>
      </c>
      <c r="BE15" s="33">
        <v>12</v>
      </c>
      <c r="BF15" s="33">
        <v>429</v>
      </c>
      <c r="BG15" s="33">
        <v>340</v>
      </c>
      <c r="BH15" s="33">
        <v>702.4</v>
      </c>
      <c r="BI15" s="33">
        <v>70</v>
      </c>
      <c r="BJ15" s="33">
        <v>802.6</v>
      </c>
      <c r="BK15" s="33">
        <v>150</v>
      </c>
      <c r="BL15" s="33">
        <v>508.7</v>
      </c>
      <c r="BM15" s="33">
        <v>559</v>
      </c>
      <c r="BN15" s="33">
        <v>825</v>
      </c>
      <c r="BO15" s="33">
        <v>130</v>
      </c>
      <c r="BP15" s="33">
        <v>207.2</v>
      </c>
      <c r="BQ15" s="33">
        <v>33.6</v>
      </c>
      <c r="BR15" s="33">
        <v>45.2</v>
      </c>
      <c r="BS15" s="33">
        <v>90.4</v>
      </c>
      <c r="BT15" s="33">
        <v>20.9</v>
      </c>
      <c r="BU15" s="33">
        <v>41.8</v>
      </c>
      <c r="BV15" s="33">
        <v>125.9</v>
      </c>
      <c r="BW15" s="33">
        <v>251.8</v>
      </c>
      <c r="BX15" s="33">
        <v>166</v>
      </c>
      <c r="BY15" s="33">
        <v>73</v>
      </c>
      <c r="BZ15" s="33">
        <v>66.8</v>
      </c>
      <c r="CA15" s="33">
        <v>293.92</v>
      </c>
      <c r="CB15" s="33">
        <v>190</v>
      </c>
      <c r="CC15" s="33">
        <v>200</v>
      </c>
      <c r="CD15" s="33">
        <v>2944.5</v>
      </c>
      <c r="CE15" s="33">
        <v>2944.5</v>
      </c>
      <c r="CF15" s="33">
        <v>1717.7</v>
      </c>
      <c r="CG15" s="33">
        <v>1717.7</v>
      </c>
      <c r="CH15" s="33">
        <v>578.20000000000005</v>
      </c>
      <c r="CI15" s="33">
        <v>38</v>
      </c>
      <c r="CJ15" s="33">
        <v>268.89999999999998</v>
      </c>
      <c r="CK15" s="33">
        <v>6</v>
      </c>
      <c r="CL15" s="33">
        <v>340</v>
      </c>
      <c r="CM15" s="33">
        <v>90</v>
      </c>
      <c r="CN15" s="33">
        <v>850</v>
      </c>
      <c r="CO15" s="33">
        <v>1060</v>
      </c>
      <c r="CP15" s="33">
        <v>194.1</v>
      </c>
      <c r="CQ15" s="33">
        <v>46.812352941176471</v>
      </c>
      <c r="CR15" s="33">
        <v>200</v>
      </c>
      <c r="CS15" s="33">
        <v>16</v>
      </c>
      <c r="CT15" s="33">
        <v>90.5</v>
      </c>
      <c r="CU15" s="33">
        <v>10</v>
      </c>
      <c r="CV15" s="33">
        <v>38.9</v>
      </c>
      <c r="CW15" s="33">
        <v>35</v>
      </c>
      <c r="CX15" s="33">
        <v>150</v>
      </c>
      <c r="CY15" s="33">
        <v>187</v>
      </c>
      <c r="CZ15" s="35">
        <f t="shared" si="2"/>
        <v>391429.97500000015</v>
      </c>
      <c r="DA15" s="35">
        <f t="shared" si="2"/>
        <v>771801.50223669549</v>
      </c>
    </row>
    <row r="16" spans="1:105" ht="13.5" thickBot="1">
      <c r="A16" s="25"/>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5">
        <f t="shared" si="2"/>
        <v>0</v>
      </c>
      <c r="DA16" s="35">
        <f t="shared" si="2"/>
        <v>0</v>
      </c>
    </row>
    <row r="17" spans="1:105" ht="13.5" thickBot="1">
      <c r="A17" s="25" t="s">
        <v>108</v>
      </c>
      <c r="B17" s="33">
        <v>58</v>
      </c>
      <c r="C17" s="33">
        <v>89</v>
      </c>
      <c r="D17" s="33">
        <v>18.8</v>
      </c>
      <c r="E17" s="33">
        <v>19.448275862068968</v>
      </c>
      <c r="F17" s="33">
        <v>24.8</v>
      </c>
      <c r="G17" s="33">
        <v>20</v>
      </c>
      <c r="H17" s="33">
        <v>137</v>
      </c>
      <c r="I17" s="33">
        <v>10</v>
      </c>
      <c r="J17" s="33">
        <v>517.70000000000005</v>
      </c>
      <c r="K17" s="33">
        <v>855</v>
      </c>
      <c r="L17" s="33">
        <v>30</v>
      </c>
      <c r="M17" s="33">
        <v>15</v>
      </c>
      <c r="N17" s="33">
        <v>76.900000000000006</v>
      </c>
      <c r="O17" s="33">
        <v>131.82857142857142</v>
      </c>
      <c r="P17" s="33">
        <v>18600</v>
      </c>
      <c r="Q17" s="33">
        <v>14200</v>
      </c>
      <c r="R17" s="33">
        <v>1550</v>
      </c>
      <c r="S17" s="33">
        <v>1250</v>
      </c>
      <c r="T17" s="33">
        <v>11465.6</v>
      </c>
      <c r="U17" s="33">
        <v>34396.800000000003</v>
      </c>
      <c r="V17" s="33">
        <v>193.2</v>
      </c>
      <c r="W17" s="33">
        <v>108.9</v>
      </c>
      <c r="X17" s="33">
        <v>2000</v>
      </c>
      <c r="Y17" s="33">
        <v>2800</v>
      </c>
      <c r="Z17" s="33">
        <v>69.400000000000006</v>
      </c>
      <c r="AA17" s="33">
        <v>36</v>
      </c>
      <c r="AB17" s="33">
        <v>0.2</v>
      </c>
      <c r="AC17" s="33">
        <v>0.12</v>
      </c>
      <c r="AD17" s="33">
        <v>2</v>
      </c>
      <c r="AE17" s="33">
        <v>1</v>
      </c>
      <c r="AF17" s="33">
        <v>165.7</v>
      </c>
      <c r="AG17" s="33">
        <v>76</v>
      </c>
      <c r="AH17" s="33">
        <v>7</v>
      </c>
      <c r="AI17" s="33">
        <v>7</v>
      </c>
      <c r="AJ17" s="33">
        <v>15</v>
      </c>
      <c r="AK17" s="33">
        <v>30</v>
      </c>
      <c r="AL17" s="33">
        <v>28.685714285714287</v>
      </c>
      <c r="AM17" s="33">
        <v>16.742857142857144</v>
      </c>
      <c r="AN17" s="33">
        <v>113</v>
      </c>
      <c r="AO17" s="33">
        <v>200</v>
      </c>
      <c r="AP17" s="33">
        <v>3800</v>
      </c>
      <c r="AQ17" s="33">
        <v>7000</v>
      </c>
      <c r="AR17" s="33">
        <v>150</v>
      </c>
      <c r="AS17" s="33">
        <v>100</v>
      </c>
      <c r="AT17" s="33">
        <v>7.5</v>
      </c>
      <c r="AU17" s="33">
        <v>3.5714285714285712</v>
      </c>
      <c r="AV17" s="33">
        <v>200</v>
      </c>
      <c r="AW17" s="33">
        <v>180</v>
      </c>
      <c r="AX17" s="33">
        <v>5</v>
      </c>
      <c r="AY17" s="33">
        <v>1</v>
      </c>
      <c r="AZ17" s="33">
        <v>30</v>
      </c>
      <c r="BA17" s="33">
        <v>0</v>
      </c>
      <c r="BB17" s="33">
        <v>0</v>
      </c>
      <c r="BC17" s="33">
        <v>0</v>
      </c>
      <c r="BD17" s="33">
        <v>150</v>
      </c>
      <c r="BE17" s="33">
        <v>100</v>
      </c>
      <c r="BF17" s="33">
        <v>130</v>
      </c>
      <c r="BG17" s="33">
        <v>247</v>
      </c>
      <c r="BH17" s="33">
        <v>150</v>
      </c>
      <c r="BI17" s="33">
        <v>220</v>
      </c>
      <c r="BJ17" s="33">
        <v>180</v>
      </c>
      <c r="BK17" s="33">
        <v>170</v>
      </c>
      <c r="BL17" s="33">
        <v>71</v>
      </c>
      <c r="BM17" s="33">
        <v>107.6</v>
      </c>
      <c r="BN17" s="33">
        <v>666</v>
      </c>
      <c r="BO17" s="33">
        <v>90</v>
      </c>
      <c r="BP17" s="33">
        <v>67</v>
      </c>
      <c r="BQ17" s="33">
        <v>81.739999999999995</v>
      </c>
      <c r="BR17" s="33">
        <v>10</v>
      </c>
      <c r="BS17" s="33">
        <v>20</v>
      </c>
      <c r="BT17" s="33">
        <v>2</v>
      </c>
      <c r="BU17" s="33">
        <v>0</v>
      </c>
      <c r="BV17" s="33">
        <v>70</v>
      </c>
      <c r="BW17" s="33">
        <v>122</v>
      </c>
      <c r="BX17" s="33">
        <v>1260</v>
      </c>
      <c r="BY17" s="33">
        <v>1600</v>
      </c>
      <c r="BZ17" s="33">
        <v>60</v>
      </c>
      <c r="CA17" s="33">
        <v>80</v>
      </c>
      <c r="CB17" s="33">
        <v>200</v>
      </c>
      <c r="CC17" s="33">
        <v>370</v>
      </c>
      <c r="CD17" s="33">
        <v>13500</v>
      </c>
      <c r="CE17" s="33">
        <v>15781.92</v>
      </c>
      <c r="CF17" s="33">
        <v>15440</v>
      </c>
      <c r="CG17" s="33">
        <v>5713.4468911917102</v>
      </c>
      <c r="CH17" s="33">
        <v>46</v>
      </c>
      <c r="CI17" s="33">
        <v>73.599999999999994</v>
      </c>
      <c r="CJ17" s="33">
        <v>106</v>
      </c>
      <c r="CK17" s="33">
        <v>10</v>
      </c>
      <c r="CL17" s="33">
        <v>150</v>
      </c>
      <c r="CM17" s="33">
        <v>35</v>
      </c>
      <c r="CN17" s="33">
        <v>200</v>
      </c>
      <c r="CO17" s="33">
        <v>26.639999999999997</v>
      </c>
      <c r="CP17" s="33">
        <v>0</v>
      </c>
      <c r="CQ17" s="33">
        <v>0</v>
      </c>
      <c r="CR17" s="33">
        <v>410</v>
      </c>
      <c r="CS17" s="33">
        <v>30</v>
      </c>
      <c r="CT17" s="33">
        <v>200</v>
      </c>
      <c r="CU17" s="33">
        <v>50</v>
      </c>
      <c r="CV17" s="33">
        <v>27</v>
      </c>
      <c r="CW17" s="33">
        <v>9</v>
      </c>
      <c r="CX17" s="33">
        <v>300</v>
      </c>
      <c r="CY17" s="33">
        <v>320</v>
      </c>
      <c r="CZ17" s="35">
        <f t="shared" si="2"/>
        <v>72660.485714285707</v>
      </c>
      <c r="DA17" s="35">
        <f t="shared" si="2"/>
        <v>86805.358024196641</v>
      </c>
    </row>
    <row r="18" spans="1:105" ht="13.5" thickBot="1">
      <c r="A18" s="25" t="s">
        <v>109</v>
      </c>
      <c r="B18" s="33">
        <v>251</v>
      </c>
      <c r="C18" s="33">
        <v>65</v>
      </c>
      <c r="D18" s="33">
        <v>101.5</v>
      </c>
      <c r="E18" s="33">
        <v>43.5</v>
      </c>
      <c r="F18" s="33">
        <v>4066.8000000000006</v>
      </c>
      <c r="G18" s="33">
        <v>450</v>
      </c>
      <c r="H18" s="33">
        <v>112</v>
      </c>
      <c r="I18" s="33">
        <v>35</v>
      </c>
      <c r="J18" s="33">
        <v>614</v>
      </c>
      <c r="K18" s="33">
        <v>65</v>
      </c>
      <c r="L18" s="33">
        <v>1100</v>
      </c>
      <c r="M18" s="33">
        <v>1100</v>
      </c>
      <c r="N18" s="33">
        <v>600</v>
      </c>
      <c r="O18" s="33">
        <v>245</v>
      </c>
      <c r="P18" s="33">
        <v>87200</v>
      </c>
      <c r="Q18" s="33">
        <v>44850</v>
      </c>
      <c r="R18" s="33">
        <v>6310</v>
      </c>
      <c r="S18" s="33">
        <v>3900</v>
      </c>
      <c r="T18" s="33">
        <v>178</v>
      </c>
      <c r="U18" s="33">
        <v>172.62151515151513</v>
      </c>
      <c r="V18" s="33">
        <v>1317.3</v>
      </c>
      <c r="W18" s="33">
        <v>422.32</v>
      </c>
      <c r="X18" s="33">
        <v>8318.4999999999927</v>
      </c>
      <c r="Y18" s="33">
        <v>6000</v>
      </c>
      <c r="Z18" s="33">
        <v>3030</v>
      </c>
      <c r="AA18" s="33">
        <v>1000</v>
      </c>
      <c r="AB18" s="33">
        <v>1489</v>
      </c>
      <c r="AC18" s="33">
        <v>745</v>
      </c>
      <c r="AD18" s="33">
        <v>60.9</v>
      </c>
      <c r="AE18" s="33">
        <v>9.4887844190732036</v>
      </c>
      <c r="AF18" s="33">
        <v>1118.3</v>
      </c>
      <c r="AG18" s="33">
        <v>102.5</v>
      </c>
      <c r="AH18" s="33">
        <v>450</v>
      </c>
      <c r="AI18" s="33">
        <v>385</v>
      </c>
      <c r="AJ18" s="33">
        <v>20</v>
      </c>
      <c r="AK18" s="33">
        <v>40</v>
      </c>
      <c r="AL18" s="33">
        <v>108.27906976744185</v>
      </c>
      <c r="AM18" s="33">
        <v>34.091860465116277</v>
      </c>
      <c r="AN18" s="33">
        <v>290</v>
      </c>
      <c r="AO18" s="33">
        <v>140</v>
      </c>
      <c r="AP18" s="33">
        <v>6300</v>
      </c>
      <c r="AQ18" s="33">
        <v>7500</v>
      </c>
      <c r="AR18" s="33">
        <v>310.60000000000002</v>
      </c>
      <c r="AS18" s="33">
        <v>175</v>
      </c>
      <c r="AT18" s="33">
        <v>55</v>
      </c>
      <c r="AU18" s="33">
        <v>40</v>
      </c>
      <c r="AV18" s="33">
        <v>1104.5999999999999</v>
      </c>
      <c r="AW18" s="33">
        <v>300</v>
      </c>
      <c r="AX18" s="33">
        <v>0</v>
      </c>
      <c r="AY18" s="33">
        <v>0</v>
      </c>
      <c r="AZ18" s="33">
        <v>3</v>
      </c>
      <c r="BA18" s="33">
        <v>7.5</v>
      </c>
      <c r="BB18" s="33">
        <v>0</v>
      </c>
      <c r="BC18" s="33">
        <v>0</v>
      </c>
      <c r="BD18" s="33">
        <v>50</v>
      </c>
      <c r="BE18" s="33">
        <v>20</v>
      </c>
      <c r="BF18" s="33">
        <v>76.7</v>
      </c>
      <c r="BG18" s="33">
        <v>49</v>
      </c>
      <c r="BH18" s="33">
        <v>650</v>
      </c>
      <c r="BI18" s="33">
        <v>600</v>
      </c>
      <c r="BJ18" s="33">
        <v>475</v>
      </c>
      <c r="BK18" s="33">
        <v>300</v>
      </c>
      <c r="BL18" s="33">
        <v>1700</v>
      </c>
      <c r="BM18" s="33">
        <v>1675</v>
      </c>
      <c r="BN18" s="33">
        <v>2050</v>
      </c>
      <c r="BO18" s="33">
        <v>150</v>
      </c>
      <c r="BP18" s="33">
        <v>25</v>
      </c>
      <c r="BQ18" s="33">
        <v>22.5</v>
      </c>
      <c r="BR18" s="33">
        <v>60</v>
      </c>
      <c r="BS18" s="33">
        <v>20</v>
      </c>
      <c r="BT18" s="33">
        <v>180</v>
      </c>
      <c r="BU18" s="33">
        <v>3.6799999999999997</v>
      </c>
      <c r="BV18" s="33">
        <v>89</v>
      </c>
      <c r="BW18" s="33">
        <v>2.1120000000000001</v>
      </c>
      <c r="BX18" s="33">
        <v>1814.4</v>
      </c>
      <c r="BY18" s="33">
        <v>544.32000000000005</v>
      </c>
      <c r="BZ18" s="33">
        <v>30</v>
      </c>
      <c r="CA18" s="33">
        <v>6.1066666666666665</v>
      </c>
      <c r="CB18" s="33">
        <v>47.8</v>
      </c>
      <c r="CC18" s="33">
        <v>40</v>
      </c>
      <c r="CD18" s="33">
        <v>20</v>
      </c>
      <c r="CE18" s="33">
        <v>1</v>
      </c>
      <c r="CF18" s="33">
        <v>500</v>
      </c>
      <c r="CG18" s="33">
        <v>491</v>
      </c>
      <c r="CH18" s="33">
        <v>25</v>
      </c>
      <c r="CI18" s="33">
        <v>17</v>
      </c>
      <c r="CJ18" s="33">
        <v>152</v>
      </c>
      <c r="CK18" s="33">
        <v>15</v>
      </c>
      <c r="CL18" s="33">
        <v>550</v>
      </c>
      <c r="CM18" s="33">
        <v>100</v>
      </c>
      <c r="CN18" s="33">
        <v>3</v>
      </c>
      <c r="CO18" s="33">
        <v>1</v>
      </c>
      <c r="CP18" s="33">
        <v>0</v>
      </c>
      <c r="CQ18" s="33">
        <v>0</v>
      </c>
      <c r="CR18" s="33">
        <v>120</v>
      </c>
      <c r="CS18" s="33">
        <v>6</v>
      </c>
      <c r="CT18" s="33">
        <v>748</v>
      </c>
      <c r="CU18" s="33">
        <v>110</v>
      </c>
      <c r="CV18" s="33">
        <v>30</v>
      </c>
      <c r="CW18" s="33">
        <v>10</v>
      </c>
      <c r="CX18" s="33">
        <v>250</v>
      </c>
      <c r="CY18" s="33">
        <v>200</v>
      </c>
      <c r="CZ18" s="35">
        <f t="shared" si="2"/>
        <v>134154.67906976744</v>
      </c>
      <c r="DA18" s="35">
        <f t="shared" si="2"/>
        <v>72210.740826702371</v>
      </c>
    </row>
    <row r="19" spans="1:105" ht="13.5" thickBot="1">
      <c r="A19" s="25" t="s">
        <v>110</v>
      </c>
      <c r="B19" s="33">
        <v>95</v>
      </c>
      <c r="C19" s="33">
        <v>42</v>
      </c>
      <c r="D19" s="33">
        <v>0.1</v>
      </c>
      <c r="E19" s="33">
        <v>2.0000000000000004E-2</v>
      </c>
      <c r="F19" s="33">
        <v>1</v>
      </c>
      <c r="G19" s="33">
        <v>1</v>
      </c>
      <c r="H19" s="33">
        <v>31</v>
      </c>
      <c r="I19" s="33">
        <v>32</v>
      </c>
      <c r="J19" s="33">
        <v>24</v>
      </c>
      <c r="K19" s="33">
        <v>8</v>
      </c>
      <c r="L19" s="33">
        <v>5.8</v>
      </c>
      <c r="M19" s="33">
        <v>1.1599999999999999</v>
      </c>
      <c r="N19" s="33">
        <v>13</v>
      </c>
      <c r="O19" s="33">
        <v>33</v>
      </c>
      <c r="P19" s="33">
        <v>100</v>
      </c>
      <c r="Q19" s="33">
        <v>200</v>
      </c>
      <c r="R19" s="33">
        <v>0</v>
      </c>
      <c r="S19" s="33">
        <v>0</v>
      </c>
      <c r="T19" s="33">
        <v>2.4</v>
      </c>
      <c r="U19" s="33">
        <v>0.72</v>
      </c>
      <c r="V19" s="33">
        <v>33</v>
      </c>
      <c r="W19" s="33">
        <v>3.57</v>
      </c>
      <c r="X19" s="33">
        <v>130</v>
      </c>
      <c r="Y19" s="33">
        <v>90</v>
      </c>
      <c r="Z19" s="33">
        <v>10</v>
      </c>
      <c r="AA19" s="33">
        <v>5</v>
      </c>
      <c r="AB19" s="33">
        <v>0</v>
      </c>
      <c r="AC19" s="33">
        <v>0</v>
      </c>
      <c r="AD19" s="33">
        <v>0</v>
      </c>
      <c r="AE19" s="33">
        <v>0</v>
      </c>
      <c r="AF19" s="33">
        <v>8.5250000000000004</v>
      </c>
      <c r="AG19" s="33">
        <v>1.7</v>
      </c>
      <c r="AH19" s="33">
        <v>60</v>
      </c>
      <c r="AI19" s="33">
        <v>40</v>
      </c>
      <c r="AJ19" s="33">
        <v>0</v>
      </c>
      <c r="AK19" s="33">
        <v>0</v>
      </c>
      <c r="AL19" s="33">
        <v>3.375</v>
      </c>
      <c r="AM19" s="33">
        <v>1.0125</v>
      </c>
      <c r="AN19" s="33">
        <v>60</v>
      </c>
      <c r="AO19" s="33">
        <v>11</v>
      </c>
      <c r="AP19" s="33">
        <v>6.5</v>
      </c>
      <c r="AQ19" s="33">
        <v>5.2</v>
      </c>
      <c r="AR19" s="33">
        <v>2.2000000000000002</v>
      </c>
      <c r="AS19" s="33">
        <v>3.9600000000000004</v>
      </c>
      <c r="AT19" s="33">
        <v>30</v>
      </c>
      <c r="AU19" s="33">
        <v>15</v>
      </c>
      <c r="AV19" s="33">
        <v>71</v>
      </c>
      <c r="AW19" s="33">
        <v>60</v>
      </c>
      <c r="AX19" s="33">
        <v>0</v>
      </c>
      <c r="AY19" s="33">
        <v>0</v>
      </c>
      <c r="AZ19" s="33">
        <v>0</v>
      </c>
      <c r="BA19" s="33">
        <v>0</v>
      </c>
      <c r="BB19" s="33">
        <v>0</v>
      </c>
      <c r="BC19" s="33">
        <v>0</v>
      </c>
      <c r="BD19" s="33">
        <v>10</v>
      </c>
      <c r="BE19" s="33">
        <v>4</v>
      </c>
      <c r="BF19" s="33">
        <v>7.8</v>
      </c>
      <c r="BG19" s="33">
        <v>6.24</v>
      </c>
      <c r="BH19" s="33">
        <v>54.9</v>
      </c>
      <c r="BI19" s="33">
        <v>97.721999999999994</v>
      </c>
      <c r="BJ19" s="33">
        <v>4.2</v>
      </c>
      <c r="BK19" s="33">
        <v>7.5600000000000005</v>
      </c>
      <c r="BL19" s="33">
        <v>10.4</v>
      </c>
      <c r="BM19" s="33">
        <v>18.408000000000001</v>
      </c>
      <c r="BN19" s="33">
        <v>4.2</v>
      </c>
      <c r="BO19" s="33">
        <v>7.5600000000000005</v>
      </c>
      <c r="BP19" s="33">
        <v>28</v>
      </c>
      <c r="BQ19" s="33">
        <v>21.28</v>
      </c>
      <c r="BR19" s="33">
        <v>10</v>
      </c>
      <c r="BS19" s="33">
        <v>5</v>
      </c>
      <c r="BT19" s="33">
        <v>0</v>
      </c>
      <c r="BU19" s="33">
        <v>0</v>
      </c>
      <c r="BV19" s="33">
        <v>0</v>
      </c>
      <c r="BW19" s="33">
        <v>0</v>
      </c>
      <c r="BX19" s="33">
        <v>661.1</v>
      </c>
      <c r="BY19" s="33">
        <v>991.65000000000009</v>
      </c>
      <c r="BZ19" s="33">
        <v>25</v>
      </c>
      <c r="CA19" s="33">
        <v>0</v>
      </c>
      <c r="CB19" s="33">
        <v>15</v>
      </c>
      <c r="CC19" s="33">
        <v>10</v>
      </c>
      <c r="CD19" s="33">
        <v>10</v>
      </c>
      <c r="CE19" s="33">
        <v>12</v>
      </c>
      <c r="CF19" s="33">
        <v>92</v>
      </c>
      <c r="CG19" s="33">
        <v>81.150000000000006</v>
      </c>
      <c r="CH19" s="33">
        <v>7</v>
      </c>
      <c r="CI19" s="33">
        <v>7</v>
      </c>
      <c r="CJ19" s="33">
        <v>48</v>
      </c>
      <c r="CK19" s="33">
        <v>5</v>
      </c>
      <c r="CL19" s="33">
        <v>100</v>
      </c>
      <c r="CM19" s="33">
        <v>70</v>
      </c>
      <c r="CN19" s="33">
        <v>0</v>
      </c>
      <c r="CO19" s="33">
        <v>0</v>
      </c>
      <c r="CP19" s="33">
        <v>0</v>
      </c>
      <c r="CQ19" s="33">
        <v>0</v>
      </c>
      <c r="CR19" s="33">
        <v>40</v>
      </c>
      <c r="CS19" s="33">
        <v>3</v>
      </c>
      <c r="CT19" s="33">
        <v>80</v>
      </c>
      <c r="CU19" s="33">
        <v>10</v>
      </c>
      <c r="CV19" s="33">
        <v>0</v>
      </c>
      <c r="CW19" s="33">
        <v>0</v>
      </c>
      <c r="CX19" s="33">
        <v>0</v>
      </c>
      <c r="CY19" s="33">
        <v>0</v>
      </c>
      <c r="CZ19" s="35">
        <f t="shared" si="2"/>
        <v>1894.5</v>
      </c>
      <c r="DA19" s="35">
        <f t="shared" si="2"/>
        <v>1911.9124999999999</v>
      </c>
    </row>
    <row r="20" spans="1:105" ht="13.5" thickBot="1">
      <c r="A20" s="25" t="s">
        <v>152</v>
      </c>
      <c r="B20" s="33">
        <v>49</v>
      </c>
      <c r="C20" s="33">
        <v>43</v>
      </c>
      <c r="D20" s="33">
        <v>46.3</v>
      </c>
      <c r="E20" s="33">
        <v>15</v>
      </c>
      <c r="F20" s="33">
        <v>220</v>
      </c>
      <c r="G20" s="33">
        <v>42</v>
      </c>
      <c r="H20" s="33">
        <v>39</v>
      </c>
      <c r="I20" s="33">
        <v>88</v>
      </c>
      <c r="J20" s="33">
        <v>291</v>
      </c>
      <c r="K20" s="33">
        <v>477.23999999999995</v>
      </c>
      <c r="L20" s="33">
        <v>41.8</v>
      </c>
      <c r="M20" s="33">
        <v>8</v>
      </c>
      <c r="N20" s="33">
        <v>36</v>
      </c>
      <c r="O20" s="33">
        <v>64.8</v>
      </c>
      <c r="P20" s="33">
        <v>8450.4000000000106</v>
      </c>
      <c r="Q20" s="33">
        <v>13150</v>
      </c>
      <c r="R20" s="33">
        <v>283.5</v>
      </c>
      <c r="S20" s="33">
        <v>450</v>
      </c>
      <c r="T20" s="33">
        <v>49.8</v>
      </c>
      <c r="U20" s="33">
        <v>49.8</v>
      </c>
      <c r="V20" s="33">
        <v>31.6</v>
      </c>
      <c r="W20" s="33">
        <v>29.6</v>
      </c>
      <c r="X20" s="33">
        <v>4490.7000000000053</v>
      </c>
      <c r="Y20" s="33">
        <v>5000</v>
      </c>
      <c r="Z20" s="33">
        <v>188.8</v>
      </c>
      <c r="AA20" s="33">
        <v>68</v>
      </c>
      <c r="AB20" s="33">
        <v>10</v>
      </c>
      <c r="AC20" s="33">
        <v>10</v>
      </c>
      <c r="AD20" s="33">
        <v>0.4</v>
      </c>
      <c r="AE20" s="33">
        <v>0.44000000000000006</v>
      </c>
      <c r="AF20" s="33">
        <v>89.875</v>
      </c>
      <c r="AG20" s="33">
        <v>106.1</v>
      </c>
      <c r="AH20" s="33">
        <v>100</v>
      </c>
      <c r="AI20" s="33">
        <v>80</v>
      </c>
      <c r="AJ20" s="33">
        <v>23</v>
      </c>
      <c r="AK20" s="33">
        <v>40</v>
      </c>
      <c r="AL20" s="33">
        <v>53.523809523809518</v>
      </c>
      <c r="AM20" s="33">
        <v>30.075714285714284</v>
      </c>
      <c r="AN20" s="33">
        <v>60</v>
      </c>
      <c r="AO20" s="33">
        <v>30</v>
      </c>
      <c r="AP20" s="33">
        <v>378.3</v>
      </c>
      <c r="AQ20" s="33">
        <v>630</v>
      </c>
      <c r="AR20" s="33">
        <v>100</v>
      </c>
      <c r="AS20" s="33">
        <v>65</v>
      </c>
      <c r="AT20" s="33">
        <v>14.7</v>
      </c>
      <c r="AU20" s="33">
        <v>24.99</v>
      </c>
      <c r="AV20" s="33">
        <v>940</v>
      </c>
      <c r="AW20" s="33">
        <v>547</v>
      </c>
      <c r="AX20" s="33">
        <v>0.3</v>
      </c>
      <c r="AY20" s="33">
        <v>0.51</v>
      </c>
      <c r="AZ20" s="33">
        <v>1</v>
      </c>
      <c r="BA20" s="33">
        <v>0</v>
      </c>
      <c r="BB20" s="33">
        <v>0</v>
      </c>
      <c r="BC20" s="33">
        <v>0</v>
      </c>
      <c r="BD20" s="33">
        <v>0.1</v>
      </c>
      <c r="BE20" s="33">
        <v>0.17</v>
      </c>
      <c r="BF20" s="33">
        <v>750</v>
      </c>
      <c r="BG20" s="33">
        <v>1500</v>
      </c>
      <c r="BH20" s="33">
        <v>58.7</v>
      </c>
      <c r="BI20" s="33">
        <v>20</v>
      </c>
      <c r="BJ20" s="33">
        <v>49.2</v>
      </c>
      <c r="BK20" s="33">
        <v>57.400000000000006</v>
      </c>
      <c r="BL20" s="33">
        <v>280</v>
      </c>
      <c r="BM20" s="33">
        <v>560</v>
      </c>
      <c r="BN20" s="33">
        <v>255</v>
      </c>
      <c r="BO20" s="33">
        <v>45</v>
      </c>
      <c r="BP20" s="33">
        <v>40</v>
      </c>
      <c r="BQ20" s="33">
        <v>60</v>
      </c>
      <c r="BR20" s="33">
        <v>10</v>
      </c>
      <c r="BS20" s="33">
        <v>26</v>
      </c>
      <c r="BT20" s="33">
        <v>0</v>
      </c>
      <c r="BU20" s="33">
        <v>0</v>
      </c>
      <c r="BV20" s="33">
        <v>0.3</v>
      </c>
      <c r="BW20" s="33">
        <v>0.53100000000000003</v>
      </c>
      <c r="BX20" s="33">
        <v>22</v>
      </c>
      <c r="BY20" s="33">
        <v>39.160000000000004</v>
      </c>
      <c r="BZ20" s="33">
        <v>8</v>
      </c>
      <c r="CA20" s="33">
        <v>1.2749999999999999</v>
      </c>
      <c r="CB20" s="33">
        <v>6.2</v>
      </c>
      <c r="CC20" s="33">
        <v>4.1333333333333329</v>
      </c>
      <c r="CD20" s="33">
        <v>67.399999999999949</v>
      </c>
      <c r="CE20" s="33">
        <v>44.933333333333294</v>
      </c>
      <c r="CF20" s="33">
        <v>311</v>
      </c>
      <c r="CG20" s="33">
        <v>510.48000000000008</v>
      </c>
      <c r="CH20" s="33">
        <v>8</v>
      </c>
      <c r="CI20" s="33">
        <v>8</v>
      </c>
      <c r="CJ20" s="33">
        <v>0</v>
      </c>
      <c r="CK20" s="33">
        <v>0</v>
      </c>
      <c r="CL20" s="33">
        <v>50</v>
      </c>
      <c r="CM20" s="33">
        <v>30</v>
      </c>
      <c r="CN20" s="33">
        <v>60</v>
      </c>
      <c r="CO20" s="33">
        <v>97.188000000000002</v>
      </c>
      <c r="CP20" s="33">
        <v>1</v>
      </c>
      <c r="CQ20" s="33">
        <v>1.78</v>
      </c>
      <c r="CR20" s="33">
        <v>60</v>
      </c>
      <c r="CS20" s="33">
        <v>5</v>
      </c>
      <c r="CT20" s="33">
        <v>11.1</v>
      </c>
      <c r="CU20" s="33">
        <v>19.757999999999999</v>
      </c>
      <c r="CV20" s="33">
        <v>8.6999999999999993</v>
      </c>
      <c r="CW20" s="33">
        <v>4</v>
      </c>
      <c r="CX20" s="33">
        <v>28.9</v>
      </c>
      <c r="CY20" s="33">
        <v>10</v>
      </c>
      <c r="CZ20" s="35">
        <f t="shared" si="2"/>
        <v>18074.598809523828</v>
      </c>
      <c r="DA20" s="35">
        <f t="shared" si="2"/>
        <v>24094.364380952382</v>
      </c>
    </row>
    <row r="21" spans="1:105" ht="13.5" thickBot="1">
      <c r="A21" s="25"/>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5">
        <f t="shared" si="2"/>
        <v>0</v>
      </c>
      <c r="DA21" s="35">
        <f t="shared" si="2"/>
        <v>0</v>
      </c>
    </row>
    <row r="22" spans="1:105" ht="13.5" thickBot="1">
      <c r="A22" s="25" t="s">
        <v>113</v>
      </c>
      <c r="B22" s="33">
        <v>20</v>
      </c>
      <c r="C22" s="33">
        <v>23</v>
      </c>
      <c r="D22" s="33">
        <v>23.5</v>
      </c>
      <c r="E22" s="33">
        <v>24</v>
      </c>
      <c r="F22" s="33">
        <v>4.5</v>
      </c>
      <c r="G22" s="33">
        <v>5.8793969849246235</v>
      </c>
      <c r="H22" s="33">
        <v>59.3</v>
      </c>
      <c r="I22" s="33">
        <v>12</v>
      </c>
      <c r="J22" s="33">
        <v>230</v>
      </c>
      <c r="K22" s="33">
        <v>320</v>
      </c>
      <c r="L22" s="33">
        <v>34.5</v>
      </c>
      <c r="M22" s="33">
        <v>35</v>
      </c>
      <c r="N22" s="33">
        <v>36.200000000000003</v>
      </c>
      <c r="O22" s="33">
        <v>52.49</v>
      </c>
      <c r="P22" s="33">
        <v>29700</v>
      </c>
      <c r="Q22" s="33">
        <v>58600</v>
      </c>
      <c r="R22" s="33">
        <v>651.5</v>
      </c>
      <c r="S22" s="33">
        <v>1830</v>
      </c>
      <c r="T22" s="33">
        <v>92</v>
      </c>
      <c r="U22" s="33">
        <v>80.5</v>
      </c>
      <c r="V22" s="33">
        <v>56</v>
      </c>
      <c r="W22" s="33">
        <v>45.6</v>
      </c>
      <c r="X22" s="33">
        <v>35000</v>
      </c>
      <c r="Y22" s="33">
        <v>65000</v>
      </c>
      <c r="Z22" s="33">
        <v>2100</v>
      </c>
      <c r="AA22" s="33">
        <v>4000</v>
      </c>
      <c r="AB22" s="33">
        <v>0</v>
      </c>
      <c r="AC22" s="33">
        <v>0</v>
      </c>
      <c r="AD22" s="33">
        <v>0.1</v>
      </c>
      <c r="AE22" s="33">
        <v>0.14499999999999999</v>
      </c>
      <c r="AF22" s="33">
        <v>966.6</v>
      </c>
      <c r="AG22" s="33">
        <v>1360</v>
      </c>
      <c r="AH22" s="33">
        <v>30</v>
      </c>
      <c r="AI22" s="33">
        <v>40</v>
      </c>
      <c r="AJ22" s="33">
        <v>15</v>
      </c>
      <c r="AK22" s="33">
        <v>45</v>
      </c>
      <c r="AL22" s="33">
        <v>14.15</v>
      </c>
      <c r="AM22" s="33">
        <v>23.445</v>
      </c>
      <c r="AN22" s="33">
        <v>20</v>
      </c>
      <c r="AO22" s="33">
        <v>60</v>
      </c>
      <c r="AP22" s="33">
        <v>3370</v>
      </c>
      <c r="AQ22" s="33">
        <v>7600</v>
      </c>
      <c r="AR22" s="33">
        <v>100</v>
      </c>
      <c r="AS22" s="33">
        <v>80</v>
      </c>
      <c r="AT22" s="33">
        <v>14</v>
      </c>
      <c r="AU22" s="33">
        <v>17.5</v>
      </c>
      <c r="AV22" s="33">
        <v>30</v>
      </c>
      <c r="AW22" s="33">
        <v>70</v>
      </c>
      <c r="AX22" s="33">
        <v>0</v>
      </c>
      <c r="AY22" s="33">
        <v>0</v>
      </c>
      <c r="AZ22" s="33">
        <v>0</v>
      </c>
      <c r="BA22" s="33">
        <v>0</v>
      </c>
      <c r="BB22" s="33">
        <v>0</v>
      </c>
      <c r="BC22" s="33">
        <v>0</v>
      </c>
      <c r="BD22" s="33">
        <v>10</v>
      </c>
      <c r="BE22" s="33">
        <v>4</v>
      </c>
      <c r="BF22" s="33">
        <v>70</v>
      </c>
      <c r="BG22" s="33">
        <v>110</v>
      </c>
      <c r="BH22" s="33">
        <v>70</v>
      </c>
      <c r="BI22" s="33">
        <v>120</v>
      </c>
      <c r="BJ22" s="33">
        <v>40</v>
      </c>
      <c r="BK22" s="33">
        <v>45</v>
      </c>
      <c r="BL22" s="33">
        <v>300</v>
      </c>
      <c r="BM22" s="33">
        <v>305</v>
      </c>
      <c r="BN22" s="33">
        <v>33</v>
      </c>
      <c r="BO22" s="33">
        <v>21</v>
      </c>
      <c r="BP22" s="33">
        <v>12</v>
      </c>
      <c r="BQ22" s="33">
        <v>16.8</v>
      </c>
      <c r="BR22" s="33">
        <v>8</v>
      </c>
      <c r="BS22" s="33">
        <v>15</v>
      </c>
      <c r="BT22" s="33">
        <v>0</v>
      </c>
      <c r="BU22" s="33">
        <v>0</v>
      </c>
      <c r="BV22" s="33">
        <v>2</v>
      </c>
      <c r="BW22" s="33">
        <v>8.6</v>
      </c>
      <c r="BX22" s="33">
        <v>20</v>
      </c>
      <c r="BY22" s="33">
        <v>56.8</v>
      </c>
      <c r="BZ22" s="33">
        <v>152.69999999999999</v>
      </c>
      <c r="CA22" s="33">
        <v>610.79999999999995</v>
      </c>
      <c r="CB22" s="33">
        <v>7.5</v>
      </c>
      <c r="CC22" s="33">
        <v>30</v>
      </c>
      <c r="CD22" s="33">
        <v>873.8</v>
      </c>
      <c r="CE22" s="33">
        <v>3495.2</v>
      </c>
      <c r="CF22" s="33">
        <v>275.3</v>
      </c>
      <c r="CG22" s="33">
        <v>1335.2049999999999</v>
      </c>
      <c r="CH22" s="33">
        <v>9</v>
      </c>
      <c r="CI22" s="33">
        <v>9</v>
      </c>
      <c r="CJ22" s="33">
        <v>0</v>
      </c>
      <c r="CK22" s="33">
        <v>0</v>
      </c>
      <c r="CL22" s="33">
        <v>120</v>
      </c>
      <c r="CM22" s="33">
        <v>20</v>
      </c>
      <c r="CN22" s="33">
        <v>120</v>
      </c>
      <c r="CO22" s="33">
        <v>287.7</v>
      </c>
      <c r="CP22" s="33">
        <v>0</v>
      </c>
      <c r="CQ22" s="33">
        <v>0</v>
      </c>
      <c r="CR22" s="33">
        <v>50</v>
      </c>
      <c r="CS22" s="33">
        <v>4</v>
      </c>
      <c r="CT22" s="33">
        <v>2.2000000000000002</v>
      </c>
      <c r="CU22" s="33">
        <v>10.56</v>
      </c>
      <c r="CV22" s="33">
        <v>18</v>
      </c>
      <c r="CW22" s="33">
        <v>6</v>
      </c>
      <c r="CX22" s="33">
        <v>100</v>
      </c>
      <c r="CY22" s="33">
        <v>100</v>
      </c>
      <c r="CZ22" s="35">
        <f t="shared" si="2"/>
        <v>74860.850000000006</v>
      </c>
      <c r="DA22" s="35">
        <f t="shared" si="2"/>
        <v>145935.22439698491</v>
      </c>
    </row>
    <row r="23" spans="1:105" ht="13.5" thickBot="1">
      <c r="A23" s="26" t="s">
        <v>114</v>
      </c>
      <c r="B23" s="33">
        <v>45</v>
      </c>
      <c r="C23" s="33">
        <v>10</v>
      </c>
      <c r="D23" s="33">
        <v>0</v>
      </c>
      <c r="E23" s="33">
        <v>0</v>
      </c>
      <c r="F23" s="33">
        <v>45</v>
      </c>
      <c r="G23" s="33">
        <v>10</v>
      </c>
      <c r="H23" s="33">
        <v>1</v>
      </c>
      <c r="I23" s="33">
        <v>3</v>
      </c>
      <c r="J23" s="33">
        <v>19</v>
      </c>
      <c r="K23" s="33">
        <v>5</v>
      </c>
      <c r="L23" s="33">
        <v>0</v>
      </c>
      <c r="M23" s="33">
        <v>0</v>
      </c>
      <c r="N23" s="33">
        <v>0.1</v>
      </c>
      <c r="O23" s="33">
        <v>0.22000000000000003</v>
      </c>
      <c r="P23" s="33">
        <v>424.9</v>
      </c>
      <c r="Q23" s="33">
        <v>150</v>
      </c>
      <c r="R23" s="33">
        <v>3</v>
      </c>
      <c r="S23" s="33">
        <v>1.3363636363636364</v>
      </c>
      <c r="T23" s="33">
        <v>2</v>
      </c>
      <c r="U23" s="33">
        <v>2</v>
      </c>
      <c r="V23" s="33">
        <v>0</v>
      </c>
      <c r="W23" s="33">
        <v>0</v>
      </c>
      <c r="X23" s="33">
        <v>131.80000000000001</v>
      </c>
      <c r="Y23" s="33">
        <v>527.20000000000005</v>
      </c>
      <c r="Z23" s="33">
        <v>5</v>
      </c>
      <c r="AA23" s="33">
        <v>4</v>
      </c>
      <c r="AB23" s="33">
        <v>0</v>
      </c>
      <c r="AC23" s="33">
        <v>0</v>
      </c>
      <c r="AD23" s="33">
        <v>0</v>
      </c>
      <c r="AE23" s="33">
        <v>0</v>
      </c>
      <c r="AF23" s="33">
        <v>3</v>
      </c>
      <c r="AG23" s="33">
        <v>6.6000000000000005</v>
      </c>
      <c r="AH23" s="33">
        <v>304</v>
      </c>
      <c r="AI23" s="33">
        <v>180</v>
      </c>
      <c r="AJ23" s="33">
        <v>20</v>
      </c>
      <c r="AK23" s="33">
        <v>37</v>
      </c>
      <c r="AL23" s="33">
        <v>41</v>
      </c>
      <c r="AM23" s="33">
        <v>10.638</v>
      </c>
      <c r="AN23" s="33">
        <v>170</v>
      </c>
      <c r="AO23" s="33">
        <v>90</v>
      </c>
      <c r="AP23" s="33">
        <v>9.6999999999999993</v>
      </c>
      <c r="AQ23" s="33">
        <v>19.399999999999999</v>
      </c>
      <c r="AR23" s="33">
        <v>6</v>
      </c>
      <c r="AS23" s="33">
        <v>19.200000000000003</v>
      </c>
      <c r="AT23" s="33">
        <v>200</v>
      </c>
      <c r="AU23" s="33">
        <v>90</v>
      </c>
      <c r="AV23" s="33">
        <v>220</v>
      </c>
      <c r="AW23" s="33">
        <v>174</v>
      </c>
      <c r="AX23" s="33">
        <v>5</v>
      </c>
      <c r="AY23" s="33">
        <v>1</v>
      </c>
      <c r="AZ23" s="33">
        <v>1</v>
      </c>
      <c r="BA23" s="33">
        <v>0</v>
      </c>
      <c r="BB23" s="33">
        <v>0</v>
      </c>
      <c r="BC23" s="33">
        <v>0</v>
      </c>
      <c r="BD23" s="33">
        <v>0</v>
      </c>
      <c r="BE23" s="33">
        <v>0</v>
      </c>
      <c r="BF23" s="33">
        <v>0</v>
      </c>
      <c r="BG23" s="33">
        <v>0</v>
      </c>
      <c r="BH23" s="33">
        <v>50</v>
      </c>
      <c r="BI23" s="33">
        <v>3.5999999999999996</v>
      </c>
      <c r="BJ23" s="33">
        <v>0.5</v>
      </c>
      <c r="BK23" s="33">
        <v>1.25</v>
      </c>
      <c r="BL23" s="33">
        <v>7.9</v>
      </c>
      <c r="BM23" s="33">
        <v>19.75</v>
      </c>
      <c r="BN23" s="33">
        <v>750</v>
      </c>
      <c r="BO23" s="33">
        <v>40</v>
      </c>
      <c r="BP23" s="33">
        <v>32</v>
      </c>
      <c r="BQ23" s="33">
        <v>24</v>
      </c>
      <c r="BR23" s="33">
        <v>8</v>
      </c>
      <c r="BS23" s="33">
        <v>8</v>
      </c>
      <c r="BT23" s="33">
        <v>0</v>
      </c>
      <c r="BU23" s="33">
        <v>0</v>
      </c>
      <c r="BV23" s="33">
        <v>0.6</v>
      </c>
      <c r="BW23" s="33">
        <v>1.32</v>
      </c>
      <c r="BX23" s="33">
        <v>0</v>
      </c>
      <c r="BY23" s="33">
        <v>0</v>
      </c>
      <c r="BZ23" s="33">
        <v>3</v>
      </c>
      <c r="CA23" s="33">
        <v>0</v>
      </c>
      <c r="CB23" s="33">
        <v>0</v>
      </c>
      <c r="CC23" s="33">
        <v>0</v>
      </c>
      <c r="CD23" s="33">
        <v>2.9</v>
      </c>
      <c r="CE23" s="33">
        <v>6.669999999999999</v>
      </c>
      <c r="CF23" s="33">
        <v>15</v>
      </c>
      <c r="CG23" s="33">
        <v>2.4</v>
      </c>
      <c r="CH23" s="33">
        <v>2</v>
      </c>
      <c r="CI23" s="33">
        <v>2</v>
      </c>
      <c r="CJ23" s="33">
        <v>0</v>
      </c>
      <c r="CK23" s="33">
        <v>0</v>
      </c>
      <c r="CL23" s="33">
        <v>900</v>
      </c>
      <c r="CM23" s="33">
        <v>20</v>
      </c>
      <c r="CN23" s="33">
        <v>0</v>
      </c>
      <c r="CO23" s="33">
        <v>0</v>
      </c>
      <c r="CP23" s="33">
        <v>0</v>
      </c>
      <c r="CQ23" s="33">
        <v>0</v>
      </c>
      <c r="CR23" s="33">
        <v>150</v>
      </c>
      <c r="CS23" s="33">
        <v>6</v>
      </c>
      <c r="CT23" s="33">
        <v>180</v>
      </c>
      <c r="CU23" s="33">
        <v>14</v>
      </c>
      <c r="CV23" s="33">
        <v>35</v>
      </c>
      <c r="CW23" s="33">
        <v>18</v>
      </c>
      <c r="CX23" s="33">
        <v>40</v>
      </c>
      <c r="CY23" s="33">
        <v>40</v>
      </c>
      <c r="CZ23" s="35">
        <f t="shared" si="2"/>
        <v>3833.4</v>
      </c>
      <c r="DA23" s="35">
        <f t="shared" si="2"/>
        <v>1547.5843636363638</v>
      </c>
    </row>
    <row r="24" spans="1:105" ht="13.5" thickBot="1">
      <c r="A24" s="27" t="s">
        <v>115</v>
      </c>
      <c r="B24" s="33">
        <v>0</v>
      </c>
      <c r="C24" s="33">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5">
        <f t="shared" si="2"/>
        <v>0</v>
      </c>
      <c r="DA24" s="35">
        <f t="shared" si="2"/>
        <v>0</v>
      </c>
    </row>
    <row r="25" spans="1:105" ht="15" thickBot="1">
      <c r="A25" s="24" t="s">
        <v>161</v>
      </c>
      <c r="B25" s="34">
        <f>SUM(B26:B30)</f>
        <v>4463</v>
      </c>
      <c r="C25" s="34">
        <f t="shared" ref="C25:BN25" si="5">SUM(C26:C30)</f>
        <v>707.88888888888891</v>
      </c>
      <c r="D25" s="34">
        <f t="shared" si="5"/>
        <v>1292.0999999999999</v>
      </c>
      <c r="E25" s="34">
        <f t="shared" si="5"/>
        <v>133.4</v>
      </c>
      <c r="F25" s="34">
        <f t="shared" si="5"/>
        <v>1233.4000000000001</v>
      </c>
      <c r="G25" s="34">
        <f t="shared" si="5"/>
        <v>91.850641025641025</v>
      </c>
      <c r="H25" s="34">
        <f t="shared" si="5"/>
        <v>1332.5</v>
      </c>
      <c r="I25" s="34">
        <f t="shared" si="5"/>
        <v>230.83333333333334</v>
      </c>
      <c r="J25" s="34">
        <f t="shared" si="5"/>
        <v>15852.1</v>
      </c>
      <c r="K25" s="34">
        <f t="shared" si="5"/>
        <v>1782.7489119654963</v>
      </c>
      <c r="L25" s="34">
        <f t="shared" si="5"/>
        <v>20202</v>
      </c>
      <c r="M25" s="34">
        <f t="shared" si="5"/>
        <v>3788.3</v>
      </c>
      <c r="N25" s="34">
        <f t="shared" si="5"/>
        <v>4919.8</v>
      </c>
      <c r="O25" s="34">
        <f t="shared" si="5"/>
        <v>672.85757625272333</v>
      </c>
      <c r="P25" s="34">
        <f t="shared" si="5"/>
        <v>7522.0999999999995</v>
      </c>
      <c r="Q25" s="34">
        <f t="shared" si="5"/>
        <v>2718.82</v>
      </c>
      <c r="R25" s="34">
        <f t="shared" si="5"/>
        <v>8388.5</v>
      </c>
      <c r="S25" s="34">
        <f t="shared" si="5"/>
        <v>1192</v>
      </c>
      <c r="T25" s="34">
        <f t="shared" si="5"/>
        <v>3699</v>
      </c>
      <c r="U25" s="34">
        <f t="shared" si="5"/>
        <v>792.60934146341469</v>
      </c>
      <c r="V25" s="34">
        <f t="shared" si="5"/>
        <v>6760.7</v>
      </c>
      <c r="W25" s="34">
        <f t="shared" si="5"/>
        <v>1221.503675099867</v>
      </c>
      <c r="X25" s="34">
        <f t="shared" si="5"/>
        <v>1883.4</v>
      </c>
      <c r="Y25" s="34">
        <f t="shared" si="5"/>
        <v>684.042380952381</v>
      </c>
      <c r="Z25" s="34">
        <f t="shared" si="5"/>
        <v>9085.4</v>
      </c>
      <c r="AA25" s="34">
        <f t="shared" si="5"/>
        <v>2946.4</v>
      </c>
      <c r="AB25" s="34">
        <f t="shared" si="5"/>
        <v>4279.0999999999995</v>
      </c>
      <c r="AC25" s="34">
        <f t="shared" si="5"/>
        <v>542</v>
      </c>
      <c r="AD25" s="34">
        <f t="shared" si="5"/>
        <v>2377.5</v>
      </c>
      <c r="AE25" s="34">
        <f t="shared" si="5"/>
        <v>1023</v>
      </c>
      <c r="AF25" s="34">
        <f t="shared" si="5"/>
        <v>3741.8649999999998</v>
      </c>
      <c r="AG25" s="34">
        <f t="shared" si="5"/>
        <v>717.77</v>
      </c>
      <c r="AH25" s="34">
        <f t="shared" si="5"/>
        <v>10300</v>
      </c>
      <c r="AI25" s="34">
        <f t="shared" si="5"/>
        <v>1720</v>
      </c>
      <c r="AJ25" s="34">
        <f t="shared" si="5"/>
        <v>551</v>
      </c>
      <c r="AK25" s="34">
        <f t="shared" si="5"/>
        <v>145.4</v>
      </c>
      <c r="AL25" s="34">
        <f t="shared" si="5"/>
        <v>1844.4545454545455</v>
      </c>
      <c r="AM25" s="34">
        <f t="shared" si="5"/>
        <v>591.87818181818182</v>
      </c>
      <c r="AN25" s="34">
        <f t="shared" si="5"/>
        <v>18013</v>
      </c>
      <c r="AO25" s="34">
        <f t="shared" si="5"/>
        <v>3360.4</v>
      </c>
      <c r="AP25" s="34">
        <f t="shared" si="5"/>
        <v>57121.299999999996</v>
      </c>
      <c r="AQ25" s="34">
        <f t="shared" si="5"/>
        <v>16085.341002466228</v>
      </c>
      <c r="AR25" s="34">
        <f t="shared" si="5"/>
        <v>4032.8</v>
      </c>
      <c r="AS25" s="34">
        <f t="shared" si="5"/>
        <v>1394.1427444847982</v>
      </c>
      <c r="AT25" s="34">
        <f t="shared" si="5"/>
        <v>3628.5</v>
      </c>
      <c r="AU25" s="34">
        <f t="shared" si="5"/>
        <v>837.1</v>
      </c>
      <c r="AV25" s="34">
        <f t="shared" si="5"/>
        <v>26476</v>
      </c>
      <c r="AW25" s="34">
        <f t="shared" si="5"/>
        <v>2946</v>
      </c>
      <c r="AX25" s="34">
        <f t="shared" si="5"/>
        <v>400.4</v>
      </c>
      <c r="AY25" s="34">
        <f t="shared" si="5"/>
        <v>30.024000000000001</v>
      </c>
      <c r="AZ25" s="34">
        <f t="shared" si="5"/>
        <v>700</v>
      </c>
      <c r="BA25" s="34">
        <f t="shared" si="5"/>
        <v>250</v>
      </c>
      <c r="BB25" s="34">
        <f t="shared" si="5"/>
        <v>0</v>
      </c>
      <c r="BC25" s="34">
        <f t="shared" si="5"/>
        <v>0</v>
      </c>
      <c r="BD25" s="34">
        <f t="shared" si="5"/>
        <v>752.5</v>
      </c>
      <c r="BE25" s="34">
        <f t="shared" si="5"/>
        <v>253.15</v>
      </c>
      <c r="BF25" s="34">
        <f t="shared" si="5"/>
        <v>5587</v>
      </c>
      <c r="BG25" s="34">
        <f t="shared" si="5"/>
        <v>436.96774193548384</v>
      </c>
      <c r="BH25" s="34">
        <f t="shared" si="5"/>
        <v>6658.3</v>
      </c>
      <c r="BI25" s="34">
        <f t="shared" si="5"/>
        <v>2557.3632077490024</v>
      </c>
      <c r="BJ25" s="34">
        <f t="shared" si="5"/>
        <v>2803</v>
      </c>
      <c r="BK25" s="34">
        <f t="shared" si="5"/>
        <v>668.08333333333326</v>
      </c>
      <c r="BL25" s="34">
        <f t="shared" si="5"/>
        <v>19848.3</v>
      </c>
      <c r="BM25" s="34">
        <f t="shared" si="5"/>
        <v>4105</v>
      </c>
      <c r="BN25" s="34">
        <f t="shared" si="5"/>
        <v>27750</v>
      </c>
      <c r="BO25" s="34">
        <f t="shared" ref="BO25:DA25" si="6">SUM(BO26:BO30)</f>
        <v>3740</v>
      </c>
      <c r="BP25" s="34">
        <f t="shared" si="6"/>
        <v>2322.5</v>
      </c>
      <c r="BQ25" s="34">
        <f t="shared" si="6"/>
        <v>591.5</v>
      </c>
      <c r="BR25" s="34">
        <f t="shared" si="6"/>
        <v>1129.3</v>
      </c>
      <c r="BS25" s="34">
        <f t="shared" si="6"/>
        <v>100.04</v>
      </c>
      <c r="BT25" s="34">
        <f t="shared" si="6"/>
        <v>1576.8</v>
      </c>
      <c r="BU25" s="34">
        <f t="shared" si="6"/>
        <v>844.61718181818185</v>
      </c>
      <c r="BV25" s="34">
        <f t="shared" si="6"/>
        <v>17857.599999999999</v>
      </c>
      <c r="BW25" s="34">
        <f t="shared" si="6"/>
        <v>2361.6120000000001</v>
      </c>
      <c r="BX25" s="34">
        <f t="shared" si="6"/>
        <v>22469.4</v>
      </c>
      <c r="BY25" s="34">
        <f t="shared" si="6"/>
        <v>7662.4420000000009</v>
      </c>
      <c r="BZ25" s="34">
        <f t="shared" si="6"/>
        <v>13272.8</v>
      </c>
      <c r="CA25" s="34">
        <f t="shared" si="6"/>
        <v>74.670361788617882</v>
      </c>
      <c r="CB25" s="34">
        <f t="shared" si="6"/>
        <v>1402.4</v>
      </c>
      <c r="CC25" s="34">
        <f t="shared" si="6"/>
        <v>386</v>
      </c>
      <c r="CD25" s="34">
        <f t="shared" si="6"/>
        <v>649.20000000000005</v>
      </c>
      <c r="CE25" s="34">
        <f t="shared" si="6"/>
        <v>200.15140350877195</v>
      </c>
      <c r="CF25" s="34">
        <f t="shared" si="6"/>
        <v>6168.2</v>
      </c>
      <c r="CG25" s="34">
        <f t="shared" si="6"/>
        <v>607.66823765458992</v>
      </c>
      <c r="CH25" s="34">
        <f t="shared" si="6"/>
        <v>88.4</v>
      </c>
      <c r="CI25" s="34">
        <f t="shared" si="6"/>
        <v>47.867755102040817</v>
      </c>
      <c r="CJ25" s="34">
        <f t="shared" si="6"/>
        <v>1303.2</v>
      </c>
      <c r="CK25" s="34">
        <f t="shared" si="6"/>
        <v>110.72387755102041</v>
      </c>
      <c r="CL25" s="34">
        <f t="shared" si="6"/>
        <v>9190</v>
      </c>
      <c r="CM25" s="34">
        <f t="shared" si="6"/>
        <v>7121</v>
      </c>
      <c r="CN25" s="34">
        <f t="shared" si="6"/>
        <v>113</v>
      </c>
      <c r="CO25" s="34">
        <f t="shared" si="6"/>
        <v>71.400000000000006</v>
      </c>
      <c r="CP25" s="34">
        <f t="shared" si="6"/>
        <v>130</v>
      </c>
      <c r="CQ25" s="34">
        <f t="shared" si="6"/>
        <v>424.53114624505929</v>
      </c>
      <c r="CR25" s="34">
        <f t="shared" si="6"/>
        <v>2680</v>
      </c>
      <c r="CS25" s="34">
        <f t="shared" si="6"/>
        <v>56</v>
      </c>
      <c r="CT25" s="34">
        <f t="shared" si="6"/>
        <v>2822.4</v>
      </c>
      <c r="CU25" s="34">
        <f t="shared" si="6"/>
        <v>192.2</v>
      </c>
      <c r="CV25" s="34">
        <f t="shared" si="6"/>
        <v>4095.7</v>
      </c>
      <c r="CW25" s="34">
        <f t="shared" si="6"/>
        <v>950.03499999999997</v>
      </c>
      <c r="CX25" s="34">
        <f t="shared" si="6"/>
        <v>2881.7000000000003</v>
      </c>
      <c r="CY25" s="34">
        <f t="shared" si="6"/>
        <v>1140.0533333333333</v>
      </c>
      <c r="CZ25" s="34">
        <f t="shared" si="6"/>
        <v>373651.61954545451</v>
      </c>
      <c r="DA25" s="34">
        <f t="shared" si="6"/>
        <v>81309.387257770388</v>
      </c>
    </row>
    <row r="26" spans="1:105" ht="13.5" thickBot="1">
      <c r="A26" s="25" t="s">
        <v>116</v>
      </c>
      <c r="B26" s="33">
        <v>3404</v>
      </c>
      <c r="C26" s="33">
        <v>503</v>
      </c>
      <c r="D26" s="33">
        <v>745.5</v>
      </c>
      <c r="E26" s="33">
        <v>74.599999999999994</v>
      </c>
      <c r="F26" s="33">
        <v>703</v>
      </c>
      <c r="G26" s="33">
        <v>34</v>
      </c>
      <c r="H26" s="33">
        <v>971.5</v>
      </c>
      <c r="I26" s="33">
        <v>172</v>
      </c>
      <c r="J26" s="33">
        <v>1221</v>
      </c>
      <c r="K26" s="33">
        <v>191.22325962325968</v>
      </c>
      <c r="L26" s="33">
        <v>2242.8000000000002</v>
      </c>
      <c r="M26" s="33">
        <v>265</v>
      </c>
      <c r="N26" s="33">
        <v>1593.5</v>
      </c>
      <c r="O26" s="33">
        <v>421.80882352941177</v>
      </c>
      <c r="P26" s="33">
        <v>2144.3000000000002</v>
      </c>
      <c r="Q26" s="33">
        <v>522</v>
      </c>
      <c r="R26" s="33">
        <v>2080.3000000000002</v>
      </c>
      <c r="S26" s="33">
        <v>111</v>
      </c>
      <c r="T26" s="33">
        <v>552.1</v>
      </c>
      <c r="U26" s="33">
        <v>88.201341463414636</v>
      </c>
      <c r="V26" s="33">
        <v>744.8</v>
      </c>
      <c r="W26" s="33">
        <v>158</v>
      </c>
      <c r="X26" s="33">
        <v>814.5</v>
      </c>
      <c r="Y26" s="33">
        <v>100</v>
      </c>
      <c r="Z26" s="33">
        <v>4980</v>
      </c>
      <c r="AA26" s="33">
        <v>1950</v>
      </c>
      <c r="AB26" s="33">
        <v>3870.8</v>
      </c>
      <c r="AC26" s="33">
        <v>450</v>
      </c>
      <c r="AD26" s="33">
        <v>1800</v>
      </c>
      <c r="AE26" s="33">
        <v>820</v>
      </c>
      <c r="AF26" s="33">
        <v>1669.84</v>
      </c>
      <c r="AG26" s="33">
        <v>263.23</v>
      </c>
      <c r="AH26" s="33">
        <v>7500</v>
      </c>
      <c r="AI26" s="33">
        <v>1080</v>
      </c>
      <c r="AJ26" s="33">
        <v>500</v>
      </c>
      <c r="AK26" s="33">
        <v>130</v>
      </c>
      <c r="AL26" s="33">
        <v>863.27272727272725</v>
      </c>
      <c r="AM26" s="33">
        <v>347.33818181818185</v>
      </c>
      <c r="AN26" s="33">
        <v>9340</v>
      </c>
      <c r="AO26" s="33">
        <v>960</v>
      </c>
      <c r="AP26" s="33">
        <v>9282.5</v>
      </c>
      <c r="AQ26" s="33">
        <v>3213.7000000000003</v>
      </c>
      <c r="AR26" s="33">
        <v>3388.7</v>
      </c>
      <c r="AS26" s="33">
        <v>1186.0450000000001</v>
      </c>
      <c r="AT26" s="33">
        <v>2700</v>
      </c>
      <c r="AU26" s="33">
        <v>484</v>
      </c>
      <c r="AV26" s="33">
        <v>1240</v>
      </c>
      <c r="AW26" s="33">
        <v>256</v>
      </c>
      <c r="AX26" s="33">
        <v>100</v>
      </c>
      <c r="AY26" s="33">
        <v>5</v>
      </c>
      <c r="AZ26" s="33">
        <v>100</v>
      </c>
      <c r="BA26" s="33">
        <v>50</v>
      </c>
      <c r="BB26" s="33">
        <v>0</v>
      </c>
      <c r="BC26" s="33">
        <v>0</v>
      </c>
      <c r="BD26" s="33">
        <v>250</v>
      </c>
      <c r="BE26" s="33">
        <v>40</v>
      </c>
      <c r="BF26" s="33">
        <v>4513.6000000000004</v>
      </c>
      <c r="BG26" s="33">
        <v>84</v>
      </c>
      <c r="BH26" s="33">
        <v>6500</v>
      </c>
      <c r="BI26" s="33">
        <v>2500</v>
      </c>
      <c r="BJ26" s="33">
        <v>1850</v>
      </c>
      <c r="BK26" s="33">
        <v>400</v>
      </c>
      <c r="BL26" s="33">
        <v>5597.4</v>
      </c>
      <c r="BM26" s="33">
        <v>1145</v>
      </c>
      <c r="BN26" s="33">
        <v>8400</v>
      </c>
      <c r="BO26" s="33">
        <v>1200</v>
      </c>
      <c r="BP26" s="33">
        <v>520</v>
      </c>
      <c r="BQ26" s="33">
        <v>208</v>
      </c>
      <c r="BR26" s="33">
        <v>221.8</v>
      </c>
      <c r="BS26" s="33">
        <v>4</v>
      </c>
      <c r="BT26" s="33">
        <v>1100</v>
      </c>
      <c r="BU26" s="33">
        <v>342.54318181818178</v>
      </c>
      <c r="BV26" s="33">
        <v>80.599999999999994</v>
      </c>
      <c r="BW26" s="33">
        <v>1.6119999999999999</v>
      </c>
      <c r="BX26" s="33">
        <v>13500</v>
      </c>
      <c r="BY26" s="33">
        <v>1111.9320000000009</v>
      </c>
      <c r="BZ26" s="33">
        <v>4100</v>
      </c>
      <c r="CA26" s="33">
        <v>6.7921951219512193</v>
      </c>
      <c r="CB26" s="33">
        <v>1097.4000000000001</v>
      </c>
      <c r="CC26" s="33">
        <v>300</v>
      </c>
      <c r="CD26" s="33">
        <v>236.3</v>
      </c>
      <c r="CE26" s="33">
        <v>118.15</v>
      </c>
      <c r="CF26" s="33">
        <v>3915.3</v>
      </c>
      <c r="CG26" s="33">
        <v>455.41802646086001</v>
      </c>
      <c r="CH26" s="33">
        <v>30</v>
      </c>
      <c r="CI26" s="33">
        <v>22.5</v>
      </c>
      <c r="CJ26" s="33">
        <v>400</v>
      </c>
      <c r="CK26" s="33">
        <v>40</v>
      </c>
      <c r="CL26" s="33">
        <v>500</v>
      </c>
      <c r="CM26" s="33">
        <v>20</v>
      </c>
      <c r="CN26" s="33">
        <v>30</v>
      </c>
      <c r="CO26" s="33">
        <v>29.6</v>
      </c>
      <c r="CP26" s="33">
        <v>0</v>
      </c>
      <c r="CQ26" s="33">
        <v>0</v>
      </c>
      <c r="CR26" s="33">
        <v>600</v>
      </c>
      <c r="CS26" s="33">
        <v>37</v>
      </c>
      <c r="CT26" s="33">
        <v>2503.4</v>
      </c>
      <c r="CU26" s="33">
        <v>180</v>
      </c>
      <c r="CV26" s="33">
        <v>50</v>
      </c>
      <c r="CW26" s="33">
        <v>30</v>
      </c>
      <c r="CX26" s="33">
        <v>750</v>
      </c>
      <c r="CY26" s="33">
        <v>300</v>
      </c>
      <c r="CZ26" s="35">
        <f t="shared" si="2"/>
        <v>121298.21272727272</v>
      </c>
      <c r="DA26" s="35">
        <f t="shared" si="2"/>
        <v>22412.694009835261</v>
      </c>
    </row>
    <row r="27" spans="1:105" ht="13.5" thickBot="1">
      <c r="A27" s="25" t="s">
        <v>117</v>
      </c>
      <c r="B27" s="33">
        <v>31</v>
      </c>
      <c r="C27" s="33">
        <v>13</v>
      </c>
      <c r="D27" s="33">
        <v>126.49999999999999</v>
      </c>
      <c r="E27" s="33">
        <v>12.7</v>
      </c>
      <c r="F27" s="33">
        <v>6.5</v>
      </c>
      <c r="G27" s="33">
        <v>0.64999999999999991</v>
      </c>
      <c r="H27" s="33">
        <v>108</v>
      </c>
      <c r="I27" s="33">
        <v>16.5</v>
      </c>
      <c r="J27" s="33">
        <v>443</v>
      </c>
      <c r="K27" s="33">
        <v>107</v>
      </c>
      <c r="L27" s="33">
        <v>25.2</v>
      </c>
      <c r="M27" s="33">
        <v>12</v>
      </c>
      <c r="N27" s="33">
        <v>25.6</v>
      </c>
      <c r="O27" s="33">
        <v>15.170370370370371</v>
      </c>
      <c r="P27" s="33">
        <v>30</v>
      </c>
      <c r="Q27" s="33">
        <v>2.2999999999999998</v>
      </c>
      <c r="R27" s="33">
        <v>501.2</v>
      </c>
      <c r="S27" s="33">
        <v>127</v>
      </c>
      <c r="T27" s="33">
        <v>3.3</v>
      </c>
      <c r="U27" s="33">
        <v>0.52800000000000002</v>
      </c>
      <c r="V27" s="33">
        <v>21.8</v>
      </c>
      <c r="W27" s="33">
        <v>4.3600000000000003</v>
      </c>
      <c r="X27" s="33">
        <v>9.1999999999999993</v>
      </c>
      <c r="Y27" s="33">
        <v>1.8399999999999999</v>
      </c>
      <c r="Z27" s="33">
        <v>145</v>
      </c>
      <c r="AA27" s="33">
        <v>30</v>
      </c>
      <c r="AB27" s="33">
        <v>12.2</v>
      </c>
      <c r="AC27" s="33">
        <v>2</v>
      </c>
      <c r="AD27" s="33">
        <v>73</v>
      </c>
      <c r="AE27" s="33">
        <v>48</v>
      </c>
      <c r="AF27" s="33">
        <v>14.45</v>
      </c>
      <c r="AG27" s="33">
        <v>0.38</v>
      </c>
      <c r="AH27" s="33">
        <v>600</v>
      </c>
      <c r="AI27" s="33">
        <v>110</v>
      </c>
      <c r="AJ27" s="33">
        <v>0</v>
      </c>
      <c r="AK27" s="33">
        <v>0</v>
      </c>
      <c r="AL27" s="33">
        <v>29</v>
      </c>
      <c r="AM27" s="33">
        <v>3.3040000000000003</v>
      </c>
      <c r="AN27" s="33">
        <v>1052</v>
      </c>
      <c r="AO27" s="33">
        <v>400</v>
      </c>
      <c r="AP27" s="33">
        <v>83.1</v>
      </c>
      <c r="AQ27" s="33">
        <v>16.62</v>
      </c>
      <c r="AR27" s="33">
        <v>15.3</v>
      </c>
      <c r="AS27" s="33">
        <v>3.0600000000000005</v>
      </c>
      <c r="AT27" s="33">
        <v>0.5</v>
      </c>
      <c r="AU27" s="33">
        <v>0.1</v>
      </c>
      <c r="AV27" s="33">
        <v>18</v>
      </c>
      <c r="AW27" s="33">
        <v>2</v>
      </c>
      <c r="AX27" s="33">
        <v>0</v>
      </c>
      <c r="AY27" s="33">
        <v>0</v>
      </c>
      <c r="AZ27" s="33">
        <v>0</v>
      </c>
      <c r="BA27" s="33">
        <v>0</v>
      </c>
      <c r="BB27" s="33">
        <v>0</v>
      </c>
      <c r="BC27" s="33">
        <v>0</v>
      </c>
      <c r="BD27" s="33">
        <v>0</v>
      </c>
      <c r="BE27" s="33">
        <v>0</v>
      </c>
      <c r="BF27" s="33">
        <v>7.5</v>
      </c>
      <c r="BG27" s="33">
        <v>12</v>
      </c>
      <c r="BH27" s="33">
        <v>0</v>
      </c>
      <c r="BI27" s="33">
        <v>0</v>
      </c>
      <c r="BJ27" s="33">
        <v>0.5</v>
      </c>
      <c r="BK27" s="33">
        <v>8.3333333333333329E-2</v>
      </c>
      <c r="BL27" s="33">
        <v>4</v>
      </c>
      <c r="BM27" s="33">
        <v>3</v>
      </c>
      <c r="BN27" s="33">
        <v>0</v>
      </c>
      <c r="BO27" s="33">
        <v>0</v>
      </c>
      <c r="BP27" s="33">
        <v>2.5</v>
      </c>
      <c r="BQ27" s="33">
        <v>0.5</v>
      </c>
      <c r="BR27" s="33">
        <v>0.2</v>
      </c>
      <c r="BS27" s="33">
        <v>4.0000000000000008E-2</v>
      </c>
      <c r="BT27" s="33">
        <v>0</v>
      </c>
      <c r="BU27" s="33">
        <v>0</v>
      </c>
      <c r="BV27" s="33">
        <v>0</v>
      </c>
      <c r="BW27" s="33">
        <v>0</v>
      </c>
      <c r="BX27" s="33">
        <v>7.9</v>
      </c>
      <c r="BY27" s="33">
        <v>1.58</v>
      </c>
      <c r="BZ27" s="33">
        <v>1.6</v>
      </c>
      <c r="CA27" s="33">
        <v>0.32000000000000006</v>
      </c>
      <c r="CB27" s="33">
        <v>0</v>
      </c>
      <c r="CC27" s="33">
        <v>0</v>
      </c>
      <c r="CD27" s="33">
        <v>0.2</v>
      </c>
      <c r="CE27" s="33">
        <v>4.0000000000000008E-2</v>
      </c>
      <c r="CF27" s="33">
        <v>0</v>
      </c>
      <c r="CG27" s="33">
        <v>0</v>
      </c>
      <c r="CH27" s="33">
        <v>1.4</v>
      </c>
      <c r="CI27" s="33">
        <v>0.27999999999999997</v>
      </c>
      <c r="CJ27" s="33">
        <v>0</v>
      </c>
      <c r="CK27" s="33">
        <v>0</v>
      </c>
      <c r="CL27" s="33">
        <v>0</v>
      </c>
      <c r="CM27" s="33">
        <v>0</v>
      </c>
      <c r="CN27" s="33">
        <v>0</v>
      </c>
      <c r="CO27" s="33">
        <v>0</v>
      </c>
      <c r="CP27" s="33">
        <v>0</v>
      </c>
      <c r="CQ27" s="33">
        <v>0</v>
      </c>
      <c r="CR27" s="33">
        <v>40</v>
      </c>
      <c r="CS27" s="33">
        <v>1</v>
      </c>
      <c r="CT27" s="33">
        <v>0</v>
      </c>
      <c r="CU27" s="33">
        <v>0</v>
      </c>
      <c r="CV27" s="33">
        <v>0</v>
      </c>
      <c r="CW27" s="33">
        <v>0</v>
      </c>
      <c r="CX27" s="33">
        <v>0</v>
      </c>
      <c r="CY27" s="33">
        <v>0</v>
      </c>
      <c r="CZ27" s="35">
        <f t="shared" si="2"/>
        <v>3439.6499999999996</v>
      </c>
      <c r="DA27" s="35">
        <f t="shared" si="2"/>
        <v>947.35570370370363</v>
      </c>
    </row>
    <row r="28" spans="1:105" ht="13.5" thickBot="1">
      <c r="A28" s="25" t="s">
        <v>118</v>
      </c>
      <c r="B28" s="33">
        <v>958</v>
      </c>
      <c r="C28" s="33">
        <v>179</v>
      </c>
      <c r="D28" s="33">
        <v>377</v>
      </c>
      <c r="E28" s="33">
        <v>37.700000000000003</v>
      </c>
      <c r="F28" s="33">
        <v>500</v>
      </c>
      <c r="G28" s="33">
        <v>50</v>
      </c>
      <c r="H28" s="33">
        <v>139</v>
      </c>
      <c r="I28" s="33">
        <v>25</v>
      </c>
      <c r="J28" s="33">
        <v>14000</v>
      </c>
      <c r="K28" s="33">
        <v>1383.377142857142</v>
      </c>
      <c r="L28" s="33">
        <v>17785</v>
      </c>
      <c r="M28" s="33">
        <v>3480</v>
      </c>
      <c r="N28" s="33">
        <v>3000</v>
      </c>
      <c r="O28" s="33">
        <v>126.32000000000001</v>
      </c>
      <c r="P28" s="33">
        <v>525</v>
      </c>
      <c r="Q28" s="33">
        <v>202</v>
      </c>
      <c r="R28" s="33">
        <v>690</v>
      </c>
      <c r="S28" s="33">
        <v>55</v>
      </c>
      <c r="T28" s="33">
        <v>429</v>
      </c>
      <c r="U28" s="33">
        <v>60.96</v>
      </c>
      <c r="V28" s="33">
        <v>1076.7</v>
      </c>
      <c r="W28" s="33">
        <v>687</v>
      </c>
      <c r="X28" s="33">
        <v>600</v>
      </c>
      <c r="Y28" s="33">
        <v>220</v>
      </c>
      <c r="Z28" s="33">
        <v>3000</v>
      </c>
      <c r="AA28" s="33">
        <v>430</v>
      </c>
      <c r="AB28" s="33">
        <v>274.2</v>
      </c>
      <c r="AC28" s="33">
        <v>80</v>
      </c>
      <c r="AD28" s="33">
        <v>83</v>
      </c>
      <c r="AE28" s="33">
        <v>25</v>
      </c>
      <c r="AF28" s="33">
        <v>727.4</v>
      </c>
      <c r="AG28" s="33">
        <v>293</v>
      </c>
      <c r="AH28" s="33">
        <v>700</v>
      </c>
      <c r="AI28" s="33">
        <v>150</v>
      </c>
      <c r="AJ28" s="33">
        <v>50</v>
      </c>
      <c r="AK28" s="33">
        <v>15</v>
      </c>
      <c r="AL28" s="33">
        <v>884.68181818181824</v>
      </c>
      <c r="AM28" s="33">
        <v>220.21600000000001</v>
      </c>
      <c r="AN28" s="33">
        <v>970</v>
      </c>
      <c r="AO28" s="33">
        <v>100</v>
      </c>
      <c r="AP28" s="33">
        <v>30884.400000000001</v>
      </c>
      <c r="AQ28" s="33">
        <v>7103.4019760960064</v>
      </c>
      <c r="AR28" s="33">
        <v>122.1</v>
      </c>
      <c r="AS28" s="33">
        <v>28.082960370974419</v>
      </c>
      <c r="AT28" s="33">
        <v>218</v>
      </c>
      <c r="AU28" s="33">
        <v>101</v>
      </c>
      <c r="AV28" s="33">
        <v>16404</v>
      </c>
      <c r="AW28" s="33">
        <v>1276</v>
      </c>
      <c r="AX28" s="33">
        <v>300</v>
      </c>
      <c r="AY28" s="33">
        <v>25</v>
      </c>
      <c r="AZ28" s="33">
        <v>500</v>
      </c>
      <c r="BA28" s="33">
        <v>200</v>
      </c>
      <c r="BB28" s="33">
        <v>0</v>
      </c>
      <c r="BC28" s="33">
        <v>0</v>
      </c>
      <c r="BD28" s="33">
        <v>500</v>
      </c>
      <c r="BE28" s="33">
        <v>213</v>
      </c>
      <c r="BF28" s="33">
        <v>209.9</v>
      </c>
      <c r="BG28" s="33">
        <v>60</v>
      </c>
      <c r="BH28" s="33">
        <v>77</v>
      </c>
      <c r="BI28" s="33">
        <v>24.935857321652062</v>
      </c>
      <c r="BJ28" s="33">
        <v>350</v>
      </c>
      <c r="BK28" s="33">
        <v>175</v>
      </c>
      <c r="BL28" s="33">
        <v>1025.9000000000001</v>
      </c>
      <c r="BM28" s="33">
        <v>263</v>
      </c>
      <c r="BN28" s="33">
        <v>16150</v>
      </c>
      <c r="BO28" s="33">
        <v>1770</v>
      </c>
      <c r="BP28" s="33">
        <v>650</v>
      </c>
      <c r="BQ28" s="33">
        <v>130</v>
      </c>
      <c r="BR28" s="33">
        <v>900</v>
      </c>
      <c r="BS28" s="33">
        <v>90</v>
      </c>
      <c r="BT28" s="33">
        <v>80</v>
      </c>
      <c r="BU28" s="33">
        <v>0</v>
      </c>
      <c r="BV28" s="33">
        <v>1153</v>
      </c>
      <c r="BW28" s="33">
        <v>1760</v>
      </c>
      <c r="BX28" s="33">
        <v>886.09999999999945</v>
      </c>
      <c r="BY28" s="33">
        <v>88.609999999999957</v>
      </c>
      <c r="BZ28" s="33">
        <v>162.4</v>
      </c>
      <c r="CA28" s="33">
        <v>58.463999999999999</v>
      </c>
      <c r="CB28" s="33">
        <v>65</v>
      </c>
      <c r="CC28" s="33">
        <v>6</v>
      </c>
      <c r="CD28" s="33">
        <v>190</v>
      </c>
      <c r="CE28" s="33">
        <v>11.394736842105262</v>
      </c>
      <c r="CF28" s="33">
        <v>1913</v>
      </c>
      <c r="CG28" s="33">
        <v>101.29320439100889</v>
      </c>
      <c r="CH28" s="33">
        <v>25</v>
      </c>
      <c r="CI28" s="33">
        <v>10</v>
      </c>
      <c r="CJ28" s="33">
        <v>900</v>
      </c>
      <c r="CK28" s="33">
        <v>70</v>
      </c>
      <c r="CL28" s="33">
        <v>640</v>
      </c>
      <c r="CM28" s="33">
        <v>100</v>
      </c>
      <c r="CN28" s="33">
        <v>50</v>
      </c>
      <c r="CO28" s="33">
        <v>13.799999999999999</v>
      </c>
      <c r="CP28" s="33">
        <v>115</v>
      </c>
      <c r="CQ28" s="33">
        <v>415.89478260869566</v>
      </c>
      <c r="CR28" s="33">
        <v>2000</v>
      </c>
      <c r="CS28" s="33">
        <v>16</v>
      </c>
      <c r="CT28" s="33">
        <v>305</v>
      </c>
      <c r="CU28" s="33">
        <v>10</v>
      </c>
      <c r="CV28" s="33">
        <v>45</v>
      </c>
      <c r="CW28" s="33">
        <v>20</v>
      </c>
      <c r="CX28" s="33">
        <v>2050</v>
      </c>
      <c r="CY28" s="33">
        <v>820</v>
      </c>
      <c r="CZ28" s="35">
        <f t="shared" si="2"/>
        <v>125639.7818181818</v>
      </c>
      <c r="DA28" s="35">
        <f t="shared" si="2"/>
        <v>22780.450660487586</v>
      </c>
    </row>
    <row r="29" spans="1:105" ht="13.5" thickBot="1">
      <c r="A29" s="25" t="s">
        <v>119</v>
      </c>
      <c r="B29" s="33">
        <v>57</v>
      </c>
      <c r="C29" s="33">
        <v>10</v>
      </c>
      <c r="D29" s="33">
        <v>43.100000000000009</v>
      </c>
      <c r="E29" s="33">
        <v>8.4</v>
      </c>
      <c r="F29" s="33">
        <v>23.9</v>
      </c>
      <c r="G29" s="33">
        <v>7.2006410256410245</v>
      </c>
      <c r="H29" s="33">
        <v>108</v>
      </c>
      <c r="I29" s="33">
        <v>16</v>
      </c>
      <c r="J29" s="33">
        <v>170.10000000000002</v>
      </c>
      <c r="K29" s="33">
        <v>99.57073170731708</v>
      </c>
      <c r="L29" s="33">
        <v>120.4</v>
      </c>
      <c r="M29" s="33">
        <v>30</v>
      </c>
      <c r="N29" s="33">
        <v>256.39999999999998</v>
      </c>
      <c r="O29" s="33">
        <v>101.80588235294117</v>
      </c>
      <c r="P29" s="33">
        <v>4808.3999999999996</v>
      </c>
      <c r="Q29" s="33">
        <v>1990</v>
      </c>
      <c r="R29" s="33">
        <v>5087</v>
      </c>
      <c r="S29" s="33">
        <v>895</v>
      </c>
      <c r="T29" s="33">
        <v>400</v>
      </c>
      <c r="U29" s="33">
        <v>180</v>
      </c>
      <c r="V29" s="33">
        <v>4896.7</v>
      </c>
      <c r="W29" s="33">
        <v>368</v>
      </c>
      <c r="X29" s="33">
        <v>339.7</v>
      </c>
      <c r="Y29" s="33">
        <v>202.20238095238093</v>
      </c>
      <c r="Z29" s="33">
        <v>919.4</v>
      </c>
      <c r="AA29" s="33">
        <v>520</v>
      </c>
      <c r="AB29" s="33">
        <v>121.9</v>
      </c>
      <c r="AC29" s="33">
        <v>10</v>
      </c>
      <c r="AD29" s="33">
        <v>421.5</v>
      </c>
      <c r="AE29" s="33">
        <v>130</v>
      </c>
      <c r="AF29" s="33">
        <v>1330.175</v>
      </c>
      <c r="AG29" s="33">
        <v>161.16</v>
      </c>
      <c r="AH29" s="33">
        <v>1500</v>
      </c>
      <c r="AI29" s="33">
        <v>380</v>
      </c>
      <c r="AJ29" s="33">
        <v>0</v>
      </c>
      <c r="AK29" s="33">
        <v>0</v>
      </c>
      <c r="AL29" s="33">
        <v>60.5</v>
      </c>
      <c r="AM29" s="33">
        <v>18.22</v>
      </c>
      <c r="AN29" s="33">
        <v>6650</v>
      </c>
      <c r="AO29" s="33">
        <v>1900</v>
      </c>
      <c r="AP29" s="33">
        <v>13804.7</v>
      </c>
      <c r="AQ29" s="33">
        <v>4831.6390263702215</v>
      </c>
      <c r="AR29" s="33">
        <v>498.9</v>
      </c>
      <c r="AS29" s="33">
        <v>174.61478411382379</v>
      </c>
      <c r="AT29" s="33">
        <v>685</v>
      </c>
      <c r="AU29" s="33">
        <v>250</v>
      </c>
      <c r="AV29" s="33">
        <v>7742</v>
      </c>
      <c r="AW29" s="33">
        <v>1292</v>
      </c>
      <c r="AX29" s="33">
        <v>0</v>
      </c>
      <c r="AY29" s="33">
        <v>0</v>
      </c>
      <c r="AZ29" s="33">
        <v>100</v>
      </c>
      <c r="BA29" s="33">
        <v>0</v>
      </c>
      <c r="BB29" s="33">
        <v>0</v>
      </c>
      <c r="BC29" s="33">
        <v>0</v>
      </c>
      <c r="BD29" s="33">
        <v>0</v>
      </c>
      <c r="BE29" s="33">
        <v>0</v>
      </c>
      <c r="BF29" s="33">
        <v>853.5</v>
      </c>
      <c r="BG29" s="33">
        <v>280</v>
      </c>
      <c r="BH29" s="33">
        <v>81.3</v>
      </c>
      <c r="BI29" s="33">
        <v>32.427350427350426</v>
      </c>
      <c r="BJ29" s="33">
        <v>602.5</v>
      </c>
      <c r="BK29" s="33">
        <v>93</v>
      </c>
      <c r="BL29" s="33">
        <v>476</v>
      </c>
      <c r="BM29" s="33">
        <v>43</v>
      </c>
      <c r="BN29" s="33">
        <v>250</v>
      </c>
      <c r="BO29" s="33">
        <v>320</v>
      </c>
      <c r="BP29" s="33">
        <v>0</v>
      </c>
      <c r="BQ29" s="33">
        <v>0</v>
      </c>
      <c r="BR29" s="33">
        <v>7.3</v>
      </c>
      <c r="BS29" s="33">
        <v>6</v>
      </c>
      <c r="BT29" s="33">
        <v>391.3</v>
      </c>
      <c r="BU29" s="33">
        <v>500.86400000000003</v>
      </c>
      <c r="BV29" s="33">
        <v>0</v>
      </c>
      <c r="BW29" s="33">
        <v>0</v>
      </c>
      <c r="BX29" s="33">
        <v>8075.4</v>
      </c>
      <c r="BY29" s="33">
        <v>6460.32</v>
      </c>
      <c r="BZ29" s="33">
        <v>9000</v>
      </c>
      <c r="CA29" s="33">
        <v>6.1608333333333336</v>
      </c>
      <c r="CB29" s="33">
        <v>240</v>
      </c>
      <c r="CC29" s="33">
        <v>80</v>
      </c>
      <c r="CD29" s="33">
        <v>74</v>
      </c>
      <c r="CE29" s="33">
        <v>21</v>
      </c>
      <c r="CF29" s="33">
        <v>94.9</v>
      </c>
      <c r="CG29" s="33">
        <v>31.633333333333333</v>
      </c>
      <c r="CH29" s="33">
        <v>31.5</v>
      </c>
      <c r="CI29" s="33">
        <v>15</v>
      </c>
      <c r="CJ29" s="33">
        <v>0.5</v>
      </c>
      <c r="CK29" s="33">
        <v>0.25</v>
      </c>
      <c r="CL29" s="33">
        <v>8000</v>
      </c>
      <c r="CM29" s="33">
        <v>7000</v>
      </c>
      <c r="CN29" s="33">
        <v>0</v>
      </c>
      <c r="CO29" s="33">
        <v>0</v>
      </c>
      <c r="CP29" s="33">
        <v>0</v>
      </c>
      <c r="CQ29" s="33">
        <v>0</v>
      </c>
      <c r="CR29" s="33">
        <v>20</v>
      </c>
      <c r="CS29" s="33">
        <v>1</v>
      </c>
      <c r="CT29" s="33">
        <v>4</v>
      </c>
      <c r="CU29" s="33">
        <v>0.2</v>
      </c>
      <c r="CV29" s="33">
        <v>4000</v>
      </c>
      <c r="CW29" s="33">
        <v>900</v>
      </c>
      <c r="CX29" s="33">
        <v>0.4</v>
      </c>
      <c r="CY29" s="33">
        <v>5.3333333333333337E-2</v>
      </c>
      <c r="CZ29" s="35">
        <f t="shared" si="2"/>
        <v>82347.375</v>
      </c>
      <c r="DA29" s="35">
        <f t="shared" si="2"/>
        <v>29366.722296949672</v>
      </c>
    </row>
    <row r="30" spans="1:105" ht="13.5" thickBot="1">
      <c r="A30" s="26" t="s">
        <v>120</v>
      </c>
      <c r="B30" s="33">
        <v>13</v>
      </c>
      <c r="C30" s="33">
        <v>2.8888888888888888</v>
      </c>
      <c r="D30" s="33">
        <v>0</v>
      </c>
      <c r="E30" s="33">
        <v>0</v>
      </c>
      <c r="F30" s="33">
        <v>0</v>
      </c>
      <c r="G30" s="33">
        <v>0</v>
      </c>
      <c r="H30" s="33">
        <v>6</v>
      </c>
      <c r="I30" s="33">
        <v>1.3333333333333333</v>
      </c>
      <c r="J30" s="33">
        <v>18</v>
      </c>
      <c r="K30" s="33">
        <v>1.5777777777777775</v>
      </c>
      <c r="L30" s="33">
        <v>28.6</v>
      </c>
      <c r="M30" s="33">
        <v>1.3</v>
      </c>
      <c r="N30" s="33">
        <v>44.3</v>
      </c>
      <c r="O30" s="33">
        <v>7.7524999999999986</v>
      </c>
      <c r="P30" s="33">
        <v>14.4</v>
      </c>
      <c r="Q30" s="33">
        <v>2.52</v>
      </c>
      <c r="R30" s="33">
        <v>30</v>
      </c>
      <c r="S30" s="33">
        <v>4</v>
      </c>
      <c r="T30" s="33">
        <v>2314.6</v>
      </c>
      <c r="U30" s="33">
        <v>462.92</v>
      </c>
      <c r="V30" s="33">
        <v>20.7</v>
      </c>
      <c r="W30" s="33">
        <v>4.1436750998668437</v>
      </c>
      <c r="X30" s="33">
        <v>120</v>
      </c>
      <c r="Y30" s="33">
        <v>160</v>
      </c>
      <c r="Z30" s="33">
        <v>41</v>
      </c>
      <c r="AA30" s="33">
        <v>16.400000000000002</v>
      </c>
      <c r="AB30" s="33">
        <v>0</v>
      </c>
      <c r="AC30" s="33">
        <v>0</v>
      </c>
      <c r="AD30" s="33">
        <v>0</v>
      </c>
      <c r="AE30" s="33">
        <v>0</v>
      </c>
      <c r="AF30" s="33">
        <v>0</v>
      </c>
      <c r="AG30" s="33">
        <v>0</v>
      </c>
      <c r="AH30" s="33">
        <v>0</v>
      </c>
      <c r="AI30" s="33">
        <v>0</v>
      </c>
      <c r="AJ30" s="33">
        <v>1</v>
      </c>
      <c r="AK30" s="33">
        <v>0.4</v>
      </c>
      <c r="AL30" s="33">
        <v>7</v>
      </c>
      <c r="AM30" s="33">
        <v>2.8</v>
      </c>
      <c r="AN30" s="33">
        <v>1</v>
      </c>
      <c r="AO30" s="33">
        <v>0.4</v>
      </c>
      <c r="AP30" s="33">
        <v>3066.6</v>
      </c>
      <c r="AQ30" s="33">
        <v>919.9799999999999</v>
      </c>
      <c r="AR30" s="33">
        <v>7.8</v>
      </c>
      <c r="AS30" s="33">
        <v>2.34</v>
      </c>
      <c r="AT30" s="33">
        <v>25</v>
      </c>
      <c r="AU30" s="33">
        <v>2</v>
      </c>
      <c r="AV30" s="33">
        <v>1072</v>
      </c>
      <c r="AW30" s="33">
        <v>120</v>
      </c>
      <c r="AX30" s="33">
        <v>0.4</v>
      </c>
      <c r="AY30" s="33">
        <v>2.4E-2</v>
      </c>
      <c r="AZ30" s="33">
        <v>0</v>
      </c>
      <c r="BA30" s="33">
        <v>0</v>
      </c>
      <c r="BB30" s="33">
        <v>0</v>
      </c>
      <c r="BC30" s="33">
        <v>0</v>
      </c>
      <c r="BD30" s="33">
        <v>2.5</v>
      </c>
      <c r="BE30" s="33">
        <v>0.15</v>
      </c>
      <c r="BF30" s="33">
        <v>2.5</v>
      </c>
      <c r="BG30" s="33">
        <v>0.967741935483871</v>
      </c>
      <c r="BH30" s="33">
        <v>0</v>
      </c>
      <c r="BI30" s="33">
        <v>0</v>
      </c>
      <c r="BJ30" s="33">
        <v>0</v>
      </c>
      <c r="BK30" s="33">
        <v>0</v>
      </c>
      <c r="BL30" s="33">
        <v>12745</v>
      </c>
      <c r="BM30" s="33">
        <v>2651</v>
      </c>
      <c r="BN30" s="33">
        <v>2950</v>
      </c>
      <c r="BO30" s="33">
        <v>450</v>
      </c>
      <c r="BP30" s="33">
        <v>1150</v>
      </c>
      <c r="BQ30" s="33">
        <v>253</v>
      </c>
      <c r="BR30" s="33">
        <v>0</v>
      </c>
      <c r="BS30" s="33">
        <v>0</v>
      </c>
      <c r="BT30" s="33">
        <v>5.5</v>
      </c>
      <c r="BU30" s="33">
        <v>1.21</v>
      </c>
      <c r="BV30" s="33">
        <v>16624</v>
      </c>
      <c r="BW30" s="33">
        <v>600</v>
      </c>
      <c r="BX30" s="33">
        <v>0</v>
      </c>
      <c r="BY30" s="33">
        <v>0</v>
      </c>
      <c r="BZ30" s="33">
        <v>8.8000000000000007</v>
      </c>
      <c r="CA30" s="33">
        <v>2.9333333333333336</v>
      </c>
      <c r="CB30" s="33">
        <v>0</v>
      </c>
      <c r="CC30" s="33">
        <v>0</v>
      </c>
      <c r="CD30" s="33">
        <v>148.69999999999999</v>
      </c>
      <c r="CE30" s="33">
        <v>49.566666666666663</v>
      </c>
      <c r="CF30" s="33">
        <v>245</v>
      </c>
      <c r="CG30" s="33">
        <v>19.323673469387753</v>
      </c>
      <c r="CH30" s="33">
        <v>0.5</v>
      </c>
      <c r="CI30" s="33">
        <v>8.7755102040816324E-2</v>
      </c>
      <c r="CJ30" s="33">
        <v>2.7</v>
      </c>
      <c r="CK30" s="33">
        <v>0.47387755102040818</v>
      </c>
      <c r="CL30" s="33">
        <v>50</v>
      </c>
      <c r="CM30" s="33">
        <v>1</v>
      </c>
      <c r="CN30" s="33">
        <v>33</v>
      </c>
      <c r="CO30" s="33">
        <v>28</v>
      </c>
      <c r="CP30" s="33">
        <v>15</v>
      </c>
      <c r="CQ30" s="33">
        <v>8.6363636363636367</v>
      </c>
      <c r="CR30" s="33">
        <v>20</v>
      </c>
      <c r="CS30" s="33">
        <v>1</v>
      </c>
      <c r="CT30" s="33">
        <v>10</v>
      </c>
      <c r="CU30" s="33">
        <v>2</v>
      </c>
      <c r="CV30" s="33">
        <v>0.7</v>
      </c>
      <c r="CW30" s="33">
        <v>3.4999999999999996E-2</v>
      </c>
      <c r="CX30" s="33">
        <v>81.3</v>
      </c>
      <c r="CY30" s="33">
        <v>20</v>
      </c>
      <c r="CZ30" s="35">
        <f t="shared" si="2"/>
        <v>40926.6</v>
      </c>
      <c r="DA30" s="35">
        <f t="shared" si="2"/>
        <v>5802.1645867941634</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1.5</v>
      </c>
      <c r="K31" s="34">
        <f t="shared" si="7"/>
        <v>2.7</v>
      </c>
      <c r="L31" s="34">
        <f t="shared" si="7"/>
        <v>306</v>
      </c>
      <c r="M31" s="34">
        <f t="shared" si="7"/>
        <v>388</v>
      </c>
      <c r="N31" s="34">
        <f t="shared" si="7"/>
        <v>5.1000000000000005</v>
      </c>
      <c r="O31" s="34">
        <f t="shared" si="7"/>
        <v>19.96</v>
      </c>
      <c r="P31" s="34">
        <f t="shared" si="7"/>
        <v>32</v>
      </c>
      <c r="Q31" s="34">
        <f t="shared" si="7"/>
        <v>73</v>
      </c>
      <c r="R31" s="34">
        <f t="shared" si="7"/>
        <v>1</v>
      </c>
      <c r="S31" s="34">
        <f t="shared" si="7"/>
        <v>2</v>
      </c>
      <c r="T31" s="34">
        <f t="shared" si="7"/>
        <v>215</v>
      </c>
      <c r="U31" s="34">
        <f t="shared" si="7"/>
        <v>450</v>
      </c>
      <c r="V31" s="34">
        <f t="shared" si="7"/>
        <v>0</v>
      </c>
      <c r="W31" s="34">
        <f t="shared" si="7"/>
        <v>0</v>
      </c>
      <c r="X31" s="34">
        <f t="shared" si="7"/>
        <v>0.1</v>
      </c>
      <c r="Y31" s="34">
        <f t="shared" si="7"/>
        <v>0.27727272727272728</v>
      </c>
      <c r="Z31" s="34">
        <f t="shared" si="7"/>
        <v>0</v>
      </c>
      <c r="AA31" s="34">
        <f t="shared" si="7"/>
        <v>0</v>
      </c>
      <c r="AB31" s="34">
        <f t="shared" si="7"/>
        <v>20.9</v>
      </c>
      <c r="AC31" s="34">
        <f t="shared" si="7"/>
        <v>51.8</v>
      </c>
      <c r="AD31" s="34">
        <f t="shared" si="7"/>
        <v>0</v>
      </c>
      <c r="AE31" s="34">
        <f t="shared" si="7"/>
        <v>0</v>
      </c>
      <c r="AF31" s="34">
        <f t="shared" si="7"/>
        <v>0</v>
      </c>
      <c r="AG31" s="34">
        <f t="shared" si="7"/>
        <v>0</v>
      </c>
      <c r="AH31" s="34">
        <f t="shared" si="7"/>
        <v>80</v>
      </c>
      <c r="AI31" s="34">
        <f t="shared" si="7"/>
        <v>80</v>
      </c>
      <c r="AJ31" s="34">
        <f t="shared" si="7"/>
        <v>5256</v>
      </c>
      <c r="AK31" s="34">
        <f t="shared" si="7"/>
        <v>4128</v>
      </c>
      <c r="AL31" s="34">
        <f t="shared" si="7"/>
        <v>13997.348936170212</v>
      </c>
      <c r="AM31" s="34">
        <f t="shared" si="7"/>
        <v>21830.519152493271</v>
      </c>
      <c r="AN31" s="34">
        <f t="shared" si="7"/>
        <v>54393.3</v>
      </c>
      <c r="AO31" s="34">
        <f t="shared" si="7"/>
        <v>115386</v>
      </c>
      <c r="AP31" s="34">
        <f t="shared" si="7"/>
        <v>13.399999999999999</v>
      </c>
      <c r="AQ31" s="34">
        <f t="shared" si="7"/>
        <v>13</v>
      </c>
      <c r="AR31" s="34">
        <f t="shared" si="7"/>
        <v>2</v>
      </c>
      <c r="AS31" s="34">
        <f t="shared" si="7"/>
        <v>3</v>
      </c>
      <c r="AT31" s="34">
        <f t="shared" si="7"/>
        <v>0</v>
      </c>
      <c r="AU31" s="34">
        <f t="shared" si="7"/>
        <v>0</v>
      </c>
      <c r="AV31" s="34">
        <f t="shared" si="7"/>
        <v>150.4</v>
      </c>
      <c r="AW31" s="34">
        <f t="shared" si="7"/>
        <v>434.25</v>
      </c>
      <c r="AX31" s="34">
        <f t="shared" si="7"/>
        <v>1000</v>
      </c>
      <c r="AY31" s="34">
        <f t="shared" si="7"/>
        <v>1315</v>
      </c>
      <c r="AZ31" s="34">
        <f t="shared" si="7"/>
        <v>5965.2</v>
      </c>
      <c r="BA31" s="34">
        <f t="shared" si="7"/>
        <v>8512.125</v>
      </c>
      <c r="BB31" s="34">
        <f t="shared" si="7"/>
        <v>1150.5</v>
      </c>
      <c r="BC31" s="34">
        <f t="shared" si="7"/>
        <v>1700.9</v>
      </c>
      <c r="BD31" s="34">
        <f t="shared" si="7"/>
        <v>1100.0999999999999</v>
      </c>
      <c r="BE31" s="34">
        <f t="shared" si="7"/>
        <v>2275.25</v>
      </c>
      <c r="BF31" s="34">
        <f t="shared" si="7"/>
        <v>36904.199999999997</v>
      </c>
      <c r="BG31" s="34">
        <f t="shared" si="7"/>
        <v>58638</v>
      </c>
      <c r="BH31" s="34">
        <f t="shared" si="7"/>
        <v>15476.300000000001</v>
      </c>
      <c r="BI31" s="34">
        <f t="shared" si="7"/>
        <v>11460.35</v>
      </c>
      <c r="BJ31" s="34">
        <f t="shared" si="7"/>
        <v>25657.1</v>
      </c>
      <c r="BK31" s="34">
        <f t="shared" si="7"/>
        <v>26230</v>
      </c>
      <c r="BL31" s="34">
        <f t="shared" si="7"/>
        <v>41</v>
      </c>
      <c r="BM31" s="34">
        <f t="shared" si="7"/>
        <v>56.3</v>
      </c>
      <c r="BN31" s="34">
        <f t="shared" si="7"/>
        <v>6833</v>
      </c>
      <c r="BO31" s="34">
        <f t="shared" ref="BO31:DA31" si="8">SUM(BO32:BO38)</f>
        <v>8809.5</v>
      </c>
      <c r="BP31" s="34">
        <f t="shared" si="8"/>
        <v>60</v>
      </c>
      <c r="BQ31" s="34">
        <f t="shared" si="8"/>
        <v>105</v>
      </c>
      <c r="BR31" s="34">
        <f t="shared" si="8"/>
        <v>2950</v>
      </c>
      <c r="BS31" s="34">
        <f t="shared" si="8"/>
        <v>2530</v>
      </c>
      <c r="BT31" s="34">
        <f t="shared" si="8"/>
        <v>6</v>
      </c>
      <c r="BU31" s="34">
        <f t="shared" si="8"/>
        <v>14</v>
      </c>
      <c r="BV31" s="34">
        <f t="shared" si="8"/>
        <v>7508.1</v>
      </c>
      <c r="BW31" s="34">
        <f t="shared" si="8"/>
        <v>5180.1466666666665</v>
      </c>
      <c r="BX31" s="34">
        <f t="shared" si="8"/>
        <v>1539.1</v>
      </c>
      <c r="BY31" s="34">
        <f t="shared" si="8"/>
        <v>3107.3999999999996</v>
      </c>
      <c r="BZ31" s="34">
        <f t="shared" si="8"/>
        <v>82982.7</v>
      </c>
      <c r="CA31" s="34">
        <f t="shared" si="8"/>
        <v>287110</v>
      </c>
      <c r="CB31" s="34">
        <f t="shared" si="8"/>
        <v>7060.8</v>
      </c>
      <c r="CC31" s="34">
        <f t="shared" si="8"/>
        <v>10090.799999999999</v>
      </c>
      <c r="CD31" s="34">
        <f t="shared" si="8"/>
        <v>131130</v>
      </c>
      <c r="CE31" s="34">
        <f t="shared" si="8"/>
        <v>373008.53333333333</v>
      </c>
      <c r="CF31" s="34">
        <f t="shared" si="8"/>
        <v>16101.5</v>
      </c>
      <c r="CG31" s="34">
        <f t="shared" si="8"/>
        <v>29356.813333333335</v>
      </c>
      <c r="CH31" s="34">
        <f t="shared" si="8"/>
        <v>1418</v>
      </c>
      <c r="CI31" s="34">
        <f t="shared" si="8"/>
        <v>1289.5999999999999</v>
      </c>
      <c r="CJ31" s="34">
        <f t="shared" si="8"/>
        <v>6263.6</v>
      </c>
      <c r="CK31" s="34">
        <f t="shared" si="8"/>
        <v>2320.4</v>
      </c>
      <c r="CL31" s="34">
        <f t="shared" si="8"/>
        <v>1520.1</v>
      </c>
      <c r="CM31" s="34">
        <f t="shared" si="8"/>
        <v>400.4</v>
      </c>
      <c r="CN31" s="34">
        <f t="shared" si="8"/>
        <v>6000.7</v>
      </c>
      <c r="CO31" s="34">
        <f t="shared" si="8"/>
        <v>10634.466666666667</v>
      </c>
      <c r="CP31" s="34">
        <f t="shared" si="8"/>
        <v>116.20000000000002</v>
      </c>
      <c r="CQ31" s="34">
        <f t="shared" si="8"/>
        <v>252.65200000000002</v>
      </c>
      <c r="CR31" s="34">
        <f t="shared" si="8"/>
        <v>4162.2</v>
      </c>
      <c r="CS31" s="34">
        <f t="shared" si="8"/>
        <v>489.29333333333335</v>
      </c>
      <c r="CT31" s="34">
        <f t="shared" si="8"/>
        <v>2894.7999999999993</v>
      </c>
      <c r="CU31" s="34">
        <f t="shared" si="8"/>
        <v>1525.1086854460088</v>
      </c>
      <c r="CV31" s="34">
        <f t="shared" si="8"/>
        <v>42459</v>
      </c>
      <c r="CW31" s="34">
        <f t="shared" si="8"/>
        <v>71504.393495934957</v>
      </c>
      <c r="CX31" s="34">
        <f t="shared" si="8"/>
        <v>9020.1</v>
      </c>
      <c r="CY31" s="34">
        <f t="shared" si="8"/>
        <v>16950.036585365855</v>
      </c>
      <c r="CZ31" s="34">
        <f t="shared" si="8"/>
        <v>491794.34893617028</v>
      </c>
      <c r="DA31" s="34">
        <f t="shared" si="8"/>
        <v>1077728.9755253005</v>
      </c>
    </row>
    <row r="32" spans="1:105" ht="13.5" thickBot="1">
      <c r="A32" s="25" t="s">
        <v>121</v>
      </c>
      <c r="B32" s="33">
        <v>0</v>
      </c>
      <c r="C32" s="33">
        <v>0</v>
      </c>
      <c r="D32" s="33">
        <v>0</v>
      </c>
      <c r="E32" s="33">
        <v>0</v>
      </c>
      <c r="F32" s="33">
        <v>0</v>
      </c>
      <c r="G32" s="33">
        <v>0</v>
      </c>
      <c r="H32" s="33">
        <v>0</v>
      </c>
      <c r="I32" s="33">
        <v>0</v>
      </c>
      <c r="J32" s="33">
        <v>0</v>
      </c>
      <c r="K32" s="33">
        <v>0</v>
      </c>
      <c r="L32" s="33">
        <v>5</v>
      </c>
      <c r="M32" s="33">
        <v>10</v>
      </c>
      <c r="N32" s="33">
        <v>4.9000000000000004</v>
      </c>
      <c r="O32" s="33">
        <v>19.600000000000001</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50</v>
      </c>
      <c r="AK32" s="33">
        <v>20</v>
      </c>
      <c r="AL32" s="33">
        <v>1</v>
      </c>
      <c r="AM32" s="33">
        <v>0.84</v>
      </c>
      <c r="AN32" s="33">
        <v>58</v>
      </c>
      <c r="AO32" s="33">
        <v>20</v>
      </c>
      <c r="AP32" s="33">
        <v>0</v>
      </c>
      <c r="AQ32" s="33">
        <v>0</v>
      </c>
      <c r="AR32" s="33">
        <v>0</v>
      </c>
      <c r="AS32" s="33">
        <v>0</v>
      </c>
      <c r="AT32" s="33">
        <v>0</v>
      </c>
      <c r="AU32" s="33">
        <v>0</v>
      </c>
      <c r="AV32" s="33">
        <v>0.5</v>
      </c>
      <c r="AW32" s="33">
        <v>1.25</v>
      </c>
      <c r="AX32" s="33">
        <v>0</v>
      </c>
      <c r="AY32" s="33">
        <v>0</v>
      </c>
      <c r="AZ32" s="33">
        <v>3.2</v>
      </c>
      <c r="BA32" s="33">
        <v>8</v>
      </c>
      <c r="BB32" s="33">
        <v>0</v>
      </c>
      <c r="BC32" s="33">
        <v>0</v>
      </c>
      <c r="BD32" s="33">
        <v>0.1</v>
      </c>
      <c r="BE32" s="33">
        <v>0.25</v>
      </c>
      <c r="BF32" s="33">
        <v>12.5</v>
      </c>
      <c r="BG32" s="33">
        <v>18</v>
      </c>
      <c r="BH32" s="33">
        <v>80</v>
      </c>
      <c r="BI32" s="33">
        <v>100</v>
      </c>
      <c r="BJ32" s="33">
        <v>60</v>
      </c>
      <c r="BK32" s="33">
        <v>60</v>
      </c>
      <c r="BL32" s="33">
        <v>0</v>
      </c>
      <c r="BM32" s="33">
        <v>0</v>
      </c>
      <c r="BN32" s="33">
        <v>1</v>
      </c>
      <c r="BO32" s="33">
        <v>2.5</v>
      </c>
      <c r="BP32" s="33">
        <v>0</v>
      </c>
      <c r="BQ32" s="33">
        <v>0</v>
      </c>
      <c r="BR32" s="33">
        <v>0</v>
      </c>
      <c r="BS32" s="33">
        <v>0</v>
      </c>
      <c r="BT32" s="33">
        <v>0</v>
      </c>
      <c r="BU32" s="33">
        <v>0</v>
      </c>
      <c r="BV32" s="33">
        <v>20</v>
      </c>
      <c r="BW32" s="33">
        <v>20</v>
      </c>
      <c r="BX32" s="33">
        <v>1.8</v>
      </c>
      <c r="BY32" s="33">
        <v>7.2</v>
      </c>
      <c r="BZ32" s="33">
        <v>500</v>
      </c>
      <c r="CA32" s="33">
        <v>2100</v>
      </c>
      <c r="CB32" s="33">
        <v>100.5</v>
      </c>
      <c r="CC32" s="33">
        <v>180</v>
      </c>
      <c r="CD32" s="33">
        <v>230</v>
      </c>
      <c r="CE32" s="33">
        <v>1000</v>
      </c>
      <c r="CF32" s="33">
        <v>78.899999999999892</v>
      </c>
      <c r="CG32" s="33">
        <v>200</v>
      </c>
      <c r="CH32" s="33">
        <v>15</v>
      </c>
      <c r="CI32" s="33">
        <v>15</v>
      </c>
      <c r="CJ32" s="33">
        <v>12.6</v>
      </c>
      <c r="CK32" s="33">
        <v>50.4</v>
      </c>
      <c r="CL32" s="33">
        <v>0.1</v>
      </c>
      <c r="CM32" s="33">
        <v>0.4</v>
      </c>
      <c r="CN32" s="33">
        <v>60</v>
      </c>
      <c r="CO32" s="33">
        <v>23.2</v>
      </c>
      <c r="CP32" s="33">
        <v>0</v>
      </c>
      <c r="CQ32" s="33">
        <v>0</v>
      </c>
      <c r="CR32" s="33">
        <v>2</v>
      </c>
      <c r="CS32" s="33">
        <v>6</v>
      </c>
      <c r="CT32" s="33">
        <v>5</v>
      </c>
      <c r="CU32" s="33">
        <v>10</v>
      </c>
      <c r="CV32" s="33">
        <v>650</v>
      </c>
      <c r="CW32" s="33">
        <v>1800</v>
      </c>
      <c r="CX32" s="33">
        <v>170</v>
      </c>
      <c r="CY32" s="33">
        <v>370</v>
      </c>
      <c r="CZ32" s="35">
        <f t="shared" si="2"/>
        <v>2122.0999999999995</v>
      </c>
      <c r="DA32" s="35">
        <f t="shared" si="2"/>
        <v>6042.6399999999994</v>
      </c>
    </row>
    <row r="33" spans="1:105" ht="13.5" thickBot="1">
      <c r="A33" s="25" t="s">
        <v>122</v>
      </c>
      <c r="B33" s="33">
        <v>0</v>
      </c>
      <c r="C33" s="33">
        <v>0</v>
      </c>
      <c r="D33" s="33">
        <v>0</v>
      </c>
      <c r="E33" s="33">
        <v>0</v>
      </c>
      <c r="F33" s="33">
        <v>0</v>
      </c>
      <c r="G33" s="33">
        <v>0</v>
      </c>
      <c r="H33" s="33">
        <v>0</v>
      </c>
      <c r="I33" s="33">
        <v>0</v>
      </c>
      <c r="J33" s="33">
        <v>0</v>
      </c>
      <c r="K33" s="33">
        <v>0</v>
      </c>
      <c r="L33" s="33">
        <v>41</v>
      </c>
      <c r="M33" s="33">
        <v>8</v>
      </c>
      <c r="N33" s="33">
        <v>0</v>
      </c>
      <c r="O33" s="33">
        <v>0</v>
      </c>
      <c r="P33" s="33">
        <v>1</v>
      </c>
      <c r="Q33" s="33">
        <v>1</v>
      </c>
      <c r="R33" s="33">
        <v>0</v>
      </c>
      <c r="S33" s="33">
        <v>0</v>
      </c>
      <c r="T33" s="33">
        <v>31</v>
      </c>
      <c r="U33" s="33">
        <v>25</v>
      </c>
      <c r="V33" s="33">
        <v>0</v>
      </c>
      <c r="W33" s="33">
        <v>0</v>
      </c>
      <c r="X33" s="33">
        <v>0.1</v>
      </c>
      <c r="Y33" s="33">
        <v>0.27727272727272728</v>
      </c>
      <c r="Z33" s="33">
        <v>0</v>
      </c>
      <c r="AA33" s="33">
        <v>0</v>
      </c>
      <c r="AB33" s="33">
        <v>10</v>
      </c>
      <c r="AC33" s="33">
        <v>30</v>
      </c>
      <c r="AD33" s="33">
        <v>0</v>
      </c>
      <c r="AE33" s="33">
        <v>0</v>
      </c>
      <c r="AF33" s="33">
        <v>0</v>
      </c>
      <c r="AG33" s="33">
        <v>0</v>
      </c>
      <c r="AH33" s="33">
        <v>5</v>
      </c>
      <c r="AI33" s="33">
        <v>5</v>
      </c>
      <c r="AJ33" s="33">
        <v>1500</v>
      </c>
      <c r="AK33" s="33">
        <v>2000</v>
      </c>
      <c r="AL33" s="33">
        <v>269.60000000000002</v>
      </c>
      <c r="AM33" s="33">
        <v>188.51366400000001</v>
      </c>
      <c r="AN33" s="33">
        <v>520</v>
      </c>
      <c r="AO33" s="33">
        <v>300</v>
      </c>
      <c r="AP33" s="33">
        <v>2.5</v>
      </c>
      <c r="AQ33" s="33">
        <v>2</v>
      </c>
      <c r="AR33" s="33">
        <v>2</v>
      </c>
      <c r="AS33" s="33">
        <v>3</v>
      </c>
      <c r="AT33" s="33">
        <v>0</v>
      </c>
      <c r="AU33" s="33">
        <v>0</v>
      </c>
      <c r="AV33" s="33">
        <v>30</v>
      </c>
      <c r="AW33" s="33">
        <v>33</v>
      </c>
      <c r="AX33" s="33">
        <v>800</v>
      </c>
      <c r="AY33" s="33">
        <v>1250</v>
      </c>
      <c r="AZ33" s="33">
        <v>1600</v>
      </c>
      <c r="BA33" s="33">
        <v>1300</v>
      </c>
      <c r="BB33" s="33">
        <v>800</v>
      </c>
      <c r="BC33" s="33">
        <v>1000</v>
      </c>
      <c r="BD33" s="33">
        <v>530</v>
      </c>
      <c r="BE33" s="33">
        <v>1450</v>
      </c>
      <c r="BF33" s="33">
        <v>314.7</v>
      </c>
      <c r="BG33" s="33">
        <v>540</v>
      </c>
      <c r="BH33" s="33">
        <v>7500</v>
      </c>
      <c r="BI33" s="33">
        <v>2250</v>
      </c>
      <c r="BJ33" s="33">
        <v>875</v>
      </c>
      <c r="BK33" s="33">
        <v>1450</v>
      </c>
      <c r="BL33" s="33">
        <v>11</v>
      </c>
      <c r="BM33" s="33">
        <v>17.3</v>
      </c>
      <c r="BN33" s="33">
        <v>2690</v>
      </c>
      <c r="BO33" s="33">
        <v>2490</v>
      </c>
      <c r="BP33" s="33">
        <v>20</v>
      </c>
      <c r="BQ33" s="33">
        <v>30</v>
      </c>
      <c r="BR33" s="33">
        <v>1500</v>
      </c>
      <c r="BS33" s="33">
        <v>1780</v>
      </c>
      <c r="BT33" s="33">
        <v>1</v>
      </c>
      <c r="BU33" s="33">
        <v>1</v>
      </c>
      <c r="BV33" s="33">
        <v>4738</v>
      </c>
      <c r="BW33" s="33">
        <v>3430</v>
      </c>
      <c r="BX33" s="33">
        <v>36.799999999999997</v>
      </c>
      <c r="BY33" s="33">
        <v>100</v>
      </c>
      <c r="BZ33" s="33">
        <v>798.4</v>
      </c>
      <c r="CA33" s="33">
        <v>10000</v>
      </c>
      <c r="CB33" s="33">
        <v>1300</v>
      </c>
      <c r="CC33" s="33">
        <v>1430</v>
      </c>
      <c r="CD33" s="33">
        <v>896.8</v>
      </c>
      <c r="CE33" s="33">
        <v>12000</v>
      </c>
      <c r="CF33" s="33">
        <v>7630</v>
      </c>
      <c r="CG33" s="33">
        <v>14850</v>
      </c>
      <c r="CH33" s="33">
        <v>120</v>
      </c>
      <c r="CI33" s="33">
        <v>96</v>
      </c>
      <c r="CJ33" s="33">
        <v>1000</v>
      </c>
      <c r="CK33" s="33">
        <v>150</v>
      </c>
      <c r="CL33" s="33">
        <v>220</v>
      </c>
      <c r="CM33" s="33">
        <v>85</v>
      </c>
      <c r="CN33" s="33">
        <v>760</v>
      </c>
      <c r="CO33" s="33">
        <v>1500</v>
      </c>
      <c r="CP33" s="33">
        <v>49.6</v>
      </c>
      <c r="CQ33" s="33">
        <v>115.07199999999999</v>
      </c>
      <c r="CR33" s="33">
        <v>2150</v>
      </c>
      <c r="CS33" s="33">
        <v>210</v>
      </c>
      <c r="CT33" s="33">
        <v>430</v>
      </c>
      <c r="CU33" s="33">
        <v>399</v>
      </c>
      <c r="CV33" s="33">
        <v>800</v>
      </c>
      <c r="CW33" s="33">
        <v>1700</v>
      </c>
      <c r="CX33" s="33">
        <v>2000</v>
      </c>
      <c r="CY33" s="33">
        <v>5150</v>
      </c>
      <c r="CZ33" s="35">
        <f t="shared" si="2"/>
        <v>41983.5</v>
      </c>
      <c r="DA33" s="35">
        <f t="shared" si="2"/>
        <v>67369.162936727269</v>
      </c>
    </row>
    <row r="34" spans="1:105" ht="13.5" thickBot="1">
      <c r="A34" s="25" t="s">
        <v>123</v>
      </c>
      <c r="B34" s="33">
        <v>0</v>
      </c>
      <c r="C34" s="33">
        <v>0</v>
      </c>
      <c r="D34" s="33">
        <v>0</v>
      </c>
      <c r="E34" s="33">
        <v>0</v>
      </c>
      <c r="F34" s="33">
        <v>0</v>
      </c>
      <c r="G34" s="33">
        <v>0</v>
      </c>
      <c r="H34" s="33">
        <v>0</v>
      </c>
      <c r="I34" s="33">
        <v>0</v>
      </c>
      <c r="J34" s="33">
        <v>0</v>
      </c>
      <c r="K34" s="33">
        <v>0</v>
      </c>
      <c r="L34" s="33">
        <v>160</v>
      </c>
      <c r="M34" s="33">
        <v>200</v>
      </c>
      <c r="N34" s="33">
        <v>0</v>
      </c>
      <c r="O34" s="33">
        <v>0</v>
      </c>
      <c r="P34" s="33">
        <v>31</v>
      </c>
      <c r="Q34" s="33">
        <v>72</v>
      </c>
      <c r="R34" s="33">
        <v>1</v>
      </c>
      <c r="S34" s="33">
        <v>2</v>
      </c>
      <c r="T34" s="33">
        <v>177</v>
      </c>
      <c r="U34" s="33">
        <v>400</v>
      </c>
      <c r="V34" s="33">
        <v>0</v>
      </c>
      <c r="W34" s="33">
        <v>0</v>
      </c>
      <c r="X34" s="33">
        <v>0</v>
      </c>
      <c r="Y34" s="33">
        <v>0</v>
      </c>
      <c r="Z34" s="33">
        <v>0</v>
      </c>
      <c r="AA34" s="33">
        <v>0</v>
      </c>
      <c r="AB34" s="33">
        <v>10.9</v>
      </c>
      <c r="AC34" s="33">
        <v>21.8</v>
      </c>
      <c r="AD34" s="33">
        <v>0</v>
      </c>
      <c r="AE34" s="33">
        <v>0</v>
      </c>
      <c r="AF34" s="33">
        <v>0</v>
      </c>
      <c r="AG34" s="33">
        <v>0</v>
      </c>
      <c r="AH34" s="33">
        <v>50</v>
      </c>
      <c r="AI34" s="33">
        <v>50</v>
      </c>
      <c r="AJ34" s="33">
        <v>2900</v>
      </c>
      <c r="AK34" s="33">
        <v>1600</v>
      </c>
      <c r="AL34" s="33">
        <v>3238.1489361702129</v>
      </c>
      <c r="AM34" s="33">
        <v>6646.2944680851069</v>
      </c>
      <c r="AN34" s="33">
        <v>44000</v>
      </c>
      <c r="AO34" s="33">
        <v>90000</v>
      </c>
      <c r="AP34" s="33">
        <v>7.2</v>
      </c>
      <c r="AQ34" s="33">
        <v>10</v>
      </c>
      <c r="AR34" s="33">
        <v>0</v>
      </c>
      <c r="AS34" s="33">
        <v>0</v>
      </c>
      <c r="AT34" s="33">
        <v>0</v>
      </c>
      <c r="AU34" s="33">
        <v>0</v>
      </c>
      <c r="AV34" s="33">
        <v>69.900000000000006</v>
      </c>
      <c r="AW34" s="33">
        <v>300</v>
      </c>
      <c r="AX34" s="33">
        <v>150</v>
      </c>
      <c r="AY34" s="33">
        <v>50</v>
      </c>
      <c r="AZ34" s="33">
        <v>4000</v>
      </c>
      <c r="BA34" s="33">
        <v>6800</v>
      </c>
      <c r="BB34" s="33">
        <v>350</v>
      </c>
      <c r="BC34" s="33">
        <v>700</v>
      </c>
      <c r="BD34" s="33">
        <v>450</v>
      </c>
      <c r="BE34" s="33">
        <v>675</v>
      </c>
      <c r="BF34" s="33">
        <v>26086.3</v>
      </c>
      <c r="BG34" s="33">
        <v>48000</v>
      </c>
      <c r="BH34" s="33">
        <v>7500</v>
      </c>
      <c r="BI34" s="33">
        <v>3000</v>
      </c>
      <c r="BJ34" s="33">
        <v>22060.799999999999</v>
      </c>
      <c r="BK34" s="33">
        <v>23100</v>
      </c>
      <c r="BL34" s="33">
        <v>10</v>
      </c>
      <c r="BM34" s="33">
        <v>17</v>
      </c>
      <c r="BN34" s="33">
        <v>3900</v>
      </c>
      <c r="BO34" s="33">
        <v>6000</v>
      </c>
      <c r="BP34" s="33">
        <v>10</v>
      </c>
      <c r="BQ34" s="33">
        <v>21</v>
      </c>
      <c r="BR34" s="33">
        <v>700</v>
      </c>
      <c r="BS34" s="33">
        <v>350</v>
      </c>
      <c r="BT34" s="33">
        <v>5</v>
      </c>
      <c r="BU34" s="33">
        <v>13</v>
      </c>
      <c r="BV34" s="33">
        <v>1430</v>
      </c>
      <c r="BW34" s="33">
        <v>1030</v>
      </c>
      <c r="BX34" s="33">
        <v>700</v>
      </c>
      <c r="BY34" s="33">
        <v>1500</v>
      </c>
      <c r="BZ34" s="33">
        <v>71500</v>
      </c>
      <c r="CA34" s="33">
        <v>245000</v>
      </c>
      <c r="CB34" s="33">
        <v>4870</v>
      </c>
      <c r="CC34" s="33">
        <v>6980</v>
      </c>
      <c r="CD34" s="33">
        <v>110000</v>
      </c>
      <c r="CE34" s="33">
        <v>320000</v>
      </c>
      <c r="CF34" s="33">
        <v>6915</v>
      </c>
      <c r="CG34" s="33">
        <v>11800</v>
      </c>
      <c r="CH34" s="33">
        <v>1200</v>
      </c>
      <c r="CI34" s="33">
        <v>1080</v>
      </c>
      <c r="CJ34" s="33">
        <v>2075</v>
      </c>
      <c r="CK34" s="33">
        <v>1390</v>
      </c>
      <c r="CL34" s="33">
        <v>900</v>
      </c>
      <c r="CM34" s="33">
        <v>200</v>
      </c>
      <c r="CN34" s="33">
        <v>3060</v>
      </c>
      <c r="CO34" s="33">
        <v>6100</v>
      </c>
      <c r="CP34" s="33">
        <v>51.7</v>
      </c>
      <c r="CQ34" s="33">
        <v>113.74000000000001</v>
      </c>
      <c r="CR34" s="33">
        <v>1020</v>
      </c>
      <c r="CS34" s="33">
        <v>150</v>
      </c>
      <c r="CT34" s="33">
        <v>757.89999999999918</v>
      </c>
      <c r="CU34" s="33">
        <v>747.2253521126753</v>
      </c>
      <c r="CV34" s="33">
        <v>38000</v>
      </c>
      <c r="CW34" s="33">
        <v>65800</v>
      </c>
      <c r="CX34" s="33">
        <v>5400</v>
      </c>
      <c r="CY34" s="33">
        <v>9730</v>
      </c>
      <c r="CZ34" s="35">
        <f t="shared" si="2"/>
        <v>363746.84893617028</v>
      </c>
      <c r="DA34" s="35">
        <f t="shared" si="2"/>
        <v>859649.05982019776</v>
      </c>
    </row>
    <row r="35" spans="1:105" ht="13.5" thickBot="1">
      <c r="A35" s="25" t="s">
        <v>124</v>
      </c>
      <c r="B35" s="33">
        <v>0</v>
      </c>
      <c r="C35" s="33">
        <v>0</v>
      </c>
      <c r="D35" s="33">
        <v>0</v>
      </c>
      <c r="E35" s="33">
        <v>0</v>
      </c>
      <c r="F35" s="33">
        <v>0</v>
      </c>
      <c r="G35" s="33">
        <v>0</v>
      </c>
      <c r="H35" s="33">
        <v>0</v>
      </c>
      <c r="I35" s="33">
        <v>0</v>
      </c>
      <c r="J35" s="33">
        <v>1.5</v>
      </c>
      <c r="K35" s="33">
        <v>2.7</v>
      </c>
      <c r="L35" s="33">
        <v>100</v>
      </c>
      <c r="M35" s="33">
        <v>170</v>
      </c>
      <c r="N35" s="33">
        <v>0.2</v>
      </c>
      <c r="O35" s="33">
        <v>0.36000000000000004</v>
      </c>
      <c r="P35" s="33">
        <v>0</v>
      </c>
      <c r="Q35" s="33">
        <v>0</v>
      </c>
      <c r="R35" s="33">
        <v>0</v>
      </c>
      <c r="S35" s="33">
        <v>0</v>
      </c>
      <c r="T35" s="33">
        <v>7</v>
      </c>
      <c r="U35" s="33">
        <v>25</v>
      </c>
      <c r="V35" s="33">
        <v>0</v>
      </c>
      <c r="W35" s="33">
        <v>0</v>
      </c>
      <c r="X35" s="33">
        <v>0</v>
      </c>
      <c r="Y35" s="33">
        <v>0</v>
      </c>
      <c r="Z35" s="33">
        <v>0</v>
      </c>
      <c r="AA35" s="33">
        <v>0</v>
      </c>
      <c r="AB35" s="33">
        <v>0</v>
      </c>
      <c r="AC35" s="33">
        <v>0</v>
      </c>
      <c r="AD35" s="33">
        <v>0</v>
      </c>
      <c r="AE35" s="33">
        <v>0</v>
      </c>
      <c r="AF35" s="33">
        <v>0</v>
      </c>
      <c r="AG35" s="33">
        <v>0</v>
      </c>
      <c r="AH35" s="33">
        <v>25</v>
      </c>
      <c r="AI35" s="33">
        <v>25</v>
      </c>
      <c r="AJ35" s="33">
        <v>800</v>
      </c>
      <c r="AK35" s="33">
        <v>500</v>
      </c>
      <c r="AL35" s="33">
        <v>10486.1</v>
      </c>
      <c r="AM35" s="33">
        <v>14992.271020408163</v>
      </c>
      <c r="AN35" s="33">
        <v>9764.2999999999993</v>
      </c>
      <c r="AO35" s="33">
        <v>25000</v>
      </c>
      <c r="AP35" s="33">
        <v>3.7</v>
      </c>
      <c r="AQ35" s="33">
        <v>1</v>
      </c>
      <c r="AR35" s="33">
        <v>0</v>
      </c>
      <c r="AS35" s="33">
        <v>0</v>
      </c>
      <c r="AT35" s="33">
        <v>0</v>
      </c>
      <c r="AU35" s="33">
        <v>0</v>
      </c>
      <c r="AV35" s="33">
        <v>50</v>
      </c>
      <c r="AW35" s="33">
        <v>100</v>
      </c>
      <c r="AX35" s="33">
        <v>50</v>
      </c>
      <c r="AY35" s="33">
        <v>15</v>
      </c>
      <c r="AZ35" s="33">
        <v>200</v>
      </c>
      <c r="BA35" s="33">
        <v>300</v>
      </c>
      <c r="BB35" s="33">
        <v>0.5</v>
      </c>
      <c r="BC35" s="33">
        <v>0.9</v>
      </c>
      <c r="BD35" s="33">
        <v>120</v>
      </c>
      <c r="BE35" s="33">
        <v>150</v>
      </c>
      <c r="BF35" s="33">
        <v>10490.7</v>
      </c>
      <c r="BG35" s="33">
        <v>10080</v>
      </c>
      <c r="BH35" s="33">
        <v>220.6</v>
      </c>
      <c r="BI35" s="33">
        <v>3000</v>
      </c>
      <c r="BJ35" s="33">
        <v>2621.3000000000002</v>
      </c>
      <c r="BK35" s="33">
        <v>1550</v>
      </c>
      <c r="BL35" s="33">
        <v>20</v>
      </c>
      <c r="BM35" s="33">
        <v>22</v>
      </c>
      <c r="BN35" s="33">
        <v>230</v>
      </c>
      <c r="BO35" s="33">
        <v>300</v>
      </c>
      <c r="BP35" s="33">
        <v>10</v>
      </c>
      <c r="BQ35" s="33">
        <v>14</v>
      </c>
      <c r="BR35" s="33">
        <v>750</v>
      </c>
      <c r="BS35" s="33">
        <v>400</v>
      </c>
      <c r="BT35" s="33">
        <v>0</v>
      </c>
      <c r="BU35" s="33">
        <v>0</v>
      </c>
      <c r="BV35" s="33">
        <v>1320</v>
      </c>
      <c r="BW35" s="33">
        <v>700</v>
      </c>
      <c r="BX35" s="33">
        <v>800</v>
      </c>
      <c r="BY35" s="33">
        <v>1500</v>
      </c>
      <c r="BZ35" s="33">
        <v>10161.299999999999</v>
      </c>
      <c r="CA35" s="33">
        <v>30000</v>
      </c>
      <c r="CB35" s="33">
        <v>750</v>
      </c>
      <c r="CC35" s="33">
        <v>1450</v>
      </c>
      <c r="CD35" s="33">
        <v>20000</v>
      </c>
      <c r="CE35" s="33">
        <v>40000</v>
      </c>
      <c r="CF35" s="33">
        <v>1470</v>
      </c>
      <c r="CG35" s="33">
        <v>2500</v>
      </c>
      <c r="CH35" s="33">
        <v>80</v>
      </c>
      <c r="CI35" s="33">
        <v>96</v>
      </c>
      <c r="CJ35" s="33">
        <v>3176</v>
      </c>
      <c r="CK35" s="33">
        <v>730</v>
      </c>
      <c r="CL35" s="33">
        <v>400</v>
      </c>
      <c r="CM35" s="33">
        <v>115</v>
      </c>
      <c r="CN35" s="33">
        <v>2060</v>
      </c>
      <c r="CO35" s="33">
        <v>3010</v>
      </c>
      <c r="CP35" s="33">
        <v>14.9</v>
      </c>
      <c r="CQ35" s="33">
        <v>23.840000000000003</v>
      </c>
      <c r="CR35" s="33">
        <v>960</v>
      </c>
      <c r="CS35" s="33">
        <v>120</v>
      </c>
      <c r="CT35" s="33">
        <v>101.9</v>
      </c>
      <c r="CU35" s="33">
        <v>118.88333333333335</v>
      </c>
      <c r="CV35" s="33">
        <v>3000</v>
      </c>
      <c r="CW35" s="33">
        <v>2200</v>
      </c>
      <c r="CX35" s="33">
        <v>1150</v>
      </c>
      <c r="CY35" s="33">
        <v>1250</v>
      </c>
      <c r="CZ35" s="35">
        <f t="shared" si="2"/>
        <v>81394.999999999985</v>
      </c>
      <c r="DA35" s="35">
        <f t="shared" si="2"/>
        <v>140461.95435374149</v>
      </c>
    </row>
    <row r="36" spans="1:105" ht="13.5" thickBot="1">
      <c r="A36" s="25" t="s">
        <v>125</v>
      </c>
      <c r="B36" s="33">
        <v>0</v>
      </c>
      <c r="C36" s="33">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1.04</v>
      </c>
      <c r="AN36" s="33">
        <v>30</v>
      </c>
      <c r="AO36" s="33">
        <v>40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100</v>
      </c>
      <c r="BI36" s="33">
        <v>3000</v>
      </c>
      <c r="BJ36" s="33">
        <v>40</v>
      </c>
      <c r="BK36" s="33">
        <v>70</v>
      </c>
      <c r="BL36" s="33">
        <v>0</v>
      </c>
      <c r="BM36" s="33">
        <v>0</v>
      </c>
      <c r="BN36" s="33">
        <v>7</v>
      </c>
      <c r="BO36" s="33">
        <v>15</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5</v>
      </c>
      <c r="CG36" s="33">
        <v>0</v>
      </c>
      <c r="CH36" s="33">
        <v>2</v>
      </c>
      <c r="CI36" s="33">
        <v>1.6</v>
      </c>
      <c r="CJ36" s="33">
        <v>0</v>
      </c>
      <c r="CK36" s="33">
        <v>0</v>
      </c>
      <c r="CL36" s="33">
        <v>0</v>
      </c>
      <c r="CM36" s="33">
        <v>0</v>
      </c>
      <c r="CN36" s="33">
        <v>60</v>
      </c>
      <c r="CO36" s="33">
        <v>0</v>
      </c>
      <c r="CP36" s="33">
        <v>0</v>
      </c>
      <c r="CQ36" s="33">
        <v>0</v>
      </c>
      <c r="CR36" s="33">
        <v>30</v>
      </c>
      <c r="CS36" s="33">
        <v>3</v>
      </c>
      <c r="CT36" s="33">
        <v>800</v>
      </c>
      <c r="CU36" s="33">
        <v>0</v>
      </c>
      <c r="CV36" s="33">
        <v>0</v>
      </c>
      <c r="CW36" s="33">
        <v>0</v>
      </c>
      <c r="CX36" s="33">
        <v>300</v>
      </c>
      <c r="CY36" s="33">
        <v>450</v>
      </c>
      <c r="CZ36" s="35">
        <f t="shared" si="2"/>
        <v>1438</v>
      </c>
      <c r="DA36" s="35">
        <f t="shared" si="2"/>
        <v>3674.64</v>
      </c>
    </row>
    <row r="37" spans="1:105" ht="13.5" thickBot="1">
      <c r="A37" s="25" t="s">
        <v>126</v>
      </c>
      <c r="B37" s="33">
        <v>0</v>
      </c>
      <c r="C37" s="33">
        <v>0</v>
      </c>
      <c r="D37" s="33">
        <v>0</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4</v>
      </c>
      <c r="AL37" s="33">
        <v>1</v>
      </c>
      <c r="AM37" s="33">
        <v>1.04</v>
      </c>
      <c r="AN37" s="33">
        <v>16</v>
      </c>
      <c r="AO37" s="33">
        <v>25</v>
      </c>
      <c r="AP37" s="33">
        <v>0</v>
      </c>
      <c r="AQ37" s="33">
        <v>0</v>
      </c>
      <c r="AR37" s="33">
        <v>0</v>
      </c>
      <c r="AS37" s="33">
        <v>0</v>
      </c>
      <c r="AT37" s="33">
        <v>0</v>
      </c>
      <c r="AU37" s="33">
        <v>0</v>
      </c>
      <c r="AV37" s="33">
        <v>0</v>
      </c>
      <c r="AW37" s="33">
        <v>0</v>
      </c>
      <c r="AX37" s="33">
        <v>0</v>
      </c>
      <c r="AY37" s="33">
        <v>0</v>
      </c>
      <c r="AZ37" s="33">
        <v>2</v>
      </c>
      <c r="BA37" s="33">
        <v>1</v>
      </c>
      <c r="BB37" s="33">
        <v>0</v>
      </c>
      <c r="BC37" s="33">
        <v>0</v>
      </c>
      <c r="BD37" s="33">
        <v>0</v>
      </c>
      <c r="BE37" s="33">
        <v>0</v>
      </c>
      <c r="BF37" s="33">
        <v>0</v>
      </c>
      <c r="BG37" s="33">
        <v>0</v>
      </c>
      <c r="BH37" s="33">
        <v>0.7</v>
      </c>
      <c r="BI37" s="33">
        <v>0.35</v>
      </c>
      <c r="BJ37" s="33">
        <v>0</v>
      </c>
      <c r="BK37" s="33">
        <v>0</v>
      </c>
      <c r="BL37" s="33">
        <v>0</v>
      </c>
      <c r="BM37" s="33">
        <v>0</v>
      </c>
      <c r="BN37" s="33">
        <v>5</v>
      </c>
      <c r="BO37" s="33">
        <v>2</v>
      </c>
      <c r="BP37" s="33">
        <v>0</v>
      </c>
      <c r="BQ37" s="33">
        <v>0</v>
      </c>
      <c r="BR37" s="33">
        <v>0</v>
      </c>
      <c r="BS37" s="33">
        <v>0</v>
      </c>
      <c r="BT37" s="33">
        <v>0</v>
      </c>
      <c r="BU37" s="33">
        <v>0</v>
      </c>
      <c r="BV37" s="33">
        <v>0</v>
      </c>
      <c r="BW37" s="33">
        <v>0</v>
      </c>
      <c r="BX37" s="33">
        <v>0.5</v>
      </c>
      <c r="BY37" s="33">
        <v>0.2</v>
      </c>
      <c r="BZ37" s="33">
        <v>23</v>
      </c>
      <c r="CA37" s="33">
        <v>10</v>
      </c>
      <c r="CB37" s="33">
        <v>0.3</v>
      </c>
      <c r="CC37" s="33">
        <v>0.79999999999999993</v>
      </c>
      <c r="CD37" s="33">
        <v>3.2</v>
      </c>
      <c r="CE37" s="33">
        <v>8.5333333333333332</v>
      </c>
      <c r="CF37" s="33">
        <v>2.5</v>
      </c>
      <c r="CG37" s="33">
        <v>6.6666666666666661</v>
      </c>
      <c r="CH37" s="33">
        <v>1</v>
      </c>
      <c r="CI37" s="33">
        <v>1</v>
      </c>
      <c r="CJ37" s="33">
        <v>0</v>
      </c>
      <c r="CK37" s="33">
        <v>0</v>
      </c>
      <c r="CL37" s="33">
        <v>0</v>
      </c>
      <c r="CM37" s="33">
        <v>0</v>
      </c>
      <c r="CN37" s="33">
        <v>0.2</v>
      </c>
      <c r="CO37" s="33">
        <v>0.53333333333333333</v>
      </c>
      <c r="CP37" s="33">
        <v>0</v>
      </c>
      <c r="CQ37" s="33">
        <v>0</v>
      </c>
      <c r="CR37" s="33">
        <v>0</v>
      </c>
      <c r="CS37" s="33">
        <v>0</v>
      </c>
      <c r="CT37" s="33">
        <v>800</v>
      </c>
      <c r="CU37" s="33">
        <v>250</v>
      </c>
      <c r="CV37" s="33">
        <v>8</v>
      </c>
      <c r="CW37" s="33">
        <v>2.9268292682926829</v>
      </c>
      <c r="CX37" s="33">
        <v>0.1</v>
      </c>
      <c r="CY37" s="33">
        <v>3.6585365853658534E-2</v>
      </c>
      <c r="CZ37" s="35">
        <f t="shared" si="2"/>
        <v>866.5</v>
      </c>
      <c r="DA37" s="35">
        <f t="shared" si="2"/>
        <v>314.08674796747971</v>
      </c>
    </row>
    <row r="38" spans="1:105" ht="13.5" thickBot="1">
      <c r="A38" s="26" t="s">
        <v>127</v>
      </c>
      <c r="B38" s="33">
        <v>0</v>
      </c>
      <c r="C38" s="33">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0.5</v>
      </c>
      <c r="AM38" s="33">
        <v>0.52</v>
      </c>
      <c r="AN38" s="33">
        <v>5</v>
      </c>
      <c r="AO38" s="33">
        <v>1</v>
      </c>
      <c r="AP38" s="33">
        <v>0</v>
      </c>
      <c r="AQ38" s="33">
        <v>0</v>
      </c>
      <c r="AR38" s="33">
        <v>0</v>
      </c>
      <c r="AS38" s="33">
        <v>0</v>
      </c>
      <c r="AT38" s="33">
        <v>0</v>
      </c>
      <c r="AU38" s="33">
        <v>0</v>
      </c>
      <c r="AV38" s="33">
        <v>0</v>
      </c>
      <c r="AW38" s="33">
        <v>0</v>
      </c>
      <c r="AX38" s="33">
        <v>0</v>
      </c>
      <c r="AY38" s="33">
        <v>0</v>
      </c>
      <c r="AZ38" s="33">
        <v>160</v>
      </c>
      <c r="BA38" s="33">
        <v>103.125</v>
      </c>
      <c r="BB38" s="33">
        <v>0</v>
      </c>
      <c r="BC38" s="33">
        <v>0</v>
      </c>
      <c r="BD38" s="33">
        <v>0</v>
      </c>
      <c r="BE38" s="33">
        <v>0</v>
      </c>
      <c r="BF38" s="33">
        <v>0</v>
      </c>
      <c r="BG38" s="33">
        <v>0</v>
      </c>
      <c r="BH38" s="33">
        <v>75</v>
      </c>
      <c r="BI38" s="33">
        <v>110</v>
      </c>
      <c r="BJ38" s="33">
        <v>0</v>
      </c>
      <c r="BK38" s="33">
        <v>0</v>
      </c>
      <c r="BL38" s="33">
        <v>0</v>
      </c>
      <c r="BM38" s="33">
        <v>0</v>
      </c>
      <c r="BN38" s="33">
        <v>0</v>
      </c>
      <c r="BO38" s="33">
        <v>0</v>
      </c>
      <c r="BP38" s="33">
        <v>0</v>
      </c>
      <c r="BQ38" s="33">
        <v>0</v>
      </c>
      <c r="BR38" s="33">
        <v>0</v>
      </c>
      <c r="BS38" s="33">
        <v>0</v>
      </c>
      <c r="BT38" s="33">
        <v>0</v>
      </c>
      <c r="BU38" s="33">
        <v>0</v>
      </c>
      <c r="BV38" s="33">
        <v>0.1</v>
      </c>
      <c r="BW38" s="33">
        <v>0.14666666666666667</v>
      </c>
      <c r="BX38" s="33">
        <v>0</v>
      </c>
      <c r="BY38" s="33">
        <v>0</v>
      </c>
      <c r="BZ38" s="33">
        <v>0</v>
      </c>
      <c r="CA38" s="33">
        <v>0</v>
      </c>
      <c r="CB38" s="33">
        <v>0</v>
      </c>
      <c r="CC38" s="33">
        <v>0</v>
      </c>
      <c r="CD38" s="33">
        <v>0</v>
      </c>
      <c r="CE38" s="33">
        <v>0</v>
      </c>
      <c r="CF38" s="33">
        <v>0.1</v>
      </c>
      <c r="CG38" s="33">
        <v>0.14666666666666667</v>
      </c>
      <c r="CH38" s="33">
        <v>0</v>
      </c>
      <c r="CI38" s="33">
        <v>0</v>
      </c>
      <c r="CJ38" s="33">
        <v>0</v>
      </c>
      <c r="CK38" s="33">
        <v>0</v>
      </c>
      <c r="CL38" s="33">
        <v>0</v>
      </c>
      <c r="CM38" s="33">
        <v>0</v>
      </c>
      <c r="CN38" s="33">
        <v>0.5</v>
      </c>
      <c r="CO38" s="33">
        <v>0.73333333333333328</v>
      </c>
      <c r="CP38" s="33">
        <v>0</v>
      </c>
      <c r="CQ38" s="33">
        <v>0</v>
      </c>
      <c r="CR38" s="33">
        <v>0.2</v>
      </c>
      <c r="CS38" s="33">
        <v>0.29333333333333333</v>
      </c>
      <c r="CT38" s="33">
        <v>0</v>
      </c>
      <c r="CU38" s="33">
        <v>0</v>
      </c>
      <c r="CV38" s="33">
        <v>1</v>
      </c>
      <c r="CW38" s="33">
        <v>1.4666666666666666</v>
      </c>
      <c r="CX38" s="33">
        <v>0</v>
      </c>
      <c r="CY38" s="33">
        <v>0</v>
      </c>
      <c r="CZ38" s="35">
        <f t="shared" si="2"/>
        <v>242.39999999999998</v>
      </c>
      <c r="DA38" s="35">
        <f t="shared" si="2"/>
        <v>217.43166666666664</v>
      </c>
    </row>
    <row r="39" spans="1:105" ht="15" thickBot="1">
      <c r="A39" s="24" t="s">
        <v>163</v>
      </c>
      <c r="B39" s="34">
        <f>SUM(B40:B57)</f>
        <v>637.6</v>
      </c>
      <c r="C39" s="34">
        <f t="shared" ref="C39:BN39" si="9">SUM(C40:C57)</f>
        <v>1241.4285714285716</v>
      </c>
      <c r="D39" s="34">
        <f t="shared" si="9"/>
        <v>2117.5</v>
      </c>
      <c r="E39" s="34">
        <f t="shared" si="9"/>
        <v>1462.4901243093923</v>
      </c>
      <c r="F39" s="34">
        <f t="shared" si="9"/>
        <v>1243.6999999999998</v>
      </c>
      <c r="G39" s="34">
        <f t="shared" si="9"/>
        <v>1870.7837016574586</v>
      </c>
      <c r="H39" s="34">
        <f t="shared" si="9"/>
        <v>6137.4</v>
      </c>
      <c r="I39" s="34">
        <f t="shared" si="9"/>
        <v>11888.25</v>
      </c>
      <c r="J39" s="34">
        <f t="shared" si="9"/>
        <v>10610.699999999995</v>
      </c>
      <c r="K39" s="34">
        <f t="shared" si="9"/>
        <v>23660.273408911522</v>
      </c>
      <c r="L39" s="34">
        <f t="shared" si="9"/>
        <v>2361</v>
      </c>
      <c r="M39" s="34">
        <f t="shared" si="9"/>
        <v>2150.7458563535911</v>
      </c>
      <c r="N39" s="34">
        <f t="shared" si="9"/>
        <v>1188.3</v>
      </c>
      <c r="O39" s="34">
        <f t="shared" si="9"/>
        <v>1562.1812083094662</v>
      </c>
      <c r="P39" s="34">
        <f t="shared" si="9"/>
        <v>7602</v>
      </c>
      <c r="Q39" s="34">
        <f t="shared" si="9"/>
        <v>13950.879260518488</v>
      </c>
      <c r="R39" s="34">
        <f t="shared" si="9"/>
        <v>31082</v>
      </c>
      <c r="S39" s="34">
        <f t="shared" si="9"/>
        <v>56833.438273921201</v>
      </c>
      <c r="T39" s="34">
        <f t="shared" si="9"/>
        <v>544.6</v>
      </c>
      <c r="U39" s="34">
        <f t="shared" si="9"/>
        <v>516.53112443336317</v>
      </c>
      <c r="V39" s="34">
        <f t="shared" si="9"/>
        <v>3100.2999999999997</v>
      </c>
      <c r="W39" s="34">
        <f t="shared" si="9"/>
        <v>3145.3028899277519</v>
      </c>
      <c r="X39" s="34">
        <f t="shared" si="9"/>
        <v>11316.600000000009</v>
      </c>
      <c r="Y39" s="34">
        <f t="shared" si="9"/>
        <v>17620.076923076922</v>
      </c>
      <c r="Z39" s="34">
        <f t="shared" si="9"/>
        <v>208.3</v>
      </c>
      <c r="AA39" s="34">
        <f t="shared" si="9"/>
        <v>232</v>
      </c>
      <c r="AB39" s="34">
        <f t="shared" si="9"/>
        <v>9.1999999999999993</v>
      </c>
      <c r="AC39" s="34">
        <f t="shared" si="9"/>
        <v>6.4471794871794872</v>
      </c>
      <c r="AD39" s="34">
        <f t="shared" si="9"/>
        <v>19.100000000000001</v>
      </c>
      <c r="AE39" s="34">
        <f t="shared" si="9"/>
        <v>12.379999999999999</v>
      </c>
      <c r="AF39" s="34">
        <f t="shared" si="9"/>
        <v>133.9</v>
      </c>
      <c r="AG39" s="34">
        <f t="shared" si="9"/>
        <v>88.006666666666675</v>
      </c>
      <c r="AH39" s="34">
        <f t="shared" si="9"/>
        <v>856</v>
      </c>
      <c r="AI39" s="34">
        <f t="shared" si="9"/>
        <v>1071.0999999999999</v>
      </c>
      <c r="AJ39" s="34">
        <f t="shared" si="9"/>
        <v>603.1</v>
      </c>
      <c r="AK39" s="34">
        <f t="shared" si="9"/>
        <v>1845</v>
      </c>
      <c r="AL39" s="34">
        <f t="shared" si="9"/>
        <v>1316.54</v>
      </c>
      <c r="AM39" s="34">
        <f t="shared" si="9"/>
        <v>3224.89</v>
      </c>
      <c r="AN39" s="34">
        <f t="shared" si="9"/>
        <v>11674.5</v>
      </c>
      <c r="AO39" s="34">
        <f t="shared" si="9"/>
        <v>35458.199999999997</v>
      </c>
      <c r="AP39" s="34">
        <f t="shared" si="9"/>
        <v>4518.5</v>
      </c>
      <c r="AQ39" s="34">
        <f t="shared" si="9"/>
        <v>9353.9290055248603</v>
      </c>
      <c r="AR39" s="34">
        <f t="shared" si="9"/>
        <v>966.30000000000007</v>
      </c>
      <c r="AS39" s="34">
        <f t="shared" si="9"/>
        <v>1547.1464192395192</v>
      </c>
      <c r="AT39" s="34">
        <f t="shared" si="9"/>
        <v>368.4</v>
      </c>
      <c r="AU39" s="34">
        <f t="shared" si="9"/>
        <v>161.12235294117647</v>
      </c>
      <c r="AV39" s="34">
        <f t="shared" si="9"/>
        <v>846.1</v>
      </c>
      <c r="AW39" s="34">
        <f t="shared" si="9"/>
        <v>761.54322480574353</v>
      </c>
      <c r="AX39" s="34">
        <f t="shared" si="9"/>
        <v>105</v>
      </c>
      <c r="AY39" s="34">
        <f t="shared" si="9"/>
        <v>11</v>
      </c>
      <c r="AZ39" s="34">
        <f t="shared" si="9"/>
        <v>60.2</v>
      </c>
      <c r="BA39" s="34">
        <f t="shared" si="9"/>
        <v>65.2</v>
      </c>
      <c r="BB39" s="34">
        <f t="shared" si="9"/>
        <v>29.299999999999997</v>
      </c>
      <c r="BC39" s="34">
        <f t="shared" si="9"/>
        <v>13.955</v>
      </c>
      <c r="BD39" s="34">
        <f t="shared" si="9"/>
        <v>440.1</v>
      </c>
      <c r="BE39" s="34">
        <f t="shared" si="9"/>
        <v>152.41</v>
      </c>
      <c r="BF39" s="34">
        <f t="shared" si="9"/>
        <v>3573.4999999999995</v>
      </c>
      <c r="BG39" s="34">
        <f t="shared" si="9"/>
        <v>5739.19</v>
      </c>
      <c r="BH39" s="34">
        <f t="shared" si="9"/>
        <v>3539.8999999999996</v>
      </c>
      <c r="BI39" s="34">
        <f t="shared" si="9"/>
        <v>18686.230588235296</v>
      </c>
      <c r="BJ39" s="34">
        <f t="shared" si="9"/>
        <v>10892.2</v>
      </c>
      <c r="BK39" s="34">
        <f t="shared" si="9"/>
        <v>32302.918258043544</v>
      </c>
      <c r="BL39" s="34">
        <f t="shared" si="9"/>
        <v>3951</v>
      </c>
      <c r="BM39" s="34">
        <f t="shared" si="9"/>
        <v>5705.5709999999999</v>
      </c>
      <c r="BN39" s="34">
        <f t="shared" si="9"/>
        <v>16259.6</v>
      </c>
      <c r="BO39" s="34">
        <f t="shared" ref="BO39:DA39" si="10">SUM(BO40:BO57)</f>
        <v>2177.1905882352944</v>
      </c>
      <c r="BP39" s="34">
        <f t="shared" si="10"/>
        <v>555</v>
      </c>
      <c r="BQ39" s="34">
        <f t="shared" si="10"/>
        <v>1584.3999999999999</v>
      </c>
      <c r="BR39" s="34">
        <f t="shared" si="10"/>
        <v>180.2</v>
      </c>
      <c r="BS39" s="34">
        <f t="shared" si="10"/>
        <v>346.80834254143645</v>
      </c>
      <c r="BT39" s="34">
        <f t="shared" si="10"/>
        <v>0</v>
      </c>
      <c r="BU39" s="34">
        <f t="shared" si="10"/>
        <v>0</v>
      </c>
      <c r="BV39" s="34">
        <f t="shared" si="10"/>
        <v>632.70000000000005</v>
      </c>
      <c r="BW39" s="34">
        <f t="shared" si="10"/>
        <v>1483.0389877791224</v>
      </c>
      <c r="BX39" s="34">
        <f t="shared" si="10"/>
        <v>3362.6</v>
      </c>
      <c r="BY39" s="34">
        <f t="shared" si="10"/>
        <v>1309.3507258818529</v>
      </c>
      <c r="BZ39" s="34">
        <f t="shared" si="10"/>
        <v>1345.5</v>
      </c>
      <c r="CA39" s="34">
        <f t="shared" si="10"/>
        <v>1636.2331512067462</v>
      </c>
      <c r="CB39" s="34">
        <f t="shared" si="10"/>
        <v>10476.200000000001</v>
      </c>
      <c r="CC39" s="34">
        <f t="shared" si="10"/>
        <v>2465.6020084033612</v>
      </c>
      <c r="CD39" s="34">
        <f t="shared" si="10"/>
        <v>1357.6</v>
      </c>
      <c r="CE39" s="34">
        <f t="shared" si="10"/>
        <v>2562.2213333333334</v>
      </c>
      <c r="CF39" s="34">
        <f t="shared" si="10"/>
        <v>605.6</v>
      </c>
      <c r="CG39" s="34">
        <f t="shared" si="10"/>
        <v>1173.7034376918355</v>
      </c>
      <c r="CH39" s="34">
        <f t="shared" si="10"/>
        <v>113.9</v>
      </c>
      <c r="CI39" s="34">
        <f t="shared" si="10"/>
        <v>74.203000000000003</v>
      </c>
      <c r="CJ39" s="34">
        <f t="shared" si="10"/>
        <v>2538.5</v>
      </c>
      <c r="CK39" s="34">
        <f t="shared" si="10"/>
        <v>85.034999999999997</v>
      </c>
      <c r="CL39" s="34">
        <f t="shared" si="10"/>
        <v>5139.4000000000005</v>
      </c>
      <c r="CM39" s="34">
        <f t="shared" si="10"/>
        <v>171.48735911602211</v>
      </c>
      <c r="CN39" s="34">
        <f t="shared" si="10"/>
        <v>875</v>
      </c>
      <c r="CO39" s="34">
        <f t="shared" si="10"/>
        <v>814.78</v>
      </c>
      <c r="CP39" s="34">
        <f t="shared" si="10"/>
        <v>86.1</v>
      </c>
      <c r="CQ39" s="34">
        <f t="shared" si="10"/>
        <v>73.084000000000003</v>
      </c>
      <c r="CR39" s="34">
        <f t="shared" si="10"/>
        <v>7272.2</v>
      </c>
      <c r="CS39" s="34">
        <f t="shared" si="10"/>
        <v>409.50400000000002</v>
      </c>
      <c r="CT39" s="34">
        <f t="shared" si="10"/>
        <v>12759.1</v>
      </c>
      <c r="CU39" s="34">
        <f t="shared" si="10"/>
        <v>3211.8803922651932</v>
      </c>
      <c r="CV39" s="34">
        <f t="shared" si="10"/>
        <v>5414.8</v>
      </c>
      <c r="CW39" s="34">
        <f t="shared" si="10"/>
        <v>7276.3739999999998</v>
      </c>
      <c r="CX39" s="34">
        <f t="shared" si="10"/>
        <v>7469.3</v>
      </c>
      <c r="CY39" s="34">
        <f t="shared" si="10"/>
        <v>6778.8510000000006</v>
      </c>
      <c r="CZ39" s="34">
        <f t="shared" si="10"/>
        <v>198496.14</v>
      </c>
      <c r="DA39" s="34">
        <f t="shared" si="10"/>
        <v>285974.36836424598</v>
      </c>
    </row>
    <row r="40" spans="1:105" ht="13.5" thickBot="1">
      <c r="A40" s="25" t="s">
        <v>128</v>
      </c>
      <c r="B40" s="33">
        <v>0</v>
      </c>
      <c r="C40" s="33">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6.6</v>
      </c>
      <c r="U40" s="33">
        <v>0.46200000000000002</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15.3</v>
      </c>
      <c r="AM40" s="33">
        <v>30.6</v>
      </c>
      <c r="AN40" s="33">
        <v>0</v>
      </c>
      <c r="AO40" s="33">
        <v>0</v>
      </c>
      <c r="AP40" s="33">
        <v>0</v>
      </c>
      <c r="AQ40" s="33">
        <v>0</v>
      </c>
      <c r="AR40" s="33">
        <v>0</v>
      </c>
      <c r="AS40" s="33">
        <v>0</v>
      </c>
      <c r="AT40" s="33">
        <v>0</v>
      </c>
      <c r="AU40" s="33">
        <v>0</v>
      </c>
      <c r="AV40" s="33">
        <v>0</v>
      </c>
      <c r="AW40" s="33">
        <v>0</v>
      </c>
      <c r="AX40" s="33">
        <v>0</v>
      </c>
      <c r="AY40" s="33">
        <v>0</v>
      </c>
      <c r="AZ40" s="33">
        <v>0</v>
      </c>
      <c r="BA40" s="33">
        <v>0</v>
      </c>
      <c r="BB40" s="33">
        <v>16.5</v>
      </c>
      <c r="BC40" s="33">
        <v>1.155</v>
      </c>
      <c r="BD40" s="33">
        <v>0</v>
      </c>
      <c r="BE40" s="33">
        <v>0</v>
      </c>
      <c r="BF40" s="33">
        <v>0</v>
      </c>
      <c r="BG40" s="33">
        <v>0</v>
      </c>
      <c r="BH40" s="33">
        <v>0</v>
      </c>
      <c r="BI40" s="33">
        <v>0</v>
      </c>
      <c r="BJ40" s="33">
        <v>0</v>
      </c>
      <c r="BK40" s="33">
        <v>0</v>
      </c>
      <c r="BL40" s="33">
        <v>45.3</v>
      </c>
      <c r="BM40" s="33">
        <v>3.1710000000000003</v>
      </c>
      <c r="BN40" s="33">
        <v>30</v>
      </c>
      <c r="BO40" s="33">
        <v>2</v>
      </c>
      <c r="BP40" s="33">
        <v>0</v>
      </c>
      <c r="BQ40" s="33">
        <v>0</v>
      </c>
      <c r="BR40" s="33">
        <v>0</v>
      </c>
      <c r="BS40" s="33">
        <v>0</v>
      </c>
      <c r="BT40" s="33">
        <v>0</v>
      </c>
      <c r="BU40" s="33">
        <v>0</v>
      </c>
      <c r="BV40" s="33">
        <v>20</v>
      </c>
      <c r="BW40" s="33">
        <v>1</v>
      </c>
      <c r="BX40" s="33">
        <v>70.8</v>
      </c>
      <c r="BY40" s="33">
        <v>4.9560000000000004</v>
      </c>
      <c r="BZ40" s="33">
        <v>10.9</v>
      </c>
      <c r="CA40" s="33">
        <v>0.76300000000000012</v>
      </c>
      <c r="CB40" s="33">
        <v>18.3</v>
      </c>
      <c r="CC40" s="33">
        <v>1.2810000000000001</v>
      </c>
      <c r="CD40" s="33">
        <v>2.4</v>
      </c>
      <c r="CE40" s="33">
        <v>0.16800000000000001</v>
      </c>
      <c r="CF40" s="33">
        <v>0</v>
      </c>
      <c r="CG40" s="33">
        <v>0</v>
      </c>
      <c r="CH40" s="33">
        <v>2.9</v>
      </c>
      <c r="CI40" s="33">
        <v>0.20300000000000001</v>
      </c>
      <c r="CJ40" s="33">
        <v>0.5</v>
      </c>
      <c r="CK40" s="33">
        <v>3.5000000000000003E-2</v>
      </c>
      <c r="CL40" s="33">
        <v>3.6</v>
      </c>
      <c r="CM40" s="33">
        <v>0.25200000000000006</v>
      </c>
      <c r="CN40" s="33">
        <v>0</v>
      </c>
      <c r="CO40" s="33">
        <v>0</v>
      </c>
      <c r="CP40" s="33">
        <v>51.2</v>
      </c>
      <c r="CQ40" s="33">
        <v>3.5840000000000005</v>
      </c>
      <c r="CR40" s="33">
        <v>67.2</v>
      </c>
      <c r="CS40" s="33">
        <v>4.7040000000000006</v>
      </c>
      <c r="CT40" s="33">
        <v>54.3</v>
      </c>
      <c r="CU40" s="33">
        <v>3.8010000000000002</v>
      </c>
      <c r="CV40" s="33">
        <v>13.2</v>
      </c>
      <c r="CW40" s="33">
        <v>0.92400000000000004</v>
      </c>
      <c r="CX40" s="33">
        <v>69.3</v>
      </c>
      <c r="CY40" s="33">
        <v>4.851</v>
      </c>
      <c r="CZ40" s="35">
        <f t="shared" si="2"/>
        <v>498.3</v>
      </c>
      <c r="DA40" s="35">
        <f t="shared" si="2"/>
        <v>63.910000000000004</v>
      </c>
    </row>
    <row r="41" spans="1:105" ht="13.5" thickBot="1">
      <c r="A41" s="25" t="s">
        <v>129</v>
      </c>
      <c r="B41" s="33">
        <v>2</v>
      </c>
      <c r="C41" s="33">
        <v>1.4285714285714286</v>
      </c>
      <c r="D41" s="33">
        <v>1.4</v>
      </c>
      <c r="E41" s="33">
        <v>1</v>
      </c>
      <c r="F41" s="33">
        <v>0</v>
      </c>
      <c r="G41" s="33">
        <v>0</v>
      </c>
      <c r="H41" s="33">
        <v>6.7</v>
      </c>
      <c r="I41" s="33">
        <v>2.4</v>
      </c>
      <c r="J41" s="33">
        <v>0.4</v>
      </c>
      <c r="K41" s="33">
        <v>0.28571428571428575</v>
      </c>
      <c r="L41" s="33">
        <v>39</v>
      </c>
      <c r="M41" s="33">
        <v>26</v>
      </c>
      <c r="N41" s="33">
        <v>6.5</v>
      </c>
      <c r="O41" s="33">
        <v>3.7692307692307696</v>
      </c>
      <c r="P41" s="33">
        <v>1.5</v>
      </c>
      <c r="Q41" s="33">
        <v>1.153846153846154</v>
      </c>
      <c r="R41" s="33">
        <v>0.5</v>
      </c>
      <c r="S41" s="33">
        <v>0.38461538461538464</v>
      </c>
      <c r="T41" s="33">
        <v>2.5</v>
      </c>
      <c r="U41" s="33">
        <v>1.9230769230769231</v>
      </c>
      <c r="V41" s="33">
        <v>5.3</v>
      </c>
      <c r="W41" s="33">
        <v>4.0769230769230766</v>
      </c>
      <c r="X41" s="33">
        <v>0.1</v>
      </c>
      <c r="Y41" s="33">
        <v>7.6923076923076927E-2</v>
      </c>
      <c r="Z41" s="33">
        <v>35</v>
      </c>
      <c r="AA41" s="33">
        <v>3</v>
      </c>
      <c r="AB41" s="33">
        <v>8</v>
      </c>
      <c r="AC41" s="33">
        <v>6.1538461538461542</v>
      </c>
      <c r="AD41" s="33">
        <v>0</v>
      </c>
      <c r="AE41" s="33">
        <v>0</v>
      </c>
      <c r="AF41" s="33">
        <v>74.099999999999994</v>
      </c>
      <c r="AG41" s="33">
        <v>57</v>
      </c>
      <c r="AH41" s="33">
        <v>15</v>
      </c>
      <c r="AI41" s="33">
        <v>5</v>
      </c>
      <c r="AJ41" s="33">
        <v>0</v>
      </c>
      <c r="AK41" s="33">
        <v>0</v>
      </c>
      <c r="AL41" s="33">
        <v>7.8</v>
      </c>
      <c r="AM41" s="33">
        <v>4.68</v>
      </c>
      <c r="AN41" s="33">
        <v>2.5</v>
      </c>
      <c r="AO41" s="33">
        <v>1</v>
      </c>
      <c r="AP41" s="33">
        <v>10.5</v>
      </c>
      <c r="AQ41" s="33">
        <v>7.35</v>
      </c>
      <c r="AR41" s="33">
        <v>14.2</v>
      </c>
      <c r="AS41" s="33">
        <v>10.658352941176471</v>
      </c>
      <c r="AT41" s="33">
        <v>4</v>
      </c>
      <c r="AU41" s="33">
        <v>3.0023529411764707</v>
      </c>
      <c r="AV41" s="33">
        <v>0.5</v>
      </c>
      <c r="AW41" s="33">
        <v>0.37529411764705883</v>
      </c>
      <c r="AX41" s="33">
        <v>0</v>
      </c>
      <c r="AY41" s="33">
        <v>0</v>
      </c>
      <c r="AZ41" s="33">
        <v>0</v>
      </c>
      <c r="BA41" s="33">
        <v>0</v>
      </c>
      <c r="BB41" s="33">
        <v>0</v>
      </c>
      <c r="BC41" s="33">
        <v>0</v>
      </c>
      <c r="BD41" s="33">
        <v>0</v>
      </c>
      <c r="BE41" s="33">
        <v>0</v>
      </c>
      <c r="BF41" s="33">
        <v>0</v>
      </c>
      <c r="BG41" s="33">
        <v>0</v>
      </c>
      <c r="BH41" s="33">
        <v>9.5</v>
      </c>
      <c r="BI41" s="33">
        <v>7.1305882352941179</v>
      </c>
      <c r="BJ41" s="33">
        <v>3</v>
      </c>
      <c r="BK41" s="33">
        <v>2.2517647058823531</v>
      </c>
      <c r="BL41" s="33">
        <v>0</v>
      </c>
      <c r="BM41" s="33">
        <v>0</v>
      </c>
      <c r="BN41" s="33">
        <v>1</v>
      </c>
      <c r="BO41" s="33">
        <v>0.75058823529411767</v>
      </c>
      <c r="BP41" s="33">
        <v>0</v>
      </c>
      <c r="BQ41" s="33">
        <v>0</v>
      </c>
      <c r="BR41" s="33">
        <v>0</v>
      </c>
      <c r="BS41" s="33">
        <v>0</v>
      </c>
      <c r="BT41" s="33">
        <v>0</v>
      </c>
      <c r="BU41" s="33">
        <v>0</v>
      </c>
      <c r="BV41" s="33">
        <v>0</v>
      </c>
      <c r="BW41" s="33">
        <v>0</v>
      </c>
      <c r="BX41" s="33">
        <v>0</v>
      </c>
      <c r="BY41" s="33">
        <v>0</v>
      </c>
      <c r="BZ41" s="33">
        <v>0</v>
      </c>
      <c r="CA41" s="33">
        <v>0</v>
      </c>
      <c r="CB41" s="33">
        <v>0.5</v>
      </c>
      <c r="CC41" s="33">
        <v>0.37529411764705883</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5">
        <f t="shared" si="2"/>
        <v>251.5</v>
      </c>
      <c r="DA41" s="35">
        <f t="shared" si="2"/>
        <v>151.22698254686489</v>
      </c>
    </row>
    <row r="42" spans="1:105" ht="13.5" thickBot="1">
      <c r="A42" s="25" t="s">
        <v>130</v>
      </c>
      <c r="B42" s="33">
        <v>0</v>
      </c>
      <c r="C42" s="33">
        <v>0</v>
      </c>
      <c r="D42" s="33">
        <v>0</v>
      </c>
      <c r="E42" s="33">
        <v>0</v>
      </c>
      <c r="F42" s="33">
        <v>0</v>
      </c>
      <c r="G42" s="33">
        <v>0</v>
      </c>
      <c r="H42" s="33">
        <v>2</v>
      </c>
      <c r="I42" s="33">
        <v>0.35</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8</v>
      </c>
      <c r="AI42" s="33">
        <v>3.1</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5">
        <f t="shared" si="2"/>
        <v>10</v>
      </c>
      <c r="DA42" s="35">
        <f t="shared" si="2"/>
        <v>3.45</v>
      </c>
    </row>
    <row r="43" spans="1:105" ht="13.5" thickBot="1">
      <c r="A43" s="25" t="s">
        <v>156</v>
      </c>
      <c r="B43" s="33">
        <v>14</v>
      </c>
      <c r="C43" s="33">
        <v>35</v>
      </c>
      <c r="D43" s="33">
        <v>0</v>
      </c>
      <c r="E43" s="33">
        <v>0</v>
      </c>
      <c r="F43" s="33">
        <v>0</v>
      </c>
      <c r="G43" s="33">
        <v>0</v>
      </c>
      <c r="H43" s="33">
        <v>0</v>
      </c>
      <c r="I43" s="33">
        <v>0</v>
      </c>
      <c r="J43" s="33">
        <v>0</v>
      </c>
      <c r="K43" s="33">
        <v>0</v>
      </c>
      <c r="L43" s="33">
        <v>14</v>
      </c>
      <c r="M43" s="33">
        <v>0</v>
      </c>
      <c r="N43" s="33">
        <v>0</v>
      </c>
      <c r="O43" s="33">
        <v>0</v>
      </c>
      <c r="P43" s="33">
        <v>4</v>
      </c>
      <c r="Q43" s="33">
        <v>3.6</v>
      </c>
      <c r="R43" s="33">
        <v>0</v>
      </c>
      <c r="S43" s="33">
        <v>0</v>
      </c>
      <c r="T43" s="33">
        <v>0</v>
      </c>
      <c r="U43" s="33">
        <v>0</v>
      </c>
      <c r="V43" s="33">
        <v>0</v>
      </c>
      <c r="W43" s="33">
        <v>0</v>
      </c>
      <c r="X43" s="33">
        <v>0</v>
      </c>
      <c r="Y43" s="33">
        <v>0</v>
      </c>
      <c r="Z43" s="33">
        <v>0</v>
      </c>
      <c r="AA43" s="33">
        <v>0</v>
      </c>
      <c r="AB43" s="33">
        <v>0</v>
      </c>
      <c r="AC43" s="33">
        <v>0</v>
      </c>
      <c r="AD43" s="33">
        <v>0</v>
      </c>
      <c r="AE43" s="33">
        <v>0</v>
      </c>
      <c r="AF43" s="33">
        <v>30</v>
      </c>
      <c r="AG43" s="33">
        <v>30</v>
      </c>
      <c r="AH43" s="33">
        <v>5</v>
      </c>
      <c r="AI43" s="33">
        <v>2</v>
      </c>
      <c r="AJ43" s="33">
        <v>0</v>
      </c>
      <c r="AK43" s="33">
        <v>0</v>
      </c>
      <c r="AL43" s="33">
        <v>8</v>
      </c>
      <c r="AM43" s="33">
        <v>16.079999999999998</v>
      </c>
      <c r="AN43" s="33">
        <v>0</v>
      </c>
      <c r="AO43" s="33">
        <v>0</v>
      </c>
      <c r="AP43" s="33">
        <v>9.6999999999999993</v>
      </c>
      <c r="AQ43" s="33">
        <v>19.5</v>
      </c>
      <c r="AR43" s="33">
        <v>0</v>
      </c>
      <c r="AS43" s="33">
        <v>0</v>
      </c>
      <c r="AT43" s="33">
        <v>0</v>
      </c>
      <c r="AU43" s="33">
        <v>0</v>
      </c>
      <c r="AV43" s="33">
        <v>0</v>
      </c>
      <c r="AW43" s="33">
        <v>0</v>
      </c>
      <c r="AX43" s="33">
        <v>0</v>
      </c>
      <c r="AY43" s="33">
        <v>0</v>
      </c>
      <c r="AZ43" s="33">
        <v>5</v>
      </c>
      <c r="BA43" s="33">
        <v>0</v>
      </c>
      <c r="BB43" s="33">
        <v>0</v>
      </c>
      <c r="BC43" s="33">
        <v>0</v>
      </c>
      <c r="BD43" s="33">
        <v>0</v>
      </c>
      <c r="BE43" s="33">
        <v>0</v>
      </c>
      <c r="BF43" s="33">
        <v>0</v>
      </c>
      <c r="BG43" s="33">
        <v>0</v>
      </c>
      <c r="BH43" s="33">
        <v>0</v>
      </c>
      <c r="BI43" s="33">
        <v>0</v>
      </c>
      <c r="BJ43" s="33">
        <v>120</v>
      </c>
      <c r="BK43" s="33">
        <v>280</v>
      </c>
      <c r="BL43" s="33">
        <v>0</v>
      </c>
      <c r="BM43" s="33">
        <v>0</v>
      </c>
      <c r="BN43" s="33">
        <v>0</v>
      </c>
      <c r="BO43" s="33">
        <v>0</v>
      </c>
      <c r="BP43" s="33">
        <v>0</v>
      </c>
      <c r="BQ43" s="33">
        <v>0</v>
      </c>
      <c r="BR43" s="33">
        <v>10</v>
      </c>
      <c r="BS43" s="33">
        <v>15</v>
      </c>
      <c r="BT43" s="33">
        <v>0</v>
      </c>
      <c r="BU43" s="33">
        <v>0</v>
      </c>
      <c r="BV43" s="33">
        <v>0</v>
      </c>
      <c r="BW43" s="33">
        <v>0</v>
      </c>
      <c r="BX43" s="33">
        <v>0</v>
      </c>
      <c r="BY43" s="33">
        <v>0</v>
      </c>
      <c r="BZ43" s="33">
        <v>0</v>
      </c>
      <c r="CA43" s="33">
        <v>0</v>
      </c>
      <c r="CB43" s="33">
        <v>0</v>
      </c>
      <c r="CC43" s="33">
        <v>0</v>
      </c>
      <c r="CD43" s="33">
        <v>0</v>
      </c>
      <c r="CE43" s="33">
        <v>0</v>
      </c>
      <c r="CF43" s="33">
        <v>0</v>
      </c>
      <c r="CG43" s="33">
        <v>0</v>
      </c>
      <c r="CH43" s="33">
        <v>12</v>
      </c>
      <c r="CI43" s="33">
        <v>12</v>
      </c>
      <c r="CJ43" s="33">
        <v>0</v>
      </c>
      <c r="CK43" s="33">
        <v>0</v>
      </c>
      <c r="CL43" s="33">
        <v>0</v>
      </c>
      <c r="CM43" s="33">
        <v>0</v>
      </c>
      <c r="CN43" s="33">
        <v>100</v>
      </c>
      <c r="CO43" s="33">
        <v>0</v>
      </c>
      <c r="CP43" s="33">
        <v>0</v>
      </c>
      <c r="CQ43" s="33">
        <v>0</v>
      </c>
      <c r="CR43" s="33">
        <v>15</v>
      </c>
      <c r="CS43" s="33">
        <v>15</v>
      </c>
      <c r="CT43" s="33">
        <v>0</v>
      </c>
      <c r="CU43" s="33">
        <v>0</v>
      </c>
      <c r="CV43" s="33">
        <v>8</v>
      </c>
      <c r="CW43" s="33">
        <v>6</v>
      </c>
      <c r="CX43" s="33">
        <v>0</v>
      </c>
      <c r="CY43" s="33">
        <v>0</v>
      </c>
      <c r="CZ43" s="35">
        <f t="shared" si="2"/>
        <v>354.7</v>
      </c>
      <c r="DA43" s="35">
        <f t="shared" si="2"/>
        <v>434.18</v>
      </c>
    </row>
    <row r="44" spans="1:105" ht="13.5" thickBot="1">
      <c r="A44" s="25" t="s">
        <v>157</v>
      </c>
      <c r="B44" s="33">
        <v>0</v>
      </c>
      <c r="C44" s="33">
        <v>0</v>
      </c>
      <c r="D44" s="33">
        <v>0</v>
      </c>
      <c r="E44" s="33">
        <v>0</v>
      </c>
      <c r="F44" s="33">
        <v>0</v>
      </c>
      <c r="G44" s="33">
        <v>0</v>
      </c>
      <c r="H44" s="33">
        <v>0</v>
      </c>
      <c r="I44" s="33">
        <v>0</v>
      </c>
      <c r="J44" s="33">
        <v>0</v>
      </c>
      <c r="K44" s="33">
        <v>0</v>
      </c>
      <c r="L44" s="33">
        <v>0</v>
      </c>
      <c r="M44" s="33">
        <v>0</v>
      </c>
      <c r="N44" s="33">
        <v>0</v>
      </c>
      <c r="O44" s="33">
        <v>0</v>
      </c>
      <c r="P44" s="33">
        <v>1.5</v>
      </c>
      <c r="Q44" s="33">
        <v>1.6</v>
      </c>
      <c r="R44" s="33">
        <v>70</v>
      </c>
      <c r="S44" s="33">
        <v>190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5</v>
      </c>
      <c r="BA44" s="33">
        <v>0</v>
      </c>
      <c r="BB44" s="33">
        <v>0</v>
      </c>
      <c r="BC44" s="33">
        <v>0</v>
      </c>
      <c r="BD44" s="33">
        <v>0</v>
      </c>
      <c r="BE44" s="33">
        <v>0</v>
      </c>
      <c r="BF44" s="33">
        <v>150</v>
      </c>
      <c r="BG44" s="33">
        <v>380</v>
      </c>
      <c r="BH44" s="33">
        <v>3000</v>
      </c>
      <c r="BI44" s="33">
        <v>18000</v>
      </c>
      <c r="BJ44" s="33">
        <v>8000</v>
      </c>
      <c r="BK44" s="33">
        <v>30000</v>
      </c>
      <c r="BL44" s="33">
        <v>0</v>
      </c>
      <c r="BM44" s="33">
        <v>0</v>
      </c>
      <c r="BN44" s="33">
        <v>0</v>
      </c>
      <c r="BO44" s="33">
        <v>0</v>
      </c>
      <c r="BP44" s="33">
        <v>0</v>
      </c>
      <c r="BQ44" s="33">
        <v>0</v>
      </c>
      <c r="BR44" s="33">
        <v>40</v>
      </c>
      <c r="BS44" s="33">
        <v>140</v>
      </c>
      <c r="BT44" s="33">
        <v>0</v>
      </c>
      <c r="BU44" s="33">
        <v>0</v>
      </c>
      <c r="BV44" s="33">
        <v>5</v>
      </c>
      <c r="BW44" s="33">
        <v>10</v>
      </c>
      <c r="BX44" s="33">
        <v>0</v>
      </c>
      <c r="BY44" s="33">
        <v>0</v>
      </c>
      <c r="BZ44" s="33">
        <v>0</v>
      </c>
      <c r="CA44" s="33">
        <v>0</v>
      </c>
      <c r="CB44" s="33">
        <v>45</v>
      </c>
      <c r="CC44" s="33">
        <v>135</v>
      </c>
      <c r="CD44" s="33">
        <v>0</v>
      </c>
      <c r="CE44" s="33">
        <v>0</v>
      </c>
      <c r="CF44" s="33">
        <v>0</v>
      </c>
      <c r="CG44" s="33">
        <v>0</v>
      </c>
      <c r="CH44" s="33">
        <v>0</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0</v>
      </c>
      <c r="CY44" s="33">
        <v>0</v>
      </c>
      <c r="CZ44" s="35">
        <f t="shared" si="2"/>
        <v>11316.5</v>
      </c>
      <c r="DA44" s="35">
        <f t="shared" si="2"/>
        <v>48856.6</v>
      </c>
    </row>
    <row r="45" spans="1:105" ht="13.5" thickBot="1">
      <c r="A45" s="17" t="s">
        <v>131</v>
      </c>
      <c r="B45" s="33">
        <v>4</v>
      </c>
      <c r="C45" s="33">
        <v>16</v>
      </c>
      <c r="D45" s="33">
        <v>29.8</v>
      </c>
      <c r="E45" s="33">
        <v>15</v>
      </c>
      <c r="F45" s="33">
        <v>0</v>
      </c>
      <c r="G45" s="33">
        <v>0</v>
      </c>
      <c r="H45" s="33">
        <v>0</v>
      </c>
      <c r="I45" s="33">
        <v>0</v>
      </c>
      <c r="J45" s="33">
        <v>0</v>
      </c>
      <c r="K45" s="33">
        <v>0</v>
      </c>
      <c r="L45" s="33">
        <v>8</v>
      </c>
      <c r="M45" s="33">
        <v>8</v>
      </c>
      <c r="N45" s="33">
        <v>0</v>
      </c>
      <c r="O45" s="33">
        <v>0</v>
      </c>
      <c r="P45" s="33">
        <v>0</v>
      </c>
      <c r="Q45" s="33">
        <v>0</v>
      </c>
      <c r="R45" s="33">
        <v>0</v>
      </c>
      <c r="S45" s="33">
        <v>0</v>
      </c>
      <c r="T45" s="33">
        <v>0</v>
      </c>
      <c r="U45" s="33">
        <v>0</v>
      </c>
      <c r="V45" s="33">
        <v>0</v>
      </c>
      <c r="W45" s="33">
        <v>0</v>
      </c>
      <c r="X45" s="33">
        <v>0</v>
      </c>
      <c r="Y45" s="33">
        <v>0</v>
      </c>
      <c r="Z45" s="33">
        <v>20</v>
      </c>
      <c r="AA45" s="33">
        <v>6</v>
      </c>
      <c r="AB45" s="33">
        <v>0</v>
      </c>
      <c r="AC45" s="33">
        <v>0</v>
      </c>
      <c r="AD45" s="33">
        <v>0</v>
      </c>
      <c r="AE45" s="33">
        <v>0</v>
      </c>
      <c r="AF45" s="33">
        <v>26</v>
      </c>
      <c r="AG45" s="33">
        <v>0</v>
      </c>
      <c r="AH45" s="33">
        <v>8</v>
      </c>
      <c r="AI45" s="33">
        <v>1</v>
      </c>
      <c r="AJ45" s="33">
        <v>0</v>
      </c>
      <c r="AK45" s="33">
        <v>0</v>
      </c>
      <c r="AL45" s="33">
        <v>0</v>
      </c>
      <c r="AM45" s="33">
        <v>0</v>
      </c>
      <c r="AN45" s="33">
        <v>7</v>
      </c>
      <c r="AO45" s="33">
        <v>1.2</v>
      </c>
      <c r="AP45" s="33">
        <v>0</v>
      </c>
      <c r="AQ45" s="33">
        <v>0</v>
      </c>
      <c r="AR45" s="33">
        <v>0</v>
      </c>
      <c r="AS45" s="33">
        <v>0</v>
      </c>
      <c r="AT45" s="33">
        <v>38</v>
      </c>
      <c r="AU45" s="33">
        <v>1.2</v>
      </c>
      <c r="AV45" s="33">
        <v>7</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5">
        <f t="shared" si="2"/>
        <v>147.80000000000001</v>
      </c>
      <c r="DA45" s="35">
        <f t="shared" si="2"/>
        <v>48.400000000000006</v>
      </c>
    </row>
    <row r="46" spans="1:105" ht="13.5" thickBot="1">
      <c r="A46" s="17" t="s">
        <v>132</v>
      </c>
      <c r="B46" s="33">
        <v>0</v>
      </c>
      <c r="C46" s="33">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5">
        <f t="shared" si="2"/>
        <v>0</v>
      </c>
      <c r="DA46" s="35">
        <f t="shared" si="2"/>
        <v>0</v>
      </c>
    </row>
    <row r="47" spans="1:105" ht="13.5" thickBot="1">
      <c r="A47" s="17" t="s">
        <v>133</v>
      </c>
      <c r="B47" s="33">
        <v>0</v>
      </c>
      <c r="C47" s="33">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5">
        <f t="shared" si="2"/>
        <v>0</v>
      </c>
      <c r="DA47" s="35">
        <f t="shared" si="2"/>
        <v>0</v>
      </c>
    </row>
    <row r="48" spans="1:105" ht="13.5" thickBot="1">
      <c r="A48" s="17" t="s">
        <v>134</v>
      </c>
      <c r="B48" s="33">
        <v>0</v>
      </c>
      <c r="C48" s="33">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5">
        <f t="shared" si="2"/>
        <v>0</v>
      </c>
      <c r="DA48" s="35">
        <f t="shared" si="2"/>
        <v>0</v>
      </c>
    </row>
    <row r="49" spans="1:105" ht="13.5" thickBot="1">
      <c r="A49" s="25" t="s">
        <v>153</v>
      </c>
      <c r="B49" s="33">
        <v>22</v>
      </c>
      <c r="C49" s="33">
        <v>5</v>
      </c>
      <c r="D49" s="33">
        <v>26.700000000000003</v>
      </c>
      <c r="E49" s="33">
        <v>23.362500000000004</v>
      </c>
      <c r="F49" s="33">
        <v>38.4</v>
      </c>
      <c r="G49" s="33">
        <v>33.6</v>
      </c>
      <c r="H49" s="33">
        <v>21</v>
      </c>
      <c r="I49" s="33">
        <v>3.5</v>
      </c>
      <c r="J49" s="33">
        <v>20</v>
      </c>
      <c r="K49" s="33">
        <v>10</v>
      </c>
      <c r="L49" s="33">
        <v>89.3</v>
      </c>
      <c r="M49" s="33">
        <v>44.65</v>
      </c>
      <c r="N49" s="33">
        <v>115</v>
      </c>
      <c r="O49" s="33">
        <v>64.6875</v>
      </c>
      <c r="P49" s="33">
        <v>142.5</v>
      </c>
      <c r="Q49" s="33">
        <v>65</v>
      </c>
      <c r="R49" s="33">
        <v>25.7</v>
      </c>
      <c r="S49" s="33">
        <v>26.953658536585365</v>
      </c>
      <c r="T49" s="33">
        <v>81.5</v>
      </c>
      <c r="U49" s="33">
        <v>269.84340044742726</v>
      </c>
      <c r="V49" s="33">
        <v>601.1</v>
      </c>
      <c r="W49" s="33">
        <v>46.1</v>
      </c>
      <c r="X49" s="33">
        <v>80</v>
      </c>
      <c r="Y49" s="33">
        <v>100</v>
      </c>
      <c r="Z49" s="33">
        <v>40</v>
      </c>
      <c r="AA49" s="33">
        <v>20</v>
      </c>
      <c r="AB49" s="33">
        <v>0</v>
      </c>
      <c r="AC49" s="33">
        <v>0</v>
      </c>
      <c r="AD49" s="33">
        <v>0</v>
      </c>
      <c r="AE49" s="33">
        <v>0</v>
      </c>
      <c r="AF49" s="33">
        <v>0.5</v>
      </c>
      <c r="AG49" s="33">
        <v>0.2</v>
      </c>
      <c r="AH49" s="33">
        <v>700</v>
      </c>
      <c r="AI49" s="33">
        <v>750</v>
      </c>
      <c r="AJ49" s="33">
        <v>30</v>
      </c>
      <c r="AK49" s="33">
        <v>30</v>
      </c>
      <c r="AL49" s="33">
        <v>142.24</v>
      </c>
      <c r="AM49" s="33">
        <v>209.86</v>
      </c>
      <c r="AN49" s="33">
        <v>345</v>
      </c>
      <c r="AO49" s="33">
        <v>300</v>
      </c>
      <c r="AP49" s="33">
        <v>76</v>
      </c>
      <c r="AQ49" s="33">
        <v>10.3</v>
      </c>
      <c r="AR49" s="33">
        <v>10</v>
      </c>
      <c r="AS49" s="33">
        <v>5</v>
      </c>
      <c r="AT49" s="33">
        <v>33.200000000000003</v>
      </c>
      <c r="AU49" s="33">
        <v>19.920000000000002</v>
      </c>
      <c r="AV49" s="33">
        <v>138</v>
      </c>
      <c r="AW49" s="33">
        <v>116</v>
      </c>
      <c r="AX49" s="33">
        <v>100</v>
      </c>
      <c r="AY49" s="33">
        <v>10</v>
      </c>
      <c r="AZ49" s="33">
        <v>20</v>
      </c>
      <c r="BA49" s="33">
        <v>18</v>
      </c>
      <c r="BB49" s="33">
        <v>3.7</v>
      </c>
      <c r="BC49" s="33">
        <v>3.7</v>
      </c>
      <c r="BD49" s="33">
        <v>400</v>
      </c>
      <c r="BE49" s="33">
        <v>150</v>
      </c>
      <c r="BF49" s="33">
        <v>31.2</v>
      </c>
      <c r="BG49" s="33">
        <v>12.87</v>
      </c>
      <c r="BH49" s="33">
        <v>85</v>
      </c>
      <c r="BI49" s="33">
        <v>110</v>
      </c>
      <c r="BJ49" s="33">
        <v>31.6</v>
      </c>
      <c r="BK49" s="33">
        <v>40.894117647058827</v>
      </c>
      <c r="BL49" s="33">
        <v>54</v>
      </c>
      <c r="BM49" s="33">
        <v>18.399999999999999</v>
      </c>
      <c r="BN49" s="33">
        <v>15990</v>
      </c>
      <c r="BO49" s="33">
        <v>2110</v>
      </c>
      <c r="BP49" s="33">
        <v>60</v>
      </c>
      <c r="BQ49" s="33">
        <v>105</v>
      </c>
      <c r="BR49" s="33">
        <v>50</v>
      </c>
      <c r="BS49" s="33">
        <v>150</v>
      </c>
      <c r="BT49" s="33">
        <v>0</v>
      </c>
      <c r="BU49" s="33">
        <v>0</v>
      </c>
      <c r="BV49" s="33">
        <v>462.3</v>
      </c>
      <c r="BW49" s="33">
        <v>1318.0843511450382</v>
      </c>
      <c r="BX49" s="33">
        <v>135</v>
      </c>
      <c r="BY49" s="33">
        <v>55.02</v>
      </c>
      <c r="BZ49" s="33">
        <v>364.2</v>
      </c>
      <c r="CA49" s="33">
        <v>93</v>
      </c>
      <c r="CB49" s="33">
        <v>10250</v>
      </c>
      <c r="CC49" s="33">
        <v>2160</v>
      </c>
      <c r="CD49" s="33">
        <v>45.2</v>
      </c>
      <c r="CE49" s="33">
        <v>135.60000000000002</v>
      </c>
      <c r="CF49" s="33">
        <v>149.6</v>
      </c>
      <c r="CG49" s="33">
        <v>224.39999999999998</v>
      </c>
      <c r="CH49" s="33">
        <v>60</v>
      </c>
      <c r="CI49" s="33">
        <v>34</v>
      </c>
      <c r="CJ49" s="33">
        <v>2400</v>
      </c>
      <c r="CK49" s="33">
        <v>70</v>
      </c>
      <c r="CL49" s="33">
        <v>5100</v>
      </c>
      <c r="CM49" s="33">
        <v>158</v>
      </c>
      <c r="CN49" s="33">
        <v>200</v>
      </c>
      <c r="CO49" s="33">
        <v>310</v>
      </c>
      <c r="CP49" s="33">
        <v>18.8</v>
      </c>
      <c r="CQ49" s="33">
        <v>37.6</v>
      </c>
      <c r="CR49" s="33">
        <v>265</v>
      </c>
      <c r="CS49" s="33">
        <v>19.8</v>
      </c>
      <c r="CT49" s="33">
        <v>570</v>
      </c>
      <c r="CU49" s="33">
        <v>90</v>
      </c>
      <c r="CV49" s="33">
        <v>50</v>
      </c>
      <c r="CW49" s="33">
        <v>30</v>
      </c>
      <c r="CX49" s="33">
        <v>400</v>
      </c>
      <c r="CY49" s="33">
        <v>400</v>
      </c>
      <c r="CZ49" s="35">
        <f t="shared" si="2"/>
        <v>40073.740000000005</v>
      </c>
      <c r="DA49" s="35">
        <f t="shared" si="2"/>
        <v>10018.34552777611</v>
      </c>
    </row>
    <row r="50" spans="1:105" ht="13.5" thickBot="1">
      <c r="A50" s="25"/>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5">
        <f t="shared" si="2"/>
        <v>0</v>
      </c>
      <c r="DA50" s="35">
        <f t="shared" si="2"/>
        <v>0</v>
      </c>
    </row>
    <row r="51" spans="1:105" ht="13.5" thickBot="1">
      <c r="A51" s="25" t="s">
        <v>137</v>
      </c>
      <c r="B51" s="33">
        <v>80.5</v>
      </c>
      <c r="C51" s="33">
        <v>78</v>
      </c>
      <c r="D51" s="33">
        <v>67.3</v>
      </c>
      <c r="E51" s="33">
        <v>175</v>
      </c>
      <c r="F51" s="33">
        <v>399.99999999999989</v>
      </c>
      <c r="G51" s="33">
        <v>1200</v>
      </c>
      <c r="H51" s="33">
        <v>4175</v>
      </c>
      <c r="I51" s="33">
        <v>10500</v>
      </c>
      <c r="J51" s="33">
        <v>9510.9999999999964</v>
      </c>
      <c r="K51" s="33">
        <v>22696.704545454537</v>
      </c>
      <c r="L51" s="33">
        <v>368.5</v>
      </c>
      <c r="M51" s="33">
        <v>530</v>
      </c>
      <c r="N51" s="33">
        <v>126.7</v>
      </c>
      <c r="O51" s="33">
        <v>99.15652173913044</v>
      </c>
      <c r="P51" s="33">
        <v>4667.2</v>
      </c>
      <c r="Q51" s="33">
        <v>9700</v>
      </c>
      <c r="R51" s="33">
        <v>30000</v>
      </c>
      <c r="S51" s="33">
        <v>55000</v>
      </c>
      <c r="T51" s="33">
        <v>0.3</v>
      </c>
      <c r="U51" s="33">
        <v>0.515625</v>
      </c>
      <c r="V51" s="33">
        <v>6.4</v>
      </c>
      <c r="W51" s="33">
        <v>11</v>
      </c>
      <c r="X51" s="33">
        <v>9850.6000000000095</v>
      </c>
      <c r="Y51" s="33">
        <v>16000</v>
      </c>
      <c r="Z51" s="33">
        <v>17</v>
      </c>
      <c r="AA51" s="33">
        <v>170</v>
      </c>
      <c r="AB51" s="33">
        <v>0</v>
      </c>
      <c r="AC51" s="33">
        <v>0</v>
      </c>
      <c r="AD51" s="33">
        <v>0</v>
      </c>
      <c r="AE51" s="33">
        <v>0</v>
      </c>
      <c r="AF51" s="33">
        <v>0</v>
      </c>
      <c r="AG51" s="33">
        <v>0</v>
      </c>
      <c r="AH51" s="33">
        <v>0</v>
      </c>
      <c r="AI51" s="33">
        <v>0</v>
      </c>
      <c r="AJ51" s="33">
        <v>500</v>
      </c>
      <c r="AK51" s="33">
        <v>1800</v>
      </c>
      <c r="AL51" s="33">
        <v>1042</v>
      </c>
      <c r="AM51" s="33">
        <v>2759.35</v>
      </c>
      <c r="AN51" s="33">
        <v>10700</v>
      </c>
      <c r="AO51" s="33">
        <v>35000</v>
      </c>
      <c r="AP51" s="33">
        <v>3130</v>
      </c>
      <c r="AQ51" s="33">
        <v>7500</v>
      </c>
      <c r="AR51" s="33">
        <v>200</v>
      </c>
      <c r="AS51" s="33">
        <v>380.4</v>
      </c>
      <c r="AT51" s="33">
        <v>31</v>
      </c>
      <c r="AU51" s="33">
        <v>77</v>
      </c>
      <c r="AV51" s="33">
        <v>135.4</v>
      </c>
      <c r="AW51" s="33">
        <v>215.40909090909091</v>
      </c>
      <c r="AX51" s="33">
        <v>0</v>
      </c>
      <c r="AY51" s="33">
        <v>0</v>
      </c>
      <c r="AZ51" s="33">
        <v>25</v>
      </c>
      <c r="BA51" s="33">
        <v>42</v>
      </c>
      <c r="BB51" s="33">
        <v>0</v>
      </c>
      <c r="BC51" s="33">
        <v>0</v>
      </c>
      <c r="BD51" s="33">
        <v>0</v>
      </c>
      <c r="BE51" s="33">
        <v>0</v>
      </c>
      <c r="BF51" s="33">
        <v>1900</v>
      </c>
      <c r="BG51" s="33">
        <v>3800</v>
      </c>
      <c r="BH51" s="33">
        <v>25</v>
      </c>
      <c r="BI51" s="33">
        <v>18.200000000000003</v>
      </c>
      <c r="BJ51" s="33">
        <v>108.9</v>
      </c>
      <c r="BK51" s="33">
        <v>67</v>
      </c>
      <c r="BL51" s="33">
        <v>1530.4</v>
      </c>
      <c r="BM51" s="33">
        <v>3675</v>
      </c>
      <c r="BN51" s="33">
        <v>27.5</v>
      </c>
      <c r="BO51" s="33">
        <v>4</v>
      </c>
      <c r="BP51" s="33">
        <v>58.6</v>
      </c>
      <c r="BQ51" s="33">
        <v>139.19999999999999</v>
      </c>
      <c r="BR51" s="33">
        <v>13</v>
      </c>
      <c r="BS51" s="33">
        <v>15</v>
      </c>
      <c r="BT51" s="33">
        <v>0</v>
      </c>
      <c r="BU51" s="33">
        <v>0</v>
      </c>
      <c r="BV51" s="33">
        <v>1.5</v>
      </c>
      <c r="BW51" s="33">
        <v>1.7307692307692306</v>
      </c>
      <c r="BX51" s="33">
        <v>2</v>
      </c>
      <c r="BY51" s="33">
        <v>2.3076923076923075</v>
      </c>
      <c r="BZ51" s="33">
        <v>8</v>
      </c>
      <c r="CA51" s="33">
        <v>0</v>
      </c>
      <c r="CB51" s="33">
        <v>9.4</v>
      </c>
      <c r="CC51" s="33">
        <v>12</v>
      </c>
      <c r="CD51" s="33">
        <v>0</v>
      </c>
      <c r="CE51" s="33">
        <v>0</v>
      </c>
      <c r="CF51" s="33">
        <v>18</v>
      </c>
      <c r="CG51" s="33">
        <v>7.2222222222222223</v>
      </c>
      <c r="CH51" s="33">
        <v>4</v>
      </c>
      <c r="CI51" s="33">
        <v>3</v>
      </c>
      <c r="CJ51" s="33">
        <v>0</v>
      </c>
      <c r="CK51" s="33">
        <v>0</v>
      </c>
      <c r="CL51" s="33">
        <v>0</v>
      </c>
      <c r="CM51" s="33">
        <v>0</v>
      </c>
      <c r="CN51" s="33">
        <v>0</v>
      </c>
      <c r="CO51" s="33">
        <v>0</v>
      </c>
      <c r="CP51" s="33">
        <v>0</v>
      </c>
      <c r="CQ51" s="33">
        <v>0</v>
      </c>
      <c r="CR51" s="33">
        <v>0</v>
      </c>
      <c r="CS51" s="33">
        <v>0</v>
      </c>
      <c r="CT51" s="33">
        <v>60</v>
      </c>
      <c r="CU51" s="33">
        <v>25</v>
      </c>
      <c r="CV51" s="33">
        <v>9.1</v>
      </c>
      <c r="CW51" s="33">
        <v>15</v>
      </c>
      <c r="CX51" s="33">
        <v>0</v>
      </c>
      <c r="CY51" s="33">
        <v>0</v>
      </c>
      <c r="CZ51" s="35">
        <f t="shared" si="2"/>
        <v>78809.3</v>
      </c>
      <c r="DA51" s="35">
        <f t="shared" si="2"/>
        <v>171719.19646686348</v>
      </c>
    </row>
    <row r="52" spans="1:105" ht="13.5" thickBot="1">
      <c r="A52" s="25" t="s">
        <v>138</v>
      </c>
      <c r="B52" s="33">
        <v>0</v>
      </c>
      <c r="C52" s="33">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1.1000000000000001</v>
      </c>
      <c r="U52" s="33">
        <v>1.1000000000000001</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136</v>
      </c>
      <c r="AW52" s="33">
        <v>100</v>
      </c>
      <c r="AX52" s="33">
        <v>0</v>
      </c>
      <c r="AY52" s="33">
        <v>0</v>
      </c>
      <c r="AZ52" s="33">
        <v>0</v>
      </c>
      <c r="BA52" s="33">
        <v>0</v>
      </c>
      <c r="BB52" s="33">
        <v>0</v>
      </c>
      <c r="BC52" s="33">
        <v>0</v>
      </c>
      <c r="BD52" s="33">
        <v>0</v>
      </c>
      <c r="BE52" s="33">
        <v>0</v>
      </c>
      <c r="BF52" s="33">
        <v>0</v>
      </c>
      <c r="BG52" s="33">
        <v>0</v>
      </c>
      <c r="BH52" s="33">
        <v>1.7</v>
      </c>
      <c r="BI52" s="33">
        <v>1.7</v>
      </c>
      <c r="BJ52" s="33">
        <v>0.5</v>
      </c>
      <c r="BK52" s="33">
        <v>0.5</v>
      </c>
      <c r="BL52" s="33">
        <v>0</v>
      </c>
      <c r="BM52" s="33">
        <v>0</v>
      </c>
      <c r="BN52" s="33">
        <v>0</v>
      </c>
      <c r="BO52" s="33">
        <v>0</v>
      </c>
      <c r="BP52" s="33">
        <v>0</v>
      </c>
      <c r="BQ52" s="33">
        <v>0</v>
      </c>
      <c r="BR52" s="33">
        <v>0</v>
      </c>
      <c r="BS52" s="33">
        <v>0</v>
      </c>
      <c r="BT52" s="33">
        <v>0</v>
      </c>
      <c r="BU52" s="33">
        <v>0</v>
      </c>
      <c r="BV52" s="33">
        <v>3</v>
      </c>
      <c r="BW52" s="33">
        <v>3</v>
      </c>
      <c r="BX52" s="33">
        <v>0</v>
      </c>
      <c r="BY52" s="33">
        <v>0</v>
      </c>
      <c r="BZ52" s="33">
        <v>0</v>
      </c>
      <c r="CA52" s="33">
        <v>0</v>
      </c>
      <c r="CB52" s="33">
        <v>7.7</v>
      </c>
      <c r="CC52" s="33">
        <v>7.7</v>
      </c>
      <c r="CD52" s="33">
        <v>0</v>
      </c>
      <c r="CE52" s="33">
        <v>0</v>
      </c>
      <c r="CF52" s="33">
        <v>0</v>
      </c>
      <c r="CG52" s="33">
        <v>0</v>
      </c>
      <c r="CH52" s="33">
        <v>0</v>
      </c>
      <c r="CI52" s="33">
        <v>0</v>
      </c>
      <c r="CJ52" s="33">
        <v>0</v>
      </c>
      <c r="CK52" s="33">
        <v>0</v>
      </c>
      <c r="CL52" s="33">
        <v>0</v>
      </c>
      <c r="CM52" s="33">
        <v>0</v>
      </c>
      <c r="CN52" s="33">
        <v>10</v>
      </c>
      <c r="CO52" s="33">
        <v>10</v>
      </c>
      <c r="CP52" s="33">
        <v>0.3</v>
      </c>
      <c r="CQ52" s="33">
        <v>0.3</v>
      </c>
      <c r="CR52" s="33">
        <v>25</v>
      </c>
      <c r="CS52" s="33">
        <v>5</v>
      </c>
      <c r="CT52" s="33">
        <v>214.1</v>
      </c>
      <c r="CU52" s="33">
        <v>100</v>
      </c>
      <c r="CV52" s="33">
        <v>4300</v>
      </c>
      <c r="CW52" s="33">
        <v>4400</v>
      </c>
      <c r="CX52" s="33">
        <v>20</v>
      </c>
      <c r="CY52" s="33">
        <v>24</v>
      </c>
      <c r="CZ52" s="35">
        <f t="shared" si="2"/>
        <v>4719.3999999999996</v>
      </c>
      <c r="DA52" s="35">
        <f t="shared" si="2"/>
        <v>4653.3</v>
      </c>
    </row>
    <row r="53" spans="1:105" ht="13.5" thickBot="1">
      <c r="A53" s="25" t="s">
        <v>139</v>
      </c>
      <c r="B53" s="33">
        <v>0</v>
      </c>
      <c r="C53" s="33">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6.2</v>
      </c>
      <c r="BW53" s="33">
        <v>18.600000000000001</v>
      </c>
      <c r="BX53" s="33">
        <v>0</v>
      </c>
      <c r="BY53" s="33">
        <v>0</v>
      </c>
      <c r="BZ53" s="33">
        <v>1</v>
      </c>
      <c r="CA53" s="33">
        <v>0</v>
      </c>
      <c r="CB53" s="33">
        <v>1.6</v>
      </c>
      <c r="CC53" s="33">
        <v>2.285714285714286</v>
      </c>
      <c r="CD53" s="33">
        <v>0</v>
      </c>
      <c r="CE53" s="33">
        <v>0</v>
      </c>
      <c r="CF53" s="33">
        <v>0</v>
      </c>
      <c r="CG53" s="33">
        <v>0</v>
      </c>
      <c r="CH53" s="33">
        <v>0</v>
      </c>
      <c r="CI53" s="33">
        <v>0</v>
      </c>
      <c r="CJ53" s="33">
        <v>0</v>
      </c>
      <c r="CK53" s="33">
        <v>0</v>
      </c>
      <c r="CL53" s="33">
        <v>0</v>
      </c>
      <c r="CM53" s="33">
        <v>0</v>
      </c>
      <c r="CN53" s="33">
        <v>0</v>
      </c>
      <c r="CO53" s="33">
        <v>0</v>
      </c>
      <c r="CP53" s="33">
        <v>0</v>
      </c>
      <c r="CQ53" s="33">
        <v>0</v>
      </c>
      <c r="CR53" s="33">
        <v>140</v>
      </c>
      <c r="CS53" s="33">
        <v>200</v>
      </c>
      <c r="CT53" s="33">
        <v>20</v>
      </c>
      <c r="CU53" s="33">
        <v>110</v>
      </c>
      <c r="CV53" s="33">
        <v>0</v>
      </c>
      <c r="CW53" s="33">
        <v>0</v>
      </c>
      <c r="CX53" s="33">
        <v>630</v>
      </c>
      <c r="CY53" s="33">
        <v>3000</v>
      </c>
      <c r="CZ53" s="35">
        <f t="shared" si="2"/>
        <v>798.8</v>
      </c>
      <c r="DA53" s="35">
        <f t="shared" si="2"/>
        <v>3330.8857142857141</v>
      </c>
    </row>
    <row r="54" spans="1:105" ht="13.5" thickBot="1">
      <c r="A54" s="25" t="s">
        <v>140</v>
      </c>
      <c r="B54" s="33">
        <v>291.90000000000003</v>
      </c>
      <c r="C54" s="33">
        <v>760</v>
      </c>
      <c r="D54" s="33">
        <v>3.4000000000000004</v>
      </c>
      <c r="E54" s="33">
        <v>4.8276243093922657</v>
      </c>
      <c r="F54" s="33">
        <v>20.8</v>
      </c>
      <c r="G54" s="33">
        <v>29.533701657458565</v>
      </c>
      <c r="H54" s="33">
        <v>0</v>
      </c>
      <c r="I54" s="33">
        <v>0</v>
      </c>
      <c r="J54" s="33">
        <v>43.900000000000006</v>
      </c>
      <c r="K54" s="33">
        <v>62.333149171270726</v>
      </c>
      <c r="L54" s="33">
        <v>37.5</v>
      </c>
      <c r="M54" s="33">
        <v>53.245856353591165</v>
      </c>
      <c r="N54" s="33">
        <v>0.4</v>
      </c>
      <c r="O54" s="33">
        <v>0.56795580110497246</v>
      </c>
      <c r="P54" s="33">
        <v>5.3</v>
      </c>
      <c r="Q54" s="33">
        <v>7.5254143646408842</v>
      </c>
      <c r="R54" s="33">
        <v>0</v>
      </c>
      <c r="S54" s="33">
        <v>0</v>
      </c>
      <c r="T54" s="33">
        <v>0.1</v>
      </c>
      <c r="U54" s="33">
        <v>0.14198895027624311</v>
      </c>
      <c r="V54" s="33">
        <v>380.4</v>
      </c>
      <c r="W54" s="33">
        <v>540.12596685082872</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9</v>
      </c>
      <c r="AQ54" s="33">
        <v>12.779005524861878</v>
      </c>
      <c r="AR54" s="33">
        <v>162.30000000000001</v>
      </c>
      <c r="AS54" s="33">
        <v>230.44806629834255</v>
      </c>
      <c r="AT54" s="33">
        <v>0</v>
      </c>
      <c r="AU54" s="33">
        <v>0</v>
      </c>
      <c r="AV54" s="33">
        <v>10.5</v>
      </c>
      <c r="AW54" s="33">
        <v>14.908839779005525</v>
      </c>
      <c r="AX54" s="33">
        <v>0</v>
      </c>
      <c r="AY54" s="33">
        <v>0</v>
      </c>
      <c r="AZ54" s="33">
        <v>0</v>
      </c>
      <c r="BA54" s="33">
        <v>0</v>
      </c>
      <c r="BB54" s="33">
        <v>0</v>
      </c>
      <c r="BC54" s="33">
        <v>0</v>
      </c>
      <c r="BD54" s="33">
        <v>0</v>
      </c>
      <c r="BE54" s="33">
        <v>0</v>
      </c>
      <c r="BF54" s="33">
        <v>0</v>
      </c>
      <c r="BG54" s="33">
        <v>0</v>
      </c>
      <c r="BH54" s="33">
        <v>0</v>
      </c>
      <c r="BI54" s="33">
        <v>0</v>
      </c>
      <c r="BJ54" s="33">
        <v>105.2</v>
      </c>
      <c r="BK54" s="33">
        <v>149.37237569060775</v>
      </c>
      <c r="BL54" s="33">
        <v>0</v>
      </c>
      <c r="BM54" s="33">
        <v>0</v>
      </c>
      <c r="BN54" s="33">
        <v>0</v>
      </c>
      <c r="BO54" s="33">
        <v>0</v>
      </c>
      <c r="BP54" s="33">
        <v>54.5</v>
      </c>
      <c r="BQ54" s="33">
        <v>202.5</v>
      </c>
      <c r="BR54" s="33">
        <v>15</v>
      </c>
      <c r="BS54" s="33">
        <v>21.298342541436465</v>
      </c>
      <c r="BT54" s="33">
        <v>0</v>
      </c>
      <c r="BU54" s="33">
        <v>0</v>
      </c>
      <c r="BV54" s="33">
        <v>1.2</v>
      </c>
      <c r="BW54" s="33">
        <v>1.703867403314917</v>
      </c>
      <c r="BX54" s="33">
        <v>17.100000000000001</v>
      </c>
      <c r="BY54" s="33">
        <v>24.280110497237573</v>
      </c>
      <c r="BZ54" s="33">
        <v>5.3</v>
      </c>
      <c r="CA54" s="33">
        <v>7.5254143646408842</v>
      </c>
      <c r="CB54" s="33">
        <v>0</v>
      </c>
      <c r="CC54" s="33">
        <v>0</v>
      </c>
      <c r="CD54" s="33">
        <v>0</v>
      </c>
      <c r="CE54" s="33">
        <v>0</v>
      </c>
      <c r="CF54" s="33">
        <v>7.1</v>
      </c>
      <c r="CG54" s="33">
        <v>10.081215469613259</v>
      </c>
      <c r="CH54" s="33">
        <v>0</v>
      </c>
      <c r="CI54" s="33">
        <v>0</v>
      </c>
      <c r="CJ54" s="33">
        <v>0</v>
      </c>
      <c r="CK54" s="33">
        <v>0</v>
      </c>
      <c r="CL54" s="33">
        <v>5.8</v>
      </c>
      <c r="CM54" s="33">
        <v>8.2353591160220994</v>
      </c>
      <c r="CN54" s="33">
        <v>0</v>
      </c>
      <c r="CO54" s="33">
        <v>0</v>
      </c>
      <c r="CP54" s="33">
        <v>0</v>
      </c>
      <c r="CQ54" s="33">
        <v>0</v>
      </c>
      <c r="CR54" s="33">
        <v>0</v>
      </c>
      <c r="CS54" s="33">
        <v>0</v>
      </c>
      <c r="CT54" s="33">
        <v>1200</v>
      </c>
      <c r="CU54" s="33">
        <v>830.2093922651934</v>
      </c>
      <c r="CV54" s="33">
        <v>0</v>
      </c>
      <c r="CW54" s="33">
        <v>0</v>
      </c>
      <c r="CX54" s="33">
        <v>0</v>
      </c>
      <c r="CY54" s="33">
        <v>0</v>
      </c>
      <c r="CZ54" s="35">
        <f t="shared" si="2"/>
        <v>2376.6999999999998</v>
      </c>
      <c r="DA54" s="35">
        <f t="shared" si="2"/>
        <v>2971.6436464088401</v>
      </c>
    </row>
    <row r="55" spans="1:105" ht="13.5" thickBot="1">
      <c r="A55" s="25" t="s">
        <v>141</v>
      </c>
      <c r="B55" s="33">
        <v>218.2</v>
      </c>
      <c r="C55" s="33">
        <v>341</v>
      </c>
      <c r="D55" s="33">
        <v>1655.9000000000003</v>
      </c>
      <c r="E55" s="33">
        <v>443.3</v>
      </c>
      <c r="F55" s="33">
        <v>782.8</v>
      </c>
      <c r="G55" s="33">
        <v>600</v>
      </c>
      <c r="H55" s="33">
        <v>1822.6999999999998</v>
      </c>
      <c r="I55" s="33">
        <v>840</v>
      </c>
      <c r="J55" s="33">
        <v>996.39999999999975</v>
      </c>
      <c r="K55" s="33">
        <v>850</v>
      </c>
      <c r="L55" s="33">
        <v>1789.4</v>
      </c>
      <c r="M55" s="33">
        <v>1420</v>
      </c>
      <c r="N55" s="33">
        <v>886.7</v>
      </c>
      <c r="O55" s="33">
        <v>1220</v>
      </c>
      <c r="P55" s="33">
        <v>1840</v>
      </c>
      <c r="Q55" s="33">
        <v>1642</v>
      </c>
      <c r="R55" s="33">
        <v>860</v>
      </c>
      <c r="S55" s="33">
        <v>1050</v>
      </c>
      <c r="T55" s="33">
        <v>448.5</v>
      </c>
      <c r="U55" s="33">
        <v>224.74503311258277</v>
      </c>
      <c r="V55" s="33">
        <v>2057.1</v>
      </c>
      <c r="W55" s="33">
        <v>2359</v>
      </c>
      <c r="X55" s="33">
        <v>345.9</v>
      </c>
      <c r="Y55" s="33">
        <v>400</v>
      </c>
      <c r="Z55" s="33">
        <v>85</v>
      </c>
      <c r="AA55" s="33">
        <v>29</v>
      </c>
      <c r="AB55" s="33">
        <v>1.2</v>
      </c>
      <c r="AC55" s="33">
        <v>0.29333333333333333</v>
      </c>
      <c r="AD55" s="33">
        <v>17.100000000000001</v>
      </c>
      <c r="AE55" s="33">
        <v>4.1800000000000006</v>
      </c>
      <c r="AF55" s="33">
        <v>3.3</v>
      </c>
      <c r="AG55" s="33">
        <v>0.80666666666666664</v>
      </c>
      <c r="AH55" s="33">
        <v>120</v>
      </c>
      <c r="AI55" s="33">
        <v>310</v>
      </c>
      <c r="AJ55" s="33">
        <v>73.099999999999994</v>
      </c>
      <c r="AK55" s="33">
        <v>15</v>
      </c>
      <c r="AL55" s="33">
        <v>98.2</v>
      </c>
      <c r="AM55" s="33">
        <v>200</v>
      </c>
      <c r="AN55" s="33">
        <v>620</v>
      </c>
      <c r="AO55" s="33">
        <v>156</v>
      </c>
      <c r="AP55" s="33">
        <v>1242.4000000000001</v>
      </c>
      <c r="AQ55" s="33">
        <v>1800</v>
      </c>
      <c r="AR55" s="33">
        <v>565.20000000000005</v>
      </c>
      <c r="AS55" s="33">
        <v>847.80000000000007</v>
      </c>
      <c r="AT55" s="33">
        <v>262.2</v>
      </c>
      <c r="AU55" s="33">
        <v>60</v>
      </c>
      <c r="AV55" s="33">
        <v>414</v>
      </c>
      <c r="AW55" s="33">
        <v>289</v>
      </c>
      <c r="AX55" s="33">
        <v>5</v>
      </c>
      <c r="AY55" s="33">
        <v>1</v>
      </c>
      <c r="AZ55" s="33">
        <v>5.2</v>
      </c>
      <c r="BA55" s="33">
        <v>5.2</v>
      </c>
      <c r="BB55" s="33">
        <v>9.1</v>
      </c>
      <c r="BC55" s="33">
        <v>9.1</v>
      </c>
      <c r="BD55" s="33">
        <v>40</v>
      </c>
      <c r="BE55" s="33">
        <v>2</v>
      </c>
      <c r="BF55" s="33">
        <v>1475.7</v>
      </c>
      <c r="BG55" s="33">
        <v>1460</v>
      </c>
      <c r="BH55" s="33">
        <v>341.1</v>
      </c>
      <c r="BI55" s="33">
        <v>200</v>
      </c>
      <c r="BJ55" s="33">
        <v>2500</v>
      </c>
      <c r="BK55" s="33">
        <v>1750</v>
      </c>
      <c r="BL55" s="33">
        <v>2312.3000000000002</v>
      </c>
      <c r="BM55" s="33">
        <v>2000</v>
      </c>
      <c r="BN55" s="33">
        <v>210</v>
      </c>
      <c r="BO55" s="33">
        <v>60</v>
      </c>
      <c r="BP55" s="33">
        <v>374.9</v>
      </c>
      <c r="BQ55" s="33">
        <v>1124.6999999999998</v>
      </c>
      <c r="BR55" s="33">
        <v>12.1</v>
      </c>
      <c r="BS55" s="33">
        <v>3</v>
      </c>
      <c r="BT55" s="33">
        <v>0</v>
      </c>
      <c r="BU55" s="33">
        <v>0</v>
      </c>
      <c r="BV55" s="33">
        <v>130</v>
      </c>
      <c r="BW55" s="33">
        <v>120</v>
      </c>
      <c r="BX55" s="33">
        <v>137.6</v>
      </c>
      <c r="BY55" s="33">
        <v>222.27692307692308</v>
      </c>
      <c r="BZ55" s="33">
        <v>512.1</v>
      </c>
      <c r="CA55" s="33">
        <v>1311.6947368421054</v>
      </c>
      <c r="CB55" s="33">
        <v>103.7</v>
      </c>
      <c r="CC55" s="33">
        <v>105</v>
      </c>
      <c r="CD55" s="33">
        <v>1265.8</v>
      </c>
      <c r="CE55" s="33">
        <v>2320.6333333333332</v>
      </c>
      <c r="CF55" s="33">
        <v>146.30000000000001</v>
      </c>
      <c r="CG55" s="33">
        <v>481</v>
      </c>
      <c r="CH55" s="33">
        <v>15</v>
      </c>
      <c r="CI55" s="33">
        <v>8</v>
      </c>
      <c r="CJ55" s="33">
        <v>138</v>
      </c>
      <c r="CK55" s="33">
        <v>15</v>
      </c>
      <c r="CL55" s="33">
        <v>30</v>
      </c>
      <c r="CM55" s="33">
        <v>5</v>
      </c>
      <c r="CN55" s="33">
        <v>500</v>
      </c>
      <c r="CO55" s="33">
        <v>388.8</v>
      </c>
      <c r="CP55" s="33">
        <v>15.8</v>
      </c>
      <c r="CQ55" s="33">
        <v>31.6</v>
      </c>
      <c r="CR55" s="33">
        <v>260</v>
      </c>
      <c r="CS55" s="33">
        <v>35</v>
      </c>
      <c r="CT55" s="33">
        <v>270</v>
      </c>
      <c r="CU55" s="33">
        <v>50</v>
      </c>
      <c r="CV55" s="33">
        <v>30</v>
      </c>
      <c r="CW55" s="33">
        <v>6</v>
      </c>
      <c r="CX55" s="33">
        <v>350</v>
      </c>
      <c r="CY55" s="33">
        <v>350</v>
      </c>
      <c r="CZ55" s="35">
        <f t="shared" si="2"/>
        <v>28394.999999999993</v>
      </c>
      <c r="DA55" s="35">
        <f t="shared" si="2"/>
        <v>27167.130026364943</v>
      </c>
    </row>
    <row r="56" spans="1:105" ht="13.5" thickBot="1">
      <c r="A56" s="25" t="s">
        <v>142</v>
      </c>
      <c r="B56" s="33">
        <v>0</v>
      </c>
      <c r="C56" s="33">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1.2</v>
      </c>
      <c r="AS56" s="33">
        <v>0.48</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22</v>
      </c>
      <c r="BK56" s="33">
        <v>8.8000000000000007</v>
      </c>
      <c r="BL56" s="33">
        <v>0</v>
      </c>
      <c r="BM56" s="33">
        <v>0</v>
      </c>
      <c r="BN56" s="33">
        <v>1.1000000000000001</v>
      </c>
      <c r="BO56" s="33">
        <v>0.44000000000000006</v>
      </c>
      <c r="BP56" s="33">
        <v>0</v>
      </c>
      <c r="BQ56" s="33">
        <v>0</v>
      </c>
      <c r="BR56" s="33">
        <v>40</v>
      </c>
      <c r="BS56" s="33">
        <v>2</v>
      </c>
      <c r="BT56" s="33">
        <v>0</v>
      </c>
      <c r="BU56" s="33">
        <v>0</v>
      </c>
      <c r="BV56" s="33">
        <v>1.9</v>
      </c>
      <c r="BW56" s="33">
        <v>0.76</v>
      </c>
      <c r="BX56" s="33">
        <v>3000</v>
      </c>
      <c r="BY56" s="33">
        <v>1000</v>
      </c>
      <c r="BZ56" s="33">
        <v>441.5</v>
      </c>
      <c r="CA56" s="33">
        <v>220.75</v>
      </c>
      <c r="CB56" s="33">
        <v>33.9</v>
      </c>
      <c r="CC56" s="33">
        <v>16.95</v>
      </c>
      <c r="CD56" s="33">
        <v>26</v>
      </c>
      <c r="CE56" s="33">
        <v>13</v>
      </c>
      <c r="CF56" s="33">
        <v>0</v>
      </c>
      <c r="CG56" s="33">
        <v>0</v>
      </c>
      <c r="CH56" s="33">
        <v>15</v>
      </c>
      <c r="CI56" s="33">
        <v>15</v>
      </c>
      <c r="CJ56" s="33">
        <v>0</v>
      </c>
      <c r="CK56" s="33">
        <v>0</v>
      </c>
      <c r="CL56" s="33">
        <v>0</v>
      </c>
      <c r="CM56" s="33">
        <v>0</v>
      </c>
      <c r="CN56" s="33">
        <v>50</v>
      </c>
      <c r="CO56" s="33">
        <v>91.4</v>
      </c>
      <c r="CP56" s="33">
        <v>0</v>
      </c>
      <c r="CQ56" s="33">
        <v>0</v>
      </c>
      <c r="CR56" s="33">
        <v>6500</v>
      </c>
      <c r="CS56" s="33">
        <v>130</v>
      </c>
      <c r="CT56" s="33">
        <v>10370</v>
      </c>
      <c r="CU56" s="33">
        <v>2000</v>
      </c>
      <c r="CV56" s="33">
        <v>1000</v>
      </c>
      <c r="CW56" s="33">
        <v>2800</v>
      </c>
      <c r="CX56" s="33">
        <v>6000</v>
      </c>
      <c r="CY56" s="33">
        <v>3000</v>
      </c>
      <c r="CZ56" s="35">
        <f t="shared" si="2"/>
        <v>27502.6</v>
      </c>
      <c r="DA56" s="35">
        <f t="shared" si="2"/>
        <v>9299.58</v>
      </c>
    </row>
    <row r="57" spans="1:105" ht="13.5" thickBot="1">
      <c r="A57" s="26" t="s">
        <v>143</v>
      </c>
      <c r="B57" s="33">
        <v>5</v>
      </c>
      <c r="C57" s="33">
        <v>5</v>
      </c>
      <c r="D57" s="33">
        <v>333</v>
      </c>
      <c r="E57" s="33">
        <v>800</v>
      </c>
      <c r="F57" s="33">
        <v>1.7000000000000002</v>
      </c>
      <c r="G57" s="33">
        <v>7.65</v>
      </c>
      <c r="H57" s="33">
        <v>110</v>
      </c>
      <c r="I57" s="33">
        <v>542</v>
      </c>
      <c r="J57" s="33">
        <v>39</v>
      </c>
      <c r="K57" s="33">
        <v>40.950000000000003</v>
      </c>
      <c r="L57" s="33">
        <v>15.3</v>
      </c>
      <c r="M57" s="33">
        <v>68.850000000000009</v>
      </c>
      <c r="N57" s="33">
        <v>53</v>
      </c>
      <c r="O57" s="33">
        <v>174</v>
      </c>
      <c r="P57" s="33">
        <v>940</v>
      </c>
      <c r="Q57" s="33">
        <v>2530</v>
      </c>
      <c r="R57" s="33">
        <v>125.8</v>
      </c>
      <c r="S57" s="33">
        <v>566.1</v>
      </c>
      <c r="T57" s="33">
        <v>4</v>
      </c>
      <c r="U57" s="33">
        <v>17.8</v>
      </c>
      <c r="V57" s="33">
        <v>50</v>
      </c>
      <c r="W57" s="33">
        <v>185</v>
      </c>
      <c r="X57" s="33">
        <v>1040</v>
      </c>
      <c r="Y57" s="33">
        <v>1120</v>
      </c>
      <c r="Z57" s="33">
        <v>11.3</v>
      </c>
      <c r="AA57" s="33">
        <v>4</v>
      </c>
      <c r="AB57" s="33">
        <v>0</v>
      </c>
      <c r="AC57" s="33">
        <v>0</v>
      </c>
      <c r="AD57" s="33">
        <v>2</v>
      </c>
      <c r="AE57" s="33">
        <v>8.1999999999999993</v>
      </c>
      <c r="AF57" s="33">
        <v>0</v>
      </c>
      <c r="AG57" s="33">
        <v>0</v>
      </c>
      <c r="AH57" s="33">
        <v>0</v>
      </c>
      <c r="AI57" s="33">
        <v>0</v>
      </c>
      <c r="AJ57" s="33">
        <v>0</v>
      </c>
      <c r="AK57" s="33">
        <v>0</v>
      </c>
      <c r="AL57" s="33">
        <v>3</v>
      </c>
      <c r="AM57" s="33">
        <v>4.32</v>
      </c>
      <c r="AN57" s="33">
        <v>0</v>
      </c>
      <c r="AO57" s="33">
        <v>0</v>
      </c>
      <c r="AP57" s="33">
        <v>40.9</v>
      </c>
      <c r="AQ57" s="33">
        <v>4</v>
      </c>
      <c r="AR57" s="33">
        <v>13.4</v>
      </c>
      <c r="AS57" s="33">
        <v>72.360000000000014</v>
      </c>
      <c r="AT57" s="33">
        <v>0</v>
      </c>
      <c r="AU57" s="33">
        <v>0</v>
      </c>
      <c r="AV57" s="33">
        <v>4.7</v>
      </c>
      <c r="AW57" s="33">
        <v>25.85</v>
      </c>
      <c r="AX57" s="33">
        <v>0</v>
      </c>
      <c r="AY57" s="33">
        <v>0</v>
      </c>
      <c r="AZ57" s="33">
        <v>0</v>
      </c>
      <c r="BA57" s="33">
        <v>0</v>
      </c>
      <c r="BB57" s="33">
        <v>0</v>
      </c>
      <c r="BC57" s="33">
        <v>0</v>
      </c>
      <c r="BD57" s="33">
        <v>0.1</v>
      </c>
      <c r="BE57" s="33">
        <v>0.41</v>
      </c>
      <c r="BF57" s="33">
        <v>16.600000000000001</v>
      </c>
      <c r="BG57" s="33">
        <v>86.320000000000007</v>
      </c>
      <c r="BH57" s="33">
        <v>77.599999999999994</v>
      </c>
      <c r="BI57" s="33">
        <v>349.2</v>
      </c>
      <c r="BJ57" s="33">
        <v>1</v>
      </c>
      <c r="BK57" s="33">
        <v>4.0999999999999996</v>
      </c>
      <c r="BL57" s="33">
        <v>9</v>
      </c>
      <c r="BM57" s="33">
        <v>9</v>
      </c>
      <c r="BN57" s="33">
        <v>0</v>
      </c>
      <c r="BO57" s="33">
        <v>0</v>
      </c>
      <c r="BP57" s="33">
        <v>7</v>
      </c>
      <c r="BQ57" s="33">
        <v>13</v>
      </c>
      <c r="BR57" s="33">
        <v>0.1</v>
      </c>
      <c r="BS57" s="33">
        <v>0.51</v>
      </c>
      <c r="BT57" s="33">
        <v>0</v>
      </c>
      <c r="BU57" s="33">
        <v>0</v>
      </c>
      <c r="BV57" s="33">
        <v>1.6</v>
      </c>
      <c r="BW57" s="33">
        <v>8.16</v>
      </c>
      <c r="BX57" s="33">
        <v>0.1</v>
      </c>
      <c r="BY57" s="33">
        <v>0.51</v>
      </c>
      <c r="BZ57" s="33">
        <v>2.5</v>
      </c>
      <c r="CA57" s="33">
        <v>2.5</v>
      </c>
      <c r="CB57" s="33">
        <v>6.1</v>
      </c>
      <c r="CC57" s="33">
        <v>25.009999999999998</v>
      </c>
      <c r="CD57" s="33">
        <v>18.2</v>
      </c>
      <c r="CE57" s="33">
        <v>92.82</v>
      </c>
      <c r="CF57" s="33">
        <v>284.60000000000002</v>
      </c>
      <c r="CG57" s="33">
        <v>451</v>
      </c>
      <c r="CH57" s="33">
        <v>5</v>
      </c>
      <c r="CI57" s="33">
        <v>2</v>
      </c>
      <c r="CJ57" s="33">
        <v>0</v>
      </c>
      <c r="CK57" s="33">
        <v>0</v>
      </c>
      <c r="CL57" s="33">
        <v>0</v>
      </c>
      <c r="CM57" s="33">
        <v>0</v>
      </c>
      <c r="CN57" s="33">
        <v>15</v>
      </c>
      <c r="CO57" s="33">
        <v>14.580000000000002</v>
      </c>
      <c r="CP57" s="33">
        <v>0</v>
      </c>
      <c r="CQ57" s="33">
        <v>0</v>
      </c>
      <c r="CR57" s="33">
        <v>0</v>
      </c>
      <c r="CS57" s="33">
        <v>0</v>
      </c>
      <c r="CT57" s="33">
        <v>0.7</v>
      </c>
      <c r="CU57" s="33">
        <v>2.8699999999999997</v>
      </c>
      <c r="CV57" s="33">
        <v>4.5</v>
      </c>
      <c r="CW57" s="33">
        <v>18.45</v>
      </c>
      <c r="CX57" s="33">
        <v>0</v>
      </c>
      <c r="CY57" s="33">
        <v>0</v>
      </c>
      <c r="CZ57" s="35">
        <f t="shared" si="2"/>
        <v>3241.7999999999993</v>
      </c>
      <c r="DA57" s="35">
        <f t="shared" si="2"/>
        <v>7256.5199999999995</v>
      </c>
    </row>
    <row r="58" spans="1:105" ht="15" thickBot="1">
      <c r="A58" s="29" t="s">
        <v>164</v>
      </c>
      <c r="B58" s="34">
        <f>B59+B60+B61+B62+B63</f>
        <v>7132.3563038371167</v>
      </c>
      <c r="C58" s="34">
        <f t="shared" ref="C58:BN58" si="11">C59+C60+C61+C62+C63</f>
        <v>4911.613899613898</v>
      </c>
      <c r="D58" s="34">
        <f t="shared" si="11"/>
        <v>5596</v>
      </c>
      <c r="E58" s="34">
        <f t="shared" si="11"/>
        <v>4130</v>
      </c>
      <c r="F58" s="34">
        <f t="shared" si="11"/>
        <v>4030.1000000000004</v>
      </c>
      <c r="G58" s="34">
        <f t="shared" si="11"/>
        <v>1598</v>
      </c>
      <c r="H58" s="34">
        <f t="shared" si="11"/>
        <v>1144.8584299732381</v>
      </c>
      <c r="I58" s="34">
        <f t="shared" si="11"/>
        <v>572.68040336659692</v>
      </c>
      <c r="J58" s="34">
        <f t="shared" si="11"/>
        <v>30580.1</v>
      </c>
      <c r="K58" s="34">
        <f t="shared" si="11"/>
        <v>59538.11517055572</v>
      </c>
      <c r="L58" s="34">
        <f t="shared" si="11"/>
        <v>8498.2213244369086</v>
      </c>
      <c r="M58" s="34">
        <f t="shared" si="11"/>
        <v>8025</v>
      </c>
      <c r="N58" s="34">
        <f t="shared" si="11"/>
        <v>13132</v>
      </c>
      <c r="O58" s="34">
        <f t="shared" si="11"/>
        <v>14130.003558718861</v>
      </c>
      <c r="P58" s="34">
        <f t="shared" si="11"/>
        <v>5786</v>
      </c>
      <c r="Q58" s="34">
        <f t="shared" si="11"/>
        <v>9587</v>
      </c>
      <c r="R58" s="34">
        <f t="shared" si="11"/>
        <v>7281.2170598460398</v>
      </c>
      <c r="S58" s="34">
        <f t="shared" si="11"/>
        <v>7527</v>
      </c>
      <c r="T58" s="34">
        <f t="shared" si="11"/>
        <v>14940.531818749219</v>
      </c>
      <c r="U58" s="34">
        <f t="shared" si="11"/>
        <v>17900</v>
      </c>
      <c r="V58" s="34">
        <f t="shared" si="11"/>
        <v>8462.0137535816611</v>
      </c>
      <c r="W58" s="34">
        <f t="shared" si="11"/>
        <v>3840</v>
      </c>
      <c r="X58" s="34">
        <f t="shared" si="11"/>
        <v>9744.1</v>
      </c>
      <c r="Y58" s="34">
        <f t="shared" si="11"/>
        <v>5540</v>
      </c>
      <c r="Z58" s="34">
        <f t="shared" si="11"/>
        <v>12578.147692793931</v>
      </c>
      <c r="AA58" s="34">
        <f t="shared" si="11"/>
        <v>5946</v>
      </c>
      <c r="AB58" s="34">
        <f t="shared" si="11"/>
        <v>2537.2695244956772</v>
      </c>
      <c r="AC58" s="34">
        <f t="shared" si="11"/>
        <v>764</v>
      </c>
      <c r="AD58" s="34">
        <f t="shared" si="11"/>
        <v>1500</v>
      </c>
      <c r="AE58" s="34">
        <f t="shared" si="11"/>
        <v>1140</v>
      </c>
      <c r="AF58" s="34">
        <f t="shared" si="11"/>
        <v>9444.7097159940204</v>
      </c>
      <c r="AG58" s="34">
        <f t="shared" si="11"/>
        <v>6518.4161434977577</v>
      </c>
      <c r="AH58" s="34">
        <f t="shared" si="11"/>
        <v>6519.0686093193199</v>
      </c>
      <c r="AI58" s="34">
        <f t="shared" si="11"/>
        <v>6168.9344580269744</v>
      </c>
      <c r="AJ58" s="34">
        <f t="shared" si="11"/>
        <v>494</v>
      </c>
      <c r="AK58" s="34">
        <f t="shared" si="11"/>
        <v>462</v>
      </c>
      <c r="AL58" s="34">
        <f t="shared" si="11"/>
        <v>217.3</v>
      </c>
      <c r="AM58" s="34">
        <f t="shared" si="11"/>
        <v>213.02500000000001</v>
      </c>
      <c r="AN58" s="34">
        <f t="shared" si="11"/>
        <v>511.88217317487266</v>
      </c>
      <c r="AO58" s="34">
        <f t="shared" si="11"/>
        <v>320</v>
      </c>
      <c r="AP58" s="34">
        <f t="shared" si="11"/>
        <v>31568.576574174273</v>
      </c>
      <c r="AQ58" s="34">
        <f t="shared" si="11"/>
        <v>61782.409179900533</v>
      </c>
      <c r="AR58" s="34">
        <f t="shared" si="11"/>
        <v>10600</v>
      </c>
      <c r="AS58" s="34">
        <f t="shared" si="11"/>
        <v>3660</v>
      </c>
      <c r="AT58" s="34">
        <f t="shared" si="11"/>
        <v>10356.539495798319</v>
      </c>
      <c r="AU58" s="34">
        <f t="shared" si="11"/>
        <v>11358.310336134455</v>
      </c>
      <c r="AV58" s="34">
        <f t="shared" si="11"/>
        <v>5138.8344965904525</v>
      </c>
      <c r="AW58" s="34">
        <f t="shared" si="11"/>
        <v>6370</v>
      </c>
      <c r="AX58" s="34">
        <f t="shared" si="11"/>
        <v>4583.2632601515443</v>
      </c>
      <c r="AY58" s="34">
        <f t="shared" si="11"/>
        <v>130</v>
      </c>
      <c r="AZ58" s="34">
        <f t="shared" si="11"/>
        <v>5693.9076225361941</v>
      </c>
      <c r="BA58" s="34">
        <f t="shared" si="11"/>
        <v>2581.556602128031</v>
      </c>
      <c r="BB58" s="34">
        <f t="shared" si="11"/>
        <v>25576.568124146008</v>
      </c>
      <c r="BC58" s="34">
        <f t="shared" si="11"/>
        <v>14019.966686012765</v>
      </c>
      <c r="BD58" s="34">
        <f t="shared" si="11"/>
        <v>5534.342799188641</v>
      </c>
      <c r="BE58" s="34">
        <f t="shared" si="11"/>
        <v>1158.3651752805956</v>
      </c>
      <c r="BF58" s="34">
        <f t="shared" si="11"/>
        <v>2744.6096165456333</v>
      </c>
      <c r="BG58" s="34">
        <f t="shared" si="11"/>
        <v>1568</v>
      </c>
      <c r="BH58" s="34">
        <f t="shared" si="11"/>
        <v>103793.04668844442</v>
      </c>
      <c r="BI58" s="34">
        <f t="shared" si="11"/>
        <v>83579</v>
      </c>
      <c r="BJ58" s="34">
        <f t="shared" si="11"/>
        <v>52770.341387189503</v>
      </c>
      <c r="BK58" s="34">
        <f t="shared" si="11"/>
        <v>44960</v>
      </c>
      <c r="BL58" s="34">
        <f t="shared" si="11"/>
        <v>13977.32258064517</v>
      </c>
      <c r="BM58" s="34">
        <f t="shared" si="11"/>
        <v>10256.299999999999</v>
      </c>
      <c r="BN58" s="34">
        <f t="shared" si="11"/>
        <v>16667</v>
      </c>
      <c r="BO58" s="34">
        <f t="shared" ref="BO58:DA58" si="12">BO59+BO60+BO61+BO62+BO63</f>
        <v>16488</v>
      </c>
      <c r="BP58" s="34">
        <f t="shared" si="12"/>
        <v>36000</v>
      </c>
      <c r="BQ58" s="34">
        <f t="shared" si="12"/>
        <v>64890</v>
      </c>
      <c r="BR58" s="34">
        <f t="shared" si="12"/>
        <v>2470</v>
      </c>
      <c r="BS58" s="34">
        <f t="shared" si="12"/>
        <v>1260</v>
      </c>
      <c r="BT58" s="34">
        <f t="shared" si="12"/>
        <v>85.489320388349512</v>
      </c>
      <c r="BU58" s="34">
        <f t="shared" si="12"/>
        <v>167.64466019417478</v>
      </c>
      <c r="BV58" s="34">
        <f t="shared" si="12"/>
        <v>65315.799999999996</v>
      </c>
      <c r="BW58" s="34">
        <f t="shared" si="12"/>
        <v>2405.4526906666297</v>
      </c>
      <c r="BX58" s="34">
        <f t="shared" si="12"/>
        <v>10881.006126979437</v>
      </c>
      <c r="BY58" s="34">
        <f t="shared" si="12"/>
        <v>9321.3540106556284</v>
      </c>
      <c r="BZ58" s="34">
        <f t="shared" si="12"/>
        <v>7839.1851110854122</v>
      </c>
      <c r="CA58" s="34">
        <f t="shared" si="12"/>
        <v>549.17465255904244</v>
      </c>
      <c r="CB58" s="34">
        <f t="shared" si="12"/>
        <v>63440</v>
      </c>
      <c r="CC58" s="34">
        <f t="shared" si="12"/>
        <v>44605.4</v>
      </c>
      <c r="CD58" s="34">
        <f t="shared" si="12"/>
        <v>6908.2086975166658</v>
      </c>
      <c r="CE58" s="34">
        <f t="shared" si="12"/>
        <v>9793.5231505355459</v>
      </c>
      <c r="CF58" s="34">
        <f t="shared" si="12"/>
        <v>185613.31251941784</v>
      </c>
      <c r="CG58" s="34">
        <f t="shared" si="12"/>
        <v>226784.72928430999</v>
      </c>
      <c r="CH58" s="34">
        <f t="shared" si="12"/>
        <v>19787.903468208093</v>
      </c>
      <c r="CI58" s="34">
        <f t="shared" si="12"/>
        <v>9390</v>
      </c>
      <c r="CJ58" s="34">
        <f t="shared" si="12"/>
        <v>1401</v>
      </c>
      <c r="CK58" s="34">
        <f t="shared" si="12"/>
        <v>749</v>
      </c>
      <c r="CL58" s="34">
        <f t="shared" si="12"/>
        <v>6636.0283243243248</v>
      </c>
      <c r="CM58" s="34">
        <f t="shared" si="12"/>
        <v>2699</v>
      </c>
      <c r="CN58" s="34">
        <f t="shared" si="12"/>
        <v>8481.339493663043</v>
      </c>
      <c r="CO58" s="34">
        <f t="shared" si="12"/>
        <v>6379.2368896739081</v>
      </c>
      <c r="CP58" s="34">
        <f t="shared" si="12"/>
        <v>24588.473606798496</v>
      </c>
      <c r="CQ58" s="34">
        <f t="shared" si="12"/>
        <v>3326.7597646674294</v>
      </c>
      <c r="CR58" s="34">
        <f t="shared" si="12"/>
        <v>15136.130824842799</v>
      </c>
      <c r="CS58" s="34">
        <f t="shared" si="12"/>
        <v>11970</v>
      </c>
      <c r="CT58" s="34">
        <f t="shared" si="12"/>
        <v>20998</v>
      </c>
      <c r="CU58" s="34">
        <f t="shared" si="12"/>
        <v>8630</v>
      </c>
      <c r="CV58" s="34">
        <f t="shared" si="12"/>
        <v>17274</v>
      </c>
      <c r="CW58" s="34">
        <f t="shared" si="12"/>
        <v>15962</v>
      </c>
      <c r="CX58" s="34">
        <f t="shared" si="12"/>
        <v>176988.28539830667</v>
      </c>
      <c r="CY58" s="34">
        <f t="shared" si="12"/>
        <v>235812.70950216951</v>
      </c>
      <c r="CZ58" s="34">
        <f t="shared" si="12"/>
        <v>1108978.3919431434</v>
      </c>
      <c r="DA58" s="34">
        <f t="shared" si="12"/>
        <v>1071439.6812186679</v>
      </c>
    </row>
    <row r="59" spans="1:105" ht="26.25" thickBot="1">
      <c r="A59" s="28" t="s">
        <v>155</v>
      </c>
      <c r="B59" s="33">
        <v>630</v>
      </c>
      <c r="C59" s="33">
        <v>630</v>
      </c>
      <c r="D59" s="33">
        <v>5046</v>
      </c>
      <c r="E59" s="33">
        <v>3410</v>
      </c>
      <c r="F59" s="33">
        <v>2483.6199106054451</v>
      </c>
      <c r="G59" s="33">
        <v>780</v>
      </c>
      <c r="H59" s="33">
        <v>0</v>
      </c>
      <c r="I59" s="33">
        <v>0</v>
      </c>
      <c r="J59" s="33">
        <v>8580.1</v>
      </c>
      <c r="K59" s="33">
        <v>3388.1151705557186</v>
      </c>
      <c r="L59" s="33">
        <v>0</v>
      </c>
      <c r="M59" s="33">
        <v>0</v>
      </c>
      <c r="N59" s="33">
        <v>9361</v>
      </c>
      <c r="O59" s="33">
        <v>2425.8362989323846</v>
      </c>
      <c r="P59" s="33">
        <v>0</v>
      </c>
      <c r="Q59" s="33">
        <v>0</v>
      </c>
      <c r="R59" s="33">
        <v>3261.2170598460393</v>
      </c>
      <c r="S59" s="33">
        <v>2515</v>
      </c>
      <c r="T59" s="33">
        <v>5000</v>
      </c>
      <c r="U59" s="33">
        <v>6000</v>
      </c>
      <c r="V59" s="33">
        <v>2534.506876790831</v>
      </c>
      <c r="W59" s="33">
        <v>880</v>
      </c>
      <c r="X59" s="33">
        <v>2462.8421744231523</v>
      </c>
      <c r="Y59" s="33">
        <v>1000</v>
      </c>
      <c r="Z59" s="33">
        <v>520</v>
      </c>
      <c r="AA59" s="33">
        <v>360</v>
      </c>
      <c r="AB59" s="33">
        <v>0</v>
      </c>
      <c r="AC59" s="33">
        <v>0</v>
      </c>
      <c r="AD59" s="33">
        <v>0</v>
      </c>
      <c r="AE59" s="33">
        <v>0</v>
      </c>
      <c r="AF59" s="33">
        <v>4257.2945889387147</v>
      </c>
      <c r="AG59" s="33">
        <v>1640</v>
      </c>
      <c r="AH59" s="33">
        <v>1400</v>
      </c>
      <c r="AI59" s="33">
        <v>1400</v>
      </c>
      <c r="AJ59" s="33">
        <v>0</v>
      </c>
      <c r="AK59" s="33">
        <v>0</v>
      </c>
      <c r="AL59" s="33">
        <v>0</v>
      </c>
      <c r="AM59" s="33">
        <v>0</v>
      </c>
      <c r="AN59" s="33">
        <v>0</v>
      </c>
      <c r="AO59" s="33">
        <v>0</v>
      </c>
      <c r="AP59" s="33">
        <v>1843.6188283786228</v>
      </c>
      <c r="AQ59" s="33">
        <v>2765.40917990053</v>
      </c>
      <c r="AR59" s="33">
        <v>0</v>
      </c>
      <c r="AS59" s="33">
        <v>0</v>
      </c>
      <c r="AT59" s="33">
        <v>6600</v>
      </c>
      <c r="AU59" s="33">
        <v>7260</v>
      </c>
      <c r="AV59" s="33">
        <v>0</v>
      </c>
      <c r="AW59" s="33">
        <v>0</v>
      </c>
      <c r="AX59" s="33">
        <v>4000</v>
      </c>
      <c r="AY59" s="33">
        <v>100</v>
      </c>
      <c r="AZ59" s="33">
        <v>320</v>
      </c>
      <c r="BA59" s="33">
        <v>84.641200069771514</v>
      </c>
      <c r="BB59" s="33">
        <v>400</v>
      </c>
      <c r="BC59" s="33">
        <v>334.31681087904616</v>
      </c>
      <c r="BD59" s="33">
        <v>230</v>
      </c>
      <c r="BE59" s="33">
        <v>76.170398981732561</v>
      </c>
      <c r="BF59" s="33">
        <v>0</v>
      </c>
      <c r="BG59" s="33">
        <v>0</v>
      </c>
      <c r="BH59" s="33">
        <v>45000</v>
      </c>
      <c r="BI59" s="33">
        <v>50000</v>
      </c>
      <c r="BJ59" s="33">
        <v>0</v>
      </c>
      <c r="BK59" s="33">
        <v>0</v>
      </c>
      <c r="BL59" s="33">
        <v>5746.3225806451701</v>
      </c>
      <c r="BM59" s="33">
        <v>3128</v>
      </c>
      <c r="BN59" s="33">
        <v>0</v>
      </c>
      <c r="BO59" s="33">
        <v>0</v>
      </c>
      <c r="BP59" s="33">
        <v>0</v>
      </c>
      <c r="BQ59" s="33">
        <v>0</v>
      </c>
      <c r="BR59" s="33">
        <v>0</v>
      </c>
      <c r="BS59" s="33">
        <v>0</v>
      </c>
      <c r="BT59" s="33">
        <v>0</v>
      </c>
      <c r="BU59" s="33">
        <v>0</v>
      </c>
      <c r="BV59" s="33">
        <v>25.2</v>
      </c>
      <c r="BW59" s="33">
        <v>3.4526906666298709</v>
      </c>
      <c r="BX59" s="33">
        <v>2325</v>
      </c>
      <c r="BY59" s="33">
        <v>2045.8583690987155</v>
      </c>
      <c r="BZ59" s="33">
        <v>0</v>
      </c>
      <c r="CA59" s="33">
        <v>0</v>
      </c>
      <c r="CB59" s="33">
        <v>6100</v>
      </c>
      <c r="CC59" s="33">
        <v>5440</v>
      </c>
      <c r="CD59" s="33">
        <v>1711.3</v>
      </c>
      <c r="CE59" s="33">
        <v>1561.8404634432259</v>
      </c>
      <c r="CF59" s="33">
        <v>10096.1</v>
      </c>
      <c r="CG59" s="33">
        <v>8449.2126135928756</v>
      </c>
      <c r="CH59" s="33">
        <v>3600</v>
      </c>
      <c r="CI59" s="33">
        <v>1500</v>
      </c>
      <c r="CJ59" s="33">
        <v>85</v>
      </c>
      <c r="CK59" s="33">
        <v>46</v>
      </c>
      <c r="CL59" s="33">
        <v>110</v>
      </c>
      <c r="CM59" s="33">
        <v>40</v>
      </c>
      <c r="CN59" s="33">
        <v>1104</v>
      </c>
      <c r="CO59" s="33">
        <v>686.84538233501712</v>
      </c>
      <c r="CP59" s="33">
        <v>817</v>
      </c>
      <c r="CQ59" s="33">
        <v>288.64602059159995</v>
      </c>
      <c r="CR59" s="33">
        <v>450</v>
      </c>
      <c r="CS59" s="33">
        <v>350</v>
      </c>
      <c r="CT59" s="33">
        <v>0</v>
      </c>
      <c r="CU59" s="33">
        <v>0</v>
      </c>
      <c r="CV59" s="33">
        <v>16000</v>
      </c>
      <c r="CW59" s="33">
        <v>14700</v>
      </c>
      <c r="CX59" s="33">
        <v>0</v>
      </c>
      <c r="CY59" s="33">
        <v>0</v>
      </c>
      <c r="CZ59" s="35">
        <f t="shared" ref="CZ59:DA68" si="13">B59+D59+F59+H59+J59+L59+N59+P59+R59+T59+V59+X59+Z59+AB59+AD59+AF59+AH59+AJ59+AL59+AN59+AP59+AR59+AT59+AV59+AX59+AZ59+BB59+BD59+BF59+BH59+BJ59+BL59+BN59+BP59+BR59+BT59+BV59+BX59+BZ59+CB59+CD59+CF59+CH59+CJ59+CL59+CN59+CP59+CR59+CT59+CV59+CX59</f>
        <v>152100.12201962798</v>
      </c>
      <c r="DA59" s="35">
        <f t="shared" si="13"/>
        <v>123289.34459904724</v>
      </c>
    </row>
    <row r="60" spans="1:105" ht="13.5" thickBot="1">
      <c r="A60" s="28" t="s">
        <v>165</v>
      </c>
      <c r="B60" s="33">
        <v>1109.3563038371165</v>
      </c>
      <c r="C60" s="33">
        <v>911.6138996138983</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2500</v>
      </c>
      <c r="U60" s="33">
        <v>2000</v>
      </c>
      <c r="V60" s="33">
        <v>2534.506876790831</v>
      </c>
      <c r="W60" s="33">
        <v>300</v>
      </c>
      <c r="X60" s="33">
        <v>2463.2601720766525</v>
      </c>
      <c r="Y60" s="33">
        <v>950</v>
      </c>
      <c r="Z60" s="33">
        <v>0</v>
      </c>
      <c r="AA60" s="33">
        <v>0</v>
      </c>
      <c r="AB60" s="33">
        <v>2338</v>
      </c>
      <c r="AC60" s="33">
        <v>701</v>
      </c>
      <c r="AD60" s="33">
        <v>0</v>
      </c>
      <c r="AE60" s="33">
        <v>0</v>
      </c>
      <c r="AF60" s="33">
        <v>5037.2</v>
      </c>
      <c r="AG60" s="33">
        <v>4730</v>
      </c>
      <c r="AH60" s="33">
        <v>1500</v>
      </c>
      <c r="AI60" s="33">
        <v>1200</v>
      </c>
      <c r="AJ60" s="33">
        <v>0</v>
      </c>
      <c r="AK60" s="33">
        <v>0</v>
      </c>
      <c r="AL60" s="33">
        <v>0</v>
      </c>
      <c r="AM60" s="33">
        <v>0</v>
      </c>
      <c r="AN60" s="33">
        <v>0</v>
      </c>
      <c r="AO60" s="33">
        <v>0</v>
      </c>
      <c r="AP60" s="33">
        <v>971.45774579564795</v>
      </c>
      <c r="AQ60" s="33">
        <v>954</v>
      </c>
      <c r="AR60" s="33">
        <v>0</v>
      </c>
      <c r="AS60" s="33">
        <v>0</v>
      </c>
      <c r="AT60" s="33">
        <v>2500</v>
      </c>
      <c r="AU60" s="33">
        <v>2500</v>
      </c>
      <c r="AV60" s="33">
        <v>0</v>
      </c>
      <c r="AW60" s="33">
        <v>0</v>
      </c>
      <c r="AX60" s="33">
        <v>0</v>
      </c>
      <c r="AY60" s="33">
        <v>0</v>
      </c>
      <c r="AZ60" s="33">
        <v>0</v>
      </c>
      <c r="BA60" s="33">
        <v>0</v>
      </c>
      <c r="BB60" s="33">
        <v>0</v>
      </c>
      <c r="BC60" s="33">
        <v>0</v>
      </c>
      <c r="BD60" s="33">
        <v>1067.342799188641</v>
      </c>
      <c r="BE60" s="33">
        <v>195.0256592285906</v>
      </c>
      <c r="BF60" s="33">
        <v>13</v>
      </c>
      <c r="BG60" s="33">
        <v>10</v>
      </c>
      <c r="BH60" s="33">
        <v>11500</v>
      </c>
      <c r="BI60" s="33">
        <v>12500</v>
      </c>
      <c r="BJ60" s="33">
        <v>0</v>
      </c>
      <c r="BK60" s="33">
        <v>0</v>
      </c>
      <c r="BL60" s="33">
        <v>39</v>
      </c>
      <c r="BM60" s="33">
        <v>30.3</v>
      </c>
      <c r="BN60" s="33">
        <v>0</v>
      </c>
      <c r="BO60" s="33">
        <v>0</v>
      </c>
      <c r="BP60" s="33">
        <v>0</v>
      </c>
      <c r="BQ60" s="33">
        <v>0</v>
      </c>
      <c r="BR60" s="33">
        <v>0</v>
      </c>
      <c r="BS60" s="33">
        <v>0</v>
      </c>
      <c r="BT60" s="33">
        <v>0</v>
      </c>
      <c r="BU60" s="33">
        <v>0</v>
      </c>
      <c r="BV60" s="33">
        <v>0</v>
      </c>
      <c r="BW60" s="33">
        <v>0</v>
      </c>
      <c r="BX60" s="33">
        <v>6525.5827290217649</v>
      </c>
      <c r="BY60" s="33">
        <v>5855.3877460411513</v>
      </c>
      <c r="BZ60" s="33">
        <v>0</v>
      </c>
      <c r="CA60" s="33">
        <v>0</v>
      </c>
      <c r="CB60" s="33">
        <v>0</v>
      </c>
      <c r="CC60" s="33">
        <v>0</v>
      </c>
      <c r="CD60" s="33">
        <v>3134.69260457682</v>
      </c>
      <c r="CE60" s="33">
        <v>6247.3618537729035</v>
      </c>
      <c r="CF60" s="33">
        <v>11000</v>
      </c>
      <c r="CG60" s="33">
        <v>5912.5415580446752</v>
      </c>
      <c r="CH60" s="33">
        <v>15000</v>
      </c>
      <c r="CI60" s="33">
        <v>7000</v>
      </c>
      <c r="CJ60" s="33">
        <v>0</v>
      </c>
      <c r="CK60" s="33">
        <v>0</v>
      </c>
      <c r="CL60" s="33">
        <v>3649.5621621621622</v>
      </c>
      <c r="CM60" s="33">
        <v>1430</v>
      </c>
      <c r="CN60" s="33">
        <v>3240.5394936630414</v>
      </c>
      <c r="CO60" s="33">
        <v>1620.2697468315209</v>
      </c>
      <c r="CP60" s="33">
        <v>6886.6583592090219</v>
      </c>
      <c r="CQ60" s="33">
        <v>2817</v>
      </c>
      <c r="CR60" s="33">
        <v>80</v>
      </c>
      <c r="CS60" s="33">
        <v>50</v>
      </c>
      <c r="CT60" s="33">
        <v>0</v>
      </c>
      <c r="CU60" s="33">
        <v>0</v>
      </c>
      <c r="CV60" s="33">
        <v>0</v>
      </c>
      <c r="CW60" s="33">
        <v>0</v>
      </c>
      <c r="CX60" s="33">
        <v>30858.285398306667</v>
      </c>
      <c r="CY60" s="33">
        <v>68651.348459065441</v>
      </c>
      <c r="CZ60" s="35">
        <f t="shared" si="13"/>
        <v>113948.44464462838</v>
      </c>
      <c r="DA60" s="35">
        <f t="shared" si="13"/>
        <v>126565.84892259818</v>
      </c>
    </row>
    <row r="61" spans="1:105" ht="13.5" thickBot="1">
      <c r="A61" s="25" t="s">
        <v>144</v>
      </c>
      <c r="B61" s="33">
        <v>3366</v>
      </c>
      <c r="C61" s="33">
        <v>1660</v>
      </c>
      <c r="D61" s="33">
        <v>0</v>
      </c>
      <c r="E61" s="33">
        <v>0</v>
      </c>
      <c r="F61" s="33">
        <v>1100</v>
      </c>
      <c r="G61" s="33">
        <v>418</v>
      </c>
      <c r="H61" s="33">
        <v>908</v>
      </c>
      <c r="I61" s="33">
        <v>382</v>
      </c>
      <c r="J61" s="33">
        <v>0</v>
      </c>
      <c r="K61" s="33">
        <v>0</v>
      </c>
      <c r="L61" s="33">
        <v>5350</v>
      </c>
      <c r="M61" s="33">
        <v>3210</v>
      </c>
      <c r="N61" s="33">
        <v>0</v>
      </c>
      <c r="O61" s="33">
        <v>4813.1672597864772</v>
      </c>
      <c r="P61" s="33">
        <v>4654</v>
      </c>
      <c r="Q61" s="33">
        <v>8905</v>
      </c>
      <c r="R61" s="33">
        <v>1220</v>
      </c>
      <c r="S61" s="33">
        <v>1018</v>
      </c>
      <c r="T61" s="33">
        <v>2390.5318187492194</v>
      </c>
      <c r="U61" s="33">
        <v>1200</v>
      </c>
      <c r="V61" s="33">
        <v>2400</v>
      </c>
      <c r="W61" s="33">
        <v>2400</v>
      </c>
      <c r="X61" s="33">
        <v>4400</v>
      </c>
      <c r="Y61" s="33">
        <v>3220</v>
      </c>
      <c r="Z61" s="33">
        <v>11800</v>
      </c>
      <c r="AA61" s="33">
        <v>5450</v>
      </c>
      <c r="AB61" s="33">
        <v>0</v>
      </c>
      <c r="AC61" s="33">
        <v>0</v>
      </c>
      <c r="AD61" s="33">
        <v>700</v>
      </c>
      <c r="AE61" s="33">
        <v>500</v>
      </c>
      <c r="AF61" s="33">
        <v>0</v>
      </c>
      <c r="AG61" s="33">
        <v>0</v>
      </c>
      <c r="AH61" s="33">
        <v>3500</v>
      </c>
      <c r="AI61" s="33">
        <v>3500</v>
      </c>
      <c r="AJ61" s="33">
        <v>470</v>
      </c>
      <c r="AK61" s="33">
        <v>440</v>
      </c>
      <c r="AL61" s="33">
        <v>145</v>
      </c>
      <c r="AM61" s="33">
        <v>122.5</v>
      </c>
      <c r="AN61" s="33">
        <v>500</v>
      </c>
      <c r="AO61" s="33">
        <v>320</v>
      </c>
      <c r="AP61" s="33">
        <v>22010</v>
      </c>
      <c r="AQ61" s="33">
        <v>44020</v>
      </c>
      <c r="AR61" s="33">
        <v>6500</v>
      </c>
      <c r="AS61" s="33">
        <v>0</v>
      </c>
      <c r="AT61" s="33">
        <v>438.32773109243698</v>
      </c>
      <c r="AU61" s="33">
        <v>495.31033613445379</v>
      </c>
      <c r="AV61" s="33">
        <v>4798.8344965904525</v>
      </c>
      <c r="AW61" s="33">
        <v>4200</v>
      </c>
      <c r="AX61" s="33">
        <v>575.26326015154461</v>
      </c>
      <c r="AY61" s="33">
        <v>20</v>
      </c>
      <c r="AZ61" s="33">
        <v>5330</v>
      </c>
      <c r="BA61" s="33">
        <v>2433.4345020059309</v>
      </c>
      <c r="BB61" s="33">
        <v>8190</v>
      </c>
      <c r="BC61" s="33">
        <v>4324.7791705204272</v>
      </c>
      <c r="BD61" s="33">
        <v>3837</v>
      </c>
      <c r="BE61" s="33">
        <v>846.33776646369495</v>
      </c>
      <c r="BF61" s="33">
        <v>2567.6096165456333</v>
      </c>
      <c r="BG61" s="33">
        <v>1230</v>
      </c>
      <c r="BH61" s="33">
        <v>0</v>
      </c>
      <c r="BI61" s="33">
        <v>0</v>
      </c>
      <c r="BJ61" s="33">
        <v>19750</v>
      </c>
      <c r="BK61" s="33">
        <v>34300</v>
      </c>
      <c r="BL61" s="33">
        <v>7252</v>
      </c>
      <c r="BM61" s="33">
        <v>5590</v>
      </c>
      <c r="BN61" s="33">
        <v>16296</v>
      </c>
      <c r="BO61" s="33">
        <v>16000</v>
      </c>
      <c r="BP61" s="33">
        <v>34800</v>
      </c>
      <c r="BQ61" s="33">
        <v>63210</v>
      </c>
      <c r="BR61" s="33">
        <v>2450</v>
      </c>
      <c r="BS61" s="33">
        <v>1240</v>
      </c>
      <c r="BT61" s="33">
        <v>76</v>
      </c>
      <c r="BU61" s="33">
        <v>158.15533980582526</v>
      </c>
      <c r="BV61" s="33">
        <v>65190.6</v>
      </c>
      <c r="BW61" s="33">
        <v>2200</v>
      </c>
      <c r="BX61" s="33">
        <v>1950</v>
      </c>
      <c r="BY61" s="33">
        <v>1375.6633861181017</v>
      </c>
      <c r="BZ61" s="33">
        <v>7770.3</v>
      </c>
      <c r="CA61" s="33">
        <v>319.99152983755226</v>
      </c>
      <c r="CB61" s="33">
        <v>21000</v>
      </c>
      <c r="CC61" s="33">
        <v>19500</v>
      </c>
      <c r="CD61" s="33">
        <v>1000</v>
      </c>
      <c r="CE61" s="33">
        <v>1093.2883244102582</v>
      </c>
      <c r="CF61" s="33">
        <v>34301</v>
      </c>
      <c r="CG61" s="33">
        <v>37763.975112672444</v>
      </c>
      <c r="CH61" s="33">
        <v>950</v>
      </c>
      <c r="CI61" s="33">
        <v>750</v>
      </c>
      <c r="CJ61" s="33">
        <v>1230</v>
      </c>
      <c r="CK61" s="33">
        <v>644</v>
      </c>
      <c r="CL61" s="33">
        <v>2176.4661621621622</v>
      </c>
      <c r="CM61" s="33">
        <v>689</v>
      </c>
      <c r="CN61" s="33">
        <v>3124.3</v>
      </c>
      <c r="CO61" s="33">
        <v>1974.1217605073703</v>
      </c>
      <c r="CP61" s="33">
        <v>16588</v>
      </c>
      <c r="CQ61" s="33">
        <v>35.399983657460368</v>
      </c>
      <c r="CR61" s="33">
        <v>10450</v>
      </c>
      <c r="CS61" s="33">
        <v>8400</v>
      </c>
      <c r="CT61" s="33">
        <v>16200</v>
      </c>
      <c r="CU61" s="33">
        <v>8000</v>
      </c>
      <c r="CV61" s="33">
        <v>1000</v>
      </c>
      <c r="CW61" s="33">
        <v>917</v>
      </c>
      <c r="CX61" s="33">
        <v>36000</v>
      </c>
      <c r="CY61" s="33">
        <v>53000</v>
      </c>
      <c r="CZ61" s="35">
        <f t="shared" si="13"/>
        <v>396705.2330852914</v>
      </c>
      <c r="DA61" s="35">
        <f t="shared" si="13"/>
        <v>352289.12447191996</v>
      </c>
    </row>
    <row r="62" spans="1:105" ht="13.5" thickBot="1">
      <c r="A62" s="25" t="s">
        <v>145</v>
      </c>
      <c r="B62" s="33">
        <v>2027</v>
      </c>
      <c r="C62" s="33">
        <v>1710</v>
      </c>
      <c r="D62" s="33">
        <v>550</v>
      </c>
      <c r="E62" s="33">
        <v>720</v>
      </c>
      <c r="F62" s="33">
        <v>446.48008939455508</v>
      </c>
      <c r="G62" s="33">
        <v>400</v>
      </c>
      <c r="H62" s="33">
        <v>234</v>
      </c>
      <c r="I62" s="33">
        <v>185</v>
      </c>
      <c r="J62" s="33">
        <v>22000</v>
      </c>
      <c r="K62" s="33">
        <v>56150</v>
      </c>
      <c r="L62" s="33">
        <v>3148.2213244369077</v>
      </c>
      <c r="M62" s="33">
        <v>4815</v>
      </c>
      <c r="N62" s="33">
        <v>3771</v>
      </c>
      <c r="O62" s="33">
        <v>6891</v>
      </c>
      <c r="P62" s="33">
        <v>1132</v>
      </c>
      <c r="Q62" s="33">
        <v>682</v>
      </c>
      <c r="R62" s="33">
        <v>2800</v>
      </c>
      <c r="S62" s="33">
        <v>3994</v>
      </c>
      <c r="T62" s="33">
        <v>5050</v>
      </c>
      <c r="U62" s="33">
        <v>8700</v>
      </c>
      <c r="V62" s="33">
        <v>993</v>
      </c>
      <c r="W62" s="33">
        <v>260</v>
      </c>
      <c r="X62" s="33">
        <v>417.99765350019561</v>
      </c>
      <c r="Y62" s="33">
        <v>370</v>
      </c>
      <c r="Z62" s="33">
        <v>258.14769279393198</v>
      </c>
      <c r="AA62" s="33">
        <v>136</v>
      </c>
      <c r="AB62" s="33">
        <v>199.26952449567725</v>
      </c>
      <c r="AC62" s="33">
        <v>63</v>
      </c>
      <c r="AD62" s="33">
        <v>800</v>
      </c>
      <c r="AE62" s="33">
        <v>640</v>
      </c>
      <c r="AF62" s="33">
        <v>150.21512705530643</v>
      </c>
      <c r="AG62" s="33">
        <v>148.41614349775784</v>
      </c>
      <c r="AH62" s="33">
        <v>119.06860931931978</v>
      </c>
      <c r="AI62" s="33">
        <v>68.934458026974596</v>
      </c>
      <c r="AJ62" s="33">
        <v>20</v>
      </c>
      <c r="AK62" s="33">
        <v>20</v>
      </c>
      <c r="AL62" s="33">
        <v>65</v>
      </c>
      <c r="AM62" s="33">
        <v>86.875</v>
      </c>
      <c r="AN62" s="33">
        <v>11.882173174872664</v>
      </c>
      <c r="AO62" s="33">
        <v>0</v>
      </c>
      <c r="AP62" s="33">
        <v>6740</v>
      </c>
      <c r="AQ62" s="33">
        <v>14036</v>
      </c>
      <c r="AR62" s="33">
        <v>4100</v>
      </c>
      <c r="AS62" s="33">
        <v>3660</v>
      </c>
      <c r="AT62" s="33">
        <v>818.21176470588239</v>
      </c>
      <c r="AU62" s="33">
        <v>1103</v>
      </c>
      <c r="AV62" s="33">
        <v>340</v>
      </c>
      <c r="AW62" s="33">
        <v>2170</v>
      </c>
      <c r="AX62" s="33">
        <v>8</v>
      </c>
      <c r="AY62" s="33">
        <v>10</v>
      </c>
      <c r="AZ62" s="33">
        <v>43.907622536193969</v>
      </c>
      <c r="BA62" s="33">
        <v>63.480900052328629</v>
      </c>
      <c r="BB62" s="33">
        <v>17.568124146008198</v>
      </c>
      <c r="BC62" s="33">
        <v>113.80997817159019</v>
      </c>
      <c r="BD62" s="33">
        <v>100</v>
      </c>
      <c r="BE62" s="33">
        <v>32</v>
      </c>
      <c r="BF62" s="33">
        <v>164</v>
      </c>
      <c r="BG62" s="33">
        <v>328</v>
      </c>
      <c r="BH62" s="33">
        <v>1644.046688444419</v>
      </c>
      <c r="BI62" s="33">
        <v>2329</v>
      </c>
      <c r="BJ62" s="33">
        <v>344.34138718950447</v>
      </c>
      <c r="BK62" s="33">
        <v>150</v>
      </c>
      <c r="BL62" s="33">
        <v>940</v>
      </c>
      <c r="BM62" s="33">
        <v>1508</v>
      </c>
      <c r="BN62" s="33">
        <v>331</v>
      </c>
      <c r="BO62" s="33">
        <v>418</v>
      </c>
      <c r="BP62" s="33">
        <v>1200</v>
      </c>
      <c r="BQ62" s="33">
        <v>1680</v>
      </c>
      <c r="BR62" s="33">
        <v>20</v>
      </c>
      <c r="BS62" s="33">
        <v>20</v>
      </c>
      <c r="BT62" s="33">
        <v>9.4893203883495154</v>
      </c>
      <c r="BU62" s="33">
        <v>9.4893203883495154</v>
      </c>
      <c r="BV62" s="33">
        <v>100</v>
      </c>
      <c r="BW62" s="33">
        <v>202</v>
      </c>
      <c r="BX62" s="33">
        <v>80.423397957673643</v>
      </c>
      <c r="BY62" s="33">
        <v>44.444509397661747</v>
      </c>
      <c r="BZ62" s="33">
        <v>66</v>
      </c>
      <c r="CA62" s="33">
        <v>228.46242107771189</v>
      </c>
      <c r="CB62" s="33">
        <v>591</v>
      </c>
      <c r="CC62" s="33">
        <v>865.4</v>
      </c>
      <c r="CD62" s="33">
        <v>575.21609293984636</v>
      </c>
      <c r="CE62" s="33">
        <v>524</v>
      </c>
      <c r="CF62" s="33">
        <v>81274</v>
      </c>
      <c r="CG62" s="33">
        <v>145370</v>
      </c>
      <c r="CH62" s="33">
        <v>237.90346820809248</v>
      </c>
      <c r="CI62" s="33">
        <v>140</v>
      </c>
      <c r="CJ62" s="33">
        <v>86</v>
      </c>
      <c r="CK62" s="33">
        <v>59</v>
      </c>
      <c r="CL62" s="33">
        <v>700</v>
      </c>
      <c r="CM62" s="33">
        <v>540</v>
      </c>
      <c r="CN62" s="33">
        <v>1012.5</v>
      </c>
      <c r="CO62" s="33">
        <v>2098</v>
      </c>
      <c r="CP62" s="33">
        <v>296.8152475894754</v>
      </c>
      <c r="CQ62" s="33">
        <v>185.71376041836902</v>
      </c>
      <c r="CR62" s="33">
        <v>22.130824842799019</v>
      </c>
      <c r="CS62" s="33">
        <v>20</v>
      </c>
      <c r="CT62" s="33">
        <v>110</v>
      </c>
      <c r="CU62" s="33">
        <v>130</v>
      </c>
      <c r="CV62" s="33">
        <v>130</v>
      </c>
      <c r="CW62" s="33">
        <v>195</v>
      </c>
      <c r="CX62" s="33">
        <v>23500</v>
      </c>
      <c r="CY62" s="33">
        <v>29500</v>
      </c>
      <c r="CZ62" s="35">
        <f t="shared" si="13"/>
        <v>169795.83613311904</v>
      </c>
      <c r="DA62" s="35">
        <f t="shared" si="13"/>
        <v>293773.0264910307</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2.8584299732381799</v>
      </c>
      <c r="I63" s="34">
        <f t="shared" si="14"/>
        <v>5.6804033665969769</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4</v>
      </c>
      <c r="AK63" s="34">
        <f t="shared" si="14"/>
        <v>2</v>
      </c>
      <c r="AL63" s="34">
        <f t="shared" si="14"/>
        <v>7.3</v>
      </c>
      <c r="AM63" s="34">
        <f t="shared" si="14"/>
        <v>3.65</v>
      </c>
      <c r="AN63" s="34">
        <f t="shared" si="14"/>
        <v>0</v>
      </c>
      <c r="AO63" s="34">
        <f t="shared" si="14"/>
        <v>0</v>
      </c>
      <c r="AP63" s="34">
        <f t="shared" si="14"/>
        <v>3.5</v>
      </c>
      <c r="AQ63" s="34">
        <f t="shared" si="14"/>
        <v>7</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16969</v>
      </c>
      <c r="BC63" s="34">
        <f t="shared" si="14"/>
        <v>9247.0607264417031</v>
      </c>
      <c r="BD63" s="34">
        <f t="shared" si="14"/>
        <v>300</v>
      </c>
      <c r="BE63" s="34">
        <f t="shared" si="14"/>
        <v>8.8313506065776881</v>
      </c>
      <c r="BF63" s="34">
        <f t="shared" si="14"/>
        <v>0</v>
      </c>
      <c r="BG63" s="34">
        <f t="shared" si="14"/>
        <v>0</v>
      </c>
      <c r="BH63" s="34">
        <f t="shared" si="14"/>
        <v>45649</v>
      </c>
      <c r="BI63" s="34">
        <f t="shared" si="14"/>
        <v>18750</v>
      </c>
      <c r="BJ63" s="34">
        <f t="shared" si="14"/>
        <v>32676</v>
      </c>
      <c r="BK63" s="34">
        <f t="shared" si="14"/>
        <v>10510</v>
      </c>
      <c r="BL63" s="34">
        <f t="shared" si="14"/>
        <v>0</v>
      </c>
      <c r="BM63" s="34">
        <f t="shared" si="14"/>
        <v>0</v>
      </c>
      <c r="BN63" s="34">
        <f t="shared" si="14"/>
        <v>40</v>
      </c>
      <c r="BO63" s="34">
        <f t="shared" ref="BO63:DA63" si="15">BO64+BO65</f>
        <v>70</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2.8851110854117676</v>
      </c>
      <c r="CA63" s="34">
        <f t="shared" si="15"/>
        <v>0.72070164377827095</v>
      </c>
      <c r="CB63" s="34">
        <f t="shared" si="15"/>
        <v>35749</v>
      </c>
      <c r="CC63" s="34">
        <f t="shared" si="15"/>
        <v>18800</v>
      </c>
      <c r="CD63" s="34">
        <f t="shared" si="15"/>
        <v>487</v>
      </c>
      <c r="CE63" s="34">
        <f t="shared" si="15"/>
        <v>367.03250890915808</v>
      </c>
      <c r="CF63" s="34">
        <f t="shared" si="15"/>
        <v>48942.212519417822</v>
      </c>
      <c r="CG63" s="34">
        <f t="shared" si="15"/>
        <v>29289</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4134</v>
      </c>
      <c r="CS63" s="34">
        <f t="shared" si="15"/>
        <v>3150</v>
      </c>
      <c r="CT63" s="34">
        <f t="shared" si="15"/>
        <v>4688</v>
      </c>
      <c r="CU63" s="34">
        <f t="shared" si="15"/>
        <v>500</v>
      </c>
      <c r="CV63" s="34">
        <f t="shared" si="15"/>
        <v>144</v>
      </c>
      <c r="CW63" s="34">
        <f t="shared" si="15"/>
        <v>150</v>
      </c>
      <c r="CX63" s="34">
        <f t="shared" si="15"/>
        <v>86630</v>
      </c>
      <c r="CY63" s="34">
        <f t="shared" si="15"/>
        <v>84661.361043104102</v>
      </c>
      <c r="CZ63" s="34">
        <f t="shared" si="15"/>
        <v>276428.75606047647</v>
      </c>
      <c r="DA63" s="34">
        <f t="shared" si="15"/>
        <v>175522.3367340719</v>
      </c>
    </row>
    <row r="64" spans="1:105" ht="13.5" thickBot="1">
      <c r="A64" s="18" t="s">
        <v>147</v>
      </c>
      <c r="B64" s="33">
        <v>0</v>
      </c>
      <c r="C64" s="33">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7.3</v>
      </c>
      <c r="AM64" s="33">
        <v>3.65</v>
      </c>
      <c r="AN64" s="33">
        <v>0</v>
      </c>
      <c r="AO64" s="33">
        <v>0</v>
      </c>
      <c r="AP64" s="33">
        <v>2</v>
      </c>
      <c r="AQ64" s="33">
        <v>4</v>
      </c>
      <c r="AR64" s="33">
        <v>0</v>
      </c>
      <c r="AS64" s="33">
        <v>0</v>
      </c>
      <c r="AT64" s="33">
        <v>0</v>
      </c>
      <c r="AU64" s="33">
        <v>0</v>
      </c>
      <c r="AV64" s="33">
        <v>0</v>
      </c>
      <c r="AW64" s="33">
        <v>0</v>
      </c>
      <c r="AX64" s="33">
        <v>0</v>
      </c>
      <c r="AY64" s="33">
        <v>0</v>
      </c>
      <c r="AZ64" s="33">
        <v>0</v>
      </c>
      <c r="BA64" s="33">
        <v>0</v>
      </c>
      <c r="BB64" s="33">
        <v>16969</v>
      </c>
      <c r="BC64" s="33">
        <v>9247.0607264417031</v>
      </c>
      <c r="BD64" s="33">
        <v>300</v>
      </c>
      <c r="BE64" s="33">
        <v>8.8313506065776881</v>
      </c>
      <c r="BF64" s="33">
        <v>0</v>
      </c>
      <c r="BG64" s="33">
        <v>0</v>
      </c>
      <c r="BH64" s="33">
        <v>45649</v>
      </c>
      <c r="BI64" s="33">
        <v>18750</v>
      </c>
      <c r="BJ64" s="33">
        <v>32646</v>
      </c>
      <c r="BK64" s="33">
        <v>10500</v>
      </c>
      <c r="BL64" s="33">
        <v>0</v>
      </c>
      <c r="BM64" s="33">
        <v>0</v>
      </c>
      <c r="BN64" s="33">
        <v>0</v>
      </c>
      <c r="BO64" s="33">
        <v>0</v>
      </c>
      <c r="BP64" s="33">
        <v>0</v>
      </c>
      <c r="BQ64" s="33">
        <v>0</v>
      </c>
      <c r="BR64" s="33">
        <v>0</v>
      </c>
      <c r="BS64" s="33">
        <v>0</v>
      </c>
      <c r="BT64" s="33">
        <v>0</v>
      </c>
      <c r="BU64" s="33">
        <v>0</v>
      </c>
      <c r="BV64" s="33">
        <v>0</v>
      </c>
      <c r="BW64" s="33">
        <v>0</v>
      </c>
      <c r="BX64" s="33">
        <v>0</v>
      </c>
      <c r="BY64" s="33">
        <v>0</v>
      </c>
      <c r="BZ64" s="33">
        <v>2.8851110854117676</v>
      </c>
      <c r="CA64" s="33">
        <v>0.72070164377827095</v>
      </c>
      <c r="CB64" s="33">
        <v>35749</v>
      </c>
      <c r="CC64" s="33">
        <v>18800</v>
      </c>
      <c r="CD64" s="33">
        <v>337</v>
      </c>
      <c r="CE64" s="33">
        <v>132.7564393926742</v>
      </c>
      <c r="CF64" s="33">
        <v>47876</v>
      </c>
      <c r="CG64" s="33">
        <v>26643</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5">
        <f t="shared" si="13"/>
        <v>179538.18511108542</v>
      </c>
      <c r="DA64" s="35">
        <f t="shared" si="13"/>
        <v>84090.019218084723</v>
      </c>
    </row>
    <row r="65" spans="1:105" ht="13.5" thickBot="1">
      <c r="A65" s="18" t="s">
        <v>148</v>
      </c>
      <c r="B65" s="33">
        <v>0</v>
      </c>
      <c r="C65" s="33">
        <v>0</v>
      </c>
      <c r="D65" s="33">
        <v>0</v>
      </c>
      <c r="E65" s="33">
        <v>0</v>
      </c>
      <c r="F65" s="33">
        <v>0</v>
      </c>
      <c r="G65" s="33">
        <v>0</v>
      </c>
      <c r="H65" s="33">
        <v>2.8584299732381799</v>
      </c>
      <c r="I65" s="33">
        <v>5.6804033665969769</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4</v>
      </c>
      <c r="AK65" s="33">
        <v>2</v>
      </c>
      <c r="AL65" s="33">
        <v>0</v>
      </c>
      <c r="AM65" s="33">
        <v>0</v>
      </c>
      <c r="AN65" s="33">
        <v>0</v>
      </c>
      <c r="AO65" s="33">
        <v>0</v>
      </c>
      <c r="AP65" s="33">
        <v>1.5</v>
      </c>
      <c r="AQ65" s="33">
        <v>3</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30</v>
      </c>
      <c r="BK65" s="33">
        <v>10</v>
      </c>
      <c r="BL65" s="33">
        <v>0</v>
      </c>
      <c r="BM65" s="33">
        <v>0</v>
      </c>
      <c r="BN65" s="33">
        <v>40</v>
      </c>
      <c r="BO65" s="33">
        <v>70</v>
      </c>
      <c r="BP65" s="33">
        <v>0</v>
      </c>
      <c r="BQ65" s="33">
        <v>0</v>
      </c>
      <c r="BR65" s="33">
        <v>0</v>
      </c>
      <c r="BS65" s="33">
        <v>0</v>
      </c>
      <c r="BT65" s="33">
        <v>0</v>
      </c>
      <c r="BU65" s="33">
        <v>0</v>
      </c>
      <c r="BV65" s="33">
        <v>0</v>
      </c>
      <c r="BW65" s="33">
        <v>0</v>
      </c>
      <c r="BX65" s="33">
        <v>0</v>
      </c>
      <c r="BY65" s="33">
        <v>0</v>
      </c>
      <c r="BZ65" s="33">
        <v>0</v>
      </c>
      <c r="CA65" s="33">
        <v>0</v>
      </c>
      <c r="CB65" s="33">
        <v>0</v>
      </c>
      <c r="CC65" s="33">
        <v>0</v>
      </c>
      <c r="CD65" s="33">
        <v>150</v>
      </c>
      <c r="CE65" s="33">
        <v>234.27606951648386</v>
      </c>
      <c r="CF65" s="33">
        <v>1066.2125194178243</v>
      </c>
      <c r="CG65" s="33">
        <v>2646</v>
      </c>
      <c r="CH65" s="33">
        <v>0</v>
      </c>
      <c r="CI65" s="33">
        <v>0</v>
      </c>
      <c r="CJ65" s="33">
        <v>0</v>
      </c>
      <c r="CK65" s="33">
        <v>0</v>
      </c>
      <c r="CL65" s="33">
        <v>0</v>
      </c>
      <c r="CM65" s="33">
        <v>0</v>
      </c>
      <c r="CN65" s="33">
        <v>0</v>
      </c>
      <c r="CO65" s="33">
        <v>0</v>
      </c>
      <c r="CP65" s="33">
        <v>0</v>
      </c>
      <c r="CQ65" s="33">
        <v>0</v>
      </c>
      <c r="CR65" s="33">
        <v>4134</v>
      </c>
      <c r="CS65" s="33">
        <v>3150</v>
      </c>
      <c r="CT65" s="33">
        <v>4688</v>
      </c>
      <c r="CU65" s="33">
        <v>500</v>
      </c>
      <c r="CV65" s="33">
        <v>144</v>
      </c>
      <c r="CW65" s="33">
        <v>150</v>
      </c>
      <c r="CX65" s="33">
        <v>86630</v>
      </c>
      <c r="CY65" s="33">
        <v>84661.361043104102</v>
      </c>
      <c r="CZ65" s="35">
        <f t="shared" si="13"/>
        <v>96890.570949391054</v>
      </c>
      <c r="DA65" s="35">
        <f t="shared" si="13"/>
        <v>91432.317515987175</v>
      </c>
    </row>
    <row r="66" spans="1:105" ht="15" thickBot="1">
      <c r="A66" s="24" t="s">
        <v>166</v>
      </c>
      <c r="B66" s="34">
        <f>B67+B68</f>
        <v>30000</v>
      </c>
      <c r="C66" s="34">
        <f t="shared" ref="C66:BN66" si="16">C67+C68</f>
        <v>5890</v>
      </c>
      <c r="D66" s="34">
        <f t="shared" si="16"/>
        <v>7748.7</v>
      </c>
      <c r="E66" s="34">
        <f t="shared" si="16"/>
        <v>2085</v>
      </c>
      <c r="F66" s="34">
        <f t="shared" si="16"/>
        <v>11029.800000000008</v>
      </c>
      <c r="G66" s="34">
        <f t="shared" si="16"/>
        <v>1600</v>
      </c>
      <c r="H66" s="34">
        <f t="shared" si="16"/>
        <v>13572</v>
      </c>
      <c r="I66" s="34">
        <f t="shared" si="16"/>
        <v>1600</v>
      </c>
      <c r="J66" s="34">
        <f t="shared" si="16"/>
        <v>100000</v>
      </c>
      <c r="K66" s="34">
        <f t="shared" si="16"/>
        <v>21500</v>
      </c>
      <c r="L66" s="34">
        <f t="shared" si="16"/>
        <v>52600</v>
      </c>
      <c r="M66" s="34">
        <f t="shared" si="16"/>
        <v>14444</v>
      </c>
      <c r="N66" s="34">
        <f t="shared" si="16"/>
        <v>32500</v>
      </c>
      <c r="O66" s="34">
        <f t="shared" si="16"/>
        <v>2700</v>
      </c>
      <c r="P66" s="34">
        <f t="shared" si="16"/>
        <v>7880.1216022889839</v>
      </c>
      <c r="Q66" s="34">
        <f t="shared" si="16"/>
        <v>2050</v>
      </c>
      <c r="R66" s="34">
        <f t="shared" si="16"/>
        <v>33300</v>
      </c>
      <c r="S66" s="34">
        <f t="shared" si="16"/>
        <v>4997</v>
      </c>
      <c r="T66" s="34">
        <f t="shared" si="16"/>
        <v>360000</v>
      </c>
      <c r="U66" s="34">
        <f t="shared" si="16"/>
        <v>115000</v>
      </c>
      <c r="V66" s="34">
        <f t="shared" si="16"/>
        <v>4600</v>
      </c>
      <c r="W66" s="34">
        <f t="shared" si="16"/>
        <v>1020</v>
      </c>
      <c r="X66" s="34">
        <f t="shared" si="16"/>
        <v>3360</v>
      </c>
      <c r="Y66" s="34">
        <f t="shared" si="16"/>
        <v>680</v>
      </c>
      <c r="Z66" s="34">
        <f t="shared" si="16"/>
        <v>2078.1</v>
      </c>
      <c r="AA66" s="34">
        <f t="shared" si="16"/>
        <v>1620</v>
      </c>
      <c r="AB66" s="34">
        <f t="shared" si="16"/>
        <v>207</v>
      </c>
      <c r="AC66" s="34">
        <f t="shared" si="16"/>
        <v>52</v>
      </c>
      <c r="AD66" s="34">
        <f t="shared" si="16"/>
        <v>65</v>
      </c>
      <c r="AE66" s="34">
        <f t="shared" si="16"/>
        <v>52</v>
      </c>
      <c r="AF66" s="34">
        <f t="shared" si="16"/>
        <v>100</v>
      </c>
      <c r="AG66" s="34">
        <f t="shared" si="16"/>
        <v>40</v>
      </c>
      <c r="AH66" s="34">
        <f t="shared" si="16"/>
        <v>730</v>
      </c>
      <c r="AI66" s="34">
        <f t="shared" si="16"/>
        <v>85</v>
      </c>
      <c r="AJ66" s="34">
        <f t="shared" si="16"/>
        <v>72280</v>
      </c>
      <c r="AK66" s="34">
        <f t="shared" si="16"/>
        <v>31500</v>
      </c>
      <c r="AL66" s="34">
        <f t="shared" si="16"/>
        <v>121752</v>
      </c>
      <c r="AM66" s="34">
        <f t="shared" si="16"/>
        <v>4232.22</v>
      </c>
      <c r="AN66" s="34">
        <f t="shared" si="16"/>
        <v>56170</v>
      </c>
      <c r="AO66" s="34">
        <f t="shared" si="16"/>
        <v>6290</v>
      </c>
      <c r="AP66" s="34">
        <f t="shared" si="16"/>
        <v>67606.060763147048</v>
      </c>
      <c r="AQ66" s="34">
        <f t="shared" si="16"/>
        <v>13927.7</v>
      </c>
      <c r="AR66" s="34">
        <f t="shared" si="16"/>
        <v>15070</v>
      </c>
      <c r="AS66" s="34">
        <f t="shared" si="16"/>
        <v>1400</v>
      </c>
      <c r="AT66" s="34">
        <f t="shared" si="16"/>
        <v>2050</v>
      </c>
      <c r="AU66" s="34">
        <f t="shared" si="16"/>
        <v>169</v>
      </c>
      <c r="AV66" s="34">
        <f t="shared" si="16"/>
        <v>222952.00000000017</v>
      </c>
      <c r="AW66" s="34">
        <f t="shared" si="16"/>
        <v>55000</v>
      </c>
      <c r="AX66" s="34">
        <f t="shared" si="16"/>
        <v>82152.31141469338</v>
      </c>
      <c r="AY66" s="34">
        <f t="shared" si="16"/>
        <v>1751</v>
      </c>
      <c r="AZ66" s="34">
        <f t="shared" si="16"/>
        <v>232950</v>
      </c>
      <c r="BA66" s="34">
        <f t="shared" si="16"/>
        <v>20036.241081777207</v>
      </c>
      <c r="BB66" s="34">
        <f t="shared" si="16"/>
        <v>88715.999999999796</v>
      </c>
      <c r="BC66" s="34">
        <f t="shared" si="16"/>
        <v>20000</v>
      </c>
      <c r="BD66" s="34">
        <f t="shared" si="16"/>
        <v>75040</v>
      </c>
      <c r="BE66" s="34">
        <f t="shared" si="16"/>
        <v>3013</v>
      </c>
      <c r="BF66" s="34">
        <f t="shared" si="16"/>
        <v>313773.76977777772</v>
      </c>
      <c r="BG66" s="34">
        <f t="shared" si="16"/>
        <v>44000</v>
      </c>
      <c r="BH66" s="34">
        <f t="shared" si="16"/>
        <v>194251.63934426298</v>
      </c>
      <c r="BI66" s="34">
        <f t="shared" si="16"/>
        <v>30100</v>
      </c>
      <c r="BJ66" s="34">
        <f t="shared" si="16"/>
        <v>461500</v>
      </c>
      <c r="BK66" s="34">
        <f t="shared" si="16"/>
        <v>90200</v>
      </c>
      <c r="BL66" s="34">
        <f t="shared" si="16"/>
        <v>419685.60201005026</v>
      </c>
      <c r="BM66" s="34">
        <f t="shared" si="16"/>
        <v>32900</v>
      </c>
      <c r="BN66" s="34">
        <f t="shared" si="16"/>
        <v>341564</v>
      </c>
      <c r="BO66" s="34">
        <f t="shared" ref="BO66:DA66" si="17">BO67+BO68</f>
        <v>18700</v>
      </c>
      <c r="BP66" s="34">
        <f t="shared" si="17"/>
        <v>256198.49051293478</v>
      </c>
      <c r="BQ66" s="34">
        <f t="shared" si="17"/>
        <v>17580</v>
      </c>
      <c r="BR66" s="34">
        <f t="shared" si="17"/>
        <v>60000</v>
      </c>
      <c r="BS66" s="34">
        <f t="shared" si="17"/>
        <v>8600</v>
      </c>
      <c r="BT66" s="34">
        <f t="shared" si="17"/>
        <v>3830</v>
      </c>
      <c r="BU66" s="34">
        <f t="shared" si="17"/>
        <v>562.20574412532642</v>
      </c>
      <c r="BV66" s="34">
        <f t="shared" si="17"/>
        <v>338600</v>
      </c>
      <c r="BW66" s="34">
        <f t="shared" si="17"/>
        <v>36290</v>
      </c>
      <c r="BX66" s="34">
        <f t="shared" si="17"/>
        <v>208500</v>
      </c>
      <c r="BY66" s="34">
        <f t="shared" si="17"/>
        <v>17300</v>
      </c>
      <c r="BZ66" s="34">
        <f t="shared" si="17"/>
        <v>857000</v>
      </c>
      <c r="CA66" s="34">
        <f t="shared" si="17"/>
        <v>142000</v>
      </c>
      <c r="CB66" s="34">
        <f t="shared" si="17"/>
        <v>936100</v>
      </c>
      <c r="CC66" s="34">
        <f t="shared" si="17"/>
        <v>282450</v>
      </c>
      <c r="CD66" s="34">
        <f t="shared" si="17"/>
        <v>276000</v>
      </c>
      <c r="CE66" s="34">
        <f t="shared" si="17"/>
        <v>42900</v>
      </c>
      <c r="CF66" s="34">
        <f t="shared" si="17"/>
        <v>215676</v>
      </c>
      <c r="CG66" s="34">
        <f t="shared" si="17"/>
        <v>50060</v>
      </c>
      <c r="CH66" s="34">
        <f t="shared" si="17"/>
        <v>97071.100000000108</v>
      </c>
      <c r="CI66" s="34">
        <f t="shared" si="17"/>
        <v>1260</v>
      </c>
      <c r="CJ66" s="34">
        <f t="shared" si="17"/>
        <v>54000</v>
      </c>
      <c r="CK66" s="34">
        <f t="shared" si="17"/>
        <v>3315</v>
      </c>
      <c r="CL66" s="34">
        <f t="shared" si="17"/>
        <v>478439.48378491041</v>
      </c>
      <c r="CM66" s="34">
        <f t="shared" si="17"/>
        <v>45100</v>
      </c>
      <c r="CN66" s="34">
        <f t="shared" si="17"/>
        <v>205016</v>
      </c>
      <c r="CO66" s="34">
        <f t="shared" si="17"/>
        <v>2909.3761670043236</v>
      </c>
      <c r="CP66" s="34">
        <f t="shared" si="17"/>
        <v>24324.2</v>
      </c>
      <c r="CQ66" s="34">
        <f t="shared" si="17"/>
        <v>488.47549656425576</v>
      </c>
      <c r="CR66" s="34">
        <f t="shared" si="17"/>
        <v>353050.82821162237</v>
      </c>
      <c r="CS66" s="34">
        <f t="shared" si="17"/>
        <v>150000</v>
      </c>
      <c r="CT66" s="34">
        <f t="shared" si="17"/>
        <v>334290</v>
      </c>
      <c r="CU66" s="34">
        <f t="shared" si="17"/>
        <v>55080</v>
      </c>
      <c r="CV66" s="34">
        <f t="shared" si="17"/>
        <v>410200</v>
      </c>
      <c r="CW66" s="34">
        <f t="shared" si="17"/>
        <v>132650</v>
      </c>
      <c r="CX66" s="34">
        <f t="shared" si="17"/>
        <v>860986.59999999881</v>
      </c>
      <c r="CY66" s="34">
        <f t="shared" si="17"/>
        <v>225000</v>
      </c>
      <c r="CZ66" s="34">
        <f t="shared" si="17"/>
        <v>9396566.8074216861</v>
      </c>
      <c r="DA66" s="34">
        <f t="shared" si="17"/>
        <v>1762179.2184894711</v>
      </c>
    </row>
    <row r="67" spans="1:105" ht="13.5" thickBot="1">
      <c r="A67" s="25" t="s">
        <v>149</v>
      </c>
      <c r="B67" s="33">
        <v>29150</v>
      </c>
      <c r="C67" s="33">
        <v>5830</v>
      </c>
      <c r="D67" s="33">
        <v>7748.7</v>
      </c>
      <c r="E67" s="33">
        <v>2085</v>
      </c>
      <c r="F67" s="33">
        <v>10115.268844221113</v>
      </c>
      <c r="G67" s="33">
        <v>1500</v>
      </c>
      <c r="H67" s="33">
        <v>7406</v>
      </c>
      <c r="I67" s="33">
        <v>870</v>
      </c>
      <c r="J67" s="33">
        <v>70000</v>
      </c>
      <c r="K67" s="33">
        <v>17500</v>
      </c>
      <c r="L67" s="33">
        <v>47100</v>
      </c>
      <c r="M67" s="33">
        <v>11744</v>
      </c>
      <c r="N67" s="33">
        <v>23500</v>
      </c>
      <c r="O67" s="33">
        <v>2500</v>
      </c>
      <c r="P67" s="33">
        <v>4540</v>
      </c>
      <c r="Q67" s="33">
        <v>930</v>
      </c>
      <c r="R67" s="33">
        <v>32800</v>
      </c>
      <c r="S67" s="33">
        <v>4942</v>
      </c>
      <c r="T67" s="33">
        <v>145000</v>
      </c>
      <c r="U67" s="33">
        <v>15000</v>
      </c>
      <c r="V67" s="33">
        <v>4050</v>
      </c>
      <c r="W67" s="33">
        <v>840</v>
      </c>
      <c r="X67" s="33">
        <v>3200</v>
      </c>
      <c r="Y67" s="33">
        <v>600</v>
      </c>
      <c r="Z67" s="33">
        <v>1640.6052631578948</v>
      </c>
      <c r="AA67" s="33">
        <v>1500</v>
      </c>
      <c r="AB67" s="33">
        <v>200</v>
      </c>
      <c r="AC67" s="33">
        <v>50</v>
      </c>
      <c r="AD67" s="33">
        <v>65</v>
      </c>
      <c r="AE67" s="33">
        <v>52</v>
      </c>
      <c r="AF67" s="33">
        <v>100</v>
      </c>
      <c r="AG67" s="33">
        <v>40</v>
      </c>
      <c r="AH67" s="33">
        <v>500</v>
      </c>
      <c r="AI67" s="33">
        <v>55</v>
      </c>
      <c r="AJ67" s="33">
        <v>63950</v>
      </c>
      <c r="AK67" s="33">
        <v>15500</v>
      </c>
      <c r="AL67" s="33">
        <v>121050</v>
      </c>
      <c r="AM67" s="33">
        <v>4125</v>
      </c>
      <c r="AN67" s="33">
        <v>4280</v>
      </c>
      <c r="AO67" s="33">
        <v>510</v>
      </c>
      <c r="AP67" s="33">
        <v>45595.8</v>
      </c>
      <c r="AQ67" s="33">
        <v>10015.700000000001</v>
      </c>
      <c r="AR67" s="33">
        <v>14320</v>
      </c>
      <c r="AS67" s="33">
        <v>1400</v>
      </c>
      <c r="AT67" s="33">
        <v>1650</v>
      </c>
      <c r="AU67" s="33">
        <v>165</v>
      </c>
      <c r="AV67" s="33">
        <v>182952.00000000017</v>
      </c>
      <c r="AW67" s="33">
        <v>40000</v>
      </c>
      <c r="AX67" s="33">
        <v>82000</v>
      </c>
      <c r="AY67" s="33">
        <v>1750</v>
      </c>
      <c r="AZ67" s="33">
        <v>232850</v>
      </c>
      <c r="BA67" s="33">
        <v>20000</v>
      </c>
      <c r="BB67" s="33">
        <v>88715.999999999796</v>
      </c>
      <c r="BC67" s="33">
        <v>20000</v>
      </c>
      <c r="BD67" s="33">
        <v>75000</v>
      </c>
      <c r="BE67" s="33">
        <v>3000</v>
      </c>
      <c r="BF67" s="33">
        <v>113000</v>
      </c>
      <c r="BG67" s="33">
        <v>9000</v>
      </c>
      <c r="BH67" s="33">
        <v>194151.63934426298</v>
      </c>
      <c r="BI67" s="33">
        <v>30000</v>
      </c>
      <c r="BJ67" s="33">
        <v>460000</v>
      </c>
      <c r="BK67" s="33">
        <v>90000</v>
      </c>
      <c r="BL67" s="33">
        <v>217000</v>
      </c>
      <c r="BM67" s="33">
        <v>3900</v>
      </c>
      <c r="BN67" s="33">
        <v>228267</v>
      </c>
      <c r="BO67" s="33">
        <v>17500</v>
      </c>
      <c r="BP67" s="33">
        <v>242000</v>
      </c>
      <c r="BQ67" s="33">
        <v>17500</v>
      </c>
      <c r="BR67" s="33">
        <v>30000</v>
      </c>
      <c r="BS67" s="33">
        <v>4100</v>
      </c>
      <c r="BT67" s="33">
        <v>3700</v>
      </c>
      <c r="BU67" s="33">
        <v>500</v>
      </c>
      <c r="BV67" s="33">
        <v>337650</v>
      </c>
      <c r="BW67" s="33">
        <v>36150</v>
      </c>
      <c r="BX67" s="33">
        <v>205000</v>
      </c>
      <c r="BY67" s="33">
        <v>14000</v>
      </c>
      <c r="BZ67" s="33">
        <v>770000</v>
      </c>
      <c r="CA67" s="33">
        <v>125000</v>
      </c>
      <c r="CB67" s="33">
        <v>930000</v>
      </c>
      <c r="CC67" s="33">
        <v>279000</v>
      </c>
      <c r="CD67" s="33">
        <v>275000</v>
      </c>
      <c r="CE67" s="33">
        <v>42500</v>
      </c>
      <c r="CF67" s="33">
        <v>214764</v>
      </c>
      <c r="CG67" s="33">
        <v>50000</v>
      </c>
      <c r="CH67" s="33">
        <v>95375.534934497919</v>
      </c>
      <c r="CI67" s="33">
        <v>1200</v>
      </c>
      <c r="CJ67" s="33">
        <v>54000</v>
      </c>
      <c r="CK67" s="33">
        <v>3300</v>
      </c>
      <c r="CL67" s="33">
        <v>478100</v>
      </c>
      <c r="CM67" s="33">
        <v>45000</v>
      </c>
      <c r="CN67" s="33">
        <v>188016</v>
      </c>
      <c r="CO67" s="33">
        <v>2346</v>
      </c>
      <c r="CP67" s="33">
        <v>24324.2</v>
      </c>
      <c r="CQ67" s="33">
        <v>488.47549656425576</v>
      </c>
      <c r="CR67" s="33">
        <v>352800</v>
      </c>
      <c r="CS67" s="33">
        <v>149980</v>
      </c>
      <c r="CT67" s="33">
        <v>334000</v>
      </c>
      <c r="CU67" s="33">
        <v>55000</v>
      </c>
      <c r="CV67" s="33">
        <v>410000</v>
      </c>
      <c r="CW67" s="33">
        <v>132500</v>
      </c>
      <c r="CX67" s="33">
        <v>860986.59999999881</v>
      </c>
      <c r="CY67" s="33">
        <v>225000</v>
      </c>
      <c r="CZ67" s="35">
        <f t="shared" si="13"/>
        <v>8317614.3483861387</v>
      </c>
      <c r="DA67" s="35">
        <f t="shared" si="13"/>
        <v>1516468.1754965642</v>
      </c>
    </row>
    <row r="68" spans="1:105" ht="13.5" thickBot="1">
      <c r="A68" s="26" t="s">
        <v>150</v>
      </c>
      <c r="B68" s="33">
        <v>850</v>
      </c>
      <c r="C68" s="33">
        <v>60</v>
      </c>
      <c r="D68" s="33">
        <v>0</v>
      </c>
      <c r="E68" s="33">
        <v>0</v>
      </c>
      <c r="F68" s="33">
        <v>914.53115577889514</v>
      </c>
      <c r="G68" s="33">
        <v>100</v>
      </c>
      <c r="H68" s="33">
        <v>6166</v>
      </c>
      <c r="I68" s="33">
        <v>730</v>
      </c>
      <c r="J68" s="33">
        <v>30000</v>
      </c>
      <c r="K68" s="33">
        <v>4000</v>
      </c>
      <c r="L68" s="33">
        <v>5500</v>
      </c>
      <c r="M68" s="33">
        <v>2700</v>
      </c>
      <c r="N68" s="33">
        <v>9000</v>
      </c>
      <c r="O68" s="33">
        <v>200</v>
      </c>
      <c r="P68" s="33">
        <v>3340.1216022889839</v>
      </c>
      <c r="Q68" s="33">
        <v>1120</v>
      </c>
      <c r="R68" s="33">
        <v>500</v>
      </c>
      <c r="S68" s="33">
        <v>55</v>
      </c>
      <c r="T68" s="33">
        <v>215000</v>
      </c>
      <c r="U68" s="33">
        <v>100000</v>
      </c>
      <c r="V68" s="33">
        <v>550</v>
      </c>
      <c r="W68" s="33">
        <v>180</v>
      </c>
      <c r="X68" s="33">
        <v>160</v>
      </c>
      <c r="Y68" s="33">
        <v>80</v>
      </c>
      <c r="Z68" s="33">
        <v>437.49473684210523</v>
      </c>
      <c r="AA68" s="33">
        <v>120</v>
      </c>
      <c r="AB68" s="33">
        <v>7</v>
      </c>
      <c r="AC68" s="33">
        <v>2</v>
      </c>
      <c r="AD68" s="33">
        <v>0</v>
      </c>
      <c r="AE68" s="33">
        <v>0</v>
      </c>
      <c r="AF68" s="33">
        <v>0</v>
      </c>
      <c r="AG68" s="33">
        <v>0</v>
      </c>
      <c r="AH68" s="33">
        <v>230</v>
      </c>
      <c r="AI68" s="33">
        <v>30</v>
      </c>
      <c r="AJ68" s="33">
        <v>8330</v>
      </c>
      <c r="AK68" s="33">
        <v>16000</v>
      </c>
      <c r="AL68" s="33">
        <v>702</v>
      </c>
      <c r="AM68" s="33">
        <v>107.22</v>
      </c>
      <c r="AN68" s="33">
        <v>51890</v>
      </c>
      <c r="AO68" s="33">
        <v>5780</v>
      </c>
      <c r="AP68" s="33">
        <v>22010.260763147042</v>
      </c>
      <c r="AQ68" s="33">
        <v>3912</v>
      </c>
      <c r="AR68" s="33">
        <v>750</v>
      </c>
      <c r="AS68" s="33">
        <v>0</v>
      </c>
      <c r="AT68" s="33">
        <v>400</v>
      </c>
      <c r="AU68" s="33">
        <v>4</v>
      </c>
      <c r="AV68" s="33">
        <v>40000</v>
      </c>
      <c r="AW68" s="33">
        <v>15000</v>
      </c>
      <c r="AX68" s="33">
        <v>152.31141469338195</v>
      </c>
      <c r="AY68" s="33">
        <v>1</v>
      </c>
      <c r="AZ68" s="33">
        <v>100</v>
      </c>
      <c r="BA68" s="33">
        <v>36.241081777205224</v>
      </c>
      <c r="BB68" s="33">
        <v>0</v>
      </c>
      <c r="BC68" s="33">
        <v>0</v>
      </c>
      <c r="BD68" s="33">
        <v>40</v>
      </c>
      <c r="BE68" s="33">
        <v>13</v>
      </c>
      <c r="BF68" s="33">
        <v>200773.76977777775</v>
      </c>
      <c r="BG68" s="33">
        <v>35000</v>
      </c>
      <c r="BH68" s="33">
        <v>100</v>
      </c>
      <c r="BI68" s="33">
        <v>100</v>
      </c>
      <c r="BJ68" s="33">
        <v>1500</v>
      </c>
      <c r="BK68" s="33">
        <v>200</v>
      </c>
      <c r="BL68" s="33">
        <v>202685.60201005026</v>
      </c>
      <c r="BM68" s="33">
        <v>29000</v>
      </c>
      <c r="BN68" s="33">
        <v>113297</v>
      </c>
      <c r="BO68" s="33">
        <v>1200</v>
      </c>
      <c r="BP68" s="33">
        <v>14198.490512934777</v>
      </c>
      <c r="BQ68" s="33">
        <v>80</v>
      </c>
      <c r="BR68" s="33">
        <v>30000</v>
      </c>
      <c r="BS68" s="33">
        <v>4500</v>
      </c>
      <c r="BT68" s="33">
        <v>130</v>
      </c>
      <c r="BU68" s="33">
        <v>62.205744125326376</v>
      </c>
      <c r="BV68" s="33">
        <v>950</v>
      </c>
      <c r="BW68" s="33">
        <v>140</v>
      </c>
      <c r="BX68" s="33">
        <v>3500</v>
      </c>
      <c r="BY68" s="33">
        <v>3300</v>
      </c>
      <c r="BZ68" s="33">
        <v>87000</v>
      </c>
      <c r="CA68" s="33">
        <v>17000</v>
      </c>
      <c r="CB68" s="33">
        <v>6100</v>
      </c>
      <c r="CC68" s="33">
        <v>3450</v>
      </c>
      <c r="CD68" s="33">
        <v>1000</v>
      </c>
      <c r="CE68" s="33">
        <v>400</v>
      </c>
      <c r="CF68" s="33">
        <v>912</v>
      </c>
      <c r="CG68" s="33">
        <v>60</v>
      </c>
      <c r="CH68" s="33">
        <v>1695.5650655021852</v>
      </c>
      <c r="CI68" s="33">
        <v>60</v>
      </c>
      <c r="CJ68" s="33">
        <v>0</v>
      </c>
      <c r="CK68" s="33">
        <v>15</v>
      </c>
      <c r="CL68" s="33">
        <v>339.48378491037931</v>
      </c>
      <c r="CM68" s="33">
        <v>100</v>
      </c>
      <c r="CN68" s="33">
        <v>17000</v>
      </c>
      <c r="CO68" s="33">
        <v>563.37616700432352</v>
      </c>
      <c r="CP68" s="33">
        <v>0</v>
      </c>
      <c r="CQ68" s="33">
        <v>0</v>
      </c>
      <c r="CR68" s="33">
        <v>250.82821162234416</v>
      </c>
      <c r="CS68" s="33">
        <v>20</v>
      </c>
      <c r="CT68" s="33">
        <v>290</v>
      </c>
      <c r="CU68" s="33">
        <v>80</v>
      </c>
      <c r="CV68" s="33">
        <v>200</v>
      </c>
      <c r="CW68" s="33">
        <v>150</v>
      </c>
      <c r="CX68" s="33">
        <v>0</v>
      </c>
      <c r="CY68" s="33">
        <v>0</v>
      </c>
      <c r="CZ68" s="35">
        <f t="shared" si="13"/>
        <v>1078952.4590355479</v>
      </c>
      <c r="DA68" s="35">
        <f t="shared" si="13"/>
        <v>245711.04299290685</v>
      </c>
    </row>
    <row r="69" spans="1:105">
      <c r="F69" s="16"/>
      <c r="G69" s="16"/>
      <c r="H69" s="16"/>
      <c r="I69" s="16"/>
    </row>
    <row r="70" spans="1:105">
      <c r="F70" s="16"/>
      <c r="G70" s="16"/>
      <c r="H70" s="16"/>
      <c r="I70" s="16"/>
    </row>
    <row r="71" spans="1:105">
      <c r="F71" s="16"/>
      <c r="G71" s="16"/>
      <c r="H71" s="16"/>
      <c r="I71" s="16"/>
    </row>
    <row r="72" spans="1:105">
      <c r="F72" s="16"/>
      <c r="G72" s="16"/>
      <c r="H72" s="16"/>
      <c r="I72" s="16"/>
    </row>
    <row r="73" spans="1:105">
      <c r="F73" s="16"/>
      <c r="G73" s="16"/>
      <c r="H73" s="16"/>
      <c r="I73" s="16"/>
    </row>
    <row r="74" spans="1:105">
      <c r="F74" s="16"/>
      <c r="G74" s="16"/>
      <c r="H74" s="16"/>
      <c r="I74" s="16"/>
    </row>
    <row r="75" spans="1:105">
      <c r="F75" s="16"/>
      <c r="G75" s="16"/>
      <c r="H75" s="16"/>
      <c r="I75" s="16"/>
    </row>
    <row r="76" spans="1:105">
      <c r="F76" s="16"/>
      <c r="G76" s="16"/>
      <c r="H76" s="16"/>
      <c r="I76" s="16"/>
    </row>
    <row r="77" spans="1:105">
      <c r="F77" s="16"/>
      <c r="G77" s="16"/>
      <c r="H77" s="16"/>
      <c r="I77" s="16"/>
    </row>
    <row r="78" spans="1:105">
      <c r="F78" s="16"/>
      <c r="G78" s="16"/>
      <c r="H78" s="16"/>
      <c r="I78" s="16"/>
    </row>
    <row r="79" spans="1:105">
      <c r="F79" s="16"/>
      <c r="G79" s="16"/>
      <c r="H79" s="16"/>
      <c r="I79" s="16"/>
    </row>
    <row r="80" spans="1:105">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sheetData>
  <mergeCells count="65">
    <mergeCell ref="BP5:BQ5"/>
    <mergeCell ref="CB5:CC5"/>
    <mergeCell ref="BL5:BM5"/>
    <mergeCell ref="CH4:CM4"/>
    <mergeCell ref="CF5:CG5"/>
    <mergeCell ref="BZ5:CA5"/>
    <mergeCell ref="BR5:BS5"/>
    <mergeCell ref="BT5:BU5"/>
    <mergeCell ref="BN5:BO5"/>
    <mergeCell ref="CR4:CY4"/>
    <mergeCell ref="CN5:CO5"/>
    <mergeCell ref="BV5:BW5"/>
    <mergeCell ref="CR5:CS5"/>
    <mergeCell ref="CP5:CQ5"/>
    <mergeCell ref="BX5:BY5"/>
    <mergeCell ref="CN4:CQ4"/>
    <mergeCell ref="CJ5:CK5"/>
    <mergeCell ref="CL5:CM5"/>
    <mergeCell ref="BV4:BW4"/>
    <mergeCell ref="BX4:CG4"/>
    <mergeCell ref="CD5:CE5"/>
    <mergeCell ref="Z4:AG4"/>
    <mergeCell ref="AX4:BE4"/>
    <mergeCell ref="CZ4:DA4"/>
    <mergeCell ref="CT5:CU5"/>
    <mergeCell ref="CV5:CW5"/>
    <mergeCell ref="CX5:CY5"/>
    <mergeCell ref="CH5:CI5"/>
    <mergeCell ref="BB5:BC5"/>
    <mergeCell ref="BD5:BE5"/>
    <mergeCell ref="BF5:BG5"/>
    <mergeCell ref="AL5:AM5"/>
    <mergeCell ref="AP4:AW4"/>
    <mergeCell ref="AN5:AO5"/>
    <mergeCell ref="BF4:BK4"/>
    <mergeCell ref="BL4:BU4"/>
    <mergeCell ref="AH4:AO4"/>
    <mergeCell ref="AH5:AI5"/>
    <mergeCell ref="AJ5:AK5"/>
    <mergeCell ref="AF5:AG5"/>
    <mergeCell ref="Z5:AA5"/>
    <mergeCell ref="AB5:AC5"/>
    <mergeCell ref="AD5:AE5"/>
    <mergeCell ref="B5:C5"/>
    <mergeCell ref="D5:E5"/>
    <mergeCell ref="F5:G5"/>
    <mergeCell ref="L4:Y4"/>
    <mergeCell ref="V5:W5"/>
    <mergeCell ref="X5:Y5"/>
    <mergeCell ref="T5:U5"/>
    <mergeCell ref="H5:I5"/>
    <mergeCell ref="P5:Q5"/>
    <mergeCell ref="R5:S5"/>
    <mergeCell ref="B4:K4"/>
    <mergeCell ref="N5:O5"/>
    <mergeCell ref="J5:K5"/>
    <mergeCell ref="L5:M5"/>
    <mergeCell ref="AP5:AQ5"/>
    <mergeCell ref="BH5:BI5"/>
    <mergeCell ref="AV5:AW5"/>
    <mergeCell ref="BJ5:BK5"/>
    <mergeCell ref="AX5:AY5"/>
    <mergeCell ref="AZ5:BA5"/>
    <mergeCell ref="AR5:AS5"/>
    <mergeCell ref="AT5:AU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DA3771"/>
  <sheetViews>
    <sheetView workbookViewId="0">
      <pane xSplit="1" ySplit="7" topLeftCell="M53" activePane="bottomRight" state="frozen"/>
      <selection activeCell="A69" sqref="A69:XFD621"/>
      <selection pane="topRight" activeCell="A69" sqref="A69:XFD621"/>
      <selection pane="bottomLeft" activeCell="A69" sqref="A69:XFD621"/>
      <selection pane="bottomRight" activeCell="A69" sqref="A69:XFD621"/>
    </sheetView>
  </sheetViews>
  <sheetFormatPr defaultRowHeight="12.75"/>
  <cols>
    <col min="1" max="1" width="39.5703125" style="4" customWidth="1"/>
    <col min="2" max="105" width="10.28515625" style="4" customWidth="1"/>
    <col min="106" max="16384" width="9.140625" style="4"/>
  </cols>
  <sheetData>
    <row r="1" spans="1:105" ht="19.5" thickBot="1">
      <c r="C1" s="2"/>
      <c r="D1" s="2"/>
      <c r="E1" s="2"/>
      <c r="J1" s="2"/>
      <c r="K1" s="2"/>
    </row>
    <row r="2" spans="1:105" ht="19.5" thickBot="1">
      <c r="A2" s="2" t="s">
        <v>15</v>
      </c>
      <c r="B2" s="3">
        <v>2015</v>
      </c>
      <c r="C2" s="2"/>
      <c r="D2" s="2"/>
      <c r="E2" s="2"/>
      <c r="J2" s="2"/>
      <c r="K2" s="2"/>
    </row>
    <row r="3" spans="1:105" ht="16.5" thickBot="1">
      <c r="A3" s="5"/>
      <c r="B3" s="5"/>
      <c r="C3" s="5"/>
      <c r="D3" s="5"/>
      <c r="E3" s="5"/>
      <c r="J3" s="5"/>
      <c r="K3" s="5"/>
    </row>
    <row r="4" spans="1:105" s="7" customFormat="1" ht="27.75" customHeight="1" thickTop="1" thickBot="1">
      <c r="A4" s="6"/>
      <c r="B4" s="49" t="s">
        <v>4</v>
      </c>
      <c r="C4" s="50"/>
      <c r="D4" s="50"/>
      <c r="E4" s="50"/>
      <c r="F4" s="50"/>
      <c r="G4" s="50"/>
      <c r="H4" s="50"/>
      <c r="I4" s="50"/>
      <c r="J4" s="50"/>
      <c r="K4" s="51"/>
      <c r="L4" s="49" t="s">
        <v>5</v>
      </c>
      <c r="M4" s="50"/>
      <c r="N4" s="50"/>
      <c r="O4" s="50"/>
      <c r="P4" s="50"/>
      <c r="Q4" s="50"/>
      <c r="R4" s="50"/>
      <c r="S4" s="50"/>
      <c r="T4" s="50"/>
      <c r="U4" s="50"/>
      <c r="V4" s="50"/>
      <c r="W4" s="50"/>
      <c r="X4" s="50"/>
      <c r="Y4" s="51"/>
      <c r="Z4" s="52" t="s">
        <v>6</v>
      </c>
      <c r="AA4" s="53"/>
      <c r="AB4" s="53"/>
      <c r="AC4" s="53"/>
      <c r="AD4" s="53"/>
      <c r="AE4" s="53"/>
      <c r="AF4" s="53"/>
      <c r="AG4" s="54"/>
      <c r="AH4" s="55" t="s">
        <v>7</v>
      </c>
      <c r="AI4" s="56"/>
      <c r="AJ4" s="56"/>
      <c r="AK4" s="56"/>
      <c r="AL4" s="56"/>
      <c r="AM4" s="56"/>
      <c r="AN4" s="56"/>
      <c r="AO4" s="57"/>
      <c r="AP4" s="52" t="s">
        <v>65</v>
      </c>
      <c r="AQ4" s="53"/>
      <c r="AR4" s="53"/>
      <c r="AS4" s="53"/>
      <c r="AT4" s="53"/>
      <c r="AU4" s="53"/>
      <c r="AV4" s="53"/>
      <c r="AW4" s="54"/>
      <c r="AX4" s="52" t="s">
        <v>8</v>
      </c>
      <c r="AY4" s="53"/>
      <c r="AZ4" s="53"/>
      <c r="BA4" s="53"/>
      <c r="BB4" s="53"/>
      <c r="BC4" s="53"/>
      <c r="BD4" s="53"/>
      <c r="BE4" s="54"/>
      <c r="BF4" s="52" t="s">
        <v>9</v>
      </c>
      <c r="BG4" s="53"/>
      <c r="BH4" s="53"/>
      <c r="BI4" s="53"/>
      <c r="BJ4" s="53"/>
      <c r="BK4" s="54"/>
      <c r="BL4" s="52" t="s">
        <v>10</v>
      </c>
      <c r="BM4" s="53"/>
      <c r="BN4" s="53"/>
      <c r="BO4" s="53"/>
      <c r="BP4" s="53"/>
      <c r="BQ4" s="53"/>
      <c r="BR4" s="53"/>
      <c r="BS4" s="53"/>
      <c r="BT4" s="53"/>
      <c r="BU4" s="54"/>
      <c r="BV4" s="47" t="s">
        <v>11</v>
      </c>
      <c r="BW4" s="48"/>
      <c r="BX4" s="58" t="s">
        <v>67</v>
      </c>
      <c r="BY4" s="59"/>
      <c r="BZ4" s="59"/>
      <c r="CA4" s="59"/>
      <c r="CB4" s="59"/>
      <c r="CC4" s="59"/>
      <c r="CD4" s="59"/>
      <c r="CE4" s="59"/>
      <c r="CF4" s="59"/>
      <c r="CG4" s="60"/>
      <c r="CH4" s="52" t="s">
        <v>12</v>
      </c>
      <c r="CI4" s="53"/>
      <c r="CJ4" s="53"/>
      <c r="CK4" s="53"/>
      <c r="CL4" s="53"/>
      <c r="CM4" s="54"/>
      <c r="CN4" s="52" t="s">
        <v>13</v>
      </c>
      <c r="CO4" s="53"/>
      <c r="CP4" s="53"/>
      <c r="CQ4" s="54"/>
      <c r="CR4" s="52" t="s">
        <v>14</v>
      </c>
      <c r="CS4" s="53"/>
      <c r="CT4" s="53"/>
      <c r="CU4" s="53"/>
      <c r="CV4" s="53"/>
      <c r="CW4" s="53"/>
      <c r="CX4" s="53"/>
      <c r="CY4" s="54"/>
      <c r="CZ4" s="39" t="s">
        <v>158</v>
      </c>
      <c r="DA4" s="39"/>
    </row>
    <row r="5" spans="1:105" s="8" customFormat="1" ht="22.5" customHeight="1" thickTop="1" thickBot="1">
      <c r="B5" s="39" t="s">
        <v>68</v>
      </c>
      <c r="C5" s="39"/>
      <c r="D5" s="39" t="s">
        <v>17</v>
      </c>
      <c r="E5" s="39"/>
      <c r="F5" s="40" t="s">
        <v>69</v>
      </c>
      <c r="G5" s="40"/>
      <c r="H5" s="40" t="s">
        <v>19</v>
      </c>
      <c r="I5" s="40"/>
      <c r="J5" s="40" t="s">
        <v>70</v>
      </c>
      <c r="K5" s="40"/>
      <c r="L5" s="40" t="s">
        <v>71</v>
      </c>
      <c r="M5" s="40"/>
      <c r="N5" s="39" t="s">
        <v>22</v>
      </c>
      <c r="O5" s="39"/>
      <c r="P5" s="40" t="s">
        <v>72</v>
      </c>
      <c r="Q5" s="40"/>
      <c r="R5" s="40" t="s">
        <v>64</v>
      </c>
      <c r="S5" s="40"/>
      <c r="T5" s="40" t="s">
        <v>24</v>
      </c>
      <c r="U5" s="40"/>
      <c r="V5" s="40" t="s">
        <v>73</v>
      </c>
      <c r="W5" s="40"/>
      <c r="X5" s="39" t="s">
        <v>26</v>
      </c>
      <c r="Y5" s="39"/>
      <c r="Z5" s="40" t="s">
        <v>27</v>
      </c>
      <c r="AA5" s="40"/>
      <c r="AB5" s="39" t="s">
        <v>74</v>
      </c>
      <c r="AC5" s="39"/>
      <c r="AD5" s="39" t="s">
        <v>75</v>
      </c>
      <c r="AE5" s="39"/>
      <c r="AF5" s="40" t="s">
        <v>30</v>
      </c>
      <c r="AG5" s="40"/>
      <c r="AH5" s="40" t="s">
        <v>31</v>
      </c>
      <c r="AI5" s="40"/>
      <c r="AJ5" s="39" t="s">
        <v>76</v>
      </c>
      <c r="AK5" s="39"/>
      <c r="AL5" s="40" t="s">
        <v>77</v>
      </c>
      <c r="AM5" s="40"/>
      <c r="AN5" s="40" t="s">
        <v>78</v>
      </c>
      <c r="AO5" s="40"/>
      <c r="AP5" s="40" t="s">
        <v>79</v>
      </c>
      <c r="AQ5" s="40"/>
      <c r="AR5" s="40" t="s">
        <v>80</v>
      </c>
      <c r="AS5" s="40"/>
      <c r="AT5" s="39" t="s">
        <v>81</v>
      </c>
      <c r="AU5" s="39"/>
      <c r="AV5" s="40" t="s">
        <v>82</v>
      </c>
      <c r="AW5" s="40"/>
      <c r="AX5" s="39" t="s">
        <v>83</v>
      </c>
      <c r="AY5" s="39"/>
      <c r="AZ5" s="40" t="s">
        <v>84</v>
      </c>
      <c r="BA5" s="40"/>
      <c r="BB5" s="40" t="s">
        <v>85</v>
      </c>
      <c r="BC5" s="40"/>
      <c r="BD5" s="39" t="s">
        <v>86</v>
      </c>
      <c r="BE5" s="39"/>
      <c r="BF5" s="40" t="s">
        <v>42</v>
      </c>
      <c r="BG5" s="40"/>
      <c r="BH5" s="40" t="s">
        <v>43</v>
      </c>
      <c r="BI5" s="40"/>
      <c r="BJ5" s="40" t="s">
        <v>44</v>
      </c>
      <c r="BK5" s="40"/>
      <c r="BL5" s="39" t="s">
        <v>87</v>
      </c>
      <c r="BM5" s="39"/>
      <c r="BN5" s="40" t="s">
        <v>46</v>
      </c>
      <c r="BO5" s="40"/>
      <c r="BP5" s="40" t="s">
        <v>88</v>
      </c>
      <c r="BQ5" s="40"/>
      <c r="BR5" s="40" t="s">
        <v>89</v>
      </c>
      <c r="BS5" s="40"/>
      <c r="BT5" s="39" t="s">
        <v>90</v>
      </c>
      <c r="BU5" s="39"/>
      <c r="BV5" s="39" t="s">
        <v>11</v>
      </c>
      <c r="BW5" s="39"/>
      <c r="BX5" s="40" t="s">
        <v>91</v>
      </c>
      <c r="BY5" s="40"/>
      <c r="BZ5" s="40" t="s">
        <v>92</v>
      </c>
      <c r="CA5" s="40"/>
      <c r="CB5" s="39" t="s">
        <v>93</v>
      </c>
      <c r="CC5" s="39"/>
      <c r="CD5" s="40" t="s">
        <v>94</v>
      </c>
      <c r="CE5" s="40"/>
      <c r="CF5" s="40" t="s">
        <v>95</v>
      </c>
      <c r="CG5" s="40"/>
      <c r="CH5" s="40" t="s">
        <v>96</v>
      </c>
      <c r="CI5" s="40"/>
      <c r="CJ5" s="40" t="s">
        <v>56</v>
      </c>
      <c r="CK5" s="40"/>
      <c r="CL5" s="40" t="s">
        <v>97</v>
      </c>
      <c r="CM5" s="40"/>
      <c r="CN5" s="40" t="s">
        <v>58</v>
      </c>
      <c r="CO5" s="40"/>
      <c r="CP5" s="40" t="s">
        <v>59</v>
      </c>
      <c r="CQ5" s="40"/>
      <c r="CR5" s="39" t="s">
        <v>98</v>
      </c>
      <c r="CS5" s="39"/>
      <c r="CT5" s="40" t="s">
        <v>99</v>
      </c>
      <c r="CU5" s="40"/>
      <c r="CV5" s="40" t="s">
        <v>100</v>
      </c>
      <c r="CW5" s="40"/>
      <c r="CX5" s="39" t="s">
        <v>101</v>
      </c>
      <c r="CY5" s="39"/>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5"/>
      <c r="G8" s="15"/>
      <c r="H8" s="15"/>
      <c r="I8" s="15"/>
      <c r="J8" s="14"/>
      <c r="K8" s="14"/>
      <c r="L8" s="15"/>
      <c r="M8" s="15"/>
      <c r="N8" s="14"/>
      <c r="O8" s="14"/>
      <c r="P8" s="15"/>
      <c r="Q8" s="15"/>
      <c r="R8" s="15"/>
      <c r="S8" s="15"/>
      <c r="T8" s="15"/>
      <c r="U8" s="15"/>
      <c r="V8" s="14"/>
      <c r="W8" s="14"/>
      <c r="X8" s="14"/>
      <c r="Y8" s="14"/>
      <c r="Z8" s="14"/>
      <c r="AA8" s="14"/>
      <c r="AB8" s="14"/>
      <c r="AC8" s="14"/>
      <c r="AD8" s="14"/>
      <c r="AE8" s="14"/>
      <c r="AF8" s="15"/>
      <c r="AG8" s="15"/>
      <c r="AH8" s="15"/>
      <c r="AI8" s="15"/>
      <c r="AJ8" s="14"/>
      <c r="AK8" s="14"/>
      <c r="AL8" s="15"/>
      <c r="AM8" s="15"/>
      <c r="AN8" s="15"/>
      <c r="AO8" s="15"/>
      <c r="AP8" s="14"/>
      <c r="AQ8" s="14"/>
      <c r="AR8" s="15"/>
      <c r="AS8" s="15"/>
      <c r="AT8" s="14"/>
      <c r="AU8" s="14"/>
      <c r="AV8" s="15"/>
      <c r="AW8" s="15"/>
      <c r="AX8" s="14"/>
      <c r="AY8" s="14"/>
      <c r="AZ8" s="15"/>
      <c r="BA8" s="15"/>
      <c r="BB8" s="15"/>
      <c r="BC8" s="15"/>
      <c r="BD8" s="14"/>
      <c r="BE8" s="14"/>
      <c r="BF8" s="14"/>
      <c r="BG8" s="14"/>
      <c r="BH8" s="15"/>
      <c r="BI8" s="15"/>
      <c r="BJ8" s="15"/>
      <c r="BK8" s="15"/>
      <c r="BL8" s="14"/>
      <c r="BM8" s="14"/>
      <c r="BN8" s="15"/>
      <c r="BO8" s="15"/>
      <c r="BP8" s="15"/>
      <c r="BQ8" s="15"/>
      <c r="BR8" s="14"/>
      <c r="BS8" s="14"/>
      <c r="BT8" s="14"/>
      <c r="BU8" s="14"/>
      <c r="BV8" s="15"/>
      <c r="BW8" s="15"/>
      <c r="BX8" s="15"/>
      <c r="BY8" s="15"/>
      <c r="BZ8" s="14"/>
      <c r="CA8" s="14"/>
      <c r="CB8" s="14"/>
      <c r="CC8" s="14"/>
      <c r="CD8" s="15"/>
      <c r="CE8" s="15"/>
      <c r="CF8" s="15"/>
      <c r="CG8" s="15"/>
      <c r="CH8" s="15"/>
      <c r="CI8" s="15"/>
      <c r="CJ8" s="15"/>
      <c r="CK8" s="15"/>
      <c r="CL8" s="14"/>
      <c r="CM8" s="14"/>
      <c r="CN8" s="15"/>
      <c r="CO8" s="15"/>
      <c r="CP8" s="15"/>
      <c r="CQ8" s="15"/>
      <c r="CR8" s="14"/>
      <c r="CS8" s="14"/>
      <c r="CT8" s="14"/>
      <c r="CU8" s="14"/>
      <c r="CV8" s="15"/>
      <c r="CW8" s="15"/>
      <c r="CX8" s="14"/>
      <c r="CY8" s="14"/>
    </row>
    <row r="9" spans="1:105" ht="15" thickBot="1">
      <c r="A9" s="24" t="s">
        <v>159</v>
      </c>
      <c r="B9" s="31">
        <f>SUM(B10:B13)</f>
        <v>805.9</v>
      </c>
      <c r="C9" s="31">
        <f t="shared" ref="C9:BN9" si="0">SUM(C10:C13)</f>
        <v>1349.25</v>
      </c>
      <c r="D9" s="31">
        <f t="shared" si="0"/>
        <v>325.60000000000008</v>
      </c>
      <c r="E9" s="31">
        <f t="shared" si="0"/>
        <v>597.40708171206222</v>
      </c>
      <c r="F9" s="31">
        <f t="shared" si="0"/>
        <v>916.1</v>
      </c>
      <c r="G9" s="31">
        <f t="shared" si="0"/>
        <v>1027.3800000000001</v>
      </c>
      <c r="H9" s="31">
        <f t="shared" si="0"/>
        <v>604.1</v>
      </c>
      <c r="I9" s="31">
        <f t="shared" si="0"/>
        <v>686.28</v>
      </c>
      <c r="J9" s="31">
        <f t="shared" si="0"/>
        <v>1075.3</v>
      </c>
      <c r="K9" s="31">
        <f t="shared" si="0"/>
        <v>1321.81</v>
      </c>
      <c r="L9" s="31">
        <f t="shared" si="0"/>
        <v>757.30000000000007</v>
      </c>
      <c r="M9" s="31">
        <f t="shared" si="0"/>
        <v>2007.42</v>
      </c>
      <c r="N9" s="31">
        <f t="shared" si="0"/>
        <v>1067.8999999999999</v>
      </c>
      <c r="O9" s="31">
        <f t="shared" si="0"/>
        <v>2287.17</v>
      </c>
      <c r="P9" s="31">
        <f t="shared" si="0"/>
        <v>14388.200000000003</v>
      </c>
      <c r="Q9" s="31">
        <f t="shared" si="0"/>
        <v>42078.99</v>
      </c>
      <c r="R9" s="31">
        <f t="shared" si="0"/>
        <v>1427.3999999999999</v>
      </c>
      <c r="S9" s="31">
        <f t="shared" si="0"/>
        <v>4330</v>
      </c>
      <c r="T9" s="31">
        <f t="shared" si="0"/>
        <v>616.79999999999995</v>
      </c>
      <c r="U9" s="31">
        <f t="shared" si="0"/>
        <v>628.69767070217927</v>
      </c>
      <c r="V9" s="31">
        <f t="shared" si="0"/>
        <v>230.8</v>
      </c>
      <c r="W9" s="31">
        <f t="shared" si="0"/>
        <v>208.14999999999998</v>
      </c>
      <c r="X9" s="31">
        <f t="shared" si="0"/>
        <v>34181.4</v>
      </c>
      <c r="Y9" s="31">
        <f t="shared" si="0"/>
        <v>92505.88</v>
      </c>
      <c r="Z9" s="31">
        <f t="shared" si="0"/>
        <v>9619.7000000000025</v>
      </c>
      <c r="AA9" s="31">
        <f t="shared" si="0"/>
        <v>27895</v>
      </c>
      <c r="AB9" s="31">
        <f t="shared" si="0"/>
        <v>407</v>
      </c>
      <c r="AC9" s="31">
        <f t="shared" si="0"/>
        <v>756</v>
      </c>
      <c r="AD9" s="31">
        <f t="shared" si="0"/>
        <v>13331.5</v>
      </c>
      <c r="AE9" s="31">
        <f t="shared" si="0"/>
        <v>37202.699999999997</v>
      </c>
      <c r="AF9" s="31">
        <f t="shared" si="0"/>
        <v>4122.125</v>
      </c>
      <c r="AG9" s="31">
        <f t="shared" si="0"/>
        <v>10505.5</v>
      </c>
      <c r="AH9" s="31">
        <f t="shared" si="0"/>
        <v>575</v>
      </c>
      <c r="AI9" s="31">
        <f t="shared" si="0"/>
        <v>435</v>
      </c>
      <c r="AJ9" s="31">
        <f t="shared" si="0"/>
        <v>70</v>
      </c>
      <c r="AK9" s="31">
        <f t="shared" si="0"/>
        <v>244</v>
      </c>
      <c r="AL9" s="31">
        <f t="shared" si="0"/>
        <v>176.3</v>
      </c>
      <c r="AM9" s="31">
        <f t="shared" si="0"/>
        <v>180.56725387087351</v>
      </c>
      <c r="AN9" s="31">
        <f t="shared" si="0"/>
        <v>355</v>
      </c>
      <c r="AO9" s="31">
        <f t="shared" si="0"/>
        <v>1180</v>
      </c>
      <c r="AP9" s="31">
        <f t="shared" si="0"/>
        <v>31555</v>
      </c>
      <c r="AQ9" s="31">
        <f t="shared" si="0"/>
        <v>90496</v>
      </c>
      <c r="AR9" s="31">
        <f t="shared" si="0"/>
        <v>4538</v>
      </c>
      <c r="AS9" s="31">
        <f t="shared" si="0"/>
        <v>3179.8</v>
      </c>
      <c r="AT9" s="31">
        <f t="shared" si="0"/>
        <v>251.29999999999998</v>
      </c>
      <c r="AU9" s="31">
        <f t="shared" si="0"/>
        <v>113.4</v>
      </c>
      <c r="AV9" s="31">
        <f t="shared" si="0"/>
        <v>19357</v>
      </c>
      <c r="AW9" s="31">
        <f t="shared" si="0"/>
        <v>19861</v>
      </c>
      <c r="AX9" s="31">
        <f t="shared" si="0"/>
        <v>85</v>
      </c>
      <c r="AY9" s="31">
        <f t="shared" si="0"/>
        <v>46</v>
      </c>
      <c r="AZ9" s="31">
        <f t="shared" si="0"/>
        <v>222</v>
      </c>
      <c r="BA9" s="31">
        <f t="shared" si="0"/>
        <v>114</v>
      </c>
      <c r="BB9" s="31">
        <f t="shared" si="0"/>
        <v>2.9000000000000004</v>
      </c>
      <c r="BC9" s="31">
        <f t="shared" si="0"/>
        <v>1.7800000000000002</v>
      </c>
      <c r="BD9" s="31">
        <f t="shared" si="0"/>
        <v>510</v>
      </c>
      <c r="BE9" s="31">
        <f t="shared" si="0"/>
        <v>130</v>
      </c>
      <c r="BF9" s="31">
        <f t="shared" si="0"/>
        <v>311.40000000000009</v>
      </c>
      <c r="BG9" s="31">
        <f t="shared" si="0"/>
        <v>2391</v>
      </c>
      <c r="BH9" s="31">
        <f t="shared" si="0"/>
        <v>3429.6</v>
      </c>
      <c r="BI9" s="31">
        <f t="shared" si="0"/>
        <v>4183.68</v>
      </c>
      <c r="BJ9" s="31">
        <f t="shared" si="0"/>
        <v>521.29999999999995</v>
      </c>
      <c r="BK9" s="31">
        <f t="shared" si="0"/>
        <v>521.29999999999995</v>
      </c>
      <c r="BL9" s="31">
        <f t="shared" si="0"/>
        <v>1059.7</v>
      </c>
      <c r="BM9" s="31">
        <f t="shared" si="0"/>
        <v>2042.08</v>
      </c>
      <c r="BN9" s="31">
        <f t="shared" si="0"/>
        <v>5920.1</v>
      </c>
      <c r="BO9" s="31">
        <f t="shared" ref="BO9:DA9" si="1">SUM(BO10:BO13)</f>
        <v>1872.08</v>
      </c>
      <c r="BP9" s="31">
        <f t="shared" si="1"/>
        <v>178</v>
      </c>
      <c r="BQ9" s="31">
        <f t="shared" si="1"/>
        <v>312</v>
      </c>
      <c r="BR9" s="31">
        <f t="shared" si="1"/>
        <v>106</v>
      </c>
      <c r="BS9" s="31">
        <f t="shared" si="1"/>
        <v>123</v>
      </c>
      <c r="BT9" s="31">
        <f t="shared" si="1"/>
        <v>12.5</v>
      </c>
      <c r="BU9" s="31">
        <f t="shared" si="1"/>
        <v>11.276615384615386</v>
      </c>
      <c r="BV9" s="31">
        <f t="shared" si="1"/>
        <v>231.8</v>
      </c>
      <c r="BW9" s="31">
        <f t="shared" si="1"/>
        <v>103.75999999999999</v>
      </c>
      <c r="BX9" s="31">
        <f t="shared" si="1"/>
        <v>5025.5000000000009</v>
      </c>
      <c r="BY9" s="31">
        <f t="shared" si="1"/>
        <v>4586.72</v>
      </c>
      <c r="BZ9" s="31">
        <f t="shared" si="1"/>
        <v>326.5</v>
      </c>
      <c r="CA9" s="31">
        <f t="shared" si="1"/>
        <v>573</v>
      </c>
      <c r="CB9" s="31">
        <f t="shared" si="1"/>
        <v>470.5</v>
      </c>
      <c r="CC9" s="31">
        <f t="shared" si="1"/>
        <v>455.3</v>
      </c>
      <c r="CD9" s="31">
        <f t="shared" si="1"/>
        <v>702.40000000000009</v>
      </c>
      <c r="CE9" s="31">
        <f t="shared" si="1"/>
        <v>4314.9399999999996</v>
      </c>
      <c r="CF9" s="31">
        <f t="shared" si="1"/>
        <v>4379</v>
      </c>
      <c r="CG9" s="31">
        <f t="shared" si="1"/>
        <v>5810</v>
      </c>
      <c r="CH9" s="31">
        <f t="shared" si="1"/>
        <v>227</v>
      </c>
      <c r="CI9" s="31">
        <f t="shared" si="1"/>
        <v>157</v>
      </c>
      <c r="CJ9" s="31">
        <f t="shared" si="1"/>
        <v>396</v>
      </c>
      <c r="CK9" s="31">
        <f t="shared" si="1"/>
        <v>24</v>
      </c>
      <c r="CL9" s="31">
        <f t="shared" si="1"/>
        <v>1935</v>
      </c>
      <c r="CM9" s="31">
        <f t="shared" si="1"/>
        <v>428</v>
      </c>
      <c r="CN9" s="31">
        <f t="shared" si="1"/>
        <v>140</v>
      </c>
      <c r="CO9" s="31">
        <f t="shared" si="1"/>
        <v>147</v>
      </c>
      <c r="CP9" s="31">
        <f t="shared" si="1"/>
        <v>14.6</v>
      </c>
      <c r="CQ9" s="31">
        <f t="shared" si="1"/>
        <v>14.6</v>
      </c>
      <c r="CR9" s="31">
        <f t="shared" si="1"/>
        <v>3760</v>
      </c>
      <c r="CS9" s="31">
        <f t="shared" si="1"/>
        <v>259</v>
      </c>
      <c r="CT9" s="31">
        <f t="shared" si="1"/>
        <v>890</v>
      </c>
      <c r="CU9" s="31">
        <f t="shared" si="1"/>
        <v>350</v>
      </c>
      <c r="CV9" s="31">
        <f t="shared" si="1"/>
        <v>410.3</v>
      </c>
      <c r="CW9" s="31">
        <f t="shared" si="1"/>
        <v>304</v>
      </c>
      <c r="CX9" s="31">
        <f t="shared" si="1"/>
        <v>2649.3</v>
      </c>
      <c r="CY9" s="31">
        <f t="shared" si="1"/>
        <v>4295</v>
      </c>
      <c r="CZ9" s="31">
        <f t="shared" si="1"/>
        <v>174671.12500000006</v>
      </c>
      <c r="DA9" s="31">
        <f t="shared" si="1"/>
        <v>374647.9186216697</v>
      </c>
    </row>
    <row r="10" spans="1:105" ht="13.5" thickBot="1">
      <c r="A10" s="25" t="s">
        <v>102</v>
      </c>
      <c r="B10" s="33">
        <v>588</v>
      </c>
      <c r="C10" s="33">
        <v>1130</v>
      </c>
      <c r="D10" s="33">
        <v>229.90000000000003</v>
      </c>
      <c r="E10" s="33">
        <v>385.9</v>
      </c>
      <c r="F10" s="33">
        <v>505.6</v>
      </c>
      <c r="G10" s="33">
        <v>600</v>
      </c>
      <c r="H10" s="33">
        <v>387.40000000000009</v>
      </c>
      <c r="I10" s="33">
        <v>590</v>
      </c>
      <c r="J10" s="33">
        <v>461.4</v>
      </c>
      <c r="K10" s="33">
        <v>621.6</v>
      </c>
      <c r="L10" s="33">
        <v>462.40000000000003</v>
      </c>
      <c r="M10" s="33">
        <v>1480</v>
      </c>
      <c r="N10" s="33">
        <v>550</v>
      </c>
      <c r="O10" s="33">
        <v>1425</v>
      </c>
      <c r="P10" s="33">
        <v>10635.400000000001</v>
      </c>
      <c r="Q10" s="33">
        <v>33600</v>
      </c>
      <c r="R10" s="33">
        <v>1105.5999999999999</v>
      </c>
      <c r="S10" s="33">
        <v>3850</v>
      </c>
      <c r="T10" s="33">
        <v>147.39999999999998</v>
      </c>
      <c r="U10" s="33">
        <v>131.18599999999998</v>
      </c>
      <c r="V10" s="33">
        <v>154</v>
      </c>
      <c r="W10" s="33">
        <v>167.6</v>
      </c>
      <c r="X10" s="33">
        <v>25000</v>
      </c>
      <c r="Y10" s="33">
        <v>75000</v>
      </c>
      <c r="Z10" s="33">
        <v>9221.7000000000025</v>
      </c>
      <c r="AA10" s="33">
        <v>27450</v>
      </c>
      <c r="AB10" s="33">
        <v>372</v>
      </c>
      <c r="AC10" s="33">
        <v>700</v>
      </c>
      <c r="AD10" s="33">
        <v>13100</v>
      </c>
      <c r="AE10" s="33">
        <v>36500</v>
      </c>
      <c r="AF10" s="33">
        <v>3568.0499999999997</v>
      </c>
      <c r="AG10" s="33">
        <v>10200</v>
      </c>
      <c r="AH10" s="33">
        <v>220</v>
      </c>
      <c r="AI10" s="33">
        <v>130</v>
      </c>
      <c r="AJ10" s="33">
        <v>10</v>
      </c>
      <c r="AK10" s="33">
        <v>24</v>
      </c>
      <c r="AL10" s="33">
        <v>120</v>
      </c>
      <c r="AM10" s="33">
        <v>131</v>
      </c>
      <c r="AN10" s="33">
        <v>220</v>
      </c>
      <c r="AO10" s="33">
        <v>720</v>
      </c>
      <c r="AP10" s="33">
        <v>14624</v>
      </c>
      <c r="AQ10" s="33">
        <v>58496</v>
      </c>
      <c r="AR10" s="33">
        <v>4000</v>
      </c>
      <c r="AS10" s="33">
        <v>2600</v>
      </c>
      <c r="AT10" s="33">
        <v>150</v>
      </c>
      <c r="AU10" s="33">
        <v>60</v>
      </c>
      <c r="AV10" s="33">
        <v>17000</v>
      </c>
      <c r="AW10" s="33">
        <v>18900</v>
      </c>
      <c r="AX10" s="33">
        <v>10</v>
      </c>
      <c r="AY10" s="33">
        <v>6</v>
      </c>
      <c r="AZ10" s="33">
        <v>20</v>
      </c>
      <c r="BA10" s="33">
        <v>10</v>
      </c>
      <c r="BB10" s="33">
        <v>0</v>
      </c>
      <c r="BC10" s="33">
        <v>0</v>
      </c>
      <c r="BD10" s="33">
        <v>80</v>
      </c>
      <c r="BE10" s="33">
        <v>20</v>
      </c>
      <c r="BF10" s="33">
        <v>100</v>
      </c>
      <c r="BG10" s="33">
        <v>1110</v>
      </c>
      <c r="BH10" s="33">
        <v>2500</v>
      </c>
      <c r="BI10" s="33">
        <v>3200</v>
      </c>
      <c r="BJ10" s="33">
        <v>200</v>
      </c>
      <c r="BK10" s="33">
        <v>200</v>
      </c>
      <c r="BL10" s="33">
        <v>806.1</v>
      </c>
      <c r="BM10" s="33">
        <v>1800</v>
      </c>
      <c r="BN10" s="33">
        <v>1150</v>
      </c>
      <c r="BO10" s="33">
        <v>830</v>
      </c>
      <c r="BP10" s="33">
        <v>15</v>
      </c>
      <c r="BQ10" s="33">
        <v>30</v>
      </c>
      <c r="BR10" s="33">
        <v>60</v>
      </c>
      <c r="BS10" s="33">
        <v>55</v>
      </c>
      <c r="BT10" s="33">
        <v>10.5</v>
      </c>
      <c r="BU10" s="33">
        <v>9.4920000000000009</v>
      </c>
      <c r="BV10" s="33">
        <v>34</v>
      </c>
      <c r="BW10" s="33">
        <v>6.8000000000000007</v>
      </c>
      <c r="BX10" s="33">
        <v>3915.4000000000005</v>
      </c>
      <c r="BY10" s="33">
        <v>3640</v>
      </c>
      <c r="BZ10" s="33">
        <v>154</v>
      </c>
      <c r="CA10" s="33">
        <v>353</v>
      </c>
      <c r="CB10" s="33">
        <v>140</v>
      </c>
      <c r="CC10" s="33">
        <v>140</v>
      </c>
      <c r="CD10" s="33">
        <v>45.099999999999994</v>
      </c>
      <c r="CE10" s="33">
        <v>2054</v>
      </c>
      <c r="CF10" s="33">
        <v>2211.3000000000002</v>
      </c>
      <c r="CG10" s="33">
        <v>3300</v>
      </c>
      <c r="CH10" s="33">
        <v>150</v>
      </c>
      <c r="CI10" s="33">
        <v>87</v>
      </c>
      <c r="CJ10" s="33">
        <v>101</v>
      </c>
      <c r="CK10" s="33">
        <v>5</v>
      </c>
      <c r="CL10" s="33">
        <v>1000</v>
      </c>
      <c r="CM10" s="33">
        <v>300</v>
      </c>
      <c r="CN10" s="33">
        <v>50</v>
      </c>
      <c r="CO10" s="33">
        <v>50</v>
      </c>
      <c r="CP10" s="33">
        <v>6.1</v>
      </c>
      <c r="CQ10" s="33">
        <v>6.1</v>
      </c>
      <c r="CR10" s="33">
        <v>1580</v>
      </c>
      <c r="CS10" s="33">
        <v>100</v>
      </c>
      <c r="CT10" s="33">
        <v>140</v>
      </c>
      <c r="CU10" s="33">
        <v>130</v>
      </c>
      <c r="CV10" s="33">
        <v>251.6</v>
      </c>
      <c r="CW10" s="33">
        <v>200</v>
      </c>
      <c r="CX10" s="33">
        <v>984.10000000000014</v>
      </c>
      <c r="CY10" s="33">
        <v>1040</v>
      </c>
      <c r="CZ10" s="35">
        <f t="shared" ref="CZ10:DA57" si="2">B10+D10+F10+H10+J10+L10+N10+P10+R10+T10+V10+X10+Z10+AB10+AD10+AF10+AH10+AJ10+AL10+AN10+AP10+AR10+AT10+AV10+AX10+AZ10+BB10+BD10+BF10+BH10+BJ10+BL10+BN10+BP10+BR10+BT10+BV10+BX10+BZ10+CB10+CD10+CF10+CH10+CJ10+CL10+CN10+CP10+CR10+CT10+CV10+CX10</f>
        <v>118547.05000000003</v>
      </c>
      <c r="DA10" s="35">
        <f t="shared" si="2"/>
        <v>293574.67799999996</v>
      </c>
    </row>
    <row r="11" spans="1:105" ht="13.5" thickBot="1">
      <c r="A11" s="25" t="s">
        <v>103</v>
      </c>
      <c r="B11" s="33">
        <v>166.9</v>
      </c>
      <c r="C11" s="33">
        <v>211.5</v>
      </c>
      <c r="D11" s="33">
        <v>81.299999999999983</v>
      </c>
      <c r="E11" s="33">
        <v>197.5</v>
      </c>
      <c r="F11" s="33">
        <v>357.1</v>
      </c>
      <c r="G11" s="33">
        <v>380</v>
      </c>
      <c r="H11" s="33">
        <v>118.30000000000001</v>
      </c>
      <c r="I11" s="33">
        <v>51</v>
      </c>
      <c r="J11" s="33">
        <v>571.70000000000005</v>
      </c>
      <c r="K11" s="33">
        <v>630</v>
      </c>
      <c r="L11" s="33">
        <v>207.10000000000002</v>
      </c>
      <c r="M11" s="33">
        <v>349</v>
      </c>
      <c r="N11" s="33">
        <v>450</v>
      </c>
      <c r="O11" s="33">
        <v>700</v>
      </c>
      <c r="P11" s="33">
        <v>3310</v>
      </c>
      <c r="Q11" s="33">
        <v>7800</v>
      </c>
      <c r="R11" s="33">
        <v>95.000000000000014</v>
      </c>
      <c r="S11" s="33">
        <v>180</v>
      </c>
      <c r="T11" s="33">
        <v>436</v>
      </c>
      <c r="U11" s="33">
        <v>470.92881355932207</v>
      </c>
      <c r="V11" s="33">
        <v>57.3</v>
      </c>
      <c r="W11" s="33">
        <v>8</v>
      </c>
      <c r="X11" s="33">
        <v>8000</v>
      </c>
      <c r="Y11" s="33">
        <v>14000</v>
      </c>
      <c r="Z11" s="33">
        <v>318</v>
      </c>
      <c r="AA11" s="33">
        <v>305</v>
      </c>
      <c r="AB11" s="33">
        <v>30</v>
      </c>
      <c r="AC11" s="33">
        <v>50</v>
      </c>
      <c r="AD11" s="33">
        <v>230</v>
      </c>
      <c r="AE11" s="33">
        <v>700</v>
      </c>
      <c r="AF11" s="33">
        <v>507.1</v>
      </c>
      <c r="AG11" s="33">
        <v>300</v>
      </c>
      <c r="AH11" s="33">
        <v>105</v>
      </c>
      <c r="AI11" s="33">
        <v>75</v>
      </c>
      <c r="AJ11" s="33">
        <v>60</v>
      </c>
      <c r="AK11" s="33">
        <v>220</v>
      </c>
      <c r="AL11" s="33">
        <v>29.3</v>
      </c>
      <c r="AM11" s="33">
        <v>32.567253870873508</v>
      </c>
      <c r="AN11" s="33">
        <v>110</v>
      </c>
      <c r="AO11" s="33">
        <v>400</v>
      </c>
      <c r="AP11" s="33">
        <v>16656</v>
      </c>
      <c r="AQ11" s="33">
        <v>31312</v>
      </c>
      <c r="AR11" s="33">
        <v>489.00000000000006</v>
      </c>
      <c r="AS11" s="33">
        <v>570</v>
      </c>
      <c r="AT11" s="33">
        <v>99.6</v>
      </c>
      <c r="AU11" s="33">
        <v>50</v>
      </c>
      <c r="AV11" s="33">
        <v>1900</v>
      </c>
      <c r="AW11" s="33">
        <v>800</v>
      </c>
      <c r="AX11" s="33">
        <v>55</v>
      </c>
      <c r="AY11" s="33">
        <v>35</v>
      </c>
      <c r="AZ11" s="33">
        <v>200</v>
      </c>
      <c r="BA11" s="33">
        <v>100</v>
      </c>
      <c r="BB11" s="33">
        <v>2.7</v>
      </c>
      <c r="BC11" s="33">
        <v>1.62</v>
      </c>
      <c r="BD11" s="33">
        <v>350</v>
      </c>
      <c r="BE11" s="33">
        <v>90</v>
      </c>
      <c r="BF11" s="33">
        <v>200.40000000000006</v>
      </c>
      <c r="BG11" s="33">
        <v>1270</v>
      </c>
      <c r="BH11" s="33">
        <v>500</v>
      </c>
      <c r="BI11" s="33">
        <v>600</v>
      </c>
      <c r="BJ11" s="33">
        <v>300</v>
      </c>
      <c r="BK11" s="33">
        <v>300</v>
      </c>
      <c r="BL11" s="33">
        <v>184.20000000000002</v>
      </c>
      <c r="BM11" s="33">
        <v>140</v>
      </c>
      <c r="BN11" s="33">
        <v>4300</v>
      </c>
      <c r="BO11" s="33">
        <v>950</v>
      </c>
      <c r="BP11" s="33">
        <v>120</v>
      </c>
      <c r="BQ11" s="33">
        <v>240</v>
      </c>
      <c r="BR11" s="33">
        <v>44</v>
      </c>
      <c r="BS11" s="33">
        <v>65</v>
      </c>
      <c r="BT11" s="33">
        <v>2</v>
      </c>
      <c r="BU11" s="33">
        <v>1.7846153846153847</v>
      </c>
      <c r="BV11" s="33">
        <v>192</v>
      </c>
      <c r="BW11" s="33">
        <v>90</v>
      </c>
      <c r="BX11" s="33">
        <v>1080.9000000000001</v>
      </c>
      <c r="BY11" s="33">
        <v>900</v>
      </c>
      <c r="BZ11" s="33">
        <v>154.30000000000001</v>
      </c>
      <c r="CA11" s="33">
        <v>207</v>
      </c>
      <c r="CB11" s="33">
        <v>145</v>
      </c>
      <c r="CC11" s="33">
        <v>150</v>
      </c>
      <c r="CD11" s="33">
        <v>624.70000000000005</v>
      </c>
      <c r="CE11" s="33">
        <v>2206</v>
      </c>
      <c r="CF11" s="33">
        <v>1860.3999999999999</v>
      </c>
      <c r="CG11" s="33">
        <v>2000</v>
      </c>
      <c r="CH11" s="33">
        <v>60</v>
      </c>
      <c r="CI11" s="33">
        <v>57</v>
      </c>
      <c r="CJ11" s="33">
        <v>262</v>
      </c>
      <c r="CK11" s="33">
        <v>12</v>
      </c>
      <c r="CL11" s="33">
        <v>730</v>
      </c>
      <c r="CM11" s="33">
        <v>100</v>
      </c>
      <c r="CN11" s="33">
        <v>50</v>
      </c>
      <c r="CO11" s="33">
        <v>60</v>
      </c>
      <c r="CP11" s="33">
        <v>8.5</v>
      </c>
      <c r="CQ11" s="33">
        <v>8.5</v>
      </c>
      <c r="CR11" s="33">
        <v>1620</v>
      </c>
      <c r="CS11" s="33">
        <v>63</v>
      </c>
      <c r="CT11" s="33">
        <v>390</v>
      </c>
      <c r="CU11" s="33">
        <v>180</v>
      </c>
      <c r="CV11" s="33">
        <v>120</v>
      </c>
      <c r="CW11" s="33">
        <v>80</v>
      </c>
      <c r="CX11" s="33">
        <v>1600</v>
      </c>
      <c r="CY11" s="33">
        <v>3200</v>
      </c>
      <c r="CZ11" s="35">
        <f t="shared" si="2"/>
        <v>49540.799999999996</v>
      </c>
      <c r="DA11" s="35">
        <f t="shared" si="2"/>
        <v>72899.400682814827</v>
      </c>
    </row>
    <row r="12" spans="1:105" ht="13.5" thickBot="1">
      <c r="A12" s="26" t="s">
        <v>104</v>
      </c>
      <c r="B12" s="33">
        <v>46</v>
      </c>
      <c r="C12" s="33">
        <v>6</v>
      </c>
      <c r="D12" s="33">
        <v>12.6</v>
      </c>
      <c r="E12" s="33">
        <v>12.747081712062256</v>
      </c>
      <c r="F12" s="33">
        <v>50</v>
      </c>
      <c r="G12" s="33">
        <v>45</v>
      </c>
      <c r="H12" s="33">
        <v>98</v>
      </c>
      <c r="I12" s="33">
        <v>45</v>
      </c>
      <c r="J12" s="33">
        <v>41.900000000000006</v>
      </c>
      <c r="K12" s="33">
        <v>70</v>
      </c>
      <c r="L12" s="33">
        <v>87.2</v>
      </c>
      <c r="M12" s="33">
        <v>178</v>
      </c>
      <c r="N12" s="33">
        <v>64.800000000000011</v>
      </c>
      <c r="O12" s="33">
        <v>160</v>
      </c>
      <c r="P12" s="33">
        <v>437.1</v>
      </c>
      <c r="Q12" s="33">
        <v>675</v>
      </c>
      <c r="R12" s="33">
        <v>226.8</v>
      </c>
      <c r="S12" s="33">
        <v>300</v>
      </c>
      <c r="T12" s="33">
        <v>31.8</v>
      </c>
      <c r="U12" s="33">
        <v>25.44</v>
      </c>
      <c r="V12" s="33">
        <v>18.899999999999999</v>
      </c>
      <c r="W12" s="33">
        <v>32.129999999999995</v>
      </c>
      <c r="X12" s="33">
        <v>1173</v>
      </c>
      <c r="Y12" s="33">
        <v>3500</v>
      </c>
      <c r="Z12" s="33">
        <v>80</v>
      </c>
      <c r="AA12" s="33">
        <v>140</v>
      </c>
      <c r="AB12" s="33">
        <v>5</v>
      </c>
      <c r="AC12" s="33">
        <v>6</v>
      </c>
      <c r="AD12" s="33">
        <v>1.5</v>
      </c>
      <c r="AE12" s="33">
        <v>2.7</v>
      </c>
      <c r="AF12" s="33">
        <v>46.975000000000001</v>
      </c>
      <c r="AG12" s="33">
        <v>5.5</v>
      </c>
      <c r="AH12" s="33">
        <v>250</v>
      </c>
      <c r="AI12" s="33">
        <v>230</v>
      </c>
      <c r="AJ12" s="33">
        <v>0</v>
      </c>
      <c r="AK12" s="33">
        <v>0</v>
      </c>
      <c r="AL12" s="33">
        <v>21</v>
      </c>
      <c r="AM12" s="33">
        <v>13</v>
      </c>
      <c r="AN12" s="33">
        <v>25</v>
      </c>
      <c r="AO12" s="33">
        <v>60</v>
      </c>
      <c r="AP12" s="33">
        <v>275</v>
      </c>
      <c r="AQ12" s="33">
        <v>688</v>
      </c>
      <c r="AR12" s="33">
        <v>49</v>
      </c>
      <c r="AS12" s="33">
        <v>9.8000000000000007</v>
      </c>
      <c r="AT12" s="33">
        <v>1.7000000000000002</v>
      </c>
      <c r="AU12" s="33">
        <v>3.4000000000000004</v>
      </c>
      <c r="AV12" s="33">
        <v>450</v>
      </c>
      <c r="AW12" s="33">
        <v>160</v>
      </c>
      <c r="AX12" s="33">
        <v>20</v>
      </c>
      <c r="AY12" s="33">
        <v>5</v>
      </c>
      <c r="AZ12" s="33">
        <v>1</v>
      </c>
      <c r="BA12" s="33">
        <v>2</v>
      </c>
      <c r="BB12" s="33">
        <v>0</v>
      </c>
      <c r="BC12" s="33">
        <v>0</v>
      </c>
      <c r="BD12" s="33">
        <v>80</v>
      </c>
      <c r="BE12" s="33">
        <v>20</v>
      </c>
      <c r="BF12" s="33">
        <v>11</v>
      </c>
      <c r="BG12" s="33">
        <v>11</v>
      </c>
      <c r="BH12" s="33">
        <v>200</v>
      </c>
      <c r="BI12" s="33">
        <v>200</v>
      </c>
      <c r="BJ12" s="33">
        <v>21.299999999999997</v>
      </c>
      <c r="BK12" s="33">
        <v>21.299999999999997</v>
      </c>
      <c r="BL12" s="33">
        <v>69.3</v>
      </c>
      <c r="BM12" s="33">
        <v>102</v>
      </c>
      <c r="BN12" s="33">
        <v>470</v>
      </c>
      <c r="BO12" s="33">
        <v>92</v>
      </c>
      <c r="BP12" s="33">
        <v>13</v>
      </c>
      <c r="BQ12" s="33">
        <v>15</v>
      </c>
      <c r="BR12" s="33">
        <v>2</v>
      </c>
      <c r="BS12" s="33">
        <v>3</v>
      </c>
      <c r="BT12" s="33">
        <v>0</v>
      </c>
      <c r="BU12" s="33">
        <v>0</v>
      </c>
      <c r="BV12" s="33">
        <v>5.8000000000000007</v>
      </c>
      <c r="BW12" s="33">
        <v>6.9600000000000009</v>
      </c>
      <c r="BX12" s="33">
        <v>29.2</v>
      </c>
      <c r="BY12" s="33">
        <v>46.72</v>
      </c>
      <c r="BZ12" s="33">
        <v>17.2</v>
      </c>
      <c r="CA12" s="33">
        <v>12</v>
      </c>
      <c r="CB12" s="33">
        <v>185</v>
      </c>
      <c r="CC12" s="33">
        <v>165</v>
      </c>
      <c r="CD12" s="33">
        <v>32.200000000000003</v>
      </c>
      <c r="CE12" s="33">
        <v>54.74</v>
      </c>
      <c r="CF12" s="33">
        <v>117.30000000000001</v>
      </c>
      <c r="CG12" s="33">
        <v>150</v>
      </c>
      <c r="CH12" s="33">
        <v>12</v>
      </c>
      <c r="CI12" s="33">
        <v>10</v>
      </c>
      <c r="CJ12" s="33">
        <v>33</v>
      </c>
      <c r="CK12" s="33">
        <v>7</v>
      </c>
      <c r="CL12" s="33">
        <v>200</v>
      </c>
      <c r="CM12" s="33">
        <v>25</v>
      </c>
      <c r="CN12" s="33">
        <v>25</v>
      </c>
      <c r="CO12" s="33">
        <v>25</v>
      </c>
      <c r="CP12" s="33">
        <v>0</v>
      </c>
      <c r="CQ12" s="33">
        <v>0</v>
      </c>
      <c r="CR12" s="33">
        <v>110</v>
      </c>
      <c r="CS12" s="33">
        <v>10</v>
      </c>
      <c r="CT12" s="33">
        <v>200</v>
      </c>
      <c r="CU12" s="33">
        <v>25</v>
      </c>
      <c r="CV12" s="33">
        <v>30</v>
      </c>
      <c r="CW12" s="33">
        <v>20</v>
      </c>
      <c r="CX12" s="33">
        <v>50</v>
      </c>
      <c r="CY12" s="33">
        <v>50</v>
      </c>
      <c r="CZ12" s="35">
        <f t="shared" si="2"/>
        <v>5427.5749999999998</v>
      </c>
      <c r="DA12" s="35">
        <f t="shared" si="2"/>
        <v>7446.4370817120625</v>
      </c>
    </row>
    <row r="13" spans="1:105" ht="13.5" thickBot="1">
      <c r="A13" s="17" t="s">
        <v>105</v>
      </c>
      <c r="B13" s="33">
        <v>5</v>
      </c>
      <c r="C13" s="33">
        <v>1.75</v>
      </c>
      <c r="D13" s="33">
        <v>1.7999999999999998</v>
      </c>
      <c r="E13" s="33">
        <v>1.2599999999999998</v>
      </c>
      <c r="F13" s="33">
        <v>3.4000000000000004</v>
      </c>
      <c r="G13" s="33">
        <v>2.38</v>
      </c>
      <c r="H13" s="33">
        <v>0.4</v>
      </c>
      <c r="I13" s="33">
        <v>0.27999999999999997</v>
      </c>
      <c r="J13" s="33">
        <v>0.3</v>
      </c>
      <c r="K13" s="33">
        <v>0.21</v>
      </c>
      <c r="L13" s="33">
        <v>0.6</v>
      </c>
      <c r="M13" s="33">
        <v>0.42</v>
      </c>
      <c r="N13" s="33">
        <v>3.1</v>
      </c>
      <c r="O13" s="33">
        <v>2.17</v>
      </c>
      <c r="P13" s="33">
        <v>5.6999999999999993</v>
      </c>
      <c r="Q13" s="33">
        <v>3.9899999999999993</v>
      </c>
      <c r="R13" s="33">
        <v>0</v>
      </c>
      <c r="S13" s="33">
        <v>0</v>
      </c>
      <c r="T13" s="33">
        <v>1.6</v>
      </c>
      <c r="U13" s="33">
        <v>1.142857142857143</v>
      </c>
      <c r="V13" s="33">
        <v>0.60000000000000009</v>
      </c>
      <c r="W13" s="33">
        <v>0.42000000000000004</v>
      </c>
      <c r="X13" s="33">
        <v>8.4</v>
      </c>
      <c r="Y13" s="33">
        <v>5.88</v>
      </c>
      <c r="Z13" s="33">
        <v>0</v>
      </c>
      <c r="AA13" s="33">
        <v>0</v>
      </c>
      <c r="AB13" s="33">
        <v>0</v>
      </c>
      <c r="AC13" s="33">
        <v>0</v>
      </c>
      <c r="AD13" s="33">
        <v>0</v>
      </c>
      <c r="AE13" s="33">
        <v>0</v>
      </c>
      <c r="AF13" s="33">
        <v>0</v>
      </c>
      <c r="AG13" s="33">
        <v>0</v>
      </c>
      <c r="AH13" s="33">
        <v>0</v>
      </c>
      <c r="AI13" s="33">
        <v>0</v>
      </c>
      <c r="AJ13" s="33">
        <v>0</v>
      </c>
      <c r="AK13" s="33">
        <v>0</v>
      </c>
      <c r="AL13" s="33">
        <v>6</v>
      </c>
      <c r="AM13" s="33">
        <v>4</v>
      </c>
      <c r="AN13" s="33">
        <v>0</v>
      </c>
      <c r="AO13" s="33">
        <v>0</v>
      </c>
      <c r="AP13" s="33">
        <v>0</v>
      </c>
      <c r="AQ13" s="33">
        <v>0</v>
      </c>
      <c r="AR13" s="33">
        <v>0</v>
      </c>
      <c r="AS13" s="33">
        <v>0</v>
      </c>
      <c r="AT13" s="33">
        <v>0</v>
      </c>
      <c r="AU13" s="33">
        <v>0</v>
      </c>
      <c r="AV13" s="33">
        <v>7</v>
      </c>
      <c r="AW13" s="33">
        <v>1</v>
      </c>
      <c r="AX13" s="33">
        <v>0</v>
      </c>
      <c r="AY13" s="33">
        <v>0</v>
      </c>
      <c r="AZ13" s="33">
        <v>1</v>
      </c>
      <c r="BA13" s="33">
        <v>2</v>
      </c>
      <c r="BB13" s="33">
        <v>0.2</v>
      </c>
      <c r="BC13" s="33">
        <v>0.16000000000000003</v>
      </c>
      <c r="BD13" s="33">
        <v>0</v>
      </c>
      <c r="BE13" s="33">
        <v>0</v>
      </c>
      <c r="BF13" s="33">
        <v>0</v>
      </c>
      <c r="BG13" s="33">
        <v>0</v>
      </c>
      <c r="BH13" s="33">
        <v>229.60000000000002</v>
      </c>
      <c r="BI13" s="33">
        <v>183.68000000000004</v>
      </c>
      <c r="BJ13" s="33">
        <v>0</v>
      </c>
      <c r="BK13" s="33">
        <v>0</v>
      </c>
      <c r="BL13" s="33">
        <v>0.1</v>
      </c>
      <c r="BM13" s="33">
        <v>8.0000000000000016E-2</v>
      </c>
      <c r="BN13" s="33">
        <v>0.1</v>
      </c>
      <c r="BO13" s="33">
        <v>8.0000000000000016E-2</v>
      </c>
      <c r="BP13" s="33">
        <v>30</v>
      </c>
      <c r="BQ13" s="33">
        <v>27</v>
      </c>
      <c r="BR13" s="33">
        <v>0</v>
      </c>
      <c r="BS13" s="33">
        <v>0</v>
      </c>
      <c r="BT13" s="33">
        <v>0</v>
      </c>
      <c r="BU13" s="33">
        <v>0</v>
      </c>
      <c r="BV13" s="33">
        <v>0</v>
      </c>
      <c r="BW13" s="33">
        <v>0</v>
      </c>
      <c r="BX13" s="33">
        <v>0</v>
      </c>
      <c r="BY13" s="33">
        <v>0</v>
      </c>
      <c r="BZ13" s="33">
        <v>1</v>
      </c>
      <c r="CA13" s="33">
        <v>1</v>
      </c>
      <c r="CB13" s="33">
        <v>0.5</v>
      </c>
      <c r="CC13" s="33">
        <v>0.3</v>
      </c>
      <c r="CD13" s="33">
        <v>0.4</v>
      </c>
      <c r="CE13" s="33">
        <v>0.2</v>
      </c>
      <c r="CF13" s="33">
        <v>190</v>
      </c>
      <c r="CG13" s="33">
        <v>360</v>
      </c>
      <c r="CH13" s="33">
        <v>5</v>
      </c>
      <c r="CI13" s="33">
        <v>3</v>
      </c>
      <c r="CJ13" s="33">
        <v>0</v>
      </c>
      <c r="CK13" s="33">
        <v>0</v>
      </c>
      <c r="CL13" s="33">
        <v>5</v>
      </c>
      <c r="CM13" s="33">
        <v>3</v>
      </c>
      <c r="CN13" s="33">
        <v>15</v>
      </c>
      <c r="CO13" s="33">
        <v>12</v>
      </c>
      <c r="CP13" s="33">
        <v>0</v>
      </c>
      <c r="CQ13" s="33">
        <v>0</v>
      </c>
      <c r="CR13" s="33">
        <v>450</v>
      </c>
      <c r="CS13" s="33">
        <v>86</v>
      </c>
      <c r="CT13" s="33">
        <v>160</v>
      </c>
      <c r="CU13" s="33">
        <v>15</v>
      </c>
      <c r="CV13" s="33">
        <v>8.6999999999999993</v>
      </c>
      <c r="CW13" s="33">
        <v>4</v>
      </c>
      <c r="CX13" s="33">
        <v>15.2</v>
      </c>
      <c r="CY13" s="33">
        <v>5</v>
      </c>
      <c r="CZ13" s="35">
        <f t="shared" si="2"/>
        <v>1155.7000000000003</v>
      </c>
      <c r="DA13" s="35">
        <f t="shared" si="2"/>
        <v>727.40285714285721</v>
      </c>
    </row>
    <row r="14" spans="1:105" ht="15" thickBot="1">
      <c r="A14" s="24" t="s">
        <v>160</v>
      </c>
      <c r="B14" s="34">
        <f>SUM(B15:B24)</f>
        <v>1198.5</v>
      </c>
      <c r="C14" s="34">
        <f t="shared" ref="C14:BN14" si="3">SUM(C15:C24)</f>
        <v>420</v>
      </c>
      <c r="D14" s="34">
        <f t="shared" si="3"/>
        <v>317.10000000000002</v>
      </c>
      <c r="E14" s="34">
        <f t="shared" si="3"/>
        <v>420.64620689655175</v>
      </c>
      <c r="F14" s="34">
        <f t="shared" si="3"/>
        <v>6088.8</v>
      </c>
      <c r="G14" s="34">
        <f t="shared" si="3"/>
        <v>1274.4990954773871</v>
      </c>
      <c r="H14" s="34">
        <f t="shared" si="3"/>
        <v>1097.8000000000002</v>
      </c>
      <c r="I14" s="34">
        <f t="shared" si="3"/>
        <v>661</v>
      </c>
      <c r="J14" s="34">
        <f t="shared" si="3"/>
        <v>2915.8</v>
      </c>
      <c r="K14" s="34">
        <f t="shared" si="3"/>
        <v>2617.6999999999998</v>
      </c>
      <c r="L14" s="34">
        <f t="shared" si="3"/>
        <v>1731.4</v>
      </c>
      <c r="M14" s="34">
        <f t="shared" si="3"/>
        <v>1710.04</v>
      </c>
      <c r="N14" s="34">
        <f t="shared" si="3"/>
        <v>1487.7</v>
      </c>
      <c r="O14" s="34">
        <f t="shared" si="3"/>
        <v>1717.72</v>
      </c>
      <c r="P14" s="34">
        <f t="shared" si="3"/>
        <v>299983.3</v>
      </c>
      <c r="Q14" s="34">
        <f t="shared" si="3"/>
        <v>336669.21277777775</v>
      </c>
      <c r="R14" s="34">
        <f t="shared" si="3"/>
        <v>11278.000000000002</v>
      </c>
      <c r="S14" s="34">
        <f t="shared" si="3"/>
        <v>9729.9227272727276</v>
      </c>
      <c r="T14" s="34">
        <f t="shared" si="3"/>
        <v>13111.400000000003</v>
      </c>
      <c r="U14" s="34">
        <f t="shared" si="3"/>
        <v>20897.070909090911</v>
      </c>
      <c r="V14" s="34">
        <f t="shared" si="3"/>
        <v>2448.1</v>
      </c>
      <c r="W14" s="34">
        <f t="shared" si="3"/>
        <v>1217.6918181818178</v>
      </c>
      <c r="X14" s="34">
        <f t="shared" si="3"/>
        <v>227475.8</v>
      </c>
      <c r="Y14" s="34">
        <f t="shared" si="3"/>
        <v>426939.2</v>
      </c>
      <c r="Z14" s="34">
        <f t="shared" si="3"/>
        <v>13414.600000000002</v>
      </c>
      <c r="AA14" s="34">
        <f t="shared" si="3"/>
        <v>17558</v>
      </c>
      <c r="AB14" s="34">
        <f t="shared" si="3"/>
        <v>1551.4999999999998</v>
      </c>
      <c r="AC14" s="34">
        <f t="shared" si="3"/>
        <v>1141.796</v>
      </c>
      <c r="AD14" s="34">
        <f t="shared" si="3"/>
        <v>171.6</v>
      </c>
      <c r="AE14" s="34">
        <f t="shared" si="3"/>
        <v>76.966414733688083</v>
      </c>
      <c r="AF14" s="34">
        <f t="shared" si="3"/>
        <v>12255.599999999997</v>
      </c>
      <c r="AG14" s="34">
        <f t="shared" si="3"/>
        <v>25658.71</v>
      </c>
      <c r="AH14" s="34">
        <f t="shared" si="3"/>
        <v>411</v>
      </c>
      <c r="AI14" s="34">
        <f t="shared" si="3"/>
        <v>280</v>
      </c>
      <c r="AJ14" s="34">
        <f t="shared" si="3"/>
        <v>98</v>
      </c>
      <c r="AK14" s="34">
        <f t="shared" si="3"/>
        <v>241</v>
      </c>
      <c r="AL14" s="34">
        <f t="shared" si="3"/>
        <v>63.900000000000006</v>
      </c>
      <c r="AM14" s="34">
        <f t="shared" si="3"/>
        <v>76.463394461779686</v>
      </c>
      <c r="AN14" s="34">
        <f t="shared" si="3"/>
        <v>377</v>
      </c>
      <c r="AO14" s="34">
        <f t="shared" si="3"/>
        <v>1091</v>
      </c>
      <c r="AP14" s="34">
        <f t="shared" si="3"/>
        <v>33942</v>
      </c>
      <c r="AQ14" s="34">
        <f t="shared" si="3"/>
        <v>58641.919999999998</v>
      </c>
      <c r="AR14" s="34">
        <f t="shared" si="3"/>
        <v>1507.4</v>
      </c>
      <c r="AS14" s="34">
        <f t="shared" si="3"/>
        <v>832.84</v>
      </c>
      <c r="AT14" s="34">
        <f t="shared" si="3"/>
        <v>440.8</v>
      </c>
      <c r="AU14" s="34">
        <f t="shared" si="3"/>
        <v>396.47142857142853</v>
      </c>
      <c r="AV14" s="34">
        <f t="shared" si="3"/>
        <v>3280</v>
      </c>
      <c r="AW14" s="34">
        <f t="shared" si="3"/>
        <v>2980</v>
      </c>
      <c r="AX14" s="34">
        <f t="shared" si="3"/>
        <v>10.5</v>
      </c>
      <c r="AY14" s="34">
        <f t="shared" si="3"/>
        <v>3.35</v>
      </c>
      <c r="AZ14" s="34">
        <f t="shared" si="3"/>
        <v>49</v>
      </c>
      <c r="BA14" s="34">
        <f t="shared" si="3"/>
        <v>33</v>
      </c>
      <c r="BB14" s="34">
        <f t="shared" si="3"/>
        <v>7.5</v>
      </c>
      <c r="BC14" s="34">
        <f t="shared" si="3"/>
        <v>7.1400000000000006</v>
      </c>
      <c r="BD14" s="34">
        <f t="shared" si="3"/>
        <v>270</v>
      </c>
      <c r="BE14" s="34">
        <f t="shared" si="3"/>
        <v>190</v>
      </c>
      <c r="BF14" s="34">
        <f t="shared" si="3"/>
        <v>1236.4000000000001</v>
      </c>
      <c r="BG14" s="34">
        <f t="shared" si="3"/>
        <v>3110.6</v>
      </c>
      <c r="BH14" s="34">
        <f t="shared" si="3"/>
        <v>1317.1999999999998</v>
      </c>
      <c r="BI14" s="34">
        <f t="shared" si="3"/>
        <v>1167.0539999999999</v>
      </c>
      <c r="BJ14" s="34">
        <f t="shared" si="3"/>
        <v>615.59999999999991</v>
      </c>
      <c r="BK14" s="34">
        <f t="shared" si="3"/>
        <v>541.24</v>
      </c>
      <c r="BL14" s="34">
        <f t="shared" si="3"/>
        <v>3323.2</v>
      </c>
      <c r="BM14" s="34">
        <f t="shared" si="3"/>
        <v>3172.25</v>
      </c>
      <c r="BN14" s="34">
        <f t="shared" si="3"/>
        <v>4586</v>
      </c>
      <c r="BO14" s="34">
        <f t="shared" ref="BO14:DA14" si="4">SUM(BO15:BO24)</f>
        <v>498.6</v>
      </c>
      <c r="BP14" s="34">
        <f t="shared" si="4"/>
        <v>268.3</v>
      </c>
      <c r="BQ14" s="34">
        <f t="shared" si="4"/>
        <v>279</v>
      </c>
      <c r="BR14" s="34">
        <f t="shared" si="4"/>
        <v>106</v>
      </c>
      <c r="BS14" s="34">
        <f t="shared" si="4"/>
        <v>96</v>
      </c>
      <c r="BT14" s="34">
        <f t="shared" si="4"/>
        <v>10.4</v>
      </c>
      <c r="BU14" s="34">
        <f t="shared" si="4"/>
        <v>13.057777777777778</v>
      </c>
      <c r="BV14" s="34">
        <f t="shared" si="4"/>
        <v>221.1</v>
      </c>
      <c r="BW14" s="34">
        <f t="shared" si="4"/>
        <v>174.27200000000002</v>
      </c>
      <c r="BX14" s="34">
        <f t="shared" si="4"/>
        <v>4072.4999999999991</v>
      </c>
      <c r="BY14" s="34">
        <f t="shared" si="4"/>
        <v>2553.8200000000002</v>
      </c>
      <c r="BZ14" s="34">
        <f t="shared" si="4"/>
        <v>472</v>
      </c>
      <c r="CA14" s="34">
        <f t="shared" si="4"/>
        <v>202</v>
      </c>
      <c r="CB14" s="34">
        <f t="shared" si="4"/>
        <v>462.59999999999997</v>
      </c>
      <c r="CC14" s="34">
        <f t="shared" si="4"/>
        <v>678.43999999999994</v>
      </c>
      <c r="CD14" s="34">
        <f t="shared" si="4"/>
        <v>16162.400000000003</v>
      </c>
      <c r="CE14" s="34">
        <f t="shared" si="4"/>
        <v>41865.706666666672</v>
      </c>
      <c r="CF14" s="34">
        <f t="shared" si="4"/>
        <v>12226.4</v>
      </c>
      <c r="CG14" s="34">
        <f t="shared" si="4"/>
        <v>12069</v>
      </c>
      <c r="CH14" s="34">
        <f t="shared" si="4"/>
        <v>135</v>
      </c>
      <c r="CI14" s="34">
        <f t="shared" si="4"/>
        <v>158.6</v>
      </c>
      <c r="CJ14" s="34">
        <f t="shared" si="4"/>
        <v>372</v>
      </c>
      <c r="CK14" s="34">
        <f t="shared" si="4"/>
        <v>39</v>
      </c>
      <c r="CL14" s="34">
        <f t="shared" si="4"/>
        <v>2160</v>
      </c>
      <c r="CM14" s="34">
        <f t="shared" si="4"/>
        <v>485</v>
      </c>
      <c r="CN14" s="34">
        <f t="shared" si="4"/>
        <v>967.6</v>
      </c>
      <c r="CO14" s="34">
        <f t="shared" si="4"/>
        <v>1354.6</v>
      </c>
      <c r="CP14" s="34">
        <f t="shared" si="4"/>
        <v>47.800000000000004</v>
      </c>
      <c r="CQ14" s="34">
        <f t="shared" si="4"/>
        <v>17.293176470588236</v>
      </c>
      <c r="CR14" s="34">
        <f t="shared" si="4"/>
        <v>1045</v>
      </c>
      <c r="CS14" s="34">
        <f t="shared" si="4"/>
        <v>72</v>
      </c>
      <c r="CT14" s="34">
        <f t="shared" si="4"/>
        <v>1285.5</v>
      </c>
      <c r="CU14" s="34">
        <f t="shared" si="4"/>
        <v>228.4</v>
      </c>
      <c r="CV14" s="34">
        <f t="shared" si="4"/>
        <v>219.5</v>
      </c>
      <c r="CW14" s="34">
        <f t="shared" si="4"/>
        <v>132</v>
      </c>
      <c r="CX14" s="34">
        <f t="shared" si="4"/>
        <v>885.69999999999993</v>
      </c>
      <c r="CY14" s="34">
        <f t="shared" si="4"/>
        <v>902.68</v>
      </c>
      <c r="CZ14" s="34">
        <f t="shared" si="4"/>
        <v>689182.3</v>
      </c>
      <c r="DA14" s="34">
        <f t="shared" si="4"/>
        <v>983293.97439337906</v>
      </c>
    </row>
    <row r="15" spans="1:105" ht="13.5" thickBot="1">
      <c r="A15" s="25" t="s">
        <v>151</v>
      </c>
      <c r="B15" s="33">
        <v>567.9</v>
      </c>
      <c r="C15" s="33">
        <v>125</v>
      </c>
      <c r="D15" s="33">
        <v>77</v>
      </c>
      <c r="E15" s="33">
        <v>231</v>
      </c>
      <c r="F15" s="33">
        <v>192.60000000000002</v>
      </c>
      <c r="G15" s="33">
        <v>80</v>
      </c>
      <c r="H15" s="33">
        <v>536</v>
      </c>
      <c r="I15" s="33">
        <v>350</v>
      </c>
      <c r="J15" s="33">
        <v>890.39999999999986</v>
      </c>
      <c r="K15" s="33">
        <v>911</v>
      </c>
      <c r="L15" s="33">
        <v>338.40000000000003</v>
      </c>
      <c r="M15" s="33">
        <v>415</v>
      </c>
      <c r="N15" s="33">
        <v>610</v>
      </c>
      <c r="O15" s="33">
        <v>1200</v>
      </c>
      <c r="P15" s="33">
        <v>144095.49999999997</v>
      </c>
      <c r="Q15" s="33">
        <v>222021.03499999997</v>
      </c>
      <c r="R15" s="33">
        <v>1205</v>
      </c>
      <c r="S15" s="33">
        <v>1704</v>
      </c>
      <c r="T15" s="33">
        <v>203</v>
      </c>
      <c r="U15" s="33">
        <v>600.90000000000009</v>
      </c>
      <c r="V15" s="33">
        <v>371.70000000000005</v>
      </c>
      <c r="W15" s="33">
        <v>461.8</v>
      </c>
      <c r="X15" s="33">
        <v>175000</v>
      </c>
      <c r="Y15" s="33">
        <v>330000</v>
      </c>
      <c r="Z15" s="33">
        <v>7321.800000000002</v>
      </c>
      <c r="AA15" s="33">
        <v>11500</v>
      </c>
      <c r="AB15" s="33">
        <v>19.8</v>
      </c>
      <c r="AC15" s="33">
        <v>14</v>
      </c>
      <c r="AD15" s="33">
        <v>28.9</v>
      </c>
      <c r="AE15" s="33">
        <v>42.683076923076925</v>
      </c>
      <c r="AF15" s="33">
        <v>9732.9999999999945</v>
      </c>
      <c r="AG15" s="33">
        <v>23902.5</v>
      </c>
      <c r="AH15" s="33">
        <v>150</v>
      </c>
      <c r="AI15" s="33">
        <v>100</v>
      </c>
      <c r="AJ15" s="33">
        <v>25</v>
      </c>
      <c r="AK15" s="33">
        <v>85</v>
      </c>
      <c r="AL15" s="33">
        <v>23.3</v>
      </c>
      <c r="AM15" s="33">
        <v>43.13648648648649</v>
      </c>
      <c r="AN15" s="33">
        <v>50</v>
      </c>
      <c r="AO15" s="33">
        <v>140</v>
      </c>
      <c r="AP15" s="33">
        <v>16021</v>
      </c>
      <c r="AQ15" s="33">
        <v>32300</v>
      </c>
      <c r="AR15" s="33">
        <v>700</v>
      </c>
      <c r="AS15" s="33">
        <v>375</v>
      </c>
      <c r="AT15" s="33">
        <v>65.3</v>
      </c>
      <c r="AU15" s="33">
        <v>5</v>
      </c>
      <c r="AV15" s="33">
        <v>650</v>
      </c>
      <c r="AW15" s="33">
        <v>670</v>
      </c>
      <c r="AX15" s="33">
        <v>2</v>
      </c>
      <c r="AY15" s="33">
        <v>0.5</v>
      </c>
      <c r="AZ15" s="33">
        <v>10</v>
      </c>
      <c r="BA15" s="33">
        <v>6</v>
      </c>
      <c r="BB15" s="33">
        <v>1.7000000000000002</v>
      </c>
      <c r="BC15" s="33">
        <v>1.7000000000000002</v>
      </c>
      <c r="BD15" s="33">
        <v>50</v>
      </c>
      <c r="BE15" s="33">
        <v>10</v>
      </c>
      <c r="BF15" s="33">
        <v>191.89999999999998</v>
      </c>
      <c r="BG15" s="33">
        <v>330</v>
      </c>
      <c r="BH15" s="33">
        <v>77.8</v>
      </c>
      <c r="BI15" s="33">
        <v>70</v>
      </c>
      <c r="BJ15" s="33">
        <v>151.30000000000001</v>
      </c>
      <c r="BK15" s="33">
        <v>90</v>
      </c>
      <c r="BL15" s="33">
        <v>624.80000000000007</v>
      </c>
      <c r="BM15" s="33">
        <v>217</v>
      </c>
      <c r="BN15" s="33">
        <v>825</v>
      </c>
      <c r="BO15" s="33">
        <v>138</v>
      </c>
      <c r="BP15" s="33">
        <v>28</v>
      </c>
      <c r="BQ15" s="33">
        <v>34</v>
      </c>
      <c r="BR15" s="33">
        <v>0</v>
      </c>
      <c r="BS15" s="33">
        <v>0</v>
      </c>
      <c r="BT15" s="33">
        <v>5.2</v>
      </c>
      <c r="BU15" s="33">
        <v>10.4</v>
      </c>
      <c r="BV15" s="33">
        <v>62</v>
      </c>
      <c r="BW15" s="33">
        <v>10</v>
      </c>
      <c r="BX15" s="33">
        <v>107.10000000000001</v>
      </c>
      <c r="BY15" s="33">
        <v>80</v>
      </c>
      <c r="BZ15" s="33">
        <v>85.5</v>
      </c>
      <c r="CA15" s="33">
        <v>79</v>
      </c>
      <c r="CB15" s="33">
        <v>70</v>
      </c>
      <c r="CC15" s="33">
        <v>70</v>
      </c>
      <c r="CD15" s="33">
        <v>1429.2000000000003</v>
      </c>
      <c r="CE15" s="33">
        <v>1429.2000000000003</v>
      </c>
      <c r="CF15" s="33">
        <v>1010.3999999999999</v>
      </c>
      <c r="CG15" s="33">
        <v>600</v>
      </c>
      <c r="CH15" s="33">
        <v>38</v>
      </c>
      <c r="CI15" s="33">
        <v>38</v>
      </c>
      <c r="CJ15" s="33">
        <v>66</v>
      </c>
      <c r="CK15" s="33">
        <v>7</v>
      </c>
      <c r="CL15" s="33">
        <v>320</v>
      </c>
      <c r="CM15" s="33">
        <v>80</v>
      </c>
      <c r="CN15" s="33">
        <v>650</v>
      </c>
      <c r="CO15" s="33">
        <v>975</v>
      </c>
      <c r="CP15" s="33">
        <v>14.6</v>
      </c>
      <c r="CQ15" s="33">
        <v>3.5211764705882351</v>
      </c>
      <c r="CR15" s="33">
        <v>225</v>
      </c>
      <c r="CS15" s="33">
        <v>18</v>
      </c>
      <c r="CT15" s="33">
        <v>60</v>
      </c>
      <c r="CU15" s="33">
        <v>10</v>
      </c>
      <c r="CV15" s="33">
        <v>56</v>
      </c>
      <c r="CW15" s="33">
        <v>55</v>
      </c>
      <c r="CX15" s="33">
        <v>150</v>
      </c>
      <c r="CY15" s="33">
        <v>187</v>
      </c>
      <c r="CZ15" s="35">
        <f t="shared" si="2"/>
        <v>365187.1</v>
      </c>
      <c r="DA15" s="35">
        <f t="shared" si="2"/>
        <v>631826.37573988014</v>
      </c>
    </row>
    <row r="16" spans="1:105" ht="13.5" thickBot="1">
      <c r="A16" s="25"/>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5">
        <f t="shared" si="2"/>
        <v>0</v>
      </c>
      <c r="DA16" s="35">
        <f t="shared" si="2"/>
        <v>0</v>
      </c>
    </row>
    <row r="17" spans="1:105" ht="13.5" thickBot="1">
      <c r="A17" s="25" t="s">
        <v>108</v>
      </c>
      <c r="B17" s="33">
        <v>58</v>
      </c>
      <c r="C17" s="33">
        <v>89</v>
      </c>
      <c r="D17" s="33">
        <v>24.7</v>
      </c>
      <c r="E17" s="33">
        <v>14.586206896551726</v>
      </c>
      <c r="F17" s="33">
        <v>68.3</v>
      </c>
      <c r="G17" s="33">
        <v>20</v>
      </c>
      <c r="H17" s="33">
        <v>193.10000000000002</v>
      </c>
      <c r="I17" s="33">
        <v>18</v>
      </c>
      <c r="J17" s="33">
        <v>1058.4000000000001</v>
      </c>
      <c r="K17" s="33">
        <v>1121.4000000000001</v>
      </c>
      <c r="L17" s="33">
        <v>80.600000000000009</v>
      </c>
      <c r="M17" s="33">
        <v>45</v>
      </c>
      <c r="N17" s="33">
        <v>140.69999999999999</v>
      </c>
      <c r="O17" s="33">
        <v>60</v>
      </c>
      <c r="P17" s="33">
        <v>21917</v>
      </c>
      <c r="Q17" s="33">
        <v>16348.177777777777</v>
      </c>
      <c r="R17" s="33">
        <v>1733.4999999999995</v>
      </c>
      <c r="S17" s="33">
        <v>1110</v>
      </c>
      <c r="T17" s="33">
        <v>12418.000000000002</v>
      </c>
      <c r="U17" s="33">
        <v>19760</v>
      </c>
      <c r="V17" s="33">
        <v>270.7</v>
      </c>
      <c r="W17" s="33">
        <v>211</v>
      </c>
      <c r="X17" s="33">
        <v>2563.5999999999995</v>
      </c>
      <c r="Y17" s="33">
        <v>3000</v>
      </c>
      <c r="Z17" s="33">
        <v>168.49999999999997</v>
      </c>
      <c r="AA17" s="33">
        <v>67</v>
      </c>
      <c r="AB17" s="33">
        <v>2</v>
      </c>
      <c r="AC17" s="33">
        <v>2</v>
      </c>
      <c r="AD17" s="33">
        <v>2.9000000000000004</v>
      </c>
      <c r="AE17" s="33">
        <v>1.7400000000000002</v>
      </c>
      <c r="AF17" s="33">
        <v>108.2</v>
      </c>
      <c r="AG17" s="33">
        <v>115</v>
      </c>
      <c r="AH17" s="33">
        <v>7</v>
      </c>
      <c r="AI17" s="33">
        <v>4</v>
      </c>
      <c r="AJ17" s="33">
        <v>15</v>
      </c>
      <c r="AK17" s="33">
        <v>26</v>
      </c>
      <c r="AL17" s="33">
        <v>0.5</v>
      </c>
      <c r="AM17" s="33">
        <v>0.82412587412587412</v>
      </c>
      <c r="AN17" s="33">
        <v>140</v>
      </c>
      <c r="AO17" s="33">
        <v>400</v>
      </c>
      <c r="AP17" s="33">
        <v>5154</v>
      </c>
      <c r="AQ17" s="33">
        <v>7200</v>
      </c>
      <c r="AR17" s="33">
        <v>150</v>
      </c>
      <c r="AS17" s="33">
        <v>100</v>
      </c>
      <c r="AT17" s="33">
        <v>15.899999999999999</v>
      </c>
      <c r="AU17" s="33">
        <v>7.5714285714285703</v>
      </c>
      <c r="AV17" s="33">
        <v>250</v>
      </c>
      <c r="AW17" s="33">
        <v>220</v>
      </c>
      <c r="AX17" s="33">
        <v>3</v>
      </c>
      <c r="AY17" s="33">
        <v>1</v>
      </c>
      <c r="AZ17" s="33">
        <v>30</v>
      </c>
      <c r="BA17" s="33">
        <v>20</v>
      </c>
      <c r="BB17" s="33">
        <v>3.2</v>
      </c>
      <c r="BC17" s="33">
        <v>3.2</v>
      </c>
      <c r="BD17" s="33">
        <v>150</v>
      </c>
      <c r="BE17" s="33">
        <v>150</v>
      </c>
      <c r="BF17" s="33">
        <v>130</v>
      </c>
      <c r="BG17" s="33">
        <v>235</v>
      </c>
      <c r="BH17" s="33">
        <v>150</v>
      </c>
      <c r="BI17" s="33">
        <v>220</v>
      </c>
      <c r="BJ17" s="33">
        <v>130</v>
      </c>
      <c r="BK17" s="33">
        <v>110</v>
      </c>
      <c r="BL17" s="33">
        <v>134.1</v>
      </c>
      <c r="BM17" s="33">
        <v>162</v>
      </c>
      <c r="BN17" s="33">
        <v>666</v>
      </c>
      <c r="BO17" s="33">
        <v>83</v>
      </c>
      <c r="BP17" s="33">
        <v>65</v>
      </c>
      <c r="BQ17" s="33">
        <v>80</v>
      </c>
      <c r="BR17" s="33">
        <v>10</v>
      </c>
      <c r="BS17" s="33">
        <v>20</v>
      </c>
      <c r="BT17" s="33">
        <v>0</v>
      </c>
      <c r="BU17" s="33">
        <v>0</v>
      </c>
      <c r="BV17" s="33">
        <v>60</v>
      </c>
      <c r="BW17" s="33">
        <v>70</v>
      </c>
      <c r="BX17" s="33">
        <v>1325.1</v>
      </c>
      <c r="BY17" s="33">
        <v>1500</v>
      </c>
      <c r="BZ17" s="33">
        <v>61</v>
      </c>
      <c r="CA17" s="33">
        <v>81</v>
      </c>
      <c r="CB17" s="33">
        <v>220</v>
      </c>
      <c r="CC17" s="33">
        <v>430</v>
      </c>
      <c r="CD17" s="33">
        <v>13500</v>
      </c>
      <c r="CE17" s="33">
        <v>25873.680000000004</v>
      </c>
      <c r="CF17" s="33">
        <v>9944</v>
      </c>
      <c r="CG17" s="33">
        <v>9700</v>
      </c>
      <c r="CH17" s="33">
        <v>46</v>
      </c>
      <c r="CI17" s="33">
        <v>73.599999999999994</v>
      </c>
      <c r="CJ17" s="33">
        <v>106</v>
      </c>
      <c r="CK17" s="33">
        <v>12</v>
      </c>
      <c r="CL17" s="33">
        <v>120</v>
      </c>
      <c r="CM17" s="33">
        <v>20</v>
      </c>
      <c r="CN17" s="33">
        <v>120</v>
      </c>
      <c r="CO17" s="33">
        <v>144</v>
      </c>
      <c r="CP17" s="33">
        <v>7.2000000000000011</v>
      </c>
      <c r="CQ17" s="33">
        <v>8.64</v>
      </c>
      <c r="CR17" s="33">
        <v>400</v>
      </c>
      <c r="CS17" s="33">
        <v>28</v>
      </c>
      <c r="CT17" s="33">
        <v>200</v>
      </c>
      <c r="CU17" s="33">
        <v>50</v>
      </c>
      <c r="CV17" s="33">
        <v>40</v>
      </c>
      <c r="CW17" s="33">
        <v>20</v>
      </c>
      <c r="CX17" s="33">
        <v>300</v>
      </c>
      <c r="CY17" s="33">
        <v>320</v>
      </c>
      <c r="CZ17" s="35">
        <f t="shared" si="2"/>
        <v>74461.2</v>
      </c>
      <c r="DA17" s="35">
        <f t="shared" si="2"/>
        <v>89356.419539119888</v>
      </c>
    </row>
    <row r="18" spans="1:105" ht="13.5" thickBot="1">
      <c r="A18" s="25" t="s">
        <v>109</v>
      </c>
      <c r="B18" s="33">
        <v>349.6</v>
      </c>
      <c r="C18" s="33">
        <v>80</v>
      </c>
      <c r="D18" s="33">
        <v>109.6</v>
      </c>
      <c r="E18" s="33">
        <v>66</v>
      </c>
      <c r="F18" s="33">
        <v>5542.8000000000011</v>
      </c>
      <c r="G18" s="33">
        <v>1100</v>
      </c>
      <c r="H18" s="33">
        <v>172.60000000000002</v>
      </c>
      <c r="I18" s="33">
        <v>35</v>
      </c>
      <c r="J18" s="33">
        <v>390.40000000000009</v>
      </c>
      <c r="K18" s="33">
        <v>145</v>
      </c>
      <c r="L18" s="33">
        <v>1205.8000000000002</v>
      </c>
      <c r="M18" s="33">
        <v>1172</v>
      </c>
      <c r="N18" s="33">
        <v>600</v>
      </c>
      <c r="O18" s="33">
        <v>265</v>
      </c>
      <c r="P18" s="33">
        <v>91851.60000000002</v>
      </c>
      <c r="Q18" s="33">
        <v>48800</v>
      </c>
      <c r="R18" s="33">
        <v>7226.800000000002</v>
      </c>
      <c r="S18" s="33">
        <v>4950</v>
      </c>
      <c r="T18" s="33">
        <v>240</v>
      </c>
      <c r="U18" s="33">
        <v>264</v>
      </c>
      <c r="V18" s="33">
        <v>1713.8</v>
      </c>
      <c r="W18" s="33">
        <v>456.56</v>
      </c>
      <c r="X18" s="33">
        <v>9596.9000000000015</v>
      </c>
      <c r="Y18" s="33">
        <v>6000</v>
      </c>
      <c r="Z18" s="33">
        <v>3789.1000000000004</v>
      </c>
      <c r="AA18" s="33">
        <v>1500</v>
      </c>
      <c r="AB18" s="33">
        <v>1500</v>
      </c>
      <c r="AC18" s="33">
        <v>1100</v>
      </c>
      <c r="AD18" s="33">
        <v>131.4</v>
      </c>
      <c r="AE18" s="33">
        <v>20.473337810611149</v>
      </c>
      <c r="AF18" s="33">
        <v>1292.5999999999999</v>
      </c>
      <c r="AG18" s="33">
        <v>132</v>
      </c>
      <c r="AH18" s="33">
        <v>65</v>
      </c>
      <c r="AI18" s="33">
        <v>30</v>
      </c>
      <c r="AJ18" s="33">
        <v>20</v>
      </c>
      <c r="AK18" s="33">
        <v>40</v>
      </c>
      <c r="AL18" s="33">
        <v>27.3</v>
      </c>
      <c r="AM18" s="33">
        <v>12</v>
      </c>
      <c r="AN18" s="33">
        <v>120</v>
      </c>
      <c r="AO18" s="33">
        <v>336</v>
      </c>
      <c r="AP18" s="33">
        <v>7003</v>
      </c>
      <c r="AQ18" s="33">
        <v>9000</v>
      </c>
      <c r="AR18" s="33">
        <v>386.70000000000005</v>
      </c>
      <c r="AS18" s="33">
        <v>175</v>
      </c>
      <c r="AT18" s="33">
        <v>74.800000000000011</v>
      </c>
      <c r="AU18" s="33">
        <v>40</v>
      </c>
      <c r="AV18" s="33">
        <v>1200</v>
      </c>
      <c r="AW18" s="33">
        <v>400</v>
      </c>
      <c r="AX18" s="33">
        <v>0</v>
      </c>
      <c r="AY18" s="33">
        <v>0</v>
      </c>
      <c r="AZ18" s="33">
        <v>3</v>
      </c>
      <c r="BA18" s="33">
        <v>2</v>
      </c>
      <c r="BB18" s="33">
        <v>0.8</v>
      </c>
      <c r="BC18" s="33">
        <v>0.32000000000000006</v>
      </c>
      <c r="BD18" s="33">
        <v>50</v>
      </c>
      <c r="BE18" s="33">
        <v>20</v>
      </c>
      <c r="BF18" s="33">
        <v>87.5</v>
      </c>
      <c r="BG18" s="33">
        <v>40</v>
      </c>
      <c r="BH18" s="33">
        <v>832</v>
      </c>
      <c r="BI18" s="33">
        <v>600</v>
      </c>
      <c r="BJ18" s="33">
        <v>250</v>
      </c>
      <c r="BK18" s="33">
        <v>260</v>
      </c>
      <c r="BL18" s="33">
        <v>1850</v>
      </c>
      <c r="BM18" s="33">
        <v>1520</v>
      </c>
      <c r="BN18" s="33">
        <v>2050</v>
      </c>
      <c r="BO18" s="33">
        <v>62</v>
      </c>
      <c r="BP18" s="33">
        <v>64.300000000000011</v>
      </c>
      <c r="BQ18" s="33">
        <v>33</v>
      </c>
      <c r="BR18" s="33">
        <v>60</v>
      </c>
      <c r="BS18" s="33">
        <v>20</v>
      </c>
      <c r="BT18" s="33">
        <v>5.2</v>
      </c>
      <c r="BU18" s="33">
        <v>2.6577777777777776</v>
      </c>
      <c r="BV18" s="33">
        <v>89</v>
      </c>
      <c r="BW18" s="33">
        <v>61</v>
      </c>
      <c r="BX18" s="33">
        <v>1966.1999999999994</v>
      </c>
      <c r="BY18" s="33">
        <v>700</v>
      </c>
      <c r="BZ18" s="33">
        <v>46</v>
      </c>
      <c r="CA18" s="33">
        <v>8</v>
      </c>
      <c r="CB18" s="33">
        <v>130</v>
      </c>
      <c r="CC18" s="33">
        <v>100</v>
      </c>
      <c r="CD18" s="33">
        <v>28.2</v>
      </c>
      <c r="CE18" s="33">
        <v>1</v>
      </c>
      <c r="CF18" s="33">
        <v>530</v>
      </c>
      <c r="CG18" s="33">
        <v>750</v>
      </c>
      <c r="CH18" s="33">
        <v>25</v>
      </c>
      <c r="CI18" s="33">
        <v>17</v>
      </c>
      <c r="CJ18" s="33">
        <v>152</v>
      </c>
      <c r="CK18" s="33">
        <v>15</v>
      </c>
      <c r="CL18" s="33">
        <v>550</v>
      </c>
      <c r="CM18" s="33">
        <v>100</v>
      </c>
      <c r="CN18" s="33">
        <v>4.5</v>
      </c>
      <c r="CO18" s="33">
        <v>4</v>
      </c>
      <c r="CP18" s="33">
        <v>24.900000000000002</v>
      </c>
      <c r="CQ18" s="33">
        <v>0.99600000000000011</v>
      </c>
      <c r="CR18" s="33">
        <v>140</v>
      </c>
      <c r="CS18" s="33">
        <v>7</v>
      </c>
      <c r="CT18" s="33">
        <v>748</v>
      </c>
      <c r="CU18" s="33">
        <v>110</v>
      </c>
      <c r="CV18" s="33">
        <v>55</v>
      </c>
      <c r="CW18" s="33">
        <v>20</v>
      </c>
      <c r="CX18" s="33">
        <v>250</v>
      </c>
      <c r="CY18" s="33">
        <v>200</v>
      </c>
      <c r="CZ18" s="35">
        <f t="shared" si="2"/>
        <v>144601.40000000005</v>
      </c>
      <c r="DA18" s="35">
        <f t="shared" si="2"/>
        <v>80773.007115588392</v>
      </c>
    </row>
    <row r="19" spans="1:105" ht="13.5" thickBot="1">
      <c r="A19" s="25" t="s">
        <v>110</v>
      </c>
      <c r="B19" s="33">
        <v>95</v>
      </c>
      <c r="C19" s="33">
        <v>51.5</v>
      </c>
      <c r="D19" s="33">
        <v>0.3</v>
      </c>
      <c r="E19" s="33">
        <v>0.06</v>
      </c>
      <c r="F19" s="33">
        <v>3.4000000000000004</v>
      </c>
      <c r="G19" s="33">
        <v>0.68000000000000016</v>
      </c>
      <c r="H19" s="33">
        <v>31</v>
      </c>
      <c r="I19" s="33">
        <v>50</v>
      </c>
      <c r="J19" s="33">
        <v>15</v>
      </c>
      <c r="K19" s="33">
        <v>14</v>
      </c>
      <c r="L19" s="33">
        <v>8.6999999999999993</v>
      </c>
      <c r="M19" s="33">
        <v>1.74</v>
      </c>
      <c r="N19" s="33">
        <v>12.4</v>
      </c>
      <c r="O19" s="33">
        <v>20</v>
      </c>
      <c r="P19" s="33">
        <v>107.10000000000001</v>
      </c>
      <c r="Q19" s="33">
        <v>220</v>
      </c>
      <c r="R19" s="33">
        <v>9.2000000000000011</v>
      </c>
      <c r="S19" s="33">
        <v>2.7600000000000002</v>
      </c>
      <c r="T19" s="33">
        <v>1</v>
      </c>
      <c r="U19" s="33">
        <v>0.3</v>
      </c>
      <c r="V19" s="33">
        <v>3.5999999999999996</v>
      </c>
      <c r="W19" s="33">
        <v>6.1199999999999992</v>
      </c>
      <c r="X19" s="33">
        <v>100</v>
      </c>
      <c r="Y19" s="33">
        <v>250</v>
      </c>
      <c r="Z19" s="33">
        <v>10</v>
      </c>
      <c r="AA19" s="33">
        <v>5</v>
      </c>
      <c r="AB19" s="33">
        <v>9</v>
      </c>
      <c r="AC19" s="33">
        <v>4</v>
      </c>
      <c r="AD19" s="33">
        <v>0</v>
      </c>
      <c r="AE19" s="33">
        <v>0</v>
      </c>
      <c r="AF19" s="33">
        <v>8.5250000000000004</v>
      </c>
      <c r="AG19" s="33">
        <v>2.2000000000000002</v>
      </c>
      <c r="AH19" s="33">
        <v>15</v>
      </c>
      <c r="AI19" s="33">
        <v>5</v>
      </c>
      <c r="AJ19" s="33">
        <v>0</v>
      </c>
      <c r="AK19" s="33">
        <v>0</v>
      </c>
      <c r="AL19" s="33">
        <v>0</v>
      </c>
      <c r="AM19" s="33">
        <v>0</v>
      </c>
      <c r="AN19" s="33">
        <v>0</v>
      </c>
      <c r="AO19" s="33">
        <v>0</v>
      </c>
      <c r="AP19" s="33">
        <v>9.9</v>
      </c>
      <c r="AQ19" s="33">
        <v>7.9200000000000008</v>
      </c>
      <c r="AR19" s="33">
        <v>5.2</v>
      </c>
      <c r="AS19" s="33">
        <v>9.3600000000000012</v>
      </c>
      <c r="AT19" s="33">
        <v>30</v>
      </c>
      <c r="AU19" s="33">
        <v>30</v>
      </c>
      <c r="AV19" s="33">
        <v>60</v>
      </c>
      <c r="AW19" s="33">
        <v>42</v>
      </c>
      <c r="AX19" s="33">
        <v>0</v>
      </c>
      <c r="AY19" s="33">
        <v>0</v>
      </c>
      <c r="AZ19" s="33">
        <v>0</v>
      </c>
      <c r="BA19" s="33">
        <v>0</v>
      </c>
      <c r="BB19" s="33">
        <v>0</v>
      </c>
      <c r="BC19" s="33">
        <v>0</v>
      </c>
      <c r="BD19" s="33">
        <v>10</v>
      </c>
      <c r="BE19" s="33">
        <v>5</v>
      </c>
      <c r="BF19" s="33">
        <v>7</v>
      </c>
      <c r="BG19" s="33">
        <v>5.6000000000000005</v>
      </c>
      <c r="BH19" s="33">
        <v>74.3</v>
      </c>
      <c r="BI19" s="33">
        <v>132.25399999999999</v>
      </c>
      <c r="BJ19" s="33">
        <v>3.3000000000000003</v>
      </c>
      <c r="BK19" s="33">
        <v>5.94</v>
      </c>
      <c r="BL19" s="33">
        <v>19</v>
      </c>
      <c r="BM19" s="33">
        <v>22</v>
      </c>
      <c r="BN19" s="33">
        <v>7</v>
      </c>
      <c r="BO19" s="33">
        <v>12.6</v>
      </c>
      <c r="BP19" s="33">
        <v>25</v>
      </c>
      <c r="BQ19" s="33">
        <v>19</v>
      </c>
      <c r="BR19" s="33">
        <v>10</v>
      </c>
      <c r="BS19" s="33">
        <v>5</v>
      </c>
      <c r="BT19" s="33">
        <v>0</v>
      </c>
      <c r="BU19" s="33">
        <v>0</v>
      </c>
      <c r="BV19" s="33">
        <v>0</v>
      </c>
      <c r="BW19" s="33">
        <v>0</v>
      </c>
      <c r="BX19" s="33">
        <v>635.1</v>
      </c>
      <c r="BY19" s="33">
        <v>200</v>
      </c>
      <c r="BZ19" s="33">
        <v>24</v>
      </c>
      <c r="CA19" s="33">
        <v>5</v>
      </c>
      <c r="CB19" s="33">
        <v>15</v>
      </c>
      <c r="CC19" s="33">
        <v>10</v>
      </c>
      <c r="CD19" s="33">
        <v>10</v>
      </c>
      <c r="CE19" s="33">
        <v>12</v>
      </c>
      <c r="CF19" s="33">
        <v>57</v>
      </c>
      <c r="CG19" s="33">
        <v>60</v>
      </c>
      <c r="CH19" s="33">
        <v>7</v>
      </c>
      <c r="CI19" s="33">
        <v>7</v>
      </c>
      <c r="CJ19" s="33">
        <v>48</v>
      </c>
      <c r="CK19" s="33">
        <v>5</v>
      </c>
      <c r="CL19" s="33">
        <v>100</v>
      </c>
      <c r="CM19" s="33">
        <v>80</v>
      </c>
      <c r="CN19" s="33">
        <v>0</v>
      </c>
      <c r="CO19" s="33">
        <v>0</v>
      </c>
      <c r="CP19" s="33">
        <v>0</v>
      </c>
      <c r="CQ19" s="33">
        <v>0</v>
      </c>
      <c r="CR19" s="33">
        <v>40</v>
      </c>
      <c r="CS19" s="33">
        <v>3</v>
      </c>
      <c r="CT19" s="33">
        <v>80</v>
      </c>
      <c r="CU19" s="33">
        <v>10</v>
      </c>
      <c r="CV19" s="33">
        <v>0</v>
      </c>
      <c r="CW19" s="33">
        <v>0</v>
      </c>
      <c r="CX19" s="33">
        <v>0.4</v>
      </c>
      <c r="CY19" s="33">
        <v>0.68</v>
      </c>
      <c r="CZ19" s="35">
        <f t="shared" si="2"/>
        <v>1706.425</v>
      </c>
      <c r="DA19" s="35">
        <f t="shared" si="2"/>
        <v>1322.7140000000002</v>
      </c>
    </row>
    <row r="20" spans="1:105" ht="13.5" thickBot="1">
      <c r="A20" s="25" t="s">
        <v>152</v>
      </c>
      <c r="B20" s="33">
        <v>62</v>
      </c>
      <c r="C20" s="33">
        <v>41.5</v>
      </c>
      <c r="D20" s="33">
        <v>77.8</v>
      </c>
      <c r="E20" s="33">
        <v>25</v>
      </c>
      <c r="F20" s="33">
        <v>220</v>
      </c>
      <c r="G20" s="33">
        <v>42</v>
      </c>
      <c r="H20" s="33">
        <v>63.09999999999998</v>
      </c>
      <c r="I20" s="33">
        <v>190</v>
      </c>
      <c r="J20" s="33">
        <v>316.8</v>
      </c>
      <c r="K20" s="33">
        <v>191.1</v>
      </c>
      <c r="L20" s="33">
        <v>32.800000000000004</v>
      </c>
      <c r="M20" s="33">
        <v>21</v>
      </c>
      <c r="N20" s="33">
        <v>50</v>
      </c>
      <c r="O20" s="33">
        <v>88</v>
      </c>
      <c r="P20" s="33">
        <v>10149.1</v>
      </c>
      <c r="Q20" s="33">
        <v>7400</v>
      </c>
      <c r="R20" s="33">
        <v>293.00000000000006</v>
      </c>
      <c r="S20" s="33">
        <v>130</v>
      </c>
      <c r="T20" s="33">
        <v>45.2</v>
      </c>
      <c r="U20" s="33">
        <v>30</v>
      </c>
      <c r="V20" s="33">
        <v>36.300000000000004</v>
      </c>
      <c r="W20" s="33">
        <v>36.300000000000004</v>
      </c>
      <c r="X20" s="33">
        <v>5043</v>
      </c>
      <c r="Y20" s="33">
        <v>7000</v>
      </c>
      <c r="Z20" s="33">
        <v>201</v>
      </c>
      <c r="AA20" s="33">
        <v>78</v>
      </c>
      <c r="AB20" s="33">
        <v>16.100000000000001</v>
      </c>
      <c r="AC20" s="33">
        <v>16</v>
      </c>
      <c r="AD20" s="33">
        <v>4.5999999999999996</v>
      </c>
      <c r="AE20" s="33">
        <v>5.0599999999999996</v>
      </c>
      <c r="AF20" s="33">
        <v>64.575000000000003</v>
      </c>
      <c r="AG20" s="33">
        <v>6.01</v>
      </c>
      <c r="AH20" s="33">
        <v>90</v>
      </c>
      <c r="AI20" s="33">
        <v>60</v>
      </c>
      <c r="AJ20" s="33">
        <v>20</v>
      </c>
      <c r="AK20" s="33">
        <v>40</v>
      </c>
      <c r="AL20" s="33">
        <v>0.5</v>
      </c>
      <c r="AM20" s="33">
        <v>0.88500000000000001</v>
      </c>
      <c r="AN20" s="33">
        <v>50</v>
      </c>
      <c r="AO20" s="33">
        <v>160</v>
      </c>
      <c r="AP20" s="33">
        <v>391.10000000000014</v>
      </c>
      <c r="AQ20" s="33">
        <v>1000</v>
      </c>
      <c r="AR20" s="33">
        <v>100</v>
      </c>
      <c r="AS20" s="33">
        <v>65</v>
      </c>
      <c r="AT20" s="33">
        <v>26.999999999999993</v>
      </c>
      <c r="AU20" s="33">
        <v>45.899999999999984</v>
      </c>
      <c r="AV20" s="33">
        <v>910</v>
      </c>
      <c r="AW20" s="33">
        <v>1452</v>
      </c>
      <c r="AX20" s="33">
        <v>0.5</v>
      </c>
      <c r="AY20" s="33">
        <v>0.85</v>
      </c>
      <c r="AZ20" s="33">
        <v>5</v>
      </c>
      <c r="BA20" s="33">
        <v>4</v>
      </c>
      <c r="BB20" s="33">
        <v>0</v>
      </c>
      <c r="BC20" s="33">
        <v>0</v>
      </c>
      <c r="BD20" s="33">
        <v>0</v>
      </c>
      <c r="BE20" s="33">
        <v>0</v>
      </c>
      <c r="BF20" s="33">
        <v>750</v>
      </c>
      <c r="BG20" s="33">
        <v>2400</v>
      </c>
      <c r="BH20" s="33">
        <v>63.099999999999994</v>
      </c>
      <c r="BI20" s="33">
        <v>20</v>
      </c>
      <c r="BJ20" s="33">
        <v>50.4</v>
      </c>
      <c r="BK20" s="33">
        <v>58.800000000000004</v>
      </c>
      <c r="BL20" s="33">
        <v>391.2</v>
      </c>
      <c r="BM20" s="33">
        <v>930</v>
      </c>
      <c r="BN20" s="33">
        <v>255</v>
      </c>
      <c r="BO20" s="33">
        <v>43</v>
      </c>
      <c r="BP20" s="33">
        <v>42</v>
      </c>
      <c r="BQ20" s="33">
        <v>66</v>
      </c>
      <c r="BR20" s="33">
        <v>10</v>
      </c>
      <c r="BS20" s="33">
        <v>28</v>
      </c>
      <c r="BT20" s="33">
        <v>0</v>
      </c>
      <c r="BU20" s="33">
        <v>0</v>
      </c>
      <c r="BV20" s="33">
        <v>3.6000000000000005</v>
      </c>
      <c r="BW20" s="33">
        <v>6.3720000000000008</v>
      </c>
      <c r="BX20" s="33">
        <v>19</v>
      </c>
      <c r="BY20" s="33">
        <v>33.82</v>
      </c>
      <c r="BZ20" s="33">
        <v>8</v>
      </c>
      <c r="CA20" s="33">
        <v>3</v>
      </c>
      <c r="CB20" s="33">
        <v>15</v>
      </c>
      <c r="CC20" s="33">
        <v>20</v>
      </c>
      <c r="CD20" s="33">
        <v>70.599999999999994</v>
      </c>
      <c r="CE20" s="33">
        <v>47.066666666666663</v>
      </c>
      <c r="CF20" s="33">
        <v>274</v>
      </c>
      <c r="CG20" s="33">
        <v>240</v>
      </c>
      <c r="CH20" s="33">
        <v>8</v>
      </c>
      <c r="CI20" s="33">
        <v>12</v>
      </c>
      <c r="CJ20" s="33">
        <v>0</v>
      </c>
      <c r="CK20" s="33">
        <v>0</v>
      </c>
      <c r="CL20" s="33">
        <v>50</v>
      </c>
      <c r="CM20" s="33">
        <v>35</v>
      </c>
      <c r="CN20" s="33">
        <v>73.099999999999994</v>
      </c>
      <c r="CO20" s="33">
        <v>87.6</v>
      </c>
      <c r="CP20" s="33">
        <v>0.2</v>
      </c>
      <c r="CQ20" s="33">
        <v>0.35600000000000004</v>
      </c>
      <c r="CR20" s="33">
        <v>60</v>
      </c>
      <c r="CS20" s="33">
        <v>6</v>
      </c>
      <c r="CT20" s="33">
        <v>12</v>
      </c>
      <c r="CU20" s="33">
        <v>8</v>
      </c>
      <c r="CV20" s="33">
        <v>17</v>
      </c>
      <c r="CW20" s="33">
        <v>10</v>
      </c>
      <c r="CX20" s="33">
        <v>45.300000000000004</v>
      </c>
      <c r="CY20" s="33">
        <v>55</v>
      </c>
      <c r="CZ20" s="35">
        <f t="shared" si="2"/>
        <v>20486.974999999991</v>
      </c>
      <c r="DA20" s="35">
        <f t="shared" si="2"/>
        <v>22238.619666666662</v>
      </c>
    </row>
    <row r="21" spans="1:105" ht="13.5" thickBot="1">
      <c r="A21" s="25"/>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5">
        <f t="shared" si="2"/>
        <v>0</v>
      </c>
      <c r="DA21" s="35">
        <f t="shared" si="2"/>
        <v>0</v>
      </c>
    </row>
    <row r="22" spans="1:105" ht="13.5" thickBot="1">
      <c r="A22" s="25" t="s">
        <v>113</v>
      </c>
      <c r="B22" s="33">
        <v>21</v>
      </c>
      <c r="C22" s="33">
        <v>23</v>
      </c>
      <c r="D22" s="33">
        <v>27.7</v>
      </c>
      <c r="E22" s="33">
        <v>84</v>
      </c>
      <c r="F22" s="33">
        <v>16.7</v>
      </c>
      <c r="G22" s="33">
        <v>21.819095477386934</v>
      </c>
      <c r="H22" s="33">
        <v>97</v>
      </c>
      <c r="I22" s="33">
        <v>15</v>
      </c>
      <c r="J22" s="33">
        <v>244.79999999999995</v>
      </c>
      <c r="K22" s="33">
        <v>235.2</v>
      </c>
      <c r="L22" s="33">
        <v>63.6</v>
      </c>
      <c r="M22" s="33">
        <v>52</v>
      </c>
      <c r="N22" s="33">
        <v>51.999999999999993</v>
      </c>
      <c r="O22" s="33">
        <v>35</v>
      </c>
      <c r="P22" s="33">
        <v>31186</v>
      </c>
      <c r="Q22" s="33">
        <v>41300</v>
      </c>
      <c r="R22" s="33">
        <v>803.40000000000009</v>
      </c>
      <c r="S22" s="33">
        <v>1830</v>
      </c>
      <c r="T22" s="33">
        <v>200</v>
      </c>
      <c r="U22" s="33">
        <v>240</v>
      </c>
      <c r="V22" s="33">
        <v>51.3</v>
      </c>
      <c r="W22" s="33">
        <v>45.6</v>
      </c>
      <c r="X22" s="33">
        <v>35000</v>
      </c>
      <c r="Y22" s="33">
        <v>80000</v>
      </c>
      <c r="Z22" s="33">
        <v>1914.2000000000003</v>
      </c>
      <c r="AA22" s="33">
        <v>4400</v>
      </c>
      <c r="AB22" s="33">
        <v>2.6</v>
      </c>
      <c r="AC22" s="33">
        <v>3.7959999999999998</v>
      </c>
      <c r="AD22" s="33">
        <v>1.7999999999999998</v>
      </c>
      <c r="AE22" s="33">
        <v>2.61</v>
      </c>
      <c r="AF22" s="33">
        <v>1046.5999999999999</v>
      </c>
      <c r="AG22" s="33">
        <v>1500</v>
      </c>
      <c r="AH22" s="33">
        <v>30</v>
      </c>
      <c r="AI22" s="33">
        <v>20</v>
      </c>
      <c r="AJ22" s="33">
        <v>18</v>
      </c>
      <c r="AK22" s="33">
        <v>50</v>
      </c>
      <c r="AL22" s="33">
        <v>12.3</v>
      </c>
      <c r="AM22" s="33">
        <v>19.617782101167318</v>
      </c>
      <c r="AN22" s="33">
        <v>17</v>
      </c>
      <c r="AO22" s="33">
        <v>55</v>
      </c>
      <c r="AP22" s="33">
        <v>5346</v>
      </c>
      <c r="AQ22" s="33">
        <v>9100</v>
      </c>
      <c r="AR22" s="33">
        <v>156.6</v>
      </c>
      <c r="AS22" s="33">
        <v>80</v>
      </c>
      <c r="AT22" s="33">
        <v>27.800000000000004</v>
      </c>
      <c r="AU22" s="33">
        <v>18</v>
      </c>
      <c r="AV22" s="33">
        <v>30</v>
      </c>
      <c r="AW22" s="33">
        <v>70</v>
      </c>
      <c r="AX22" s="33">
        <v>0</v>
      </c>
      <c r="AY22" s="33">
        <v>0</v>
      </c>
      <c r="AZ22" s="33">
        <v>0</v>
      </c>
      <c r="BA22" s="33">
        <v>0</v>
      </c>
      <c r="BB22" s="33">
        <v>1.2</v>
      </c>
      <c r="BC22" s="33">
        <v>0.6</v>
      </c>
      <c r="BD22" s="33">
        <v>10</v>
      </c>
      <c r="BE22" s="33">
        <v>5</v>
      </c>
      <c r="BF22" s="33">
        <v>70</v>
      </c>
      <c r="BG22" s="33">
        <v>100</v>
      </c>
      <c r="BH22" s="33">
        <v>70</v>
      </c>
      <c r="BI22" s="33">
        <v>120</v>
      </c>
      <c r="BJ22" s="33">
        <v>30</v>
      </c>
      <c r="BK22" s="33">
        <v>15</v>
      </c>
      <c r="BL22" s="33">
        <v>291.2</v>
      </c>
      <c r="BM22" s="33">
        <v>289</v>
      </c>
      <c r="BN22" s="33">
        <v>33</v>
      </c>
      <c r="BO22" s="33">
        <v>20</v>
      </c>
      <c r="BP22" s="33">
        <v>12</v>
      </c>
      <c r="BQ22" s="33">
        <v>17</v>
      </c>
      <c r="BR22" s="33">
        <v>8</v>
      </c>
      <c r="BS22" s="33">
        <v>15</v>
      </c>
      <c r="BT22" s="33">
        <v>0</v>
      </c>
      <c r="BU22" s="33">
        <v>0</v>
      </c>
      <c r="BV22" s="33">
        <v>6.0000000000000009</v>
      </c>
      <c r="BW22" s="33">
        <v>25.800000000000004</v>
      </c>
      <c r="BX22" s="33">
        <v>20</v>
      </c>
      <c r="BY22" s="33">
        <v>40</v>
      </c>
      <c r="BZ22" s="33">
        <v>244.50000000000003</v>
      </c>
      <c r="CA22" s="33">
        <v>25</v>
      </c>
      <c r="CB22" s="33">
        <v>11.200000000000001</v>
      </c>
      <c r="CC22" s="33">
        <v>44.800000000000004</v>
      </c>
      <c r="CD22" s="33">
        <v>1123.2</v>
      </c>
      <c r="CE22" s="33">
        <v>14500</v>
      </c>
      <c r="CF22" s="33">
        <v>408</v>
      </c>
      <c r="CG22" s="33">
        <v>715</v>
      </c>
      <c r="CH22" s="33">
        <v>9</v>
      </c>
      <c r="CI22" s="33">
        <v>9</v>
      </c>
      <c r="CJ22" s="33">
        <v>0</v>
      </c>
      <c r="CK22" s="33">
        <v>0</v>
      </c>
      <c r="CL22" s="33">
        <v>120</v>
      </c>
      <c r="CM22" s="33">
        <v>20</v>
      </c>
      <c r="CN22" s="33">
        <v>120</v>
      </c>
      <c r="CO22" s="33">
        <v>144</v>
      </c>
      <c r="CP22" s="33">
        <v>0.89999999999999991</v>
      </c>
      <c r="CQ22" s="33">
        <v>3.78</v>
      </c>
      <c r="CR22" s="33">
        <v>50</v>
      </c>
      <c r="CS22" s="33">
        <v>4</v>
      </c>
      <c r="CT22" s="33">
        <v>5.5</v>
      </c>
      <c r="CU22" s="33">
        <v>26.4</v>
      </c>
      <c r="CV22" s="33">
        <v>42.5</v>
      </c>
      <c r="CW22" s="33">
        <v>20</v>
      </c>
      <c r="CX22" s="33">
        <v>100</v>
      </c>
      <c r="CY22" s="33">
        <v>100</v>
      </c>
      <c r="CZ22" s="35">
        <f t="shared" si="2"/>
        <v>79152.600000000006</v>
      </c>
      <c r="DA22" s="35">
        <f t="shared" si="2"/>
        <v>155460.02287757854</v>
      </c>
    </row>
    <row r="23" spans="1:105" ht="13.5" thickBot="1">
      <c r="A23" s="26" t="s">
        <v>114</v>
      </c>
      <c r="B23" s="33">
        <v>45</v>
      </c>
      <c r="C23" s="33">
        <v>10</v>
      </c>
      <c r="D23" s="33">
        <v>0</v>
      </c>
      <c r="E23" s="33">
        <v>0</v>
      </c>
      <c r="F23" s="33">
        <v>45</v>
      </c>
      <c r="G23" s="33">
        <v>10</v>
      </c>
      <c r="H23" s="33">
        <v>5</v>
      </c>
      <c r="I23" s="33">
        <v>3</v>
      </c>
      <c r="J23" s="33">
        <v>0</v>
      </c>
      <c r="K23" s="33">
        <v>0</v>
      </c>
      <c r="L23" s="33">
        <v>1.5000000000000002</v>
      </c>
      <c r="M23" s="33">
        <v>3.3000000000000007</v>
      </c>
      <c r="N23" s="33">
        <v>22.6</v>
      </c>
      <c r="O23" s="33">
        <v>49.720000000000006</v>
      </c>
      <c r="P23" s="33">
        <v>677</v>
      </c>
      <c r="Q23" s="33">
        <v>580</v>
      </c>
      <c r="R23" s="33">
        <v>7.1</v>
      </c>
      <c r="S23" s="33">
        <v>3.1627272727272726</v>
      </c>
      <c r="T23" s="33">
        <v>4.2</v>
      </c>
      <c r="U23" s="33">
        <v>1.8709090909090909</v>
      </c>
      <c r="V23" s="33">
        <v>0.70000000000000007</v>
      </c>
      <c r="W23" s="33">
        <v>0.31181818181818183</v>
      </c>
      <c r="X23" s="33">
        <v>172.3</v>
      </c>
      <c r="Y23" s="33">
        <v>689.2</v>
      </c>
      <c r="Z23" s="33">
        <v>10</v>
      </c>
      <c r="AA23" s="33">
        <v>8</v>
      </c>
      <c r="AB23" s="33">
        <v>2</v>
      </c>
      <c r="AC23" s="33">
        <v>2</v>
      </c>
      <c r="AD23" s="33">
        <v>2</v>
      </c>
      <c r="AE23" s="33">
        <v>4.4000000000000004</v>
      </c>
      <c r="AF23" s="33">
        <v>2.1</v>
      </c>
      <c r="AG23" s="33">
        <v>1</v>
      </c>
      <c r="AH23" s="33">
        <v>54</v>
      </c>
      <c r="AI23" s="33">
        <v>61</v>
      </c>
      <c r="AJ23" s="33">
        <v>0</v>
      </c>
      <c r="AK23" s="33">
        <v>0</v>
      </c>
      <c r="AL23" s="33">
        <v>0</v>
      </c>
      <c r="AM23" s="33">
        <v>0</v>
      </c>
      <c r="AN23" s="33">
        <v>0</v>
      </c>
      <c r="AO23" s="33">
        <v>0</v>
      </c>
      <c r="AP23" s="33">
        <v>17</v>
      </c>
      <c r="AQ23" s="33">
        <v>34</v>
      </c>
      <c r="AR23" s="33">
        <v>8.9</v>
      </c>
      <c r="AS23" s="33">
        <v>28.480000000000004</v>
      </c>
      <c r="AT23" s="33">
        <v>200</v>
      </c>
      <c r="AU23" s="33">
        <v>250</v>
      </c>
      <c r="AV23" s="33">
        <v>180</v>
      </c>
      <c r="AW23" s="33">
        <v>126</v>
      </c>
      <c r="AX23" s="33">
        <v>5</v>
      </c>
      <c r="AY23" s="33">
        <v>1</v>
      </c>
      <c r="AZ23" s="33">
        <v>1</v>
      </c>
      <c r="BA23" s="33">
        <v>1</v>
      </c>
      <c r="BB23" s="33">
        <v>0.6</v>
      </c>
      <c r="BC23" s="33">
        <v>1.32</v>
      </c>
      <c r="BD23" s="33">
        <v>0</v>
      </c>
      <c r="BE23" s="33">
        <v>0</v>
      </c>
      <c r="BF23" s="33">
        <v>0</v>
      </c>
      <c r="BG23" s="33">
        <v>0</v>
      </c>
      <c r="BH23" s="33">
        <v>50</v>
      </c>
      <c r="BI23" s="33">
        <v>4.8</v>
      </c>
      <c r="BJ23" s="33">
        <v>0.6</v>
      </c>
      <c r="BK23" s="33">
        <v>1.5</v>
      </c>
      <c r="BL23" s="33">
        <v>12.9</v>
      </c>
      <c r="BM23" s="33">
        <v>32.25</v>
      </c>
      <c r="BN23" s="33">
        <v>750</v>
      </c>
      <c r="BO23" s="33">
        <v>140</v>
      </c>
      <c r="BP23" s="33">
        <v>32</v>
      </c>
      <c r="BQ23" s="33">
        <v>30</v>
      </c>
      <c r="BR23" s="33">
        <v>8</v>
      </c>
      <c r="BS23" s="33">
        <v>8</v>
      </c>
      <c r="BT23" s="33">
        <v>0</v>
      </c>
      <c r="BU23" s="33">
        <v>0</v>
      </c>
      <c r="BV23" s="33">
        <v>0.5</v>
      </c>
      <c r="BW23" s="33">
        <v>1.1000000000000001</v>
      </c>
      <c r="BX23" s="33">
        <v>0</v>
      </c>
      <c r="BY23" s="33">
        <v>0</v>
      </c>
      <c r="BZ23" s="33">
        <v>3</v>
      </c>
      <c r="CA23" s="33">
        <v>1</v>
      </c>
      <c r="CB23" s="33">
        <v>1.4000000000000001</v>
      </c>
      <c r="CC23" s="33">
        <v>3.6400000000000006</v>
      </c>
      <c r="CD23" s="33">
        <v>1.2000000000000002</v>
      </c>
      <c r="CE23" s="33">
        <v>2.7600000000000002</v>
      </c>
      <c r="CF23" s="33">
        <v>3</v>
      </c>
      <c r="CG23" s="33">
        <v>4</v>
      </c>
      <c r="CH23" s="33">
        <v>2</v>
      </c>
      <c r="CI23" s="33">
        <v>2</v>
      </c>
      <c r="CJ23" s="33">
        <v>0</v>
      </c>
      <c r="CK23" s="33">
        <v>0</v>
      </c>
      <c r="CL23" s="33">
        <v>900</v>
      </c>
      <c r="CM23" s="33">
        <v>150</v>
      </c>
      <c r="CN23" s="33">
        <v>0</v>
      </c>
      <c r="CO23" s="33">
        <v>0</v>
      </c>
      <c r="CP23" s="33">
        <v>0</v>
      </c>
      <c r="CQ23" s="33">
        <v>0</v>
      </c>
      <c r="CR23" s="33">
        <v>130</v>
      </c>
      <c r="CS23" s="33">
        <v>6</v>
      </c>
      <c r="CT23" s="33">
        <v>180</v>
      </c>
      <c r="CU23" s="33">
        <v>14</v>
      </c>
      <c r="CV23" s="33">
        <v>9</v>
      </c>
      <c r="CW23" s="33">
        <v>7</v>
      </c>
      <c r="CX23" s="33">
        <v>40</v>
      </c>
      <c r="CY23" s="33">
        <v>40</v>
      </c>
      <c r="CZ23" s="35">
        <f t="shared" si="2"/>
        <v>3586.6</v>
      </c>
      <c r="DA23" s="35">
        <f t="shared" si="2"/>
        <v>2316.8154545454545</v>
      </c>
    </row>
    <row r="24" spans="1:105" ht="13.5" thickBot="1">
      <c r="A24" s="27" t="s">
        <v>115</v>
      </c>
      <c r="B24" s="33">
        <v>0</v>
      </c>
      <c r="C24" s="33">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5">
        <f t="shared" si="2"/>
        <v>0</v>
      </c>
      <c r="DA24" s="35">
        <f t="shared" si="2"/>
        <v>0</v>
      </c>
    </row>
    <row r="25" spans="1:105" ht="15" thickBot="1">
      <c r="A25" s="24" t="s">
        <v>161</v>
      </c>
      <c r="B25" s="34">
        <f>SUM(B26:B30)</f>
        <v>4817</v>
      </c>
      <c r="C25" s="34">
        <f t="shared" ref="C25:BN25" si="5">SUM(C26:C30)</f>
        <v>660.42222222222222</v>
      </c>
      <c r="D25" s="34">
        <f t="shared" si="5"/>
        <v>1641.5</v>
      </c>
      <c r="E25" s="34">
        <f t="shared" si="5"/>
        <v>287.64999999999998</v>
      </c>
      <c r="F25" s="34">
        <f t="shared" si="5"/>
        <v>2048.6999999999998</v>
      </c>
      <c r="G25" s="34">
        <f t="shared" si="5"/>
        <v>115.06316239316239</v>
      </c>
      <c r="H25" s="34">
        <f t="shared" si="5"/>
        <v>2108.9</v>
      </c>
      <c r="I25" s="34">
        <f t="shared" si="5"/>
        <v>282.5</v>
      </c>
      <c r="J25" s="34">
        <f t="shared" si="5"/>
        <v>9525.7999999999975</v>
      </c>
      <c r="K25" s="34">
        <f t="shared" si="5"/>
        <v>1615.1399999999999</v>
      </c>
      <c r="L25" s="34">
        <f t="shared" si="5"/>
        <v>22019.5</v>
      </c>
      <c r="M25" s="34">
        <f t="shared" si="5"/>
        <v>2569.3061538461538</v>
      </c>
      <c r="N25" s="34">
        <f t="shared" si="5"/>
        <v>5538.9999999999991</v>
      </c>
      <c r="O25" s="34">
        <f t="shared" si="5"/>
        <v>970.00740740740741</v>
      </c>
      <c r="P25" s="34">
        <f t="shared" si="5"/>
        <v>9621.9</v>
      </c>
      <c r="Q25" s="34">
        <f t="shared" si="5"/>
        <v>4375.2550000000001</v>
      </c>
      <c r="R25" s="34">
        <f t="shared" si="5"/>
        <v>10307.300000000001</v>
      </c>
      <c r="S25" s="34">
        <f t="shared" si="5"/>
        <v>1451</v>
      </c>
      <c r="T25" s="34">
        <f t="shared" si="5"/>
        <v>4072.4</v>
      </c>
      <c r="U25" s="34">
        <f t="shared" si="5"/>
        <v>717.16000000000008</v>
      </c>
      <c r="V25" s="34">
        <f t="shared" si="5"/>
        <v>7479.2</v>
      </c>
      <c r="W25" s="34">
        <f t="shared" si="5"/>
        <v>1310.1644740346203</v>
      </c>
      <c r="X25" s="34">
        <f t="shared" si="5"/>
        <v>2348.1</v>
      </c>
      <c r="Y25" s="34">
        <f t="shared" si="5"/>
        <v>1106.3</v>
      </c>
      <c r="Z25" s="34">
        <f t="shared" si="5"/>
        <v>9347</v>
      </c>
      <c r="AA25" s="34">
        <f t="shared" si="5"/>
        <v>2155</v>
      </c>
      <c r="AB25" s="34">
        <f t="shared" si="5"/>
        <v>4815.3</v>
      </c>
      <c r="AC25" s="34">
        <f t="shared" si="5"/>
        <v>1432</v>
      </c>
      <c r="AD25" s="34">
        <f t="shared" si="5"/>
        <v>2051.1</v>
      </c>
      <c r="AE25" s="34">
        <f t="shared" si="5"/>
        <v>817</v>
      </c>
      <c r="AF25" s="34">
        <f t="shared" si="5"/>
        <v>4425.2749999999996</v>
      </c>
      <c r="AG25" s="34">
        <f t="shared" si="5"/>
        <v>1203.501</v>
      </c>
      <c r="AH25" s="34">
        <f t="shared" si="5"/>
        <v>4890</v>
      </c>
      <c r="AI25" s="34">
        <f t="shared" si="5"/>
        <v>1430</v>
      </c>
      <c r="AJ25" s="34">
        <f t="shared" si="5"/>
        <v>553.80000000000007</v>
      </c>
      <c r="AK25" s="34">
        <f t="shared" si="5"/>
        <v>66.08</v>
      </c>
      <c r="AL25" s="34">
        <f t="shared" si="5"/>
        <v>1847</v>
      </c>
      <c r="AM25" s="34">
        <f t="shared" si="5"/>
        <v>587</v>
      </c>
      <c r="AN25" s="34">
        <f t="shared" si="5"/>
        <v>7326</v>
      </c>
      <c r="AO25" s="34">
        <f t="shared" si="5"/>
        <v>2485.3000000000002</v>
      </c>
      <c r="AP25" s="34">
        <f t="shared" si="5"/>
        <v>68187.3</v>
      </c>
      <c r="AQ25" s="34">
        <f t="shared" si="5"/>
        <v>18433</v>
      </c>
      <c r="AR25" s="34">
        <f t="shared" si="5"/>
        <v>4676.8999999999996</v>
      </c>
      <c r="AS25" s="34">
        <f t="shared" si="5"/>
        <v>1583.5506022654224</v>
      </c>
      <c r="AT25" s="34">
        <f t="shared" si="5"/>
        <v>3781.7999999999997</v>
      </c>
      <c r="AU25" s="34">
        <f t="shared" si="5"/>
        <v>837.3</v>
      </c>
      <c r="AV25" s="34">
        <f t="shared" si="5"/>
        <v>27943.3</v>
      </c>
      <c r="AW25" s="34">
        <f t="shared" si="5"/>
        <v>2752.5</v>
      </c>
      <c r="AX25" s="34">
        <f t="shared" si="5"/>
        <v>420</v>
      </c>
      <c r="AY25" s="34">
        <f t="shared" si="5"/>
        <v>43</v>
      </c>
      <c r="AZ25" s="34">
        <f t="shared" si="5"/>
        <v>700</v>
      </c>
      <c r="BA25" s="34">
        <f t="shared" si="5"/>
        <v>400</v>
      </c>
      <c r="BB25" s="34">
        <f t="shared" si="5"/>
        <v>0.7</v>
      </c>
      <c r="BC25" s="34">
        <f t="shared" si="5"/>
        <v>0.4</v>
      </c>
      <c r="BD25" s="34">
        <f t="shared" si="5"/>
        <v>750</v>
      </c>
      <c r="BE25" s="34">
        <f t="shared" si="5"/>
        <v>245</v>
      </c>
      <c r="BF25" s="34">
        <f t="shared" si="5"/>
        <v>5489.5</v>
      </c>
      <c r="BG25" s="34">
        <f t="shared" si="5"/>
        <v>450</v>
      </c>
      <c r="BH25" s="34">
        <f t="shared" si="5"/>
        <v>6764.1</v>
      </c>
      <c r="BI25" s="34">
        <f t="shared" si="5"/>
        <v>2592.7436435656923</v>
      </c>
      <c r="BJ25" s="34">
        <f t="shared" si="5"/>
        <v>2825.6</v>
      </c>
      <c r="BK25" s="34">
        <f t="shared" si="5"/>
        <v>668</v>
      </c>
      <c r="BL25" s="34">
        <f t="shared" si="5"/>
        <v>23591.300000000003</v>
      </c>
      <c r="BM25" s="34">
        <f t="shared" si="5"/>
        <v>5016</v>
      </c>
      <c r="BN25" s="34">
        <f t="shared" si="5"/>
        <v>27811</v>
      </c>
      <c r="BO25" s="34">
        <f t="shared" ref="BO25:DA25" si="6">SUM(BO26:BO30)</f>
        <v>3750</v>
      </c>
      <c r="BP25" s="34">
        <f t="shared" si="6"/>
        <v>2216</v>
      </c>
      <c r="BQ25" s="34">
        <f t="shared" si="6"/>
        <v>534.08000000000004</v>
      </c>
      <c r="BR25" s="34">
        <f t="shared" si="6"/>
        <v>1359.2</v>
      </c>
      <c r="BS25" s="34">
        <f t="shared" si="6"/>
        <v>130.304</v>
      </c>
      <c r="BT25" s="34">
        <f t="shared" si="6"/>
        <v>831.5</v>
      </c>
      <c r="BU25" s="34">
        <f t="shared" si="6"/>
        <v>683.0331818181819</v>
      </c>
      <c r="BV25" s="34">
        <f t="shared" si="6"/>
        <v>11021.7</v>
      </c>
      <c r="BW25" s="34">
        <f t="shared" si="6"/>
        <v>4421.5420000000004</v>
      </c>
      <c r="BX25" s="34">
        <f t="shared" si="6"/>
        <v>22499.199999999997</v>
      </c>
      <c r="BY25" s="34">
        <f t="shared" si="6"/>
        <v>7261.53739653513</v>
      </c>
      <c r="BZ25" s="34">
        <f t="shared" si="6"/>
        <v>13333</v>
      </c>
      <c r="CA25" s="34">
        <f t="shared" si="6"/>
        <v>44.3</v>
      </c>
      <c r="CB25" s="34">
        <f t="shared" si="6"/>
        <v>2848.7000000000003</v>
      </c>
      <c r="CC25" s="34">
        <f t="shared" si="6"/>
        <v>491</v>
      </c>
      <c r="CD25" s="34">
        <f t="shared" si="6"/>
        <v>833.40000000000009</v>
      </c>
      <c r="CE25" s="34">
        <f t="shared" si="6"/>
        <v>300.8875438596491</v>
      </c>
      <c r="CF25" s="34">
        <f t="shared" si="6"/>
        <v>5942.7</v>
      </c>
      <c r="CG25" s="34">
        <f t="shared" si="6"/>
        <v>1173.1599999999999</v>
      </c>
      <c r="CH25" s="34">
        <f t="shared" si="6"/>
        <v>85</v>
      </c>
      <c r="CI25" s="34">
        <f t="shared" si="6"/>
        <v>47.5</v>
      </c>
      <c r="CJ25" s="34">
        <f t="shared" si="6"/>
        <v>1301.5</v>
      </c>
      <c r="CK25" s="34">
        <f t="shared" si="6"/>
        <v>110.26326530612245</v>
      </c>
      <c r="CL25" s="34">
        <f t="shared" si="6"/>
        <v>9050</v>
      </c>
      <c r="CM25" s="34">
        <f t="shared" si="6"/>
        <v>7031</v>
      </c>
      <c r="CN25" s="34">
        <f t="shared" si="6"/>
        <v>95</v>
      </c>
      <c r="CO25" s="34">
        <f t="shared" si="6"/>
        <v>104</v>
      </c>
      <c r="CP25" s="34">
        <f t="shared" si="6"/>
        <v>184.60000000000002</v>
      </c>
      <c r="CQ25" s="34">
        <f t="shared" si="6"/>
        <v>650.74682476943349</v>
      </c>
      <c r="CR25" s="34">
        <f t="shared" si="6"/>
        <v>2080</v>
      </c>
      <c r="CS25" s="34">
        <f t="shared" si="6"/>
        <v>48</v>
      </c>
      <c r="CT25" s="34">
        <f t="shared" si="6"/>
        <v>1800.5000000000002</v>
      </c>
      <c r="CU25" s="34">
        <f t="shared" si="6"/>
        <v>192.23500000000001</v>
      </c>
      <c r="CV25" s="34">
        <f t="shared" si="6"/>
        <v>4702</v>
      </c>
      <c r="CW25" s="34">
        <f t="shared" si="6"/>
        <v>1061.0025000000001</v>
      </c>
      <c r="CX25" s="34">
        <f t="shared" si="6"/>
        <v>2979.9</v>
      </c>
      <c r="CY25" s="34">
        <f t="shared" si="6"/>
        <v>1140.2441666666666</v>
      </c>
      <c r="CZ25" s="34">
        <f t="shared" si="6"/>
        <v>372890.17499999999</v>
      </c>
      <c r="DA25" s="34">
        <f t="shared" si="6"/>
        <v>87832.179544689861</v>
      </c>
    </row>
    <row r="26" spans="1:105" ht="13.5" thickBot="1">
      <c r="A26" s="25" t="s">
        <v>116</v>
      </c>
      <c r="B26" s="33">
        <v>3622</v>
      </c>
      <c r="C26" s="33">
        <v>483</v>
      </c>
      <c r="D26" s="33">
        <v>939.2</v>
      </c>
      <c r="E26" s="33">
        <v>123.9</v>
      </c>
      <c r="F26" s="33">
        <v>1303.9999999999998</v>
      </c>
      <c r="G26" s="33">
        <v>50</v>
      </c>
      <c r="H26" s="33">
        <v>1636.9</v>
      </c>
      <c r="I26" s="33">
        <v>225</v>
      </c>
      <c r="J26" s="33">
        <v>962</v>
      </c>
      <c r="K26" s="33">
        <v>250.5</v>
      </c>
      <c r="L26" s="33">
        <v>2807.7999999999997</v>
      </c>
      <c r="M26" s="33">
        <v>446</v>
      </c>
      <c r="N26" s="33">
        <v>2117.6</v>
      </c>
      <c r="O26" s="33">
        <v>525</v>
      </c>
      <c r="P26" s="33">
        <v>2828.8999999999996</v>
      </c>
      <c r="Q26" s="33">
        <v>762</v>
      </c>
      <c r="R26" s="33">
        <v>2839.4</v>
      </c>
      <c r="S26" s="33">
        <v>324</v>
      </c>
      <c r="T26" s="33">
        <v>715.19999999999993</v>
      </c>
      <c r="U26" s="33">
        <v>16</v>
      </c>
      <c r="V26" s="33">
        <v>928.9</v>
      </c>
      <c r="W26" s="33">
        <v>158</v>
      </c>
      <c r="X26" s="33">
        <v>1015.1000000000001</v>
      </c>
      <c r="Y26" s="33">
        <v>150</v>
      </c>
      <c r="Z26" s="33">
        <v>4990</v>
      </c>
      <c r="AA26" s="33">
        <v>1100</v>
      </c>
      <c r="AB26" s="33">
        <v>4132</v>
      </c>
      <c r="AC26" s="33">
        <v>1300</v>
      </c>
      <c r="AD26" s="33">
        <v>1400</v>
      </c>
      <c r="AE26" s="33">
        <v>644</v>
      </c>
      <c r="AF26" s="33">
        <v>1825.7</v>
      </c>
      <c r="AG26" s="33">
        <v>290</v>
      </c>
      <c r="AH26" s="33">
        <v>3350</v>
      </c>
      <c r="AI26" s="33">
        <v>1000</v>
      </c>
      <c r="AJ26" s="33">
        <v>500</v>
      </c>
      <c r="AK26" s="33">
        <v>50</v>
      </c>
      <c r="AL26" s="33">
        <v>866</v>
      </c>
      <c r="AM26" s="33">
        <v>350</v>
      </c>
      <c r="AN26" s="33">
        <v>4000</v>
      </c>
      <c r="AO26" s="33">
        <v>1600</v>
      </c>
      <c r="AP26" s="33">
        <v>11211.7</v>
      </c>
      <c r="AQ26" s="33">
        <v>3239</v>
      </c>
      <c r="AR26" s="33">
        <v>3573.7</v>
      </c>
      <c r="AS26" s="33">
        <v>1250.7950000000001</v>
      </c>
      <c r="AT26" s="33">
        <v>2700</v>
      </c>
      <c r="AU26" s="33">
        <v>484</v>
      </c>
      <c r="AV26" s="33">
        <v>1532.3</v>
      </c>
      <c r="AW26" s="33">
        <v>501</v>
      </c>
      <c r="AX26" s="33">
        <v>70</v>
      </c>
      <c r="AY26" s="33">
        <v>9</v>
      </c>
      <c r="AZ26" s="33">
        <v>100</v>
      </c>
      <c r="BA26" s="33">
        <v>60</v>
      </c>
      <c r="BB26" s="33">
        <v>0.5</v>
      </c>
      <c r="BC26" s="33">
        <v>0.3</v>
      </c>
      <c r="BD26" s="33">
        <v>250</v>
      </c>
      <c r="BE26" s="33">
        <v>45</v>
      </c>
      <c r="BF26" s="33">
        <v>4181.7</v>
      </c>
      <c r="BG26" s="38">
        <v>70</v>
      </c>
      <c r="BH26" s="33">
        <v>6500</v>
      </c>
      <c r="BI26" s="33">
        <v>2500</v>
      </c>
      <c r="BJ26" s="33">
        <v>1850</v>
      </c>
      <c r="BK26" s="33">
        <v>400</v>
      </c>
      <c r="BL26" s="33">
        <v>6706.3000000000011</v>
      </c>
      <c r="BM26" s="33">
        <v>1580</v>
      </c>
      <c r="BN26" s="33">
        <v>8400</v>
      </c>
      <c r="BO26" s="33">
        <v>1250</v>
      </c>
      <c r="BP26" s="33">
        <v>320</v>
      </c>
      <c r="BQ26" s="33">
        <v>128</v>
      </c>
      <c r="BR26" s="33">
        <v>146.39999999999998</v>
      </c>
      <c r="BS26" s="33">
        <v>8</v>
      </c>
      <c r="BT26" s="33">
        <v>503.5</v>
      </c>
      <c r="BU26" s="33">
        <v>263.19318181818181</v>
      </c>
      <c r="BV26" s="33">
        <v>140.69999999999999</v>
      </c>
      <c r="BW26" s="33">
        <v>2.8139999999999996</v>
      </c>
      <c r="BX26" s="33">
        <v>13500</v>
      </c>
      <c r="BY26" s="33">
        <v>1620</v>
      </c>
      <c r="BZ26" s="33">
        <v>4100</v>
      </c>
      <c r="CA26" s="33">
        <v>7</v>
      </c>
      <c r="CB26" s="33">
        <v>1492.5</v>
      </c>
      <c r="CC26" s="33">
        <v>60</v>
      </c>
      <c r="CD26" s="33">
        <v>451.5</v>
      </c>
      <c r="CE26" s="33">
        <v>225.75</v>
      </c>
      <c r="CF26" s="33">
        <v>5018.2</v>
      </c>
      <c r="CG26" s="33">
        <v>1000</v>
      </c>
      <c r="CH26" s="33">
        <v>30</v>
      </c>
      <c r="CI26" s="33">
        <v>22.5</v>
      </c>
      <c r="CJ26" s="33">
        <v>400</v>
      </c>
      <c r="CK26" s="33">
        <v>40</v>
      </c>
      <c r="CL26" s="33">
        <v>500</v>
      </c>
      <c r="CM26" s="33">
        <v>20</v>
      </c>
      <c r="CN26" s="33">
        <v>30</v>
      </c>
      <c r="CO26" s="33">
        <v>30</v>
      </c>
      <c r="CP26" s="33">
        <v>0</v>
      </c>
      <c r="CQ26" s="33">
        <v>0</v>
      </c>
      <c r="CR26" s="33">
        <v>500</v>
      </c>
      <c r="CS26" s="33">
        <v>32</v>
      </c>
      <c r="CT26" s="33">
        <v>1485.8000000000002</v>
      </c>
      <c r="CU26" s="33">
        <v>180</v>
      </c>
      <c r="CV26" s="33">
        <v>156.39999999999998</v>
      </c>
      <c r="CW26" s="33">
        <v>40</v>
      </c>
      <c r="CX26" s="33">
        <v>836.2</v>
      </c>
      <c r="CY26" s="33">
        <v>300</v>
      </c>
      <c r="CZ26" s="35">
        <f t="shared" si="2"/>
        <v>119468.09999999998</v>
      </c>
      <c r="DA26" s="35">
        <f t="shared" si="2"/>
        <v>25215.752181818178</v>
      </c>
    </row>
    <row r="27" spans="1:105" ht="13.5" thickBot="1">
      <c r="A27" s="25" t="s">
        <v>117</v>
      </c>
      <c r="B27" s="33">
        <v>45</v>
      </c>
      <c r="C27" s="33">
        <v>15</v>
      </c>
      <c r="D27" s="33">
        <v>168.1</v>
      </c>
      <c r="E27" s="33">
        <v>33.6</v>
      </c>
      <c r="F27" s="33">
        <v>8.1999999999999993</v>
      </c>
      <c r="G27" s="33">
        <v>0.81999999999999984</v>
      </c>
      <c r="H27" s="33">
        <v>108</v>
      </c>
      <c r="I27" s="33">
        <v>16.5</v>
      </c>
      <c r="J27" s="33">
        <v>93.3</v>
      </c>
      <c r="K27" s="33">
        <v>20.54</v>
      </c>
      <c r="L27" s="33">
        <v>69.099999999999994</v>
      </c>
      <c r="M27" s="33">
        <v>6</v>
      </c>
      <c r="N27" s="33">
        <v>69.2</v>
      </c>
      <c r="O27" s="33">
        <v>41.007407407407406</v>
      </c>
      <c r="P27" s="33">
        <v>66.000000000000014</v>
      </c>
      <c r="Q27" s="33">
        <v>6</v>
      </c>
      <c r="R27" s="33">
        <v>700.8</v>
      </c>
      <c r="S27" s="33">
        <v>140</v>
      </c>
      <c r="T27" s="33">
        <v>4</v>
      </c>
      <c r="U27" s="33">
        <v>0.64</v>
      </c>
      <c r="V27" s="33">
        <v>33.1</v>
      </c>
      <c r="W27" s="33">
        <v>6.620000000000001</v>
      </c>
      <c r="X27" s="33">
        <v>31.5</v>
      </c>
      <c r="Y27" s="33">
        <v>6.3000000000000007</v>
      </c>
      <c r="Z27" s="33">
        <v>145</v>
      </c>
      <c r="AA27" s="33">
        <v>30</v>
      </c>
      <c r="AB27" s="33">
        <v>24.3</v>
      </c>
      <c r="AC27" s="33">
        <v>7</v>
      </c>
      <c r="AD27" s="33">
        <v>73</v>
      </c>
      <c r="AE27" s="33">
        <v>48</v>
      </c>
      <c r="AF27" s="33">
        <v>19.75</v>
      </c>
      <c r="AG27" s="33">
        <v>6</v>
      </c>
      <c r="AH27" s="33">
        <v>40</v>
      </c>
      <c r="AI27" s="33">
        <v>60</v>
      </c>
      <c r="AJ27" s="33">
        <v>0</v>
      </c>
      <c r="AK27" s="33">
        <v>0</v>
      </c>
      <c r="AL27" s="33">
        <v>29</v>
      </c>
      <c r="AM27" s="33">
        <v>4</v>
      </c>
      <c r="AN27" s="33">
        <v>400</v>
      </c>
      <c r="AO27" s="33">
        <v>50</v>
      </c>
      <c r="AP27" s="33">
        <v>159.4</v>
      </c>
      <c r="AQ27" s="33">
        <v>32</v>
      </c>
      <c r="AR27" s="33">
        <v>51.7</v>
      </c>
      <c r="AS27" s="33">
        <v>10.340000000000002</v>
      </c>
      <c r="AT27" s="33">
        <v>1.5</v>
      </c>
      <c r="AU27" s="33">
        <v>0.30000000000000004</v>
      </c>
      <c r="AV27" s="33">
        <v>47</v>
      </c>
      <c r="AW27" s="33">
        <v>5.5</v>
      </c>
      <c r="AX27" s="33">
        <v>0</v>
      </c>
      <c r="AY27" s="33">
        <v>0</v>
      </c>
      <c r="AZ27" s="33">
        <v>0</v>
      </c>
      <c r="BA27" s="33">
        <v>0</v>
      </c>
      <c r="BB27" s="33">
        <v>0</v>
      </c>
      <c r="BC27" s="33">
        <v>0</v>
      </c>
      <c r="BD27" s="33">
        <v>0</v>
      </c>
      <c r="BE27" s="33">
        <v>0</v>
      </c>
      <c r="BF27" s="33">
        <v>7.5</v>
      </c>
      <c r="BG27" s="33">
        <v>70</v>
      </c>
      <c r="BH27" s="33">
        <v>6</v>
      </c>
      <c r="BI27" s="33">
        <v>1</v>
      </c>
      <c r="BJ27" s="33">
        <v>0</v>
      </c>
      <c r="BK27" s="33">
        <v>0</v>
      </c>
      <c r="BL27" s="33">
        <v>5</v>
      </c>
      <c r="BM27" s="33">
        <v>2</v>
      </c>
      <c r="BN27" s="33">
        <v>0</v>
      </c>
      <c r="BO27" s="33">
        <v>0</v>
      </c>
      <c r="BP27" s="33">
        <v>0</v>
      </c>
      <c r="BQ27" s="33">
        <v>0</v>
      </c>
      <c r="BR27" s="33">
        <v>0.2</v>
      </c>
      <c r="BS27" s="33">
        <v>4.0000000000000008E-2</v>
      </c>
      <c r="BT27" s="33">
        <v>0</v>
      </c>
      <c r="BU27" s="33">
        <v>0</v>
      </c>
      <c r="BV27" s="33">
        <v>1.4000000000000001</v>
      </c>
      <c r="BW27" s="33">
        <v>0.28000000000000003</v>
      </c>
      <c r="BX27" s="33">
        <v>6.6000000000000005</v>
      </c>
      <c r="BY27" s="33">
        <v>1.3200000000000003</v>
      </c>
      <c r="BZ27" s="33">
        <v>1.5</v>
      </c>
      <c r="CA27" s="33">
        <v>0.30000000000000004</v>
      </c>
      <c r="CB27" s="33">
        <v>1025</v>
      </c>
      <c r="CC27" s="33">
        <v>320</v>
      </c>
      <c r="CD27" s="33">
        <v>1.1000000000000001</v>
      </c>
      <c r="CE27" s="33">
        <v>0.22000000000000003</v>
      </c>
      <c r="CF27" s="33">
        <v>0.8</v>
      </c>
      <c r="CG27" s="33">
        <v>0.16000000000000003</v>
      </c>
      <c r="CH27" s="33">
        <v>0</v>
      </c>
      <c r="CI27" s="33">
        <v>0</v>
      </c>
      <c r="CJ27" s="33">
        <v>0</v>
      </c>
      <c r="CK27" s="33">
        <v>0</v>
      </c>
      <c r="CL27" s="33">
        <v>0</v>
      </c>
      <c r="CM27" s="33">
        <v>0</v>
      </c>
      <c r="CN27" s="33">
        <v>0</v>
      </c>
      <c r="CO27" s="33">
        <v>0</v>
      </c>
      <c r="CP27" s="33">
        <v>0</v>
      </c>
      <c r="CQ27" s="33">
        <v>0</v>
      </c>
      <c r="CR27" s="33">
        <v>40</v>
      </c>
      <c r="CS27" s="33">
        <v>2</v>
      </c>
      <c r="CT27" s="33">
        <v>0</v>
      </c>
      <c r="CU27" s="33">
        <v>0</v>
      </c>
      <c r="CV27" s="33">
        <v>0.1</v>
      </c>
      <c r="CW27" s="33">
        <v>2.5000000000000005E-3</v>
      </c>
      <c r="CX27" s="33">
        <v>0.70000000000000007</v>
      </c>
      <c r="CY27" s="33">
        <v>1.7500000000000002E-2</v>
      </c>
      <c r="CZ27" s="35">
        <f t="shared" si="2"/>
        <v>3482.849999999999</v>
      </c>
      <c r="DA27" s="35">
        <f t="shared" si="2"/>
        <v>943.50740740740753</v>
      </c>
    </row>
    <row r="28" spans="1:105" ht="13.5" thickBot="1">
      <c r="A28" s="25" t="s">
        <v>118</v>
      </c>
      <c r="B28" s="33">
        <v>1055</v>
      </c>
      <c r="C28" s="33">
        <v>152</v>
      </c>
      <c r="D28" s="33">
        <v>481.1</v>
      </c>
      <c r="E28" s="33">
        <v>114.25</v>
      </c>
      <c r="F28" s="33">
        <v>688.7</v>
      </c>
      <c r="G28" s="33">
        <v>50</v>
      </c>
      <c r="H28" s="33">
        <v>256</v>
      </c>
      <c r="I28" s="33">
        <v>25</v>
      </c>
      <c r="J28" s="33">
        <v>8162.1999999999989</v>
      </c>
      <c r="K28" s="33">
        <v>1263.0999999999999</v>
      </c>
      <c r="L28" s="33">
        <v>18867.599999999999</v>
      </c>
      <c r="M28" s="33">
        <v>2084</v>
      </c>
      <c r="N28" s="33">
        <v>3000</v>
      </c>
      <c r="O28" s="33">
        <v>300</v>
      </c>
      <c r="P28" s="33">
        <v>1072.3</v>
      </c>
      <c r="Q28" s="33">
        <v>273</v>
      </c>
      <c r="R28" s="33">
        <v>930.6</v>
      </c>
      <c r="S28" s="33">
        <v>87</v>
      </c>
      <c r="T28" s="33">
        <v>583</v>
      </c>
      <c r="U28" s="33">
        <v>73.92</v>
      </c>
      <c r="V28" s="33">
        <v>1240</v>
      </c>
      <c r="W28" s="33">
        <v>680.5</v>
      </c>
      <c r="X28" s="33">
        <v>701.80000000000007</v>
      </c>
      <c r="Y28" s="33">
        <v>200</v>
      </c>
      <c r="Z28" s="33">
        <v>3000</v>
      </c>
      <c r="AA28" s="33">
        <v>430</v>
      </c>
      <c r="AB28" s="33">
        <v>477</v>
      </c>
      <c r="AC28" s="33">
        <v>95</v>
      </c>
      <c r="AD28" s="33">
        <v>116.7</v>
      </c>
      <c r="AE28" s="33">
        <v>25</v>
      </c>
      <c r="AF28" s="33">
        <v>1184.7249999999999</v>
      </c>
      <c r="AG28" s="33">
        <v>692.625</v>
      </c>
      <c r="AH28" s="33">
        <v>500</v>
      </c>
      <c r="AI28" s="33">
        <v>120</v>
      </c>
      <c r="AJ28" s="33">
        <v>51.100000000000009</v>
      </c>
      <c r="AK28" s="33">
        <v>15</v>
      </c>
      <c r="AL28" s="33">
        <v>885</v>
      </c>
      <c r="AM28" s="33">
        <v>210</v>
      </c>
      <c r="AN28" s="33">
        <v>425</v>
      </c>
      <c r="AO28" s="33">
        <v>85</v>
      </c>
      <c r="AP28" s="33">
        <v>37358.6</v>
      </c>
      <c r="AQ28" s="33">
        <v>9334</v>
      </c>
      <c r="AR28" s="33">
        <v>362.69999999999993</v>
      </c>
      <c r="AS28" s="33">
        <v>83.420882281346607</v>
      </c>
      <c r="AT28" s="33">
        <v>328.1</v>
      </c>
      <c r="AU28" s="33">
        <v>101</v>
      </c>
      <c r="AV28" s="33">
        <v>17170</v>
      </c>
      <c r="AW28" s="33">
        <v>1031</v>
      </c>
      <c r="AX28" s="33">
        <v>350</v>
      </c>
      <c r="AY28" s="33">
        <v>34</v>
      </c>
      <c r="AZ28" s="33">
        <v>500</v>
      </c>
      <c r="BA28" s="33">
        <v>250</v>
      </c>
      <c r="BB28" s="33">
        <v>0.2</v>
      </c>
      <c r="BC28" s="33">
        <v>0.1</v>
      </c>
      <c r="BD28" s="33">
        <v>500</v>
      </c>
      <c r="BE28" s="33">
        <v>200</v>
      </c>
      <c r="BF28" s="33">
        <v>292.5</v>
      </c>
      <c r="BG28" s="33">
        <v>58</v>
      </c>
      <c r="BH28" s="33">
        <v>147.89999999999998</v>
      </c>
      <c r="BI28" s="33">
        <v>47.896276595744666</v>
      </c>
      <c r="BJ28" s="33">
        <v>350</v>
      </c>
      <c r="BK28" s="33">
        <v>175</v>
      </c>
      <c r="BL28" s="33">
        <v>1814</v>
      </c>
      <c r="BM28" s="33">
        <v>425</v>
      </c>
      <c r="BN28" s="33">
        <v>16150</v>
      </c>
      <c r="BO28" s="33">
        <v>1700</v>
      </c>
      <c r="BP28" s="33">
        <v>552</v>
      </c>
      <c r="BQ28" s="33">
        <v>110.4</v>
      </c>
      <c r="BR28" s="33">
        <v>1200</v>
      </c>
      <c r="BS28" s="33">
        <v>120</v>
      </c>
      <c r="BT28" s="33">
        <v>0</v>
      </c>
      <c r="BU28" s="33">
        <v>0</v>
      </c>
      <c r="BV28" s="33">
        <v>373</v>
      </c>
      <c r="BW28" s="33">
        <v>200</v>
      </c>
      <c r="BX28" s="33">
        <v>992.30000000000007</v>
      </c>
      <c r="BY28" s="33">
        <v>40</v>
      </c>
      <c r="BZ28" s="33">
        <v>219.3</v>
      </c>
      <c r="CA28" s="33">
        <v>10</v>
      </c>
      <c r="CB28" s="33">
        <v>102.9</v>
      </c>
      <c r="CC28" s="33">
        <v>31</v>
      </c>
      <c r="CD28" s="33">
        <v>190</v>
      </c>
      <c r="CE28" s="33">
        <v>17.184210526315791</v>
      </c>
      <c r="CF28" s="33">
        <v>708</v>
      </c>
      <c r="CG28" s="33">
        <v>113</v>
      </c>
      <c r="CH28" s="33">
        <v>25</v>
      </c>
      <c r="CI28" s="33">
        <v>10</v>
      </c>
      <c r="CJ28" s="33">
        <v>900</v>
      </c>
      <c r="CK28" s="33">
        <v>70</v>
      </c>
      <c r="CL28" s="33">
        <v>500</v>
      </c>
      <c r="CM28" s="33">
        <v>10</v>
      </c>
      <c r="CN28" s="33">
        <v>55</v>
      </c>
      <c r="CO28" s="33">
        <v>66</v>
      </c>
      <c r="CP28" s="33">
        <v>157.80000000000001</v>
      </c>
      <c r="CQ28" s="33">
        <v>635.31652173913051</v>
      </c>
      <c r="CR28" s="33">
        <v>1500</v>
      </c>
      <c r="CS28" s="33">
        <v>12</v>
      </c>
      <c r="CT28" s="33">
        <v>300</v>
      </c>
      <c r="CU28" s="33">
        <v>10</v>
      </c>
      <c r="CV28" s="33">
        <v>45</v>
      </c>
      <c r="CW28" s="33">
        <v>20</v>
      </c>
      <c r="CX28" s="33">
        <v>2050</v>
      </c>
      <c r="CY28" s="33">
        <v>820</v>
      </c>
      <c r="CZ28" s="35">
        <f t="shared" si="2"/>
        <v>128872.12499999999</v>
      </c>
      <c r="DA28" s="35">
        <f t="shared" si="2"/>
        <v>22709.712891142535</v>
      </c>
    </row>
    <row r="29" spans="1:105" ht="13.5" thickBot="1">
      <c r="A29" s="25" t="s">
        <v>119</v>
      </c>
      <c r="B29" s="33">
        <v>88</v>
      </c>
      <c r="C29" s="33">
        <v>10</v>
      </c>
      <c r="D29" s="33">
        <v>53.1</v>
      </c>
      <c r="E29" s="33">
        <v>15.9</v>
      </c>
      <c r="F29" s="33">
        <v>45.8</v>
      </c>
      <c r="G29" s="33">
        <v>13.798717948717947</v>
      </c>
      <c r="H29" s="33">
        <v>108</v>
      </c>
      <c r="I29" s="33">
        <v>16</v>
      </c>
      <c r="J29" s="33">
        <v>300.8</v>
      </c>
      <c r="K29" s="33">
        <v>80</v>
      </c>
      <c r="L29" s="33">
        <v>244.3</v>
      </c>
      <c r="M29" s="33">
        <v>30</v>
      </c>
      <c r="N29" s="33">
        <v>310</v>
      </c>
      <c r="O29" s="33">
        <v>87</v>
      </c>
      <c r="P29" s="33">
        <v>5616.1</v>
      </c>
      <c r="Q29" s="33">
        <v>3327.5</v>
      </c>
      <c r="R29" s="33">
        <v>5815.9000000000005</v>
      </c>
      <c r="S29" s="33">
        <v>895</v>
      </c>
      <c r="T29" s="33">
        <v>450</v>
      </c>
      <c r="U29" s="33">
        <v>170</v>
      </c>
      <c r="V29" s="33">
        <v>5252</v>
      </c>
      <c r="W29" s="33">
        <v>460</v>
      </c>
      <c r="X29" s="33">
        <v>489.7</v>
      </c>
      <c r="Y29" s="33">
        <v>600</v>
      </c>
      <c r="Z29" s="33">
        <v>1162</v>
      </c>
      <c r="AA29" s="33">
        <v>580</v>
      </c>
      <c r="AB29" s="33">
        <v>182</v>
      </c>
      <c r="AC29" s="33">
        <v>30</v>
      </c>
      <c r="AD29" s="33">
        <v>461.4</v>
      </c>
      <c r="AE29" s="33">
        <v>100</v>
      </c>
      <c r="AF29" s="33">
        <v>1395.1</v>
      </c>
      <c r="AG29" s="33">
        <v>214.876</v>
      </c>
      <c r="AH29" s="33">
        <v>1000</v>
      </c>
      <c r="AI29" s="33">
        <v>250</v>
      </c>
      <c r="AJ29" s="33">
        <v>0</v>
      </c>
      <c r="AK29" s="33">
        <v>0</v>
      </c>
      <c r="AL29" s="33">
        <v>60</v>
      </c>
      <c r="AM29" s="33">
        <v>20</v>
      </c>
      <c r="AN29" s="33">
        <v>2500</v>
      </c>
      <c r="AO29" s="33">
        <v>750</v>
      </c>
      <c r="AP29" s="33">
        <v>15074</v>
      </c>
      <c r="AQ29" s="33">
        <v>4522</v>
      </c>
      <c r="AR29" s="33">
        <v>647.10000000000014</v>
      </c>
      <c r="AS29" s="33">
        <v>226.48471998407575</v>
      </c>
      <c r="AT29" s="33">
        <v>685</v>
      </c>
      <c r="AU29" s="33">
        <v>250</v>
      </c>
      <c r="AV29" s="33">
        <v>7742</v>
      </c>
      <c r="AW29" s="33">
        <v>1150</v>
      </c>
      <c r="AX29" s="33">
        <v>0</v>
      </c>
      <c r="AY29" s="33">
        <v>0</v>
      </c>
      <c r="AZ29" s="33">
        <v>100</v>
      </c>
      <c r="BA29" s="33">
        <v>90</v>
      </c>
      <c r="BB29" s="33">
        <v>0</v>
      </c>
      <c r="BC29" s="33">
        <v>0</v>
      </c>
      <c r="BD29" s="33">
        <v>0</v>
      </c>
      <c r="BE29" s="33">
        <v>0</v>
      </c>
      <c r="BF29" s="33">
        <v>1001.8000000000001</v>
      </c>
      <c r="BG29" s="33">
        <v>250</v>
      </c>
      <c r="BH29" s="33">
        <v>101.1</v>
      </c>
      <c r="BI29" s="33">
        <v>40.324786324786324</v>
      </c>
      <c r="BJ29" s="33">
        <v>625.6</v>
      </c>
      <c r="BK29" s="33">
        <v>93</v>
      </c>
      <c r="BL29" s="33">
        <v>671</v>
      </c>
      <c r="BM29" s="33">
        <v>97</v>
      </c>
      <c r="BN29" s="33">
        <v>311</v>
      </c>
      <c r="BO29" s="33">
        <v>300</v>
      </c>
      <c r="BP29" s="33">
        <v>0</v>
      </c>
      <c r="BQ29" s="33">
        <v>0</v>
      </c>
      <c r="BR29" s="33">
        <v>11.399999999999999</v>
      </c>
      <c r="BS29" s="33">
        <v>2</v>
      </c>
      <c r="BT29" s="33">
        <v>328</v>
      </c>
      <c r="BU29" s="33">
        <v>419.84000000000003</v>
      </c>
      <c r="BV29" s="33">
        <v>6.6000000000000005</v>
      </c>
      <c r="BW29" s="33">
        <v>8.4480000000000004</v>
      </c>
      <c r="BX29" s="33">
        <v>7998.2999999999993</v>
      </c>
      <c r="BY29" s="33">
        <v>5600</v>
      </c>
      <c r="BZ29" s="33">
        <v>9000</v>
      </c>
      <c r="CA29" s="33">
        <v>26</v>
      </c>
      <c r="CB29" s="33">
        <v>228.29999999999998</v>
      </c>
      <c r="CC29" s="33">
        <v>80</v>
      </c>
      <c r="CD29" s="33">
        <v>80.600000000000009</v>
      </c>
      <c r="CE29" s="33">
        <v>21</v>
      </c>
      <c r="CF29" s="33">
        <v>137.5</v>
      </c>
      <c r="CG29" s="33">
        <v>45</v>
      </c>
      <c r="CH29" s="33">
        <v>30</v>
      </c>
      <c r="CI29" s="33">
        <v>15</v>
      </c>
      <c r="CJ29" s="33">
        <v>0</v>
      </c>
      <c r="CK29" s="33">
        <v>0</v>
      </c>
      <c r="CL29" s="33">
        <v>8000</v>
      </c>
      <c r="CM29" s="33">
        <v>7000</v>
      </c>
      <c r="CN29" s="33">
        <v>0</v>
      </c>
      <c r="CO29" s="33">
        <v>0</v>
      </c>
      <c r="CP29" s="33">
        <v>0</v>
      </c>
      <c r="CQ29" s="33">
        <v>0</v>
      </c>
      <c r="CR29" s="33">
        <v>20</v>
      </c>
      <c r="CS29" s="33">
        <v>1</v>
      </c>
      <c r="CT29" s="33">
        <v>4.6999999999999993</v>
      </c>
      <c r="CU29" s="33">
        <v>0.23499999999999999</v>
      </c>
      <c r="CV29" s="33">
        <v>4500</v>
      </c>
      <c r="CW29" s="33">
        <v>1000</v>
      </c>
      <c r="CX29" s="33">
        <v>1.6999999999999997</v>
      </c>
      <c r="CY29" s="33">
        <v>0.22666666666666663</v>
      </c>
      <c r="CZ29" s="35">
        <f t="shared" si="2"/>
        <v>82839.899999999994</v>
      </c>
      <c r="DA29" s="35">
        <f t="shared" si="2"/>
        <v>28887.633890924248</v>
      </c>
    </row>
    <row r="30" spans="1:105" ht="13.5" thickBot="1">
      <c r="A30" s="26" t="s">
        <v>120</v>
      </c>
      <c r="B30" s="33">
        <v>7</v>
      </c>
      <c r="C30" s="33">
        <v>0.42222222222222217</v>
      </c>
      <c r="D30" s="33">
        <v>0</v>
      </c>
      <c r="E30" s="33">
        <v>0</v>
      </c>
      <c r="F30" s="33">
        <v>2</v>
      </c>
      <c r="G30" s="33">
        <v>0.44444444444444442</v>
      </c>
      <c r="H30" s="33">
        <v>0</v>
      </c>
      <c r="I30" s="33">
        <v>0</v>
      </c>
      <c r="J30" s="33">
        <v>7.5</v>
      </c>
      <c r="K30" s="33">
        <v>1</v>
      </c>
      <c r="L30" s="33">
        <v>30.7</v>
      </c>
      <c r="M30" s="33">
        <v>3.3061538461538458</v>
      </c>
      <c r="N30" s="33">
        <v>42.199999999999996</v>
      </c>
      <c r="O30" s="33">
        <v>17</v>
      </c>
      <c r="P30" s="33">
        <v>38.6</v>
      </c>
      <c r="Q30" s="33">
        <v>6.7549999999999999</v>
      </c>
      <c r="R30" s="33">
        <v>20.6</v>
      </c>
      <c r="S30" s="33">
        <v>5</v>
      </c>
      <c r="T30" s="33">
        <v>2320.2000000000003</v>
      </c>
      <c r="U30" s="33">
        <v>456.6</v>
      </c>
      <c r="V30" s="33">
        <v>25.2</v>
      </c>
      <c r="W30" s="33">
        <v>5.0444740346205057</v>
      </c>
      <c r="X30" s="33">
        <v>110</v>
      </c>
      <c r="Y30" s="33">
        <v>150</v>
      </c>
      <c r="Z30" s="33">
        <v>50</v>
      </c>
      <c r="AA30" s="33">
        <v>15</v>
      </c>
      <c r="AB30" s="33">
        <v>0</v>
      </c>
      <c r="AC30" s="33">
        <v>0</v>
      </c>
      <c r="AD30" s="33">
        <v>0</v>
      </c>
      <c r="AE30" s="33">
        <v>0</v>
      </c>
      <c r="AF30" s="33">
        <v>0</v>
      </c>
      <c r="AG30" s="33">
        <v>0</v>
      </c>
      <c r="AH30" s="33">
        <v>0</v>
      </c>
      <c r="AI30" s="33">
        <v>0</v>
      </c>
      <c r="AJ30" s="33">
        <v>2.7</v>
      </c>
      <c r="AK30" s="33">
        <v>1.08</v>
      </c>
      <c r="AL30" s="33">
        <v>7</v>
      </c>
      <c r="AM30" s="33">
        <v>3</v>
      </c>
      <c r="AN30" s="33">
        <v>1</v>
      </c>
      <c r="AO30" s="33">
        <v>0.3</v>
      </c>
      <c r="AP30" s="33">
        <v>4383.6000000000004</v>
      </c>
      <c r="AQ30" s="33">
        <v>1306</v>
      </c>
      <c r="AR30" s="33">
        <v>41.7</v>
      </c>
      <c r="AS30" s="33">
        <v>12.51</v>
      </c>
      <c r="AT30" s="33">
        <v>67.2</v>
      </c>
      <c r="AU30" s="33">
        <v>2</v>
      </c>
      <c r="AV30" s="33">
        <v>1452.0000000000002</v>
      </c>
      <c r="AW30" s="33">
        <v>65</v>
      </c>
      <c r="AX30" s="33">
        <v>0</v>
      </c>
      <c r="AY30" s="33">
        <v>0</v>
      </c>
      <c r="AZ30" s="33">
        <v>0</v>
      </c>
      <c r="BA30" s="33">
        <v>0</v>
      </c>
      <c r="BB30" s="33">
        <v>0</v>
      </c>
      <c r="BC30" s="33">
        <v>0</v>
      </c>
      <c r="BD30" s="33">
        <v>0</v>
      </c>
      <c r="BE30" s="33">
        <v>0</v>
      </c>
      <c r="BF30" s="33">
        <v>6</v>
      </c>
      <c r="BG30" s="33">
        <v>2</v>
      </c>
      <c r="BH30" s="33">
        <v>9.1</v>
      </c>
      <c r="BI30" s="33">
        <v>3.5225806451612902</v>
      </c>
      <c r="BJ30" s="33">
        <v>0</v>
      </c>
      <c r="BK30" s="33">
        <v>0</v>
      </c>
      <c r="BL30" s="33">
        <v>14395</v>
      </c>
      <c r="BM30" s="33">
        <v>2912</v>
      </c>
      <c r="BN30" s="33">
        <v>2950</v>
      </c>
      <c r="BO30" s="33">
        <v>500</v>
      </c>
      <c r="BP30" s="33">
        <v>1344</v>
      </c>
      <c r="BQ30" s="33">
        <v>295.68</v>
      </c>
      <c r="BR30" s="33">
        <v>1.2</v>
      </c>
      <c r="BS30" s="33">
        <v>0.26400000000000001</v>
      </c>
      <c r="BT30" s="33">
        <v>0</v>
      </c>
      <c r="BU30" s="33">
        <v>0</v>
      </c>
      <c r="BV30" s="33">
        <v>10500</v>
      </c>
      <c r="BW30" s="33">
        <v>4210</v>
      </c>
      <c r="BX30" s="33">
        <v>2</v>
      </c>
      <c r="BY30" s="33">
        <v>0.21739653512993262</v>
      </c>
      <c r="BZ30" s="33">
        <v>12.2</v>
      </c>
      <c r="CA30" s="33">
        <v>1</v>
      </c>
      <c r="CB30" s="33">
        <v>0</v>
      </c>
      <c r="CC30" s="33">
        <v>0</v>
      </c>
      <c r="CD30" s="33">
        <v>110.19999999999999</v>
      </c>
      <c r="CE30" s="33">
        <v>36.733333333333327</v>
      </c>
      <c r="CF30" s="33">
        <v>78.2</v>
      </c>
      <c r="CG30" s="33">
        <v>15</v>
      </c>
      <c r="CH30" s="33">
        <v>0</v>
      </c>
      <c r="CI30" s="33">
        <v>0</v>
      </c>
      <c r="CJ30" s="33">
        <v>1.5</v>
      </c>
      <c r="CK30" s="33">
        <v>0.26326530612244897</v>
      </c>
      <c r="CL30" s="33">
        <v>50</v>
      </c>
      <c r="CM30" s="33">
        <v>1</v>
      </c>
      <c r="CN30" s="33">
        <v>10</v>
      </c>
      <c r="CO30" s="33">
        <v>8</v>
      </c>
      <c r="CP30" s="33">
        <v>26.799999999999997</v>
      </c>
      <c r="CQ30" s="33">
        <v>15.43030303030303</v>
      </c>
      <c r="CR30" s="33">
        <v>20</v>
      </c>
      <c r="CS30" s="33">
        <v>1</v>
      </c>
      <c r="CT30" s="33">
        <v>10</v>
      </c>
      <c r="CU30" s="33">
        <v>2</v>
      </c>
      <c r="CV30" s="33">
        <v>0.5</v>
      </c>
      <c r="CW30" s="33">
        <v>1</v>
      </c>
      <c r="CX30" s="33">
        <v>91.300000000000011</v>
      </c>
      <c r="CY30" s="33">
        <v>20</v>
      </c>
      <c r="CZ30" s="35">
        <f t="shared" si="2"/>
        <v>38227.199999999997</v>
      </c>
      <c r="DA30" s="35">
        <f t="shared" si="2"/>
        <v>10075.573173397494</v>
      </c>
    </row>
    <row r="31" spans="1:105" ht="15" thickBot="1">
      <c r="A31" s="24" t="s">
        <v>162</v>
      </c>
      <c r="B31" s="34">
        <f>SUM(B32:B38)</f>
        <v>25.099999999999998</v>
      </c>
      <c r="C31" s="34">
        <f t="shared" ref="C31:BN31" si="7">SUM(C32:C38)</f>
        <v>33.012999999999998</v>
      </c>
      <c r="D31" s="34">
        <f t="shared" si="7"/>
        <v>2</v>
      </c>
      <c r="E31" s="34">
        <f t="shared" si="7"/>
        <v>2.665</v>
      </c>
      <c r="F31" s="34">
        <f t="shared" si="7"/>
        <v>0.5</v>
      </c>
      <c r="G31" s="34">
        <f t="shared" si="7"/>
        <v>0.66500000000000004</v>
      </c>
      <c r="H31" s="34">
        <f t="shared" si="7"/>
        <v>7</v>
      </c>
      <c r="I31" s="34">
        <f t="shared" si="7"/>
        <v>9.31</v>
      </c>
      <c r="J31" s="34">
        <f t="shared" si="7"/>
        <v>318.7</v>
      </c>
      <c r="K31" s="34">
        <f t="shared" si="7"/>
        <v>435.50666666666666</v>
      </c>
      <c r="L31" s="34">
        <f t="shared" si="7"/>
        <v>22.700000000000003</v>
      </c>
      <c r="M31" s="34">
        <f t="shared" si="7"/>
        <v>41.491515151515152</v>
      </c>
      <c r="N31" s="34">
        <f t="shared" si="7"/>
        <v>15</v>
      </c>
      <c r="O31" s="34">
        <f t="shared" si="7"/>
        <v>32.285454545454549</v>
      </c>
      <c r="P31" s="34">
        <f t="shared" si="7"/>
        <v>68.3</v>
      </c>
      <c r="Q31" s="34">
        <f t="shared" si="7"/>
        <v>132.69454545454545</v>
      </c>
      <c r="R31" s="34">
        <f t="shared" si="7"/>
        <v>0</v>
      </c>
      <c r="S31" s="34">
        <f t="shared" si="7"/>
        <v>0</v>
      </c>
      <c r="T31" s="34">
        <f t="shared" si="7"/>
        <v>222.20000000000002</v>
      </c>
      <c r="U31" s="34">
        <f t="shared" si="7"/>
        <v>482.2181818181819</v>
      </c>
      <c r="V31" s="34">
        <f t="shared" si="7"/>
        <v>0</v>
      </c>
      <c r="W31" s="34">
        <f t="shared" si="7"/>
        <v>0</v>
      </c>
      <c r="X31" s="34">
        <f t="shared" si="7"/>
        <v>50.6</v>
      </c>
      <c r="Y31" s="34">
        <f t="shared" si="7"/>
        <v>97.445454545454552</v>
      </c>
      <c r="Z31" s="34">
        <f t="shared" si="7"/>
        <v>0</v>
      </c>
      <c r="AA31" s="34">
        <f t="shared" si="7"/>
        <v>0</v>
      </c>
      <c r="AB31" s="34">
        <f t="shared" si="7"/>
        <v>21.8</v>
      </c>
      <c r="AC31" s="34">
        <f t="shared" si="7"/>
        <v>52.504545454545458</v>
      </c>
      <c r="AD31" s="34">
        <f t="shared" si="7"/>
        <v>0</v>
      </c>
      <c r="AE31" s="34">
        <f t="shared" si="7"/>
        <v>0</v>
      </c>
      <c r="AF31" s="34">
        <f t="shared" si="7"/>
        <v>1</v>
      </c>
      <c r="AG31" s="34">
        <f t="shared" si="7"/>
        <v>2.7727272727272729</v>
      </c>
      <c r="AH31" s="34">
        <f t="shared" si="7"/>
        <v>165.4</v>
      </c>
      <c r="AI31" s="34">
        <f t="shared" si="7"/>
        <v>80</v>
      </c>
      <c r="AJ31" s="34">
        <f t="shared" si="7"/>
        <v>7121.7</v>
      </c>
      <c r="AK31" s="34">
        <f t="shared" si="7"/>
        <v>5749</v>
      </c>
      <c r="AL31" s="34">
        <f t="shared" si="7"/>
        <v>14848</v>
      </c>
      <c r="AM31" s="34">
        <f t="shared" si="7"/>
        <v>29543</v>
      </c>
      <c r="AN31" s="34">
        <f t="shared" si="7"/>
        <v>58140.2</v>
      </c>
      <c r="AO31" s="34">
        <f t="shared" si="7"/>
        <v>206972.2</v>
      </c>
      <c r="AP31" s="34">
        <f t="shared" si="7"/>
        <v>11.7</v>
      </c>
      <c r="AQ31" s="34">
        <f t="shared" si="7"/>
        <v>25.94775135135135</v>
      </c>
      <c r="AR31" s="34">
        <f t="shared" si="7"/>
        <v>14.2</v>
      </c>
      <c r="AS31" s="34">
        <f t="shared" si="7"/>
        <v>29.240000000000002</v>
      </c>
      <c r="AT31" s="34">
        <f t="shared" si="7"/>
        <v>3.3</v>
      </c>
      <c r="AU31" s="34">
        <f t="shared" si="7"/>
        <v>6.85</v>
      </c>
      <c r="AV31" s="34">
        <f t="shared" si="7"/>
        <v>166.5</v>
      </c>
      <c r="AW31" s="34">
        <f t="shared" si="7"/>
        <v>300.62</v>
      </c>
      <c r="AX31" s="34">
        <f t="shared" si="7"/>
        <v>585</v>
      </c>
      <c r="AY31" s="34">
        <f t="shared" si="7"/>
        <v>195</v>
      </c>
      <c r="AZ31" s="34">
        <f t="shared" si="7"/>
        <v>6960.7</v>
      </c>
      <c r="BA31" s="34">
        <f t="shared" si="7"/>
        <v>4701.75</v>
      </c>
      <c r="BB31" s="34">
        <f t="shared" si="7"/>
        <v>1195</v>
      </c>
      <c r="BC31" s="34">
        <f t="shared" si="7"/>
        <v>2420</v>
      </c>
      <c r="BD31" s="34">
        <f t="shared" si="7"/>
        <v>1070.0999999999999</v>
      </c>
      <c r="BE31" s="34">
        <f t="shared" si="7"/>
        <v>910.25</v>
      </c>
      <c r="BF31" s="34">
        <f t="shared" si="7"/>
        <v>40626.899999999994</v>
      </c>
      <c r="BG31" s="34">
        <f t="shared" si="7"/>
        <v>66875.25</v>
      </c>
      <c r="BH31" s="34">
        <f t="shared" si="7"/>
        <v>15363.900000000001</v>
      </c>
      <c r="BI31" s="34">
        <f t="shared" si="7"/>
        <v>18460.099999999999</v>
      </c>
      <c r="BJ31" s="34">
        <f t="shared" si="7"/>
        <v>27256</v>
      </c>
      <c r="BK31" s="34">
        <f t="shared" si="7"/>
        <v>33330</v>
      </c>
      <c r="BL31" s="34">
        <f t="shared" si="7"/>
        <v>61.599999999999994</v>
      </c>
      <c r="BM31" s="34">
        <f t="shared" si="7"/>
        <v>62</v>
      </c>
      <c r="BN31" s="34">
        <f t="shared" si="7"/>
        <v>6833</v>
      </c>
      <c r="BO31" s="34">
        <f t="shared" ref="BO31:DA31" si="8">SUM(BO32:BO38)</f>
        <v>8999.5</v>
      </c>
      <c r="BP31" s="34">
        <f t="shared" si="8"/>
        <v>56</v>
      </c>
      <c r="BQ31" s="34">
        <f t="shared" si="8"/>
        <v>99.5</v>
      </c>
      <c r="BR31" s="34">
        <f t="shared" si="8"/>
        <v>2950</v>
      </c>
      <c r="BS31" s="34">
        <f t="shared" si="8"/>
        <v>1500</v>
      </c>
      <c r="BT31" s="34">
        <f t="shared" si="8"/>
        <v>9.5</v>
      </c>
      <c r="BU31" s="34">
        <f t="shared" si="8"/>
        <v>28.7</v>
      </c>
      <c r="BV31" s="34">
        <f t="shared" si="8"/>
        <v>6493.3</v>
      </c>
      <c r="BW31" s="34">
        <f t="shared" si="8"/>
        <v>4735</v>
      </c>
      <c r="BX31" s="34">
        <f t="shared" si="8"/>
        <v>1584.1</v>
      </c>
      <c r="BY31" s="34">
        <f t="shared" si="8"/>
        <v>2431.6</v>
      </c>
      <c r="BZ31" s="34">
        <f t="shared" si="8"/>
        <v>88502.099999999991</v>
      </c>
      <c r="CA31" s="34">
        <f t="shared" si="8"/>
        <v>199438</v>
      </c>
      <c r="CB31" s="34">
        <f t="shared" si="8"/>
        <v>7050.1</v>
      </c>
      <c r="CC31" s="34">
        <f t="shared" si="8"/>
        <v>12710.266666666666</v>
      </c>
      <c r="CD31" s="34">
        <f t="shared" si="8"/>
        <v>131318.20000000001</v>
      </c>
      <c r="CE31" s="34">
        <f t="shared" si="8"/>
        <v>405204.66666666669</v>
      </c>
      <c r="CF31" s="34">
        <f t="shared" si="8"/>
        <v>13379.000000000002</v>
      </c>
      <c r="CG31" s="34">
        <f t="shared" si="8"/>
        <v>12355.08</v>
      </c>
      <c r="CH31" s="34">
        <f t="shared" si="8"/>
        <v>1418</v>
      </c>
      <c r="CI31" s="34">
        <f t="shared" si="8"/>
        <v>1289.5999999999999</v>
      </c>
      <c r="CJ31" s="34">
        <f t="shared" si="8"/>
        <v>7266.5</v>
      </c>
      <c r="CK31" s="34">
        <f t="shared" si="8"/>
        <v>3061.3333333333335</v>
      </c>
      <c r="CL31" s="34">
        <f t="shared" si="8"/>
        <v>1100.0999999999999</v>
      </c>
      <c r="CM31" s="34">
        <f t="shared" si="8"/>
        <v>275.39999999999998</v>
      </c>
      <c r="CN31" s="34">
        <f t="shared" si="8"/>
        <v>5906.1</v>
      </c>
      <c r="CO31" s="34">
        <f t="shared" si="8"/>
        <v>14614.826666666668</v>
      </c>
      <c r="CP31" s="34">
        <f t="shared" si="8"/>
        <v>399.90000000000003</v>
      </c>
      <c r="CQ31" s="34">
        <f t="shared" si="8"/>
        <v>876.81600000000003</v>
      </c>
      <c r="CR31" s="34">
        <f t="shared" si="8"/>
        <v>4191.4000000000005</v>
      </c>
      <c r="CS31" s="34">
        <f t="shared" si="8"/>
        <v>490.97999999999996</v>
      </c>
      <c r="CT31" s="34">
        <f t="shared" si="8"/>
        <v>3696.6</v>
      </c>
      <c r="CU31" s="34">
        <f t="shared" si="8"/>
        <v>3264.52</v>
      </c>
      <c r="CV31" s="34">
        <f t="shared" si="8"/>
        <v>37785.699999999997</v>
      </c>
      <c r="CW31" s="34">
        <f t="shared" si="8"/>
        <v>65305.381300813009</v>
      </c>
      <c r="CX31" s="34">
        <f t="shared" si="8"/>
        <v>9020.1</v>
      </c>
      <c r="CY31" s="34">
        <f t="shared" si="8"/>
        <v>17070.036585365855</v>
      </c>
      <c r="CZ31" s="34">
        <f t="shared" si="8"/>
        <v>503304.80000000005</v>
      </c>
      <c r="DA31" s="34">
        <f t="shared" si="8"/>
        <v>1124734.9870617727</v>
      </c>
    </row>
    <row r="32" spans="1:105" ht="13.5" thickBot="1">
      <c r="A32" s="25" t="s">
        <v>121</v>
      </c>
      <c r="B32" s="33">
        <v>0</v>
      </c>
      <c r="C32" s="33">
        <v>0</v>
      </c>
      <c r="D32" s="33">
        <v>0</v>
      </c>
      <c r="E32" s="33">
        <v>0</v>
      </c>
      <c r="F32" s="33">
        <v>0</v>
      </c>
      <c r="G32" s="33">
        <v>0</v>
      </c>
      <c r="H32" s="33">
        <v>0</v>
      </c>
      <c r="I32" s="33">
        <v>0</v>
      </c>
      <c r="J32" s="33">
        <v>5.5</v>
      </c>
      <c r="K32" s="33">
        <v>12.100000000000001</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50</v>
      </c>
      <c r="AK32" s="33">
        <v>20</v>
      </c>
      <c r="AL32" s="33">
        <v>0</v>
      </c>
      <c r="AM32" s="33">
        <v>0</v>
      </c>
      <c r="AN32" s="33">
        <v>26</v>
      </c>
      <c r="AO32" s="33">
        <v>44</v>
      </c>
      <c r="AP32" s="33">
        <v>0</v>
      </c>
      <c r="AQ32" s="33">
        <v>0</v>
      </c>
      <c r="AR32" s="33">
        <v>0</v>
      </c>
      <c r="AS32" s="33">
        <v>0</v>
      </c>
      <c r="AT32" s="33">
        <v>0</v>
      </c>
      <c r="AU32" s="33">
        <v>0</v>
      </c>
      <c r="AV32" s="33">
        <v>0.6</v>
      </c>
      <c r="AW32" s="33">
        <v>1.5</v>
      </c>
      <c r="AX32" s="33">
        <v>0</v>
      </c>
      <c r="AY32" s="33">
        <v>0</v>
      </c>
      <c r="AZ32" s="33">
        <v>0.70000000000000007</v>
      </c>
      <c r="BA32" s="33">
        <v>1.7500000000000002</v>
      </c>
      <c r="BB32" s="33">
        <v>0</v>
      </c>
      <c r="BC32" s="33">
        <v>0</v>
      </c>
      <c r="BD32" s="33">
        <v>0.1</v>
      </c>
      <c r="BE32" s="33">
        <v>0.25</v>
      </c>
      <c r="BF32" s="33">
        <v>17.399999999999999</v>
      </c>
      <c r="BG32" s="33">
        <v>27</v>
      </c>
      <c r="BH32" s="33">
        <v>80</v>
      </c>
      <c r="BI32" s="33">
        <v>100</v>
      </c>
      <c r="BJ32" s="33">
        <v>60</v>
      </c>
      <c r="BK32" s="33">
        <v>60</v>
      </c>
      <c r="BL32" s="33">
        <v>0</v>
      </c>
      <c r="BM32" s="33">
        <v>0</v>
      </c>
      <c r="BN32" s="33">
        <v>1</v>
      </c>
      <c r="BO32" s="33">
        <v>2.5</v>
      </c>
      <c r="BP32" s="33">
        <v>0</v>
      </c>
      <c r="BQ32" s="33">
        <v>0</v>
      </c>
      <c r="BR32" s="33">
        <v>0</v>
      </c>
      <c r="BS32" s="33">
        <v>0</v>
      </c>
      <c r="BT32" s="33">
        <v>0</v>
      </c>
      <c r="BU32" s="33">
        <v>0</v>
      </c>
      <c r="BV32" s="33">
        <v>20</v>
      </c>
      <c r="BW32" s="33">
        <v>20</v>
      </c>
      <c r="BX32" s="33">
        <v>0.4</v>
      </c>
      <c r="BY32" s="33">
        <v>1.6</v>
      </c>
      <c r="BZ32" s="33">
        <v>374.20000000000005</v>
      </c>
      <c r="CA32" s="33">
        <v>400</v>
      </c>
      <c r="CB32" s="33">
        <v>90</v>
      </c>
      <c r="CC32" s="33">
        <v>410</v>
      </c>
      <c r="CD32" s="33">
        <v>230</v>
      </c>
      <c r="CE32" s="33">
        <v>1000</v>
      </c>
      <c r="CF32" s="33">
        <v>116</v>
      </c>
      <c r="CG32" s="33">
        <v>82</v>
      </c>
      <c r="CH32" s="33">
        <v>15</v>
      </c>
      <c r="CI32" s="33">
        <v>15</v>
      </c>
      <c r="CJ32" s="33">
        <v>15</v>
      </c>
      <c r="CK32" s="33">
        <v>60</v>
      </c>
      <c r="CL32" s="33">
        <v>0.1</v>
      </c>
      <c r="CM32" s="33">
        <v>0.4</v>
      </c>
      <c r="CN32" s="33">
        <v>3.8</v>
      </c>
      <c r="CO32" s="33">
        <v>0.36000000000000004</v>
      </c>
      <c r="CP32" s="33">
        <v>0.1</v>
      </c>
      <c r="CQ32" s="33">
        <v>0.4</v>
      </c>
      <c r="CR32" s="33">
        <v>1.1000000000000001</v>
      </c>
      <c r="CS32" s="33">
        <v>2.4200000000000004</v>
      </c>
      <c r="CT32" s="33">
        <v>6.6</v>
      </c>
      <c r="CU32" s="33">
        <v>14.52</v>
      </c>
      <c r="CV32" s="33">
        <v>620</v>
      </c>
      <c r="CW32" s="33">
        <v>2600</v>
      </c>
      <c r="CX32" s="33">
        <v>170</v>
      </c>
      <c r="CY32" s="33">
        <v>370</v>
      </c>
      <c r="CZ32" s="35">
        <f t="shared" si="2"/>
        <v>1903.5999999999997</v>
      </c>
      <c r="DA32" s="35">
        <f t="shared" si="2"/>
        <v>5245.8</v>
      </c>
    </row>
    <row r="33" spans="1:105" ht="13.5" thickBot="1">
      <c r="A33" s="25" t="s">
        <v>122</v>
      </c>
      <c r="B33" s="33">
        <v>1.5000000000000002</v>
      </c>
      <c r="C33" s="33">
        <v>0.45000000000000007</v>
      </c>
      <c r="D33" s="33">
        <v>0</v>
      </c>
      <c r="E33" s="33">
        <v>0</v>
      </c>
      <c r="F33" s="33">
        <v>0</v>
      </c>
      <c r="G33" s="33">
        <v>0</v>
      </c>
      <c r="H33" s="33">
        <v>0</v>
      </c>
      <c r="I33" s="33">
        <v>0</v>
      </c>
      <c r="J33" s="33">
        <v>40.4</v>
      </c>
      <c r="K33" s="33">
        <v>12.12</v>
      </c>
      <c r="L33" s="33">
        <v>3</v>
      </c>
      <c r="M33" s="33">
        <v>8.3181818181818183</v>
      </c>
      <c r="N33" s="33">
        <v>4.2</v>
      </c>
      <c r="O33" s="33">
        <v>11.645454545454546</v>
      </c>
      <c r="P33" s="33">
        <v>0.2</v>
      </c>
      <c r="Q33" s="33">
        <v>0.55454545454545456</v>
      </c>
      <c r="R33" s="33">
        <v>0</v>
      </c>
      <c r="S33" s="33">
        <v>0</v>
      </c>
      <c r="T33" s="33">
        <v>31</v>
      </c>
      <c r="U33" s="33">
        <v>11.368181818181821</v>
      </c>
      <c r="V33" s="33">
        <v>0</v>
      </c>
      <c r="W33" s="33">
        <v>0</v>
      </c>
      <c r="X33" s="33">
        <v>2</v>
      </c>
      <c r="Y33" s="33">
        <v>5.5454545454545459</v>
      </c>
      <c r="Z33" s="33">
        <v>0</v>
      </c>
      <c r="AA33" s="33">
        <v>0</v>
      </c>
      <c r="AB33" s="33">
        <v>12.3</v>
      </c>
      <c r="AC33" s="33">
        <v>34.104545454545459</v>
      </c>
      <c r="AD33" s="33">
        <v>0</v>
      </c>
      <c r="AE33" s="33">
        <v>0</v>
      </c>
      <c r="AF33" s="33">
        <v>1</v>
      </c>
      <c r="AG33" s="33">
        <v>2.7727272727272729</v>
      </c>
      <c r="AH33" s="33">
        <v>5</v>
      </c>
      <c r="AI33" s="33">
        <v>5</v>
      </c>
      <c r="AJ33" s="33">
        <v>1500</v>
      </c>
      <c r="AK33" s="33">
        <v>3700</v>
      </c>
      <c r="AL33" s="33">
        <v>265</v>
      </c>
      <c r="AM33" s="33">
        <v>215</v>
      </c>
      <c r="AN33" s="33">
        <v>520</v>
      </c>
      <c r="AO33" s="33">
        <v>780</v>
      </c>
      <c r="AP33" s="33">
        <v>0.7</v>
      </c>
      <c r="AQ33" s="33">
        <v>1.0164</v>
      </c>
      <c r="AR33" s="33">
        <v>2.5</v>
      </c>
      <c r="AS33" s="33">
        <v>3.63</v>
      </c>
      <c r="AT33" s="33">
        <v>0</v>
      </c>
      <c r="AU33" s="33">
        <v>0</v>
      </c>
      <c r="AV33" s="33">
        <v>40</v>
      </c>
      <c r="AW33" s="33">
        <v>70</v>
      </c>
      <c r="AX33" s="33">
        <v>400</v>
      </c>
      <c r="AY33" s="33">
        <v>100</v>
      </c>
      <c r="AZ33" s="33">
        <v>1600</v>
      </c>
      <c r="BA33" s="33">
        <v>1300</v>
      </c>
      <c r="BB33" s="33">
        <v>800</v>
      </c>
      <c r="BC33" s="33">
        <v>1600</v>
      </c>
      <c r="BD33" s="33">
        <v>500</v>
      </c>
      <c r="BE33" s="33">
        <v>450</v>
      </c>
      <c r="BF33" s="33">
        <v>442.9</v>
      </c>
      <c r="BG33" s="33">
        <v>2047</v>
      </c>
      <c r="BH33" s="33">
        <v>7500</v>
      </c>
      <c r="BI33" s="33">
        <v>12250</v>
      </c>
      <c r="BJ33" s="33">
        <v>875</v>
      </c>
      <c r="BK33" s="33">
        <v>1650</v>
      </c>
      <c r="BL33" s="33">
        <v>12</v>
      </c>
      <c r="BM33" s="33">
        <v>16</v>
      </c>
      <c r="BN33" s="33">
        <v>2690</v>
      </c>
      <c r="BO33" s="33">
        <v>2500</v>
      </c>
      <c r="BP33" s="33">
        <v>15</v>
      </c>
      <c r="BQ33" s="33">
        <v>22.5</v>
      </c>
      <c r="BR33" s="33">
        <v>1500</v>
      </c>
      <c r="BS33" s="33">
        <v>750</v>
      </c>
      <c r="BT33" s="33">
        <v>0.5</v>
      </c>
      <c r="BU33" s="33">
        <v>0.5</v>
      </c>
      <c r="BV33" s="33">
        <v>4578</v>
      </c>
      <c r="BW33" s="33">
        <v>2282</v>
      </c>
      <c r="BX33" s="33">
        <v>83.700000000000017</v>
      </c>
      <c r="BY33" s="33">
        <v>70</v>
      </c>
      <c r="BZ33" s="33">
        <v>3050</v>
      </c>
      <c r="CA33" s="33">
        <v>11780</v>
      </c>
      <c r="CB33" s="33">
        <v>1300</v>
      </c>
      <c r="CC33" s="33">
        <v>1950</v>
      </c>
      <c r="CD33" s="33">
        <v>1067.7</v>
      </c>
      <c r="CE33" s="33">
        <v>12150</v>
      </c>
      <c r="CF33" s="33">
        <v>6287</v>
      </c>
      <c r="CG33" s="33">
        <v>5500</v>
      </c>
      <c r="CH33" s="33">
        <v>120</v>
      </c>
      <c r="CI33" s="33">
        <v>96</v>
      </c>
      <c r="CJ33" s="33">
        <v>1000</v>
      </c>
      <c r="CK33" s="33">
        <v>200</v>
      </c>
      <c r="CL33" s="33">
        <v>150</v>
      </c>
      <c r="CM33" s="33">
        <v>30</v>
      </c>
      <c r="CN33" s="33">
        <v>700</v>
      </c>
      <c r="CO33" s="33">
        <v>1610</v>
      </c>
      <c r="CP33" s="33">
        <v>163.79999999999998</v>
      </c>
      <c r="CQ33" s="33">
        <v>380.01599999999991</v>
      </c>
      <c r="CR33" s="33">
        <v>2170</v>
      </c>
      <c r="CS33" s="33">
        <v>212</v>
      </c>
      <c r="CT33" s="33">
        <v>460</v>
      </c>
      <c r="CU33" s="33">
        <v>500</v>
      </c>
      <c r="CV33" s="33">
        <v>954.00000000000023</v>
      </c>
      <c r="CW33" s="33">
        <v>1400</v>
      </c>
      <c r="CX33" s="33">
        <v>2000</v>
      </c>
      <c r="CY33" s="33">
        <v>5000</v>
      </c>
      <c r="CZ33" s="35">
        <f t="shared" si="2"/>
        <v>42848.4</v>
      </c>
      <c r="DA33" s="35">
        <f t="shared" si="2"/>
        <v>70707.54149090909</v>
      </c>
    </row>
    <row r="34" spans="1:105" ht="13.5" thickBot="1">
      <c r="A34" s="25" t="s">
        <v>123</v>
      </c>
      <c r="B34" s="33">
        <v>21.099999999999998</v>
      </c>
      <c r="C34" s="33">
        <v>28.062999999999999</v>
      </c>
      <c r="D34" s="33">
        <v>0.5</v>
      </c>
      <c r="E34" s="33">
        <v>0.66500000000000004</v>
      </c>
      <c r="F34" s="33">
        <v>0.5</v>
      </c>
      <c r="G34" s="33">
        <v>0.66500000000000004</v>
      </c>
      <c r="H34" s="33">
        <v>7</v>
      </c>
      <c r="I34" s="33">
        <v>9.31</v>
      </c>
      <c r="J34" s="33">
        <v>170.9</v>
      </c>
      <c r="K34" s="33">
        <v>227.86666666666667</v>
      </c>
      <c r="L34" s="33">
        <v>4.9000000000000004</v>
      </c>
      <c r="M34" s="33">
        <v>6.5333333333333332</v>
      </c>
      <c r="N34" s="33">
        <v>6</v>
      </c>
      <c r="O34" s="33">
        <v>12</v>
      </c>
      <c r="P34" s="33">
        <v>47.8</v>
      </c>
      <c r="Q34" s="33">
        <v>95.6</v>
      </c>
      <c r="R34" s="33">
        <v>0</v>
      </c>
      <c r="S34" s="33">
        <v>0</v>
      </c>
      <c r="T34" s="33">
        <v>184.20000000000002</v>
      </c>
      <c r="U34" s="33">
        <v>460.50000000000006</v>
      </c>
      <c r="V34" s="33">
        <v>0</v>
      </c>
      <c r="W34" s="33">
        <v>0</v>
      </c>
      <c r="X34" s="33">
        <v>22.1</v>
      </c>
      <c r="Y34" s="33">
        <v>44.2</v>
      </c>
      <c r="Z34" s="33">
        <v>0</v>
      </c>
      <c r="AA34" s="33">
        <v>0</v>
      </c>
      <c r="AB34" s="33">
        <v>6.5</v>
      </c>
      <c r="AC34" s="33">
        <v>13</v>
      </c>
      <c r="AD34" s="33">
        <v>0</v>
      </c>
      <c r="AE34" s="33">
        <v>0</v>
      </c>
      <c r="AF34" s="33">
        <v>0</v>
      </c>
      <c r="AG34" s="33">
        <v>0</v>
      </c>
      <c r="AH34" s="33">
        <v>93.800000000000011</v>
      </c>
      <c r="AI34" s="33">
        <v>50</v>
      </c>
      <c r="AJ34" s="33">
        <v>4700</v>
      </c>
      <c r="AK34" s="33">
        <v>1500</v>
      </c>
      <c r="AL34" s="33">
        <v>3320</v>
      </c>
      <c r="AM34" s="33">
        <v>8700</v>
      </c>
      <c r="AN34" s="33">
        <v>46000</v>
      </c>
      <c r="AO34" s="33">
        <v>150000</v>
      </c>
      <c r="AP34" s="33">
        <v>8.2999999999999989</v>
      </c>
      <c r="AQ34" s="33">
        <v>20.749999999999996</v>
      </c>
      <c r="AR34" s="33">
        <v>6.5</v>
      </c>
      <c r="AS34" s="33">
        <v>16.25</v>
      </c>
      <c r="AT34" s="33">
        <v>1.3</v>
      </c>
      <c r="AU34" s="33">
        <v>3.25</v>
      </c>
      <c r="AV34" s="33">
        <v>71.399999999999991</v>
      </c>
      <c r="AW34" s="33">
        <v>162</v>
      </c>
      <c r="AX34" s="33">
        <v>150</v>
      </c>
      <c r="AY34" s="33">
        <v>75</v>
      </c>
      <c r="AZ34" s="33">
        <v>5000</v>
      </c>
      <c r="BA34" s="33">
        <v>3000</v>
      </c>
      <c r="BB34" s="33">
        <v>350</v>
      </c>
      <c r="BC34" s="33">
        <v>700</v>
      </c>
      <c r="BD34" s="33">
        <v>450</v>
      </c>
      <c r="BE34" s="33">
        <v>360</v>
      </c>
      <c r="BF34" s="33">
        <v>27587.5</v>
      </c>
      <c r="BG34" s="33">
        <v>56000</v>
      </c>
      <c r="BH34" s="33">
        <v>7500</v>
      </c>
      <c r="BI34" s="33">
        <v>3000</v>
      </c>
      <c r="BJ34" s="33">
        <v>23308.2</v>
      </c>
      <c r="BK34" s="33">
        <v>30000</v>
      </c>
      <c r="BL34" s="33">
        <v>36</v>
      </c>
      <c r="BM34" s="33">
        <v>39</v>
      </c>
      <c r="BN34" s="33">
        <v>3900</v>
      </c>
      <c r="BO34" s="33">
        <v>6100</v>
      </c>
      <c r="BP34" s="33">
        <v>11</v>
      </c>
      <c r="BQ34" s="33">
        <v>23</v>
      </c>
      <c r="BR34" s="33">
        <v>700</v>
      </c>
      <c r="BS34" s="33">
        <v>350</v>
      </c>
      <c r="BT34" s="33">
        <v>7.5</v>
      </c>
      <c r="BU34" s="33">
        <v>24.75</v>
      </c>
      <c r="BV34" s="33">
        <v>1340</v>
      </c>
      <c r="BW34" s="33">
        <v>1763</v>
      </c>
      <c r="BX34" s="33">
        <v>700</v>
      </c>
      <c r="BY34" s="33">
        <v>1400</v>
      </c>
      <c r="BZ34" s="33">
        <v>72500</v>
      </c>
      <c r="CA34" s="33">
        <v>166000</v>
      </c>
      <c r="CB34" s="33">
        <v>4870</v>
      </c>
      <c r="CC34" s="33">
        <v>8500</v>
      </c>
      <c r="CD34" s="33">
        <v>110000</v>
      </c>
      <c r="CE34" s="33">
        <v>350000</v>
      </c>
      <c r="CF34" s="33">
        <v>5735.2000000000007</v>
      </c>
      <c r="CG34" s="33">
        <v>6000</v>
      </c>
      <c r="CH34" s="33">
        <v>1200</v>
      </c>
      <c r="CI34" s="33">
        <v>1080</v>
      </c>
      <c r="CJ34" s="33">
        <v>3075</v>
      </c>
      <c r="CK34" s="33">
        <v>1660</v>
      </c>
      <c r="CL34" s="33">
        <v>600</v>
      </c>
      <c r="CM34" s="33">
        <v>180</v>
      </c>
      <c r="CN34" s="33">
        <v>3200</v>
      </c>
      <c r="CO34" s="33">
        <v>11000</v>
      </c>
      <c r="CP34" s="33">
        <v>198.00000000000006</v>
      </c>
      <c r="CQ34" s="33">
        <v>435.60000000000014</v>
      </c>
      <c r="CR34" s="33">
        <v>1030</v>
      </c>
      <c r="CS34" s="33">
        <v>152</v>
      </c>
      <c r="CT34" s="33">
        <v>2130</v>
      </c>
      <c r="CU34" s="33">
        <v>2100</v>
      </c>
      <c r="CV34" s="33">
        <v>34000</v>
      </c>
      <c r="CW34" s="33">
        <v>59000</v>
      </c>
      <c r="CX34" s="33">
        <v>5400</v>
      </c>
      <c r="CY34" s="33">
        <v>10000</v>
      </c>
      <c r="CZ34" s="35">
        <f t="shared" si="2"/>
        <v>369651.20000000001</v>
      </c>
      <c r="DA34" s="35">
        <f t="shared" si="2"/>
        <v>880293.00299999991</v>
      </c>
    </row>
    <row r="35" spans="1:105" ht="13.5" thickBot="1">
      <c r="A35" s="25" t="s">
        <v>124</v>
      </c>
      <c r="B35" s="33">
        <v>2.5</v>
      </c>
      <c r="C35" s="33">
        <v>4.5</v>
      </c>
      <c r="D35" s="33">
        <v>0</v>
      </c>
      <c r="E35" s="33">
        <v>0</v>
      </c>
      <c r="F35" s="33">
        <v>0</v>
      </c>
      <c r="G35" s="33">
        <v>0</v>
      </c>
      <c r="H35" s="33">
        <v>0</v>
      </c>
      <c r="I35" s="33">
        <v>0</v>
      </c>
      <c r="J35" s="33">
        <v>101.89999999999999</v>
      </c>
      <c r="K35" s="33">
        <v>183.42</v>
      </c>
      <c r="L35" s="33">
        <v>14.8</v>
      </c>
      <c r="M35" s="33">
        <v>26.64</v>
      </c>
      <c r="N35" s="33">
        <v>4.8</v>
      </c>
      <c r="O35" s="33">
        <v>8.64</v>
      </c>
      <c r="P35" s="33">
        <v>20.299999999999997</v>
      </c>
      <c r="Q35" s="33">
        <v>36.54</v>
      </c>
      <c r="R35" s="33">
        <v>0</v>
      </c>
      <c r="S35" s="33">
        <v>0</v>
      </c>
      <c r="T35" s="33">
        <v>7</v>
      </c>
      <c r="U35" s="33">
        <v>10.350000000000001</v>
      </c>
      <c r="V35" s="33">
        <v>0</v>
      </c>
      <c r="W35" s="33">
        <v>0</v>
      </c>
      <c r="X35" s="33">
        <v>26.5</v>
      </c>
      <c r="Y35" s="33">
        <v>47.7</v>
      </c>
      <c r="Z35" s="33">
        <v>0</v>
      </c>
      <c r="AA35" s="33">
        <v>0</v>
      </c>
      <c r="AB35" s="33">
        <v>3</v>
      </c>
      <c r="AC35" s="33">
        <v>5.4</v>
      </c>
      <c r="AD35" s="33">
        <v>0</v>
      </c>
      <c r="AE35" s="33">
        <v>0</v>
      </c>
      <c r="AF35" s="33">
        <v>0</v>
      </c>
      <c r="AG35" s="33">
        <v>0</v>
      </c>
      <c r="AH35" s="33">
        <v>66.599999999999994</v>
      </c>
      <c r="AI35" s="33">
        <v>25</v>
      </c>
      <c r="AJ35" s="33">
        <v>865.7</v>
      </c>
      <c r="AK35" s="33">
        <v>520</v>
      </c>
      <c r="AL35" s="33">
        <v>11260</v>
      </c>
      <c r="AM35" s="33">
        <v>20625</v>
      </c>
      <c r="AN35" s="33">
        <v>11520</v>
      </c>
      <c r="AO35" s="33">
        <v>56000</v>
      </c>
      <c r="AP35" s="33">
        <v>2.7</v>
      </c>
      <c r="AQ35" s="33">
        <v>4.1813513513513518</v>
      </c>
      <c r="AR35" s="33">
        <v>5.2</v>
      </c>
      <c r="AS35" s="33">
        <v>9.3600000000000012</v>
      </c>
      <c r="AT35" s="33">
        <v>2</v>
      </c>
      <c r="AU35" s="33">
        <v>3.6</v>
      </c>
      <c r="AV35" s="33">
        <v>54.20000000000001</v>
      </c>
      <c r="AW35" s="33">
        <v>67</v>
      </c>
      <c r="AX35" s="33">
        <v>35</v>
      </c>
      <c r="AY35" s="33">
        <v>20</v>
      </c>
      <c r="AZ35" s="33">
        <v>200</v>
      </c>
      <c r="BA35" s="33">
        <v>200</v>
      </c>
      <c r="BB35" s="33">
        <v>45</v>
      </c>
      <c r="BC35" s="33">
        <v>120</v>
      </c>
      <c r="BD35" s="33">
        <v>120</v>
      </c>
      <c r="BE35" s="33">
        <v>100</v>
      </c>
      <c r="BF35" s="33">
        <v>12578.099999999999</v>
      </c>
      <c r="BG35" s="33">
        <v>8800</v>
      </c>
      <c r="BH35" s="33">
        <v>208.70000000000002</v>
      </c>
      <c r="BI35" s="33">
        <v>3000</v>
      </c>
      <c r="BJ35" s="33">
        <v>2972.8</v>
      </c>
      <c r="BK35" s="33">
        <v>1550</v>
      </c>
      <c r="BL35" s="33">
        <v>13.599999999999998</v>
      </c>
      <c r="BM35" s="33">
        <v>7</v>
      </c>
      <c r="BN35" s="33">
        <v>230</v>
      </c>
      <c r="BO35" s="33">
        <v>380</v>
      </c>
      <c r="BP35" s="33">
        <v>10</v>
      </c>
      <c r="BQ35" s="33">
        <v>14</v>
      </c>
      <c r="BR35" s="33">
        <v>750</v>
      </c>
      <c r="BS35" s="33">
        <v>400</v>
      </c>
      <c r="BT35" s="33">
        <v>1.5</v>
      </c>
      <c r="BU35" s="33">
        <v>3.4499999999999997</v>
      </c>
      <c r="BV35" s="33">
        <v>555.29999999999995</v>
      </c>
      <c r="BW35" s="33">
        <v>670</v>
      </c>
      <c r="BX35" s="33">
        <v>800</v>
      </c>
      <c r="BY35" s="33">
        <v>960</v>
      </c>
      <c r="BZ35" s="33">
        <v>12552</v>
      </c>
      <c r="CA35" s="33">
        <v>21250</v>
      </c>
      <c r="CB35" s="33">
        <v>750</v>
      </c>
      <c r="CC35" s="33">
        <v>1800</v>
      </c>
      <c r="CD35" s="33">
        <v>20000</v>
      </c>
      <c r="CE35" s="33">
        <v>42000</v>
      </c>
      <c r="CF35" s="33">
        <v>1239.6000000000001</v>
      </c>
      <c r="CG35" s="33">
        <v>770</v>
      </c>
      <c r="CH35" s="33">
        <v>80</v>
      </c>
      <c r="CI35" s="33">
        <v>96</v>
      </c>
      <c r="CJ35" s="33">
        <v>3176</v>
      </c>
      <c r="CK35" s="33">
        <v>1140</v>
      </c>
      <c r="CL35" s="33">
        <v>350</v>
      </c>
      <c r="CM35" s="33">
        <v>65</v>
      </c>
      <c r="CN35" s="33">
        <v>2000</v>
      </c>
      <c r="CO35" s="33">
        <v>2000</v>
      </c>
      <c r="CP35" s="33">
        <v>38</v>
      </c>
      <c r="CQ35" s="33">
        <v>60.800000000000004</v>
      </c>
      <c r="CR35" s="33">
        <v>970</v>
      </c>
      <c r="CS35" s="33">
        <v>122</v>
      </c>
      <c r="CT35" s="33">
        <v>300</v>
      </c>
      <c r="CU35" s="33">
        <v>350</v>
      </c>
      <c r="CV35" s="33">
        <v>2200</v>
      </c>
      <c r="CW35" s="33">
        <v>2300</v>
      </c>
      <c r="CX35" s="33">
        <v>1150</v>
      </c>
      <c r="CY35" s="33">
        <v>1250</v>
      </c>
      <c r="CZ35" s="35">
        <f t="shared" si="2"/>
        <v>87282.800000000017</v>
      </c>
      <c r="DA35" s="35">
        <f t="shared" si="2"/>
        <v>167005.58135135134</v>
      </c>
    </row>
    <row r="36" spans="1:105" ht="13.5" thickBot="1">
      <c r="A36" s="25" t="s">
        <v>125</v>
      </c>
      <c r="B36" s="33">
        <v>0</v>
      </c>
      <c r="C36" s="33">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v>
      </c>
      <c r="AN36" s="33">
        <v>30</v>
      </c>
      <c r="AO36" s="33">
        <v>120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c r="BI36" s="33"/>
      <c r="BJ36" s="33">
        <v>40</v>
      </c>
      <c r="BK36" s="33">
        <v>70</v>
      </c>
      <c r="BL36" s="33">
        <v>0</v>
      </c>
      <c r="BM36" s="33">
        <v>0</v>
      </c>
      <c r="BN36" s="33">
        <v>7</v>
      </c>
      <c r="BO36" s="33">
        <v>15</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0</v>
      </c>
      <c r="CG36" s="33">
        <v>0</v>
      </c>
      <c r="CH36" s="33">
        <v>2</v>
      </c>
      <c r="CI36" s="33">
        <v>1.6</v>
      </c>
      <c r="CJ36" s="33">
        <v>0</v>
      </c>
      <c r="CK36" s="33">
        <v>0</v>
      </c>
      <c r="CL36" s="33">
        <v>0</v>
      </c>
      <c r="CM36" s="33">
        <v>0</v>
      </c>
      <c r="CN36" s="33">
        <v>0</v>
      </c>
      <c r="CO36" s="33">
        <v>0</v>
      </c>
      <c r="CP36" s="33">
        <v>0</v>
      </c>
      <c r="CQ36" s="33">
        <v>0</v>
      </c>
      <c r="CR36" s="33">
        <v>20</v>
      </c>
      <c r="CS36" s="33">
        <v>2</v>
      </c>
      <c r="CT36" s="33">
        <v>0</v>
      </c>
      <c r="CU36" s="33">
        <v>0</v>
      </c>
      <c r="CV36" s="33">
        <v>0</v>
      </c>
      <c r="CW36" s="33">
        <v>0</v>
      </c>
      <c r="CX36" s="33">
        <v>300</v>
      </c>
      <c r="CY36" s="33">
        <v>450</v>
      </c>
      <c r="CZ36" s="35">
        <f t="shared" si="2"/>
        <v>463</v>
      </c>
      <c r="DA36" s="35">
        <f t="shared" si="2"/>
        <v>753.6</v>
      </c>
    </row>
    <row r="37" spans="1:105" ht="13.5" thickBot="1">
      <c r="A37" s="25" t="s">
        <v>126</v>
      </c>
      <c r="B37" s="33">
        <v>0</v>
      </c>
      <c r="C37" s="33">
        <v>0</v>
      </c>
      <c r="D37" s="33">
        <v>1.5</v>
      </c>
      <c r="E37" s="33">
        <v>2</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5</v>
      </c>
      <c r="AL37" s="33">
        <v>1</v>
      </c>
      <c r="AM37" s="33">
        <v>1</v>
      </c>
      <c r="AN37" s="33">
        <v>38.199999999999996</v>
      </c>
      <c r="AO37" s="33">
        <v>26.6</v>
      </c>
      <c r="AP37" s="33">
        <v>0</v>
      </c>
      <c r="AQ37" s="33">
        <v>0</v>
      </c>
      <c r="AR37" s="33">
        <v>0</v>
      </c>
      <c r="AS37" s="33">
        <v>0</v>
      </c>
      <c r="AT37" s="33">
        <v>0</v>
      </c>
      <c r="AU37" s="33">
        <v>0</v>
      </c>
      <c r="AV37" s="33">
        <v>0.2</v>
      </c>
      <c r="AW37" s="33">
        <v>0.1</v>
      </c>
      <c r="AX37" s="33">
        <v>0</v>
      </c>
      <c r="AY37" s="33">
        <v>0</v>
      </c>
      <c r="AZ37" s="33">
        <v>0</v>
      </c>
      <c r="BA37" s="33">
        <v>0</v>
      </c>
      <c r="BB37" s="33">
        <v>0</v>
      </c>
      <c r="BC37" s="33">
        <v>0</v>
      </c>
      <c r="BD37" s="33">
        <v>0</v>
      </c>
      <c r="BE37" s="33">
        <v>0</v>
      </c>
      <c r="BF37" s="33">
        <v>0</v>
      </c>
      <c r="BG37" s="33">
        <v>0</v>
      </c>
      <c r="BH37" s="33">
        <v>0.2</v>
      </c>
      <c r="BI37" s="33">
        <v>0.1</v>
      </c>
      <c r="BJ37" s="33">
        <v>0</v>
      </c>
      <c r="BK37" s="33">
        <v>0</v>
      </c>
      <c r="BL37" s="33">
        <v>0</v>
      </c>
      <c r="BM37" s="33">
        <v>0</v>
      </c>
      <c r="BN37" s="33">
        <v>5</v>
      </c>
      <c r="BO37" s="33">
        <v>2</v>
      </c>
      <c r="BP37" s="33">
        <v>0</v>
      </c>
      <c r="BQ37" s="33">
        <v>0</v>
      </c>
      <c r="BR37" s="33">
        <v>0</v>
      </c>
      <c r="BS37" s="33">
        <v>0</v>
      </c>
      <c r="BT37" s="33">
        <v>0</v>
      </c>
      <c r="BU37" s="33">
        <v>0</v>
      </c>
      <c r="BV37" s="33">
        <v>0</v>
      </c>
      <c r="BW37" s="33">
        <v>0</v>
      </c>
      <c r="BX37" s="33">
        <v>0</v>
      </c>
      <c r="BY37" s="33">
        <v>0</v>
      </c>
      <c r="BZ37" s="33">
        <v>25.9</v>
      </c>
      <c r="CA37" s="33">
        <v>8</v>
      </c>
      <c r="CB37" s="33">
        <v>0.1</v>
      </c>
      <c r="CC37" s="33">
        <v>0.26666666666666666</v>
      </c>
      <c r="CD37" s="33">
        <v>20.5</v>
      </c>
      <c r="CE37" s="33">
        <v>54.666666666666664</v>
      </c>
      <c r="CF37" s="33">
        <v>1.1000000000000001</v>
      </c>
      <c r="CG37" s="33">
        <v>2.9333333333333336</v>
      </c>
      <c r="CH37" s="33">
        <v>1</v>
      </c>
      <c r="CI37" s="33">
        <v>1</v>
      </c>
      <c r="CJ37" s="33">
        <v>0.5</v>
      </c>
      <c r="CK37" s="33">
        <v>1.3333333333333333</v>
      </c>
      <c r="CL37" s="33">
        <v>0</v>
      </c>
      <c r="CM37" s="33">
        <v>0</v>
      </c>
      <c r="CN37" s="33">
        <v>1.3</v>
      </c>
      <c r="CO37" s="33">
        <v>3.4666666666666668</v>
      </c>
      <c r="CP37" s="33">
        <v>0</v>
      </c>
      <c r="CQ37" s="33">
        <v>0</v>
      </c>
      <c r="CR37" s="33">
        <v>0.1</v>
      </c>
      <c r="CS37" s="33">
        <v>0.26666666666666666</v>
      </c>
      <c r="CT37" s="33">
        <v>800</v>
      </c>
      <c r="CU37" s="33">
        <v>300</v>
      </c>
      <c r="CV37" s="33">
        <v>10.700000000000001</v>
      </c>
      <c r="CW37" s="33">
        <v>3.9146341463414638</v>
      </c>
      <c r="CX37" s="33">
        <v>0.1</v>
      </c>
      <c r="CY37" s="33">
        <v>3.6585365853658534E-2</v>
      </c>
      <c r="CZ37" s="35">
        <f t="shared" si="2"/>
        <v>910.40000000000009</v>
      </c>
      <c r="DA37" s="35">
        <f t="shared" si="2"/>
        <v>412.68455284552851</v>
      </c>
    </row>
    <row r="38" spans="1:105" ht="13.5" thickBot="1">
      <c r="A38" s="26" t="s">
        <v>127</v>
      </c>
      <c r="B38" s="33">
        <v>0</v>
      </c>
      <c r="C38" s="33">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1</v>
      </c>
      <c r="AM38" s="33">
        <v>1</v>
      </c>
      <c r="AN38" s="33">
        <v>6</v>
      </c>
      <c r="AO38" s="33">
        <v>1.6</v>
      </c>
      <c r="AP38" s="33">
        <v>0</v>
      </c>
      <c r="AQ38" s="33">
        <v>0</v>
      </c>
      <c r="AR38" s="33">
        <v>0</v>
      </c>
      <c r="AS38" s="33">
        <v>0</v>
      </c>
      <c r="AT38" s="33">
        <v>0</v>
      </c>
      <c r="AU38" s="33">
        <v>0</v>
      </c>
      <c r="AV38" s="33">
        <v>0.1</v>
      </c>
      <c r="AW38" s="33">
        <v>2.0000000000000004E-2</v>
      </c>
      <c r="AX38" s="33">
        <v>0</v>
      </c>
      <c r="AY38" s="33">
        <v>0</v>
      </c>
      <c r="AZ38" s="33">
        <v>160</v>
      </c>
      <c r="BA38" s="33">
        <v>200</v>
      </c>
      <c r="BB38" s="33">
        <v>0</v>
      </c>
      <c r="BC38" s="33">
        <v>0</v>
      </c>
      <c r="BD38" s="33">
        <v>0</v>
      </c>
      <c r="BE38" s="33">
        <v>0</v>
      </c>
      <c r="BF38" s="33">
        <v>1</v>
      </c>
      <c r="BG38" s="33">
        <v>1.25</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0.1</v>
      </c>
      <c r="CG38" s="33">
        <v>0.14666666666666667</v>
      </c>
      <c r="CH38" s="33">
        <v>0</v>
      </c>
      <c r="CI38" s="33">
        <v>0</v>
      </c>
      <c r="CJ38" s="33">
        <v>0</v>
      </c>
      <c r="CK38" s="33">
        <v>0</v>
      </c>
      <c r="CL38" s="33">
        <v>0</v>
      </c>
      <c r="CM38" s="33">
        <v>0</v>
      </c>
      <c r="CN38" s="33">
        <v>1</v>
      </c>
      <c r="CO38" s="33">
        <v>1</v>
      </c>
      <c r="CP38" s="33">
        <v>0</v>
      </c>
      <c r="CQ38" s="33">
        <v>0</v>
      </c>
      <c r="CR38" s="33">
        <v>0.2</v>
      </c>
      <c r="CS38" s="33">
        <v>0.29333333333333333</v>
      </c>
      <c r="CT38" s="33">
        <v>0</v>
      </c>
      <c r="CU38" s="33">
        <v>0</v>
      </c>
      <c r="CV38" s="33">
        <v>1</v>
      </c>
      <c r="CW38" s="33">
        <v>1.4666666666666666</v>
      </c>
      <c r="CX38" s="33">
        <v>0</v>
      </c>
      <c r="CY38" s="33">
        <v>0</v>
      </c>
      <c r="CZ38" s="35">
        <f t="shared" si="2"/>
        <v>245.39999999999998</v>
      </c>
      <c r="DA38" s="35">
        <f t="shared" si="2"/>
        <v>316.77666666666664</v>
      </c>
    </row>
    <row r="39" spans="1:105" ht="15" thickBot="1">
      <c r="A39" s="24" t="s">
        <v>163</v>
      </c>
      <c r="B39" s="34">
        <f>SUM(B40:B57)</f>
        <v>875.7</v>
      </c>
      <c r="C39" s="34">
        <f t="shared" ref="C39:BN39" si="9">SUM(C40:C57)</f>
        <v>1283.8910714285714</v>
      </c>
      <c r="D39" s="34">
        <f t="shared" si="9"/>
        <v>2307.1</v>
      </c>
      <c r="E39" s="34">
        <f t="shared" si="9"/>
        <v>1421.4022671665352</v>
      </c>
      <c r="F39" s="34">
        <f t="shared" si="9"/>
        <v>1581.7</v>
      </c>
      <c r="G39" s="34">
        <f t="shared" si="9"/>
        <v>1926.4990035516971</v>
      </c>
      <c r="H39" s="34">
        <f t="shared" si="9"/>
        <v>6412.3</v>
      </c>
      <c r="I39" s="34">
        <f t="shared" si="9"/>
        <v>11332.15</v>
      </c>
      <c r="J39" s="34">
        <f t="shared" si="9"/>
        <v>12998.000000000002</v>
      </c>
      <c r="K39" s="34">
        <f t="shared" si="9"/>
        <v>31458.114285714288</v>
      </c>
      <c r="L39" s="34">
        <f t="shared" si="9"/>
        <v>2724.3</v>
      </c>
      <c r="M39" s="34">
        <f t="shared" si="9"/>
        <v>3375.9389502762433</v>
      </c>
      <c r="N39" s="34">
        <f t="shared" si="9"/>
        <v>1384.3</v>
      </c>
      <c r="O39" s="34">
        <f t="shared" si="9"/>
        <v>3652.5770718232047</v>
      </c>
      <c r="P39" s="34">
        <f t="shared" si="9"/>
        <v>10358.5</v>
      </c>
      <c r="Q39" s="34">
        <f t="shared" si="9"/>
        <v>17471.516787080323</v>
      </c>
      <c r="R39" s="34">
        <f t="shared" si="9"/>
        <v>31339</v>
      </c>
      <c r="S39" s="34">
        <f t="shared" si="9"/>
        <v>77170.078571724735</v>
      </c>
      <c r="T39" s="34">
        <f t="shared" si="9"/>
        <v>579.20000000000005</v>
      </c>
      <c r="U39" s="34">
        <f t="shared" si="9"/>
        <v>688.7199584897387</v>
      </c>
      <c r="V39" s="34">
        <f t="shared" si="9"/>
        <v>3377.3000000000006</v>
      </c>
      <c r="W39" s="34">
        <f t="shared" si="9"/>
        <v>3254.0327098385042</v>
      </c>
      <c r="X39" s="34">
        <f t="shared" si="9"/>
        <v>12978.800000000001</v>
      </c>
      <c r="Y39" s="34">
        <f t="shared" si="9"/>
        <v>21661.881427964301</v>
      </c>
      <c r="Z39" s="34">
        <f t="shared" si="9"/>
        <v>274.8</v>
      </c>
      <c r="AA39" s="34">
        <f t="shared" si="9"/>
        <v>270.9939226519337</v>
      </c>
      <c r="AB39" s="34">
        <f t="shared" si="9"/>
        <v>31.6</v>
      </c>
      <c r="AC39" s="34">
        <f t="shared" si="9"/>
        <v>81.364444444444445</v>
      </c>
      <c r="AD39" s="34">
        <f t="shared" si="9"/>
        <v>47.5</v>
      </c>
      <c r="AE39" s="34">
        <f t="shared" si="9"/>
        <v>75.739059829059826</v>
      </c>
      <c r="AF39" s="34">
        <f t="shared" si="9"/>
        <v>157.4</v>
      </c>
      <c r="AG39" s="34">
        <f t="shared" si="9"/>
        <v>64.513333333333335</v>
      </c>
      <c r="AH39" s="34">
        <f t="shared" si="9"/>
        <v>894.5</v>
      </c>
      <c r="AI39" s="34">
        <f t="shared" si="9"/>
        <v>867.00580110497231</v>
      </c>
      <c r="AJ39" s="34">
        <f t="shared" si="9"/>
        <v>1701.3</v>
      </c>
      <c r="AK39" s="34">
        <f t="shared" si="9"/>
        <v>1007</v>
      </c>
      <c r="AL39" s="34">
        <f t="shared" si="9"/>
        <v>1429.3</v>
      </c>
      <c r="AM39" s="34">
        <f t="shared" si="9"/>
        <v>4056.4760330578511</v>
      </c>
      <c r="AN39" s="34">
        <f t="shared" si="9"/>
        <v>11339.9</v>
      </c>
      <c r="AO39" s="34">
        <f t="shared" si="9"/>
        <v>30654</v>
      </c>
      <c r="AP39" s="34">
        <f t="shared" si="9"/>
        <v>5149.1000000000004</v>
      </c>
      <c r="AQ39" s="34">
        <f t="shared" si="9"/>
        <v>9638.6203425414369</v>
      </c>
      <c r="AR39" s="34">
        <f t="shared" si="9"/>
        <v>1080.0000000000002</v>
      </c>
      <c r="AS39" s="34">
        <f t="shared" si="9"/>
        <v>1994.4625635359116</v>
      </c>
      <c r="AT39" s="34">
        <f t="shared" si="9"/>
        <v>498.2</v>
      </c>
      <c r="AU39" s="34">
        <f t="shared" si="9"/>
        <v>207.96869288267794</v>
      </c>
      <c r="AV39" s="34">
        <f t="shared" si="9"/>
        <v>881.6</v>
      </c>
      <c r="AW39" s="34">
        <f t="shared" si="9"/>
        <v>918.0752941176471</v>
      </c>
      <c r="AX39" s="34">
        <f t="shared" si="9"/>
        <v>55</v>
      </c>
      <c r="AY39" s="34">
        <f t="shared" si="9"/>
        <v>11</v>
      </c>
      <c r="AZ39" s="34">
        <f t="shared" si="9"/>
        <v>61</v>
      </c>
      <c r="BA39" s="34">
        <f t="shared" si="9"/>
        <v>93.07</v>
      </c>
      <c r="BB39" s="34">
        <f t="shared" si="9"/>
        <v>40.700000000000003</v>
      </c>
      <c r="BC39" s="34">
        <f t="shared" si="9"/>
        <v>25.355</v>
      </c>
      <c r="BD39" s="34">
        <f t="shared" si="9"/>
        <v>413.1</v>
      </c>
      <c r="BE39" s="34">
        <f t="shared" si="9"/>
        <v>168.41</v>
      </c>
      <c r="BF39" s="34">
        <f t="shared" si="9"/>
        <v>3836.4</v>
      </c>
      <c r="BG39" s="34">
        <f t="shared" si="9"/>
        <v>5239.1787499999991</v>
      </c>
      <c r="BH39" s="34">
        <f t="shared" si="9"/>
        <v>3591.5</v>
      </c>
      <c r="BI39" s="34">
        <f t="shared" si="9"/>
        <v>18809.380588235294</v>
      </c>
      <c r="BJ39" s="34">
        <f t="shared" si="9"/>
        <v>11214.3</v>
      </c>
      <c r="BK39" s="34">
        <f t="shared" si="9"/>
        <v>43573.808446538831</v>
      </c>
      <c r="BL39" s="34">
        <f t="shared" si="9"/>
        <v>4265.6000000000004</v>
      </c>
      <c r="BM39" s="34">
        <f t="shared" si="9"/>
        <v>10051.216</v>
      </c>
      <c r="BN39" s="34">
        <f t="shared" si="9"/>
        <v>15456.300000000001</v>
      </c>
      <c r="BO39" s="34">
        <f t="shared" ref="BO39:DA39" si="10">SUM(BO40:BO57)</f>
        <v>2375.5306207344815</v>
      </c>
      <c r="BP39" s="34">
        <f t="shared" si="10"/>
        <v>643.6</v>
      </c>
      <c r="BQ39" s="34">
        <f t="shared" si="10"/>
        <v>1791.5</v>
      </c>
      <c r="BR39" s="34">
        <f t="shared" si="10"/>
        <v>201.6</v>
      </c>
      <c r="BS39" s="34">
        <f t="shared" si="10"/>
        <v>201.29834254143645</v>
      </c>
      <c r="BT39" s="34">
        <f t="shared" si="10"/>
        <v>0</v>
      </c>
      <c r="BU39" s="34">
        <f t="shared" si="10"/>
        <v>0</v>
      </c>
      <c r="BV39" s="34">
        <f t="shared" si="10"/>
        <v>896.79999999999984</v>
      </c>
      <c r="BW39" s="34">
        <f t="shared" si="10"/>
        <v>2098.7156153846158</v>
      </c>
      <c r="BX39" s="34">
        <f t="shared" si="10"/>
        <v>3511</v>
      </c>
      <c r="BY39" s="34">
        <f t="shared" si="10"/>
        <v>2030.9927475563113</v>
      </c>
      <c r="BZ39" s="34">
        <f t="shared" si="10"/>
        <v>1579.2000000000003</v>
      </c>
      <c r="CA39" s="34">
        <f t="shared" si="10"/>
        <v>760.34541436464087</v>
      </c>
      <c r="CB39" s="34">
        <f t="shared" si="10"/>
        <v>11237</v>
      </c>
      <c r="CC39" s="34">
        <f t="shared" si="10"/>
        <v>3756.6772746181346</v>
      </c>
      <c r="CD39" s="34">
        <f t="shared" si="10"/>
        <v>1783.8</v>
      </c>
      <c r="CE39" s="34">
        <f t="shared" si="10"/>
        <v>3066.4409999999993</v>
      </c>
      <c r="CF39" s="34">
        <f t="shared" si="10"/>
        <v>807.8</v>
      </c>
      <c r="CG39" s="34">
        <f t="shared" si="10"/>
        <v>1475.5013259668508</v>
      </c>
      <c r="CH39" s="34">
        <f t="shared" si="10"/>
        <v>120.9</v>
      </c>
      <c r="CI39" s="34">
        <f t="shared" si="10"/>
        <v>77.343000000000004</v>
      </c>
      <c r="CJ39" s="34">
        <f t="shared" si="10"/>
        <v>2538.9</v>
      </c>
      <c r="CK39" s="34">
        <f t="shared" si="10"/>
        <v>95.063000000000002</v>
      </c>
      <c r="CL39" s="34">
        <f t="shared" si="10"/>
        <v>3672.2000000000003</v>
      </c>
      <c r="CM39" s="34">
        <f t="shared" si="10"/>
        <v>163.2353591160221</v>
      </c>
      <c r="CN39" s="34">
        <f t="shared" si="10"/>
        <v>905.6</v>
      </c>
      <c r="CO39" s="34">
        <f t="shared" si="10"/>
        <v>1650.4259668508289</v>
      </c>
      <c r="CP39" s="34">
        <f t="shared" si="10"/>
        <v>97.700000000000017</v>
      </c>
      <c r="CQ39" s="34">
        <f t="shared" si="10"/>
        <v>97.549000000000007</v>
      </c>
      <c r="CR39" s="34">
        <f t="shared" si="10"/>
        <v>6278</v>
      </c>
      <c r="CS39" s="34">
        <f t="shared" si="10"/>
        <v>414.86276795580108</v>
      </c>
      <c r="CT39" s="34">
        <f t="shared" si="10"/>
        <v>12845.3</v>
      </c>
      <c r="CU39" s="34">
        <f t="shared" si="10"/>
        <v>3087.0030718232047</v>
      </c>
      <c r="CV39" s="34">
        <f t="shared" si="10"/>
        <v>5868.8</v>
      </c>
      <c r="CW39" s="34">
        <f t="shared" si="10"/>
        <v>8109.9560000000001</v>
      </c>
      <c r="CX39" s="34">
        <f t="shared" si="10"/>
        <v>7674.9000000000005</v>
      </c>
      <c r="CY39" s="34">
        <f t="shared" si="10"/>
        <v>6801.2708563535916</v>
      </c>
      <c r="CZ39" s="34">
        <f t="shared" si="10"/>
        <v>209998.40000000005</v>
      </c>
      <c r="DA39" s="34">
        <f t="shared" si="10"/>
        <v>340558.15174059744</v>
      </c>
    </row>
    <row r="40" spans="1:105" ht="13.5" thickBot="1">
      <c r="A40" s="25" t="s">
        <v>128</v>
      </c>
      <c r="B40" s="33">
        <v>0</v>
      </c>
      <c r="C40" s="33">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6.6000000000000005</v>
      </c>
      <c r="U40" s="33">
        <v>0.46200000000000008</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4.6000000000000005</v>
      </c>
      <c r="AQ40" s="33">
        <v>0.32200000000000006</v>
      </c>
      <c r="AR40" s="33">
        <v>0</v>
      </c>
      <c r="AS40" s="33">
        <v>0</v>
      </c>
      <c r="AT40" s="33">
        <v>0</v>
      </c>
      <c r="AU40" s="33">
        <v>0</v>
      </c>
      <c r="AV40" s="33">
        <v>0</v>
      </c>
      <c r="AW40" s="33">
        <v>0</v>
      </c>
      <c r="AX40" s="33">
        <v>0</v>
      </c>
      <c r="AY40" s="33">
        <v>0</v>
      </c>
      <c r="AZ40" s="33">
        <v>1</v>
      </c>
      <c r="BA40" s="33">
        <v>7.0000000000000007E-2</v>
      </c>
      <c r="BB40" s="33">
        <v>16.5</v>
      </c>
      <c r="BC40" s="33">
        <v>1.155</v>
      </c>
      <c r="BD40" s="33">
        <v>0</v>
      </c>
      <c r="BE40" s="33">
        <v>0</v>
      </c>
      <c r="BF40" s="33">
        <v>0</v>
      </c>
      <c r="BG40" s="33">
        <v>0</v>
      </c>
      <c r="BH40" s="33">
        <v>0</v>
      </c>
      <c r="BI40" s="33">
        <v>0</v>
      </c>
      <c r="BJ40" s="33">
        <v>1</v>
      </c>
      <c r="BK40" s="33">
        <v>7.0000000000000007E-2</v>
      </c>
      <c r="BL40" s="33">
        <v>88.800000000000011</v>
      </c>
      <c r="BM40" s="33">
        <v>6.2160000000000011</v>
      </c>
      <c r="BN40" s="33">
        <v>46.000000000000014</v>
      </c>
      <c r="BO40" s="33">
        <v>3.2200000000000011</v>
      </c>
      <c r="BP40" s="33">
        <v>0</v>
      </c>
      <c r="BQ40" s="33">
        <v>0</v>
      </c>
      <c r="BR40" s="33">
        <v>0</v>
      </c>
      <c r="BS40" s="33">
        <v>0</v>
      </c>
      <c r="BT40" s="33">
        <v>0</v>
      </c>
      <c r="BU40" s="33">
        <v>0</v>
      </c>
      <c r="BV40" s="33">
        <v>24.3</v>
      </c>
      <c r="BW40" s="33">
        <v>1.7010000000000003</v>
      </c>
      <c r="BX40" s="33">
        <v>96.5</v>
      </c>
      <c r="BY40" s="33">
        <v>6.7550000000000008</v>
      </c>
      <c r="BZ40" s="33">
        <v>21</v>
      </c>
      <c r="CA40" s="33">
        <v>1.4700000000000002</v>
      </c>
      <c r="CB40" s="33">
        <v>88.6</v>
      </c>
      <c r="CC40" s="33">
        <v>6.202</v>
      </c>
      <c r="CD40" s="33">
        <v>13.3</v>
      </c>
      <c r="CE40" s="33">
        <v>0.93100000000000016</v>
      </c>
      <c r="CF40" s="33">
        <v>2</v>
      </c>
      <c r="CG40" s="33">
        <v>0.14000000000000001</v>
      </c>
      <c r="CH40" s="33">
        <v>4.9000000000000004</v>
      </c>
      <c r="CI40" s="33">
        <v>0.34300000000000008</v>
      </c>
      <c r="CJ40" s="33">
        <v>0.89999999999999991</v>
      </c>
      <c r="CK40" s="33">
        <v>6.3E-2</v>
      </c>
      <c r="CL40" s="33">
        <v>0</v>
      </c>
      <c r="CM40" s="33">
        <v>0</v>
      </c>
      <c r="CN40" s="33">
        <v>20</v>
      </c>
      <c r="CO40" s="33">
        <v>30</v>
      </c>
      <c r="CP40" s="33">
        <v>50.7</v>
      </c>
      <c r="CQ40" s="33">
        <v>3.5490000000000004</v>
      </c>
      <c r="CR40" s="33">
        <v>84.3</v>
      </c>
      <c r="CS40" s="33">
        <v>5.9010000000000007</v>
      </c>
      <c r="CT40" s="33">
        <v>132.80000000000001</v>
      </c>
      <c r="CU40" s="33">
        <v>9.2960000000000012</v>
      </c>
      <c r="CV40" s="33">
        <v>11.799999999999999</v>
      </c>
      <c r="CW40" s="33">
        <v>0.82599999999999996</v>
      </c>
      <c r="CX40" s="33">
        <v>269.5</v>
      </c>
      <c r="CY40" s="33">
        <v>18.865000000000002</v>
      </c>
      <c r="CZ40" s="35">
        <f t="shared" si="2"/>
        <v>985.09999999999991</v>
      </c>
      <c r="DA40" s="35">
        <f t="shared" si="2"/>
        <v>97.557000000000016</v>
      </c>
    </row>
    <row r="41" spans="1:105" ht="13.5" thickBot="1">
      <c r="A41" s="25" t="s">
        <v>129</v>
      </c>
      <c r="B41" s="33">
        <v>2</v>
      </c>
      <c r="C41" s="33">
        <v>1.4285714285714286</v>
      </c>
      <c r="D41" s="33">
        <v>1.9</v>
      </c>
      <c r="E41" s="33">
        <v>1.3571428571428572</v>
      </c>
      <c r="F41" s="33">
        <v>2.3000000000000003</v>
      </c>
      <c r="G41" s="33">
        <v>1.642857142857143</v>
      </c>
      <c r="H41" s="33">
        <v>10.600000000000001</v>
      </c>
      <c r="I41" s="33">
        <v>3.8</v>
      </c>
      <c r="J41" s="33">
        <v>0.3</v>
      </c>
      <c r="K41" s="33">
        <v>0.21428571428571427</v>
      </c>
      <c r="L41" s="33">
        <v>40.300000000000004</v>
      </c>
      <c r="M41" s="33">
        <v>34</v>
      </c>
      <c r="N41" s="33">
        <v>11</v>
      </c>
      <c r="O41" s="33">
        <v>3</v>
      </c>
      <c r="P41" s="33">
        <v>5.8</v>
      </c>
      <c r="Q41" s="33">
        <v>4.4615384615384617</v>
      </c>
      <c r="R41" s="33">
        <v>0.5</v>
      </c>
      <c r="S41" s="33">
        <v>0.38461538461538464</v>
      </c>
      <c r="T41" s="33">
        <v>2.5</v>
      </c>
      <c r="U41" s="33">
        <v>1.9230769230769231</v>
      </c>
      <c r="V41" s="33">
        <v>4.2</v>
      </c>
      <c r="W41" s="33">
        <v>3.2307692307692313</v>
      </c>
      <c r="X41" s="33">
        <v>0.6</v>
      </c>
      <c r="Y41" s="33">
        <v>0.46153846153846156</v>
      </c>
      <c r="Z41" s="33">
        <v>29.1</v>
      </c>
      <c r="AA41" s="33">
        <v>3</v>
      </c>
      <c r="AB41" s="33">
        <v>10</v>
      </c>
      <c r="AC41" s="33">
        <v>5</v>
      </c>
      <c r="AD41" s="33">
        <v>7</v>
      </c>
      <c r="AE41" s="33">
        <v>5.384615384615385</v>
      </c>
      <c r="AF41" s="33">
        <v>84.7</v>
      </c>
      <c r="AG41" s="33">
        <v>32.4</v>
      </c>
      <c r="AH41" s="33">
        <v>20</v>
      </c>
      <c r="AI41" s="33">
        <v>7</v>
      </c>
      <c r="AJ41" s="33">
        <v>30</v>
      </c>
      <c r="AK41" s="33">
        <v>24</v>
      </c>
      <c r="AL41" s="33">
        <v>8</v>
      </c>
      <c r="AM41" s="33">
        <v>5</v>
      </c>
      <c r="AN41" s="33">
        <v>3</v>
      </c>
      <c r="AO41" s="33">
        <v>1.3</v>
      </c>
      <c r="AP41" s="33">
        <v>22.5</v>
      </c>
      <c r="AQ41" s="33">
        <v>16</v>
      </c>
      <c r="AR41" s="33">
        <v>15.3</v>
      </c>
      <c r="AS41" s="33">
        <v>11.484</v>
      </c>
      <c r="AT41" s="33">
        <v>9.8000000000000007</v>
      </c>
      <c r="AU41" s="33">
        <v>7.3557647058823541</v>
      </c>
      <c r="AV41" s="33">
        <v>0.5</v>
      </c>
      <c r="AW41" s="33">
        <v>0.37529411764705883</v>
      </c>
      <c r="AX41" s="33">
        <v>0</v>
      </c>
      <c r="AY41" s="33">
        <v>0</v>
      </c>
      <c r="AZ41" s="33">
        <v>0</v>
      </c>
      <c r="BA41" s="33">
        <v>0</v>
      </c>
      <c r="BB41" s="33">
        <v>0</v>
      </c>
      <c r="BC41" s="33">
        <v>0</v>
      </c>
      <c r="BD41" s="33">
        <v>0</v>
      </c>
      <c r="BE41" s="33">
        <v>0</v>
      </c>
      <c r="BF41" s="33">
        <v>0</v>
      </c>
      <c r="BG41" s="33">
        <v>0</v>
      </c>
      <c r="BH41" s="33">
        <v>9.5</v>
      </c>
      <c r="BI41" s="33">
        <v>7.1305882352941179</v>
      </c>
      <c r="BJ41" s="33">
        <v>5</v>
      </c>
      <c r="BK41" s="33">
        <v>3.7529411764705882</v>
      </c>
      <c r="BL41" s="33">
        <v>13</v>
      </c>
      <c r="BM41" s="33">
        <v>0</v>
      </c>
      <c r="BN41" s="33">
        <v>5</v>
      </c>
      <c r="BO41" s="33">
        <v>3.7529411764705882</v>
      </c>
      <c r="BP41" s="33">
        <v>0</v>
      </c>
      <c r="BQ41" s="33">
        <v>0</v>
      </c>
      <c r="BR41" s="33">
        <v>0</v>
      </c>
      <c r="BS41" s="33">
        <v>0</v>
      </c>
      <c r="BT41" s="33">
        <v>0</v>
      </c>
      <c r="BU41" s="33">
        <v>0</v>
      </c>
      <c r="BV41" s="33">
        <v>0</v>
      </c>
      <c r="BW41" s="33">
        <v>0</v>
      </c>
      <c r="BX41" s="33">
        <v>1</v>
      </c>
      <c r="BY41" s="33">
        <v>1</v>
      </c>
      <c r="BZ41" s="33">
        <v>0</v>
      </c>
      <c r="CA41" s="33">
        <v>0</v>
      </c>
      <c r="CB41" s="33">
        <v>1.5</v>
      </c>
      <c r="CC41" s="33">
        <v>1.1258823529411766</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5">
        <f t="shared" si="2"/>
        <v>356.90000000000003</v>
      </c>
      <c r="DA41" s="35">
        <f t="shared" si="2"/>
        <v>190.9664227537169</v>
      </c>
    </row>
    <row r="42" spans="1:105" ht="13.5" thickBot="1">
      <c r="A42" s="25" t="s">
        <v>130</v>
      </c>
      <c r="B42" s="33">
        <v>0</v>
      </c>
      <c r="C42" s="33">
        <v>0</v>
      </c>
      <c r="D42" s="33">
        <v>0</v>
      </c>
      <c r="E42" s="33">
        <v>0</v>
      </c>
      <c r="F42" s="33">
        <v>0</v>
      </c>
      <c r="G42" s="33">
        <v>0</v>
      </c>
      <c r="H42" s="33">
        <v>0.30000000000000004</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8</v>
      </c>
      <c r="AI42" s="33">
        <v>3</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0.1</v>
      </c>
      <c r="CO42" s="33">
        <v>0</v>
      </c>
      <c r="CP42" s="33">
        <v>0</v>
      </c>
      <c r="CQ42" s="33">
        <v>0</v>
      </c>
      <c r="CR42" s="33">
        <v>0</v>
      </c>
      <c r="CS42" s="33">
        <v>0</v>
      </c>
      <c r="CT42" s="33">
        <v>0</v>
      </c>
      <c r="CU42" s="33">
        <v>0</v>
      </c>
      <c r="CV42" s="33">
        <v>0</v>
      </c>
      <c r="CW42" s="33">
        <v>0</v>
      </c>
      <c r="CX42" s="33">
        <v>0</v>
      </c>
      <c r="CY42" s="33">
        <v>0</v>
      </c>
      <c r="CZ42" s="35">
        <f t="shared" si="2"/>
        <v>8.4</v>
      </c>
      <c r="DA42" s="35">
        <f t="shared" si="2"/>
        <v>3</v>
      </c>
    </row>
    <row r="43" spans="1:105" ht="13.5" thickBot="1">
      <c r="A43" s="25" t="s">
        <v>156</v>
      </c>
      <c r="B43" s="33">
        <v>14</v>
      </c>
      <c r="C43" s="33">
        <v>35</v>
      </c>
      <c r="D43" s="33">
        <v>0</v>
      </c>
      <c r="E43" s="33">
        <v>0</v>
      </c>
      <c r="F43" s="33">
        <v>0</v>
      </c>
      <c r="G43" s="33">
        <v>0</v>
      </c>
      <c r="H43" s="33">
        <v>0</v>
      </c>
      <c r="I43" s="33">
        <v>0</v>
      </c>
      <c r="J43" s="33">
        <v>2.2000000000000002</v>
      </c>
      <c r="K43" s="33">
        <v>2</v>
      </c>
      <c r="L43" s="33">
        <v>0</v>
      </c>
      <c r="M43" s="33">
        <v>0</v>
      </c>
      <c r="N43" s="33">
        <v>0</v>
      </c>
      <c r="O43" s="33">
        <v>0</v>
      </c>
      <c r="P43" s="33">
        <v>10</v>
      </c>
      <c r="Q43" s="33">
        <v>7</v>
      </c>
      <c r="R43" s="33">
        <v>0</v>
      </c>
      <c r="S43" s="33">
        <v>0</v>
      </c>
      <c r="T43" s="33">
        <v>0</v>
      </c>
      <c r="U43" s="33">
        <v>0</v>
      </c>
      <c r="V43" s="33">
        <v>0</v>
      </c>
      <c r="W43" s="33">
        <v>0</v>
      </c>
      <c r="X43" s="33">
        <v>0</v>
      </c>
      <c r="Y43" s="33">
        <v>0</v>
      </c>
      <c r="Z43" s="33">
        <v>0</v>
      </c>
      <c r="AA43" s="33">
        <v>0</v>
      </c>
      <c r="AB43" s="33">
        <v>0</v>
      </c>
      <c r="AC43" s="33">
        <v>0</v>
      </c>
      <c r="AD43" s="33">
        <v>0</v>
      </c>
      <c r="AE43" s="33">
        <v>0</v>
      </c>
      <c r="AF43" s="33">
        <v>27.6</v>
      </c>
      <c r="AG43" s="33">
        <v>24</v>
      </c>
      <c r="AH43" s="33">
        <v>5</v>
      </c>
      <c r="AI43" s="33">
        <v>2</v>
      </c>
      <c r="AJ43" s="33">
        <v>0</v>
      </c>
      <c r="AK43" s="33">
        <v>0</v>
      </c>
      <c r="AL43" s="33">
        <v>10</v>
      </c>
      <c r="AM43" s="33">
        <v>20</v>
      </c>
      <c r="AN43" s="33">
        <v>0</v>
      </c>
      <c r="AO43" s="33">
        <v>0</v>
      </c>
      <c r="AP43" s="33">
        <v>0</v>
      </c>
      <c r="AQ43" s="33">
        <v>0</v>
      </c>
      <c r="AR43" s="33">
        <v>0</v>
      </c>
      <c r="AS43" s="33">
        <v>0</v>
      </c>
      <c r="AT43" s="33">
        <v>0</v>
      </c>
      <c r="AU43" s="33">
        <v>0</v>
      </c>
      <c r="AV43" s="33">
        <v>0</v>
      </c>
      <c r="AW43" s="33">
        <v>0</v>
      </c>
      <c r="AX43" s="33">
        <v>0</v>
      </c>
      <c r="AY43" s="33">
        <v>0</v>
      </c>
      <c r="AZ43" s="33">
        <v>5</v>
      </c>
      <c r="BA43" s="33">
        <v>1</v>
      </c>
      <c r="BB43" s="33">
        <v>0</v>
      </c>
      <c r="BC43" s="33">
        <v>0</v>
      </c>
      <c r="BD43" s="33">
        <v>0</v>
      </c>
      <c r="BE43" s="33">
        <v>0</v>
      </c>
      <c r="BF43" s="33">
        <v>0</v>
      </c>
      <c r="BG43" s="33">
        <v>0</v>
      </c>
      <c r="BH43" s="33">
        <v>0</v>
      </c>
      <c r="BI43" s="33">
        <v>0</v>
      </c>
      <c r="BJ43" s="33">
        <v>350</v>
      </c>
      <c r="BK43" s="33">
        <v>1400</v>
      </c>
      <c r="BL43" s="33">
        <v>0</v>
      </c>
      <c r="BM43" s="33">
        <v>0</v>
      </c>
      <c r="BN43" s="33">
        <v>0</v>
      </c>
      <c r="BO43" s="33">
        <v>0</v>
      </c>
      <c r="BP43" s="33">
        <v>0</v>
      </c>
      <c r="BQ43" s="33">
        <v>0</v>
      </c>
      <c r="BR43" s="33">
        <v>10</v>
      </c>
      <c r="BS43" s="33">
        <v>15</v>
      </c>
      <c r="BT43" s="33">
        <v>0</v>
      </c>
      <c r="BU43" s="33">
        <v>0</v>
      </c>
      <c r="BV43" s="33">
        <v>0</v>
      </c>
      <c r="BW43" s="33">
        <v>0</v>
      </c>
      <c r="BX43" s="33">
        <v>0</v>
      </c>
      <c r="BY43" s="33">
        <v>0</v>
      </c>
      <c r="BZ43" s="33">
        <v>0</v>
      </c>
      <c r="CA43" s="33">
        <v>0</v>
      </c>
      <c r="CB43" s="33">
        <v>0</v>
      </c>
      <c r="CC43" s="33">
        <v>0</v>
      </c>
      <c r="CD43" s="33">
        <v>0</v>
      </c>
      <c r="CE43" s="33">
        <v>0</v>
      </c>
      <c r="CF43" s="33">
        <v>51</v>
      </c>
      <c r="CG43" s="33">
        <v>100</v>
      </c>
      <c r="CH43" s="33">
        <v>12</v>
      </c>
      <c r="CI43" s="33">
        <v>12</v>
      </c>
      <c r="CJ43" s="33">
        <v>0</v>
      </c>
      <c r="CK43" s="33">
        <v>0</v>
      </c>
      <c r="CL43" s="33">
        <v>0</v>
      </c>
      <c r="CM43" s="33">
        <v>0</v>
      </c>
      <c r="CN43" s="33">
        <v>100</v>
      </c>
      <c r="CO43" s="33">
        <v>150</v>
      </c>
      <c r="CP43" s="33">
        <v>0</v>
      </c>
      <c r="CQ43" s="33">
        <v>0</v>
      </c>
      <c r="CR43" s="33">
        <v>25</v>
      </c>
      <c r="CS43" s="33">
        <v>25</v>
      </c>
      <c r="CT43" s="33">
        <v>0</v>
      </c>
      <c r="CU43" s="33">
        <v>0</v>
      </c>
      <c r="CV43" s="33">
        <v>8</v>
      </c>
      <c r="CW43" s="33">
        <v>6</v>
      </c>
      <c r="CX43" s="33">
        <v>0</v>
      </c>
      <c r="CY43" s="33">
        <v>0</v>
      </c>
      <c r="CZ43" s="35">
        <f t="shared" si="2"/>
        <v>629.79999999999995</v>
      </c>
      <c r="DA43" s="35">
        <f t="shared" si="2"/>
        <v>1799</v>
      </c>
    </row>
    <row r="44" spans="1:105" ht="13.5" thickBot="1">
      <c r="A44" s="25" t="s">
        <v>157</v>
      </c>
      <c r="B44" s="33">
        <v>0</v>
      </c>
      <c r="C44" s="33">
        <v>0</v>
      </c>
      <c r="D44" s="33">
        <v>0</v>
      </c>
      <c r="E44" s="33">
        <v>0</v>
      </c>
      <c r="F44" s="33">
        <v>0</v>
      </c>
      <c r="G44" s="33">
        <v>0</v>
      </c>
      <c r="H44" s="33">
        <v>0</v>
      </c>
      <c r="I44" s="33">
        <v>0</v>
      </c>
      <c r="J44" s="33">
        <v>0</v>
      </c>
      <c r="K44" s="33">
        <v>0</v>
      </c>
      <c r="L44" s="33">
        <v>0</v>
      </c>
      <c r="M44" s="33">
        <v>0</v>
      </c>
      <c r="N44" s="33">
        <v>0</v>
      </c>
      <c r="O44" s="33">
        <v>0</v>
      </c>
      <c r="P44" s="33">
        <v>0.4</v>
      </c>
      <c r="Q44" s="33">
        <v>0.4</v>
      </c>
      <c r="R44" s="33">
        <v>62</v>
      </c>
      <c r="S44" s="33">
        <v>150</v>
      </c>
      <c r="T44" s="33">
        <v>0</v>
      </c>
      <c r="U44" s="33">
        <v>0</v>
      </c>
      <c r="V44" s="33">
        <v>0</v>
      </c>
      <c r="W44" s="33">
        <v>0</v>
      </c>
      <c r="X44" s="33">
        <v>0</v>
      </c>
      <c r="Y44" s="33">
        <v>0</v>
      </c>
      <c r="Z44" s="33">
        <v>0</v>
      </c>
      <c r="AA44" s="33">
        <v>0</v>
      </c>
      <c r="AB44" s="33">
        <v>0</v>
      </c>
      <c r="AC44" s="33">
        <v>0</v>
      </c>
      <c r="AD44" s="33">
        <v>0</v>
      </c>
      <c r="AE44" s="33">
        <v>0</v>
      </c>
      <c r="AF44" s="33">
        <v>1</v>
      </c>
      <c r="AG44" s="33">
        <v>1</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5</v>
      </c>
      <c r="BA44" s="33">
        <v>7</v>
      </c>
      <c r="BB44" s="33">
        <v>0</v>
      </c>
      <c r="BC44" s="33">
        <v>0</v>
      </c>
      <c r="BD44" s="33">
        <v>0</v>
      </c>
      <c r="BE44" s="33">
        <v>0</v>
      </c>
      <c r="BF44" s="33">
        <v>150</v>
      </c>
      <c r="BG44" s="33">
        <v>380</v>
      </c>
      <c r="BH44" s="33">
        <v>3000</v>
      </c>
      <c r="BI44" s="33">
        <v>18000</v>
      </c>
      <c r="BJ44" s="33">
        <v>8000</v>
      </c>
      <c r="BK44" s="33">
        <v>40000</v>
      </c>
      <c r="BL44" s="33">
        <v>0</v>
      </c>
      <c r="BM44" s="33">
        <v>0</v>
      </c>
      <c r="BN44" s="33">
        <v>0</v>
      </c>
      <c r="BO44" s="33">
        <v>0</v>
      </c>
      <c r="BP44" s="33">
        <v>0</v>
      </c>
      <c r="BQ44" s="33">
        <v>0</v>
      </c>
      <c r="BR44" s="33">
        <v>0</v>
      </c>
      <c r="BS44" s="33">
        <v>0</v>
      </c>
      <c r="BT44" s="33">
        <v>0</v>
      </c>
      <c r="BU44" s="33">
        <v>0</v>
      </c>
      <c r="BV44" s="33">
        <v>5</v>
      </c>
      <c r="BW44" s="33">
        <v>10</v>
      </c>
      <c r="BX44" s="33">
        <v>0</v>
      </c>
      <c r="BY44" s="33">
        <v>0</v>
      </c>
      <c r="BZ44" s="33">
        <v>0</v>
      </c>
      <c r="CA44" s="33">
        <v>0</v>
      </c>
      <c r="CB44" s="33">
        <v>45</v>
      </c>
      <c r="CC44" s="33">
        <v>135</v>
      </c>
      <c r="CD44" s="33">
        <v>0</v>
      </c>
      <c r="CE44" s="33">
        <v>0</v>
      </c>
      <c r="CF44" s="33">
        <v>0</v>
      </c>
      <c r="CG44" s="33">
        <v>0</v>
      </c>
      <c r="CH44" s="33">
        <v>0</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0</v>
      </c>
      <c r="CY44" s="33">
        <v>0</v>
      </c>
      <c r="CZ44" s="35">
        <f t="shared" si="2"/>
        <v>11268.4</v>
      </c>
      <c r="DA44" s="35">
        <f t="shared" si="2"/>
        <v>58683.4</v>
      </c>
    </row>
    <row r="45" spans="1:105" ht="13.5" thickBot="1">
      <c r="A45" s="17" t="s">
        <v>131</v>
      </c>
      <c r="B45" s="33">
        <v>4</v>
      </c>
      <c r="C45" s="33">
        <v>16</v>
      </c>
      <c r="D45" s="33">
        <v>37.299999999999997</v>
      </c>
      <c r="E45" s="33">
        <v>11.1</v>
      </c>
      <c r="F45" s="33">
        <v>0</v>
      </c>
      <c r="G45" s="33">
        <v>0</v>
      </c>
      <c r="H45" s="33">
        <v>0</v>
      </c>
      <c r="I45" s="33">
        <v>0</v>
      </c>
      <c r="J45" s="33">
        <v>0</v>
      </c>
      <c r="K45" s="33">
        <v>0</v>
      </c>
      <c r="L45" s="33">
        <v>18</v>
      </c>
      <c r="M45" s="33">
        <v>13</v>
      </c>
      <c r="N45" s="33">
        <v>0</v>
      </c>
      <c r="O45" s="33">
        <v>0</v>
      </c>
      <c r="P45" s="33">
        <v>0</v>
      </c>
      <c r="Q45" s="33">
        <v>0</v>
      </c>
      <c r="R45" s="33">
        <v>0</v>
      </c>
      <c r="S45" s="33">
        <v>0</v>
      </c>
      <c r="T45" s="33">
        <v>0</v>
      </c>
      <c r="U45" s="33">
        <v>0</v>
      </c>
      <c r="V45" s="33">
        <v>0</v>
      </c>
      <c r="W45" s="33">
        <v>0</v>
      </c>
      <c r="X45" s="33">
        <v>0</v>
      </c>
      <c r="Y45" s="33">
        <v>0</v>
      </c>
      <c r="Z45" s="33">
        <v>25</v>
      </c>
      <c r="AA45" s="33">
        <v>6</v>
      </c>
      <c r="AB45" s="33">
        <v>0</v>
      </c>
      <c r="AC45" s="33">
        <v>0</v>
      </c>
      <c r="AD45" s="33">
        <v>0</v>
      </c>
      <c r="AE45" s="33">
        <v>0</v>
      </c>
      <c r="AF45" s="33">
        <v>20.100000000000001</v>
      </c>
      <c r="AG45" s="33">
        <v>2</v>
      </c>
      <c r="AH45" s="33">
        <v>10</v>
      </c>
      <c r="AI45" s="33">
        <v>1</v>
      </c>
      <c r="AJ45" s="33">
        <v>0</v>
      </c>
      <c r="AK45" s="33">
        <v>0</v>
      </c>
      <c r="AL45" s="33">
        <v>0</v>
      </c>
      <c r="AM45" s="33">
        <v>0</v>
      </c>
      <c r="AN45" s="33">
        <v>10</v>
      </c>
      <c r="AO45" s="33">
        <v>5</v>
      </c>
      <c r="AP45" s="33">
        <v>0</v>
      </c>
      <c r="AQ45" s="33">
        <v>0</v>
      </c>
      <c r="AR45" s="33">
        <v>0</v>
      </c>
      <c r="AS45" s="33">
        <v>0</v>
      </c>
      <c r="AT45" s="33">
        <v>38</v>
      </c>
      <c r="AU45" s="33">
        <v>1</v>
      </c>
      <c r="AV45" s="33">
        <v>7</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5">
        <f t="shared" si="2"/>
        <v>169.4</v>
      </c>
      <c r="DA45" s="35">
        <f t="shared" si="2"/>
        <v>55.1</v>
      </c>
    </row>
    <row r="46" spans="1:105" ht="13.5" thickBot="1">
      <c r="A46" s="17" t="s">
        <v>132</v>
      </c>
      <c r="B46" s="33">
        <v>0</v>
      </c>
      <c r="C46" s="33">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5">
        <f t="shared" si="2"/>
        <v>0</v>
      </c>
      <c r="DA46" s="35">
        <f t="shared" si="2"/>
        <v>0</v>
      </c>
    </row>
    <row r="47" spans="1:105" ht="13.5" thickBot="1">
      <c r="A47" s="17" t="s">
        <v>133</v>
      </c>
      <c r="B47" s="33">
        <v>0</v>
      </c>
      <c r="C47" s="33">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5">
        <f t="shared" si="2"/>
        <v>0</v>
      </c>
      <c r="DA47" s="35">
        <f t="shared" si="2"/>
        <v>0</v>
      </c>
    </row>
    <row r="48" spans="1:105" ht="13.5" thickBot="1">
      <c r="A48" s="17" t="s">
        <v>134</v>
      </c>
      <c r="B48" s="33">
        <v>0</v>
      </c>
      <c r="C48" s="33">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5">
        <f t="shared" si="2"/>
        <v>0</v>
      </c>
      <c r="DA48" s="35">
        <f t="shared" si="2"/>
        <v>0</v>
      </c>
    </row>
    <row r="49" spans="1:105" ht="13.5" thickBot="1">
      <c r="A49" s="25" t="s">
        <v>153</v>
      </c>
      <c r="B49" s="33">
        <v>21.1</v>
      </c>
      <c r="C49" s="33">
        <v>18.462500000000002</v>
      </c>
      <c r="D49" s="33">
        <v>23.700000000000003</v>
      </c>
      <c r="E49" s="33">
        <v>20.737500000000004</v>
      </c>
      <c r="F49" s="33">
        <v>57.1</v>
      </c>
      <c r="G49" s="33">
        <v>49.962499999999999</v>
      </c>
      <c r="H49" s="33">
        <v>21</v>
      </c>
      <c r="I49" s="33">
        <v>3.5</v>
      </c>
      <c r="J49" s="33">
        <v>24.8</v>
      </c>
      <c r="K49" s="33">
        <v>30</v>
      </c>
      <c r="L49" s="33">
        <v>87.699999999999989</v>
      </c>
      <c r="M49" s="33">
        <v>43.849999999999994</v>
      </c>
      <c r="N49" s="33">
        <v>165.3</v>
      </c>
      <c r="O49" s="33">
        <v>45</v>
      </c>
      <c r="P49" s="33">
        <v>242.59999999999997</v>
      </c>
      <c r="Q49" s="33">
        <v>55</v>
      </c>
      <c r="R49" s="33">
        <v>47.7</v>
      </c>
      <c r="S49" s="33">
        <v>50.026829268292687</v>
      </c>
      <c r="T49" s="33">
        <v>111.6</v>
      </c>
      <c r="U49" s="33">
        <v>369.50335570469792</v>
      </c>
      <c r="V49" s="33">
        <v>798.9</v>
      </c>
      <c r="W49" s="33">
        <v>30.7</v>
      </c>
      <c r="X49" s="33">
        <v>152</v>
      </c>
      <c r="Y49" s="33">
        <v>60</v>
      </c>
      <c r="Z49" s="33">
        <v>40</v>
      </c>
      <c r="AA49" s="33">
        <v>16</v>
      </c>
      <c r="AB49" s="33">
        <v>0.4</v>
      </c>
      <c r="AC49" s="33">
        <v>0.16000000000000003</v>
      </c>
      <c r="AD49" s="33">
        <v>0.1</v>
      </c>
      <c r="AE49" s="33">
        <v>4.0000000000000008E-2</v>
      </c>
      <c r="AF49" s="33">
        <v>1.3</v>
      </c>
      <c r="AG49" s="33">
        <v>0.52</v>
      </c>
      <c r="AH49" s="33">
        <v>700</v>
      </c>
      <c r="AI49" s="33">
        <v>750</v>
      </c>
      <c r="AJ49" s="33">
        <v>30</v>
      </c>
      <c r="AK49" s="33">
        <v>30</v>
      </c>
      <c r="AL49" s="33">
        <v>136</v>
      </c>
      <c r="AM49" s="33">
        <v>225.5</v>
      </c>
      <c r="AN49" s="33">
        <v>14.5</v>
      </c>
      <c r="AO49" s="33">
        <v>20.3</v>
      </c>
      <c r="AP49" s="33">
        <v>173</v>
      </c>
      <c r="AQ49" s="33">
        <v>64</v>
      </c>
      <c r="AR49" s="33">
        <v>12</v>
      </c>
      <c r="AS49" s="33">
        <v>7.1999999999999993</v>
      </c>
      <c r="AT49" s="33">
        <v>66.899999999999991</v>
      </c>
      <c r="AU49" s="33">
        <v>40.139999999999993</v>
      </c>
      <c r="AV49" s="33">
        <v>214</v>
      </c>
      <c r="AW49" s="33">
        <v>298</v>
      </c>
      <c r="AX49" s="33">
        <v>50</v>
      </c>
      <c r="AY49" s="33">
        <v>10</v>
      </c>
      <c r="AZ49" s="33">
        <v>20</v>
      </c>
      <c r="BA49" s="33">
        <v>20</v>
      </c>
      <c r="BB49" s="33">
        <v>3.5</v>
      </c>
      <c r="BC49" s="33">
        <v>3.5</v>
      </c>
      <c r="BD49" s="33">
        <v>400</v>
      </c>
      <c r="BE49" s="33">
        <v>165</v>
      </c>
      <c r="BF49" s="33">
        <v>23.900000000000002</v>
      </c>
      <c r="BG49" s="33">
        <v>9.8587500000000006</v>
      </c>
      <c r="BH49" s="33">
        <v>85</v>
      </c>
      <c r="BI49" s="33">
        <v>110</v>
      </c>
      <c r="BJ49" s="33">
        <v>100.19999999999999</v>
      </c>
      <c r="BK49" s="33">
        <v>129.6705882352941</v>
      </c>
      <c r="BL49" s="33">
        <v>138</v>
      </c>
      <c r="BM49" s="33">
        <v>28</v>
      </c>
      <c r="BN49" s="33">
        <v>15078</v>
      </c>
      <c r="BO49" s="33">
        <v>2140</v>
      </c>
      <c r="BP49" s="33">
        <v>50</v>
      </c>
      <c r="BQ49" s="33">
        <v>90</v>
      </c>
      <c r="BR49" s="33">
        <v>50</v>
      </c>
      <c r="BS49" s="33">
        <v>150</v>
      </c>
      <c r="BT49" s="33">
        <v>0</v>
      </c>
      <c r="BU49" s="33">
        <v>0</v>
      </c>
      <c r="BV49" s="33">
        <v>700</v>
      </c>
      <c r="BW49" s="33">
        <v>1783</v>
      </c>
      <c r="BX49" s="33">
        <v>135</v>
      </c>
      <c r="BY49" s="33">
        <v>76</v>
      </c>
      <c r="BZ49" s="33">
        <v>334</v>
      </c>
      <c r="CA49" s="33">
        <v>73</v>
      </c>
      <c r="CB49" s="33">
        <v>10700</v>
      </c>
      <c r="CC49" s="33">
        <v>3300</v>
      </c>
      <c r="CD49" s="33">
        <v>54.2</v>
      </c>
      <c r="CE49" s="33">
        <v>162.60000000000002</v>
      </c>
      <c r="CF49" s="33">
        <v>217</v>
      </c>
      <c r="CG49" s="33">
        <v>320</v>
      </c>
      <c r="CH49" s="33">
        <v>60</v>
      </c>
      <c r="CI49" s="33">
        <v>34</v>
      </c>
      <c r="CJ49" s="33">
        <v>2400</v>
      </c>
      <c r="CK49" s="33">
        <v>80</v>
      </c>
      <c r="CL49" s="33">
        <v>3600</v>
      </c>
      <c r="CM49" s="33">
        <v>150</v>
      </c>
      <c r="CN49" s="33">
        <v>200</v>
      </c>
      <c r="CO49" s="33">
        <v>400</v>
      </c>
      <c r="CP49" s="33">
        <v>25.1</v>
      </c>
      <c r="CQ49" s="33">
        <v>50.2</v>
      </c>
      <c r="CR49" s="33">
        <v>213</v>
      </c>
      <c r="CS49" s="33">
        <v>15.8</v>
      </c>
      <c r="CT49" s="33">
        <v>570</v>
      </c>
      <c r="CU49" s="33">
        <v>90</v>
      </c>
      <c r="CV49" s="33">
        <v>66.8</v>
      </c>
      <c r="CW49" s="33">
        <v>25</v>
      </c>
      <c r="CX49" s="33">
        <v>400</v>
      </c>
      <c r="CY49" s="33">
        <v>400</v>
      </c>
      <c r="CZ49" s="35">
        <f t="shared" si="2"/>
        <v>38815.4</v>
      </c>
      <c r="DA49" s="35">
        <f t="shared" si="2"/>
        <v>12044.232023208284</v>
      </c>
    </row>
    <row r="50" spans="1:105" ht="13.5" thickBot="1">
      <c r="A50" s="25"/>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5">
        <f t="shared" si="2"/>
        <v>0</v>
      </c>
      <c r="DA50" s="35">
        <f t="shared" si="2"/>
        <v>0</v>
      </c>
    </row>
    <row r="51" spans="1:105" ht="13.5" thickBot="1">
      <c r="A51" s="25" t="s">
        <v>137</v>
      </c>
      <c r="B51" s="33">
        <v>78</v>
      </c>
      <c r="C51" s="33">
        <v>78</v>
      </c>
      <c r="D51" s="33">
        <v>89.3</v>
      </c>
      <c r="E51" s="33">
        <v>200</v>
      </c>
      <c r="F51" s="33">
        <v>400</v>
      </c>
      <c r="G51" s="33">
        <v>1200</v>
      </c>
      <c r="H51" s="33">
        <v>4177</v>
      </c>
      <c r="I51" s="33">
        <v>10000</v>
      </c>
      <c r="J51" s="33">
        <v>11828.400000000001</v>
      </c>
      <c r="K51" s="33">
        <v>30300</v>
      </c>
      <c r="L51" s="33">
        <v>456.6</v>
      </c>
      <c r="M51" s="33">
        <v>700</v>
      </c>
      <c r="N51" s="33">
        <v>171.1</v>
      </c>
      <c r="O51" s="33">
        <v>90</v>
      </c>
      <c r="P51" s="33">
        <v>5078.8</v>
      </c>
      <c r="Q51" s="33">
        <v>9960</v>
      </c>
      <c r="R51" s="33">
        <v>30000</v>
      </c>
      <c r="S51" s="33">
        <v>75000</v>
      </c>
      <c r="T51" s="33">
        <v>0.8</v>
      </c>
      <c r="U51" s="33">
        <v>1.375</v>
      </c>
      <c r="V51" s="33">
        <v>28.599999999999998</v>
      </c>
      <c r="W51" s="33">
        <v>49.156249999999993</v>
      </c>
      <c r="X51" s="33">
        <v>11219.5</v>
      </c>
      <c r="Y51" s="33">
        <v>20000</v>
      </c>
      <c r="Z51" s="33">
        <v>28.599999999999998</v>
      </c>
      <c r="AA51" s="33">
        <v>200</v>
      </c>
      <c r="AB51" s="33">
        <v>0</v>
      </c>
      <c r="AC51" s="33">
        <v>0</v>
      </c>
      <c r="AD51" s="33">
        <v>6</v>
      </c>
      <c r="AE51" s="33">
        <v>6</v>
      </c>
      <c r="AF51" s="33">
        <v>0</v>
      </c>
      <c r="AG51" s="33">
        <v>0</v>
      </c>
      <c r="AH51" s="33">
        <v>33</v>
      </c>
      <c r="AI51" s="33">
        <v>33</v>
      </c>
      <c r="AJ51" s="33">
        <v>1540</v>
      </c>
      <c r="AK51" s="33">
        <v>880</v>
      </c>
      <c r="AL51" s="33">
        <v>1153</v>
      </c>
      <c r="AM51" s="33">
        <v>3526</v>
      </c>
      <c r="AN51" s="33">
        <v>11020</v>
      </c>
      <c r="AO51" s="33">
        <v>30000</v>
      </c>
      <c r="AP51" s="33">
        <v>3496.1000000000004</v>
      </c>
      <c r="AQ51" s="33">
        <v>7500</v>
      </c>
      <c r="AR51" s="33">
        <v>229.3</v>
      </c>
      <c r="AS51" s="33">
        <v>700</v>
      </c>
      <c r="AT51" s="33">
        <v>31</v>
      </c>
      <c r="AU51" s="33">
        <v>60</v>
      </c>
      <c r="AV51" s="33">
        <v>141</v>
      </c>
      <c r="AW51" s="33">
        <v>180</v>
      </c>
      <c r="AX51" s="33">
        <v>0</v>
      </c>
      <c r="AY51" s="33">
        <v>0</v>
      </c>
      <c r="AZ51" s="33">
        <v>25</v>
      </c>
      <c r="BA51" s="33">
        <v>60</v>
      </c>
      <c r="BB51" s="33">
        <v>0</v>
      </c>
      <c r="BC51" s="33">
        <v>0</v>
      </c>
      <c r="BD51" s="33">
        <v>0</v>
      </c>
      <c r="BE51" s="33">
        <v>0</v>
      </c>
      <c r="BF51" s="33">
        <v>2053.4</v>
      </c>
      <c r="BG51" s="33">
        <v>3450</v>
      </c>
      <c r="BH51" s="33">
        <v>25</v>
      </c>
      <c r="BI51" s="33">
        <v>50</v>
      </c>
      <c r="BJ51" s="33">
        <v>114.80000000000001</v>
      </c>
      <c r="BK51" s="33">
        <v>65</v>
      </c>
      <c r="BL51" s="33">
        <v>1700</v>
      </c>
      <c r="BM51" s="33">
        <v>4935</v>
      </c>
      <c r="BN51" s="33">
        <v>27.599999999999998</v>
      </c>
      <c r="BO51" s="33">
        <v>4</v>
      </c>
      <c r="BP51" s="33">
        <v>65.599999999999994</v>
      </c>
      <c r="BQ51" s="33">
        <v>110</v>
      </c>
      <c r="BR51" s="33">
        <v>13</v>
      </c>
      <c r="BS51" s="33">
        <v>10</v>
      </c>
      <c r="BT51" s="33">
        <v>0</v>
      </c>
      <c r="BU51" s="33">
        <v>0</v>
      </c>
      <c r="BV51" s="33">
        <v>3.8</v>
      </c>
      <c r="BW51" s="33">
        <v>4.3846153846153841</v>
      </c>
      <c r="BX51" s="33">
        <v>1.3</v>
      </c>
      <c r="BY51" s="33">
        <v>1.5</v>
      </c>
      <c r="BZ51" s="33">
        <v>7</v>
      </c>
      <c r="CA51" s="33">
        <v>0.3</v>
      </c>
      <c r="CB51" s="33">
        <v>11.399999999999999</v>
      </c>
      <c r="CC51" s="33">
        <v>8</v>
      </c>
      <c r="CD51" s="33">
        <v>0</v>
      </c>
      <c r="CE51" s="33">
        <v>0</v>
      </c>
      <c r="CF51" s="33">
        <v>7</v>
      </c>
      <c r="CG51" s="33">
        <v>3</v>
      </c>
      <c r="CH51" s="33">
        <v>4</v>
      </c>
      <c r="CI51" s="33">
        <v>1</v>
      </c>
      <c r="CJ51" s="33">
        <v>0</v>
      </c>
      <c r="CK51" s="33">
        <v>0</v>
      </c>
      <c r="CL51" s="33">
        <v>0</v>
      </c>
      <c r="CM51" s="33">
        <v>0</v>
      </c>
      <c r="CN51" s="33">
        <v>0</v>
      </c>
      <c r="CO51" s="33">
        <v>0</v>
      </c>
      <c r="CP51" s="33">
        <v>0</v>
      </c>
      <c r="CQ51" s="33">
        <v>0</v>
      </c>
      <c r="CR51" s="33">
        <v>16.8</v>
      </c>
      <c r="CS51" s="33">
        <v>16.8</v>
      </c>
      <c r="CT51" s="33">
        <v>60</v>
      </c>
      <c r="CU51" s="33">
        <v>60</v>
      </c>
      <c r="CV51" s="33">
        <v>14</v>
      </c>
      <c r="CW51" s="33">
        <v>20</v>
      </c>
      <c r="CX51" s="33">
        <v>3.5</v>
      </c>
      <c r="CY51" s="33">
        <v>3.5</v>
      </c>
      <c r="CZ51" s="35">
        <f t="shared" si="2"/>
        <v>85359.300000000017</v>
      </c>
      <c r="DA51" s="35">
        <f t="shared" si="2"/>
        <v>199466.0158653846</v>
      </c>
    </row>
    <row r="52" spans="1:105" ht="13.5" thickBot="1">
      <c r="A52" s="25" t="s">
        <v>138</v>
      </c>
      <c r="B52" s="33">
        <v>0</v>
      </c>
      <c r="C52" s="33">
        <v>0</v>
      </c>
      <c r="D52" s="33">
        <v>0</v>
      </c>
      <c r="E52" s="33">
        <v>0</v>
      </c>
      <c r="F52" s="33">
        <v>1</v>
      </c>
      <c r="G52" s="33">
        <v>1</v>
      </c>
      <c r="H52" s="33">
        <v>0</v>
      </c>
      <c r="I52" s="33">
        <v>0</v>
      </c>
      <c r="J52" s="33">
        <v>3.7</v>
      </c>
      <c r="K52" s="33">
        <v>3.7</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1</v>
      </c>
      <c r="AO52" s="33">
        <v>1.4</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1.5</v>
      </c>
      <c r="BI52" s="33">
        <v>1.5</v>
      </c>
      <c r="BJ52" s="33">
        <v>20</v>
      </c>
      <c r="BK52" s="33">
        <v>20</v>
      </c>
      <c r="BL52" s="33">
        <v>0</v>
      </c>
      <c r="BM52" s="33">
        <v>0</v>
      </c>
      <c r="BN52" s="33">
        <v>0</v>
      </c>
      <c r="BO52" s="33">
        <v>0</v>
      </c>
      <c r="BP52" s="33">
        <v>0</v>
      </c>
      <c r="BQ52" s="33">
        <v>0</v>
      </c>
      <c r="BR52" s="33">
        <v>0</v>
      </c>
      <c r="BS52" s="33">
        <v>0</v>
      </c>
      <c r="BT52" s="33">
        <v>0</v>
      </c>
      <c r="BU52" s="33">
        <v>0</v>
      </c>
      <c r="BV52" s="33">
        <v>0.3</v>
      </c>
      <c r="BW52" s="33">
        <v>0.3</v>
      </c>
      <c r="BX52" s="33">
        <v>0</v>
      </c>
      <c r="BY52" s="33">
        <v>0</v>
      </c>
      <c r="BZ52" s="33">
        <v>0</v>
      </c>
      <c r="CA52" s="33">
        <v>0</v>
      </c>
      <c r="CB52" s="33">
        <v>6</v>
      </c>
      <c r="CC52" s="33">
        <v>6</v>
      </c>
      <c r="CD52" s="33">
        <v>0</v>
      </c>
      <c r="CE52" s="33">
        <v>0</v>
      </c>
      <c r="CF52" s="33">
        <v>3.7</v>
      </c>
      <c r="CG52" s="33">
        <v>3.7</v>
      </c>
      <c r="CH52" s="33">
        <v>0</v>
      </c>
      <c r="CI52" s="33">
        <v>0</v>
      </c>
      <c r="CJ52" s="33">
        <v>0</v>
      </c>
      <c r="CK52" s="33">
        <v>0</v>
      </c>
      <c r="CL52" s="33">
        <v>0</v>
      </c>
      <c r="CM52" s="33">
        <v>0</v>
      </c>
      <c r="CN52" s="33">
        <v>10.199999999999999</v>
      </c>
      <c r="CO52" s="33">
        <v>10</v>
      </c>
      <c r="CP52" s="33">
        <v>0</v>
      </c>
      <c r="CQ52" s="33">
        <v>0</v>
      </c>
      <c r="CR52" s="33">
        <v>25</v>
      </c>
      <c r="CS52" s="33">
        <v>5</v>
      </c>
      <c r="CT52" s="33">
        <v>219.7</v>
      </c>
      <c r="CU52" s="33">
        <v>100</v>
      </c>
      <c r="CV52" s="33">
        <v>4700</v>
      </c>
      <c r="CW52" s="33">
        <v>5200</v>
      </c>
      <c r="CX52" s="33">
        <v>20</v>
      </c>
      <c r="CY52" s="33">
        <v>24</v>
      </c>
      <c r="CZ52" s="35">
        <f t="shared" si="2"/>
        <v>5012.1000000000004</v>
      </c>
      <c r="DA52" s="35">
        <f t="shared" si="2"/>
        <v>5376.6</v>
      </c>
    </row>
    <row r="53" spans="1:105" ht="13.5" thickBot="1">
      <c r="A53" s="25" t="s">
        <v>139</v>
      </c>
      <c r="B53" s="33">
        <v>0</v>
      </c>
      <c r="C53" s="33">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4.8</v>
      </c>
      <c r="BW53" s="33">
        <v>14.399999999999999</v>
      </c>
      <c r="BX53" s="33">
        <v>0</v>
      </c>
      <c r="BY53" s="33">
        <v>0</v>
      </c>
      <c r="BZ53" s="33">
        <v>1</v>
      </c>
      <c r="CA53" s="33">
        <v>3</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140</v>
      </c>
      <c r="CS53" s="33">
        <v>200</v>
      </c>
      <c r="CT53" s="33">
        <v>22</v>
      </c>
      <c r="CU53" s="33">
        <v>120</v>
      </c>
      <c r="CV53" s="33">
        <v>0.70000000000000007</v>
      </c>
      <c r="CW53" s="33">
        <v>3.8500000000000005</v>
      </c>
      <c r="CX53" s="33">
        <v>630</v>
      </c>
      <c r="CY53" s="33">
        <v>3000</v>
      </c>
      <c r="CZ53" s="35">
        <f t="shared" si="2"/>
        <v>798.5</v>
      </c>
      <c r="DA53" s="35">
        <f t="shared" si="2"/>
        <v>3341.25</v>
      </c>
    </row>
    <row r="54" spans="1:105" ht="13.5" thickBot="1">
      <c r="A54" s="25" t="s">
        <v>140</v>
      </c>
      <c r="B54" s="33">
        <v>547.1</v>
      </c>
      <c r="C54" s="33">
        <v>790</v>
      </c>
      <c r="D54" s="33">
        <v>3.4000000000000004</v>
      </c>
      <c r="E54" s="33">
        <v>4.8276243093922657</v>
      </c>
      <c r="F54" s="33">
        <v>21.299999999999997</v>
      </c>
      <c r="G54" s="33">
        <v>30.243646408839776</v>
      </c>
      <c r="H54" s="33">
        <v>0</v>
      </c>
      <c r="I54" s="33">
        <v>0</v>
      </c>
      <c r="J54" s="33">
        <v>44.1</v>
      </c>
      <c r="K54" s="33">
        <v>50.4</v>
      </c>
      <c r="L54" s="33">
        <v>118.10000000000001</v>
      </c>
      <c r="M54" s="33">
        <v>167.68895027624311</v>
      </c>
      <c r="N54" s="33">
        <v>8.4</v>
      </c>
      <c r="O54" s="33">
        <v>11.92707182320442</v>
      </c>
      <c r="P54" s="33">
        <v>6.8000000000000007</v>
      </c>
      <c r="Q54" s="33">
        <v>9.6552486187845314</v>
      </c>
      <c r="R54" s="33">
        <v>26</v>
      </c>
      <c r="S54" s="33">
        <v>36.917127071823202</v>
      </c>
      <c r="T54" s="33">
        <v>14.2</v>
      </c>
      <c r="U54" s="33">
        <v>20.162430939226518</v>
      </c>
      <c r="V54" s="33">
        <v>382.90000000000009</v>
      </c>
      <c r="W54" s="33">
        <v>543.67569060773496</v>
      </c>
      <c r="X54" s="33">
        <v>1</v>
      </c>
      <c r="Y54" s="33">
        <v>1.419889502762431</v>
      </c>
      <c r="Z54" s="33">
        <v>0.70000000000000007</v>
      </c>
      <c r="AA54" s="33">
        <v>0.99392265193370177</v>
      </c>
      <c r="AB54" s="33">
        <v>0</v>
      </c>
      <c r="AC54" s="33">
        <v>0</v>
      </c>
      <c r="AD54" s="33">
        <v>0</v>
      </c>
      <c r="AE54" s="33">
        <v>0</v>
      </c>
      <c r="AF54" s="33">
        <v>0</v>
      </c>
      <c r="AG54" s="33">
        <v>0</v>
      </c>
      <c r="AH54" s="33">
        <v>38</v>
      </c>
      <c r="AI54" s="33">
        <v>53.95580110497238</v>
      </c>
      <c r="AJ54" s="33">
        <v>0</v>
      </c>
      <c r="AK54" s="33">
        <v>0</v>
      </c>
      <c r="AL54" s="33">
        <v>0</v>
      </c>
      <c r="AM54" s="33">
        <v>0</v>
      </c>
      <c r="AN54" s="33">
        <v>0</v>
      </c>
      <c r="AO54" s="33">
        <v>0</v>
      </c>
      <c r="AP54" s="33">
        <v>15</v>
      </c>
      <c r="AQ54" s="33">
        <v>21.298342541436465</v>
      </c>
      <c r="AR54" s="33">
        <v>139.70000000000002</v>
      </c>
      <c r="AS54" s="33">
        <v>198.35856353591163</v>
      </c>
      <c r="AT54" s="33">
        <v>27.799999999999997</v>
      </c>
      <c r="AU54" s="33">
        <v>39.472928176795577</v>
      </c>
      <c r="AV54" s="33">
        <v>12</v>
      </c>
      <c r="AW54" s="33">
        <v>43</v>
      </c>
      <c r="AX54" s="33">
        <v>0</v>
      </c>
      <c r="AY54" s="33">
        <v>0</v>
      </c>
      <c r="AZ54" s="33">
        <v>0</v>
      </c>
      <c r="BA54" s="33">
        <v>0</v>
      </c>
      <c r="BB54" s="33">
        <v>0</v>
      </c>
      <c r="BC54" s="33">
        <v>0</v>
      </c>
      <c r="BD54" s="33">
        <v>0</v>
      </c>
      <c r="BE54" s="33">
        <v>0</v>
      </c>
      <c r="BF54" s="33">
        <v>0</v>
      </c>
      <c r="BG54" s="33">
        <v>0</v>
      </c>
      <c r="BH54" s="33">
        <v>0</v>
      </c>
      <c r="BI54" s="33">
        <v>0</v>
      </c>
      <c r="BJ54" s="33">
        <v>100.3</v>
      </c>
      <c r="BK54" s="33">
        <v>142.41491712707182</v>
      </c>
      <c r="BL54" s="33">
        <v>0</v>
      </c>
      <c r="BM54" s="33">
        <v>0</v>
      </c>
      <c r="BN54" s="33">
        <v>2.9</v>
      </c>
      <c r="BO54" s="33">
        <v>4.1176795580110497</v>
      </c>
      <c r="BP54" s="33">
        <v>18</v>
      </c>
      <c r="BQ54" s="33">
        <v>67.5</v>
      </c>
      <c r="BR54" s="33">
        <v>15</v>
      </c>
      <c r="BS54" s="33">
        <v>21.298342541436465</v>
      </c>
      <c r="BT54" s="33">
        <v>0</v>
      </c>
      <c r="BU54" s="33">
        <v>0</v>
      </c>
      <c r="BV54" s="33">
        <v>0</v>
      </c>
      <c r="BW54" s="33">
        <v>0</v>
      </c>
      <c r="BX54" s="33">
        <v>17.600000000000001</v>
      </c>
      <c r="BY54" s="33">
        <v>24.990055248618788</v>
      </c>
      <c r="BZ54" s="33">
        <v>5.3000000000000007</v>
      </c>
      <c r="CA54" s="33">
        <v>7.5254143646408851</v>
      </c>
      <c r="CB54" s="33">
        <v>5.5</v>
      </c>
      <c r="CC54" s="33">
        <v>7.8093922651933703</v>
      </c>
      <c r="CD54" s="33">
        <v>0</v>
      </c>
      <c r="CE54" s="33">
        <v>0</v>
      </c>
      <c r="CF54" s="33">
        <v>6.1</v>
      </c>
      <c r="CG54" s="33">
        <v>8.6613259668508285</v>
      </c>
      <c r="CH54" s="33">
        <v>0</v>
      </c>
      <c r="CI54" s="33">
        <v>0</v>
      </c>
      <c r="CJ54" s="33">
        <v>0</v>
      </c>
      <c r="CK54" s="33">
        <v>0</v>
      </c>
      <c r="CL54" s="33">
        <v>5.8</v>
      </c>
      <c r="CM54" s="33">
        <v>8.2353591160220994</v>
      </c>
      <c r="CN54" s="33">
        <v>0.3</v>
      </c>
      <c r="CO54" s="33">
        <v>0.42596685082872926</v>
      </c>
      <c r="CP54" s="33">
        <v>0</v>
      </c>
      <c r="CQ54" s="33">
        <v>0</v>
      </c>
      <c r="CR54" s="33">
        <v>2.1</v>
      </c>
      <c r="CS54" s="33">
        <v>2.981767955801105</v>
      </c>
      <c r="CT54" s="33">
        <v>1200</v>
      </c>
      <c r="CU54" s="33">
        <v>654.42707182320441</v>
      </c>
      <c r="CV54" s="33">
        <v>0</v>
      </c>
      <c r="CW54" s="33">
        <v>0</v>
      </c>
      <c r="CX54" s="33">
        <v>1.3</v>
      </c>
      <c r="CY54" s="33">
        <v>1.8458563535911603</v>
      </c>
      <c r="CZ54" s="35">
        <f t="shared" si="2"/>
        <v>2786.7</v>
      </c>
      <c r="DA54" s="35">
        <f t="shared" si="2"/>
        <v>2976.2303867403311</v>
      </c>
    </row>
    <row r="55" spans="1:105" ht="13.5" thickBot="1">
      <c r="A55" s="25" t="s">
        <v>141</v>
      </c>
      <c r="B55" s="33">
        <v>203.5</v>
      </c>
      <c r="C55" s="33">
        <v>340</v>
      </c>
      <c r="D55" s="33">
        <v>1913.3</v>
      </c>
      <c r="E55" s="33">
        <v>453.38</v>
      </c>
      <c r="F55" s="33">
        <v>1090.3</v>
      </c>
      <c r="G55" s="33">
        <v>600</v>
      </c>
      <c r="H55" s="33">
        <v>2100.1</v>
      </c>
      <c r="I55" s="33">
        <v>860</v>
      </c>
      <c r="J55" s="33">
        <v>1051.7</v>
      </c>
      <c r="K55" s="33">
        <v>1039.5</v>
      </c>
      <c r="L55" s="33">
        <v>1952.4</v>
      </c>
      <c r="M55" s="33">
        <v>2187</v>
      </c>
      <c r="N55" s="33">
        <v>960.19999999999993</v>
      </c>
      <c r="O55" s="33">
        <v>3127</v>
      </c>
      <c r="P55" s="33">
        <v>1867.5</v>
      </c>
      <c r="Q55" s="33">
        <v>2330</v>
      </c>
      <c r="R55" s="33">
        <v>893.3</v>
      </c>
      <c r="S55" s="33">
        <v>540</v>
      </c>
      <c r="T55" s="33">
        <v>425</v>
      </c>
      <c r="U55" s="33">
        <v>212.9690949227373</v>
      </c>
      <c r="V55" s="33">
        <v>2092.8000000000002</v>
      </c>
      <c r="W55" s="33">
        <v>2340.6799999999998</v>
      </c>
      <c r="X55" s="33">
        <v>406.5</v>
      </c>
      <c r="Y55" s="33">
        <v>400</v>
      </c>
      <c r="Z55" s="33">
        <v>116.4</v>
      </c>
      <c r="AA55" s="33">
        <v>35</v>
      </c>
      <c r="AB55" s="33">
        <v>17.2</v>
      </c>
      <c r="AC55" s="33">
        <v>4.2044444444444444</v>
      </c>
      <c r="AD55" s="33">
        <v>19.899999999999999</v>
      </c>
      <c r="AE55" s="33">
        <v>4.8644444444444437</v>
      </c>
      <c r="AF55" s="33">
        <v>14.7</v>
      </c>
      <c r="AG55" s="33">
        <v>3.5933333333333328</v>
      </c>
      <c r="AH55" s="33">
        <v>80</v>
      </c>
      <c r="AI55" s="33">
        <v>15</v>
      </c>
      <c r="AJ55" s="33">
        <v>101.30000000000001</v>
      </c>
      <c r="AK55" s="33">
        <v>73</v>
      </c>
      <c r="AL55" s="33">
        <v>122.30000000000001</v>
      </c>
      <c r="AM55" s="33">
        <v>279.97603305785128</v>
      </c>
      <c r="AN55" s="33">
        <v>263.39999999999998</v>
      </c>
      <c r="AO55" s="33">
        <v>526</v>
      </c>
      <c r="AP55" s="33">
        <v>1348</v>
      </c>
      <c r="AQ55" s="33">
        <v>2022</v>
      </c>
      <c r="AR55" s="33">
        <v>670.40000000000009</v>
      </c>
      <c r="AS55" s="33">
        <v>1005.6000000000001</v>
      </c>
      <c r="AT55" s="33">
        <v>324.7</v>
      </c>
      <c r="AU55" s="33">
        <v>60</v>
      </c>
      <c r="AV55" s="33">
        <v>499.7</v>
      </c>
      <c r="AW55" s="33">
        <v>356</v>
      </c>
      <c r="AX55" s="33">
        <v>5</v>
      </c>
      <c r="AY55" s="33">
        <v>1</v>
      </c>
      <c r="AZ55" s="33">
        <v>5</v>
      </c>
      <c r="BA55" s="33">
        <v>5</v>
      </c>
      <c r="BB55" s="33">
        <v>20.7</v>
      </c>
      <c r="BC55" s="33">
        <v>20.7</v>
      </c>
      <c r="BD55" s="33">
        <v>13</v>
      </c>
      <c r="BE55" s="33">
        <v>3</v>
      </c>
      <c r="BF55" s="33">
        <v>1590</v>
      </c>
      <c r="BG55" s="33">
        <v>1300</v>
      </c>
      <c r="BH55" s="33">
        <v>368.00000000000006</v>
      </c>
      <c r="BI55" s="33">
        <v>200</v>
      </c>
      <c r="BJ55" s="33">
        <v>2500</v>
      </c>
      <c r="BK55" s="33">
        <v>1800</v>
      </c>
      <c r="BL55" s="33">
        <v>2310.8000000000002</v>
      </c>
      <c r="BM55" s="33">
        <v>5068</v>
      </c>
      <c r="BN55" s="33">
        <v>294.7</v>
      </c>
      <c r="BO55" s="33">
        <v>218</v>
      </c>
      <c r="BP55" s="33">
        <v>505</v>
      </c>
      <c r="BQ55" s="33">
        <v>1515</v>
      </c>
      <c r="BR55" s="33">
        <v>33.6</v>
      </c>
      <c r="BS55" s="33">
        <v>3</v>
      </c>
      <c r="BT55" s="33">
        <v>0</v>
      </c>
      <c r="BU55" s="33">
        <v>0</v>
      </c>
      <c r="BV55" s="33">
        <v>150</v>
      </c>
      <c r="BW55" s="33">
        <v>250</v>
      </c>
      <c r="BX55" s="33">
        <v>259.20000000000005</v>
      </c>
      <c r="BY55" s="33">
        <v>418.70769230769241</v>
      </c>
      <c r="BZ55" s="33">
        <v>724.4</v>
      </c>
      <c r="CA55" s="33">
        <v>430</v>
      </c>
      <c r="CB55" s="33">
        <v>320</v>
      </c>
      <c r="CC55" s="33">
        <v>240</v>
      </c>
      <c r="CD55" s="33">
        <v>1476.3</v>
      </c>
      <c r="CE55" s="33">
        <v>2706.5499999999997</v>
      </c>
      <c r="CF55" s="33">
        <v>174</v>
      </c>
      <c r="CG55" s="33">
        <v>520</v>
      </c>
      <c r="CH55" s="33">
        <v>15</v>
      </c>
      <c r="CI55" s="33">
        <v>8</v>
      </c>
      <c r="CJ55" s="33">
        <v>138</v>
      </c>
      <c r="CK55" s="33">
        <v>15</v>
      </c>
      <c r="CL55" s="33">
        <v>66.399999999999991</v>
      </c>
      <c r="CM55" s="33">
        <v>5</v>
      </c>
      <c r="CN55" s="33">
        <v>500</v>
      </c>
      <c r="CO55" s="33">
        <v>1000</v>
      </c>
      <c r="CP55" s="33">
        <v>21.9</v>
      </c>
      <c r="CQ55" s="33">
        <v>43.8</v>
      </c>
      <c r="CR55" s="33">
        <v>270</v>
      </c>
      <c r="CS55" s="33">
        <v>36</v>
      </c>
      <c r="CT55" s="33">
        <v>270</v>
      </c>
      <c r="CU55" s="33">
        <v>50</v>
      </c>
      <c r="CV55" s="33">
        <v>56.7</v>
      </c>
      <c r="CW55" s="33">
        <v>10</v>
      </c>
      <c r="CX55" s="33">
        <v>350</v>
      </c>
      <c r="CY55" s="33">
        <v>350</v>
      </c>
      <c r="CZ55" s="35">
        <f t="shared" si="2"/>
        <v>30972.30000000001</v>
      </c>
      <c r="DA55" s="35">
        <f t="shared" si="2"/>
        <v>35032.525042510511</v>
      </c>
    </row>
    <row r="56" spans="1:105" ht="13.5" thickBot="1">
      <c r="A56" s="25" t="s">
        <v>142</v>
      </c>
      <c r="B56" s="33">
        <v>0</v>
      </c>
      <c r="C56" s="33">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2</v>
      </c>
      <c r="BJ56" s="33">
        <v>22</v>
      </c>
      <c r="BK56" s="33">
        <v>8.8000000000000007</v>
      </c>
      <c r="BL56" s="33">
        <v>0</v>
      </c>
      <c r="BM56" s="33">
        <v>0</v>
      </c>
      <c r="BN56" s="33">
        <v>1.1000000000000001</v>
      </c>
      <c r="BO56" s="33">
        <v>0.44000000000000006</v>
      </c>
      <c r="BP56" s="33">
        <v>0</v>
      </c>
      <c r="BQ56" s="33">
        <v>0</v>
      </c>
      <c r="BR56" s="33">
        <v>80</v>
      </c>
      <c r="BS56" s="33">
        <v>2</v>
      </c>
      <c r="BT56" s="33">
        <v>0</v>
      </c>
      <c r="BU56" s="33">
        <v>0</v>
      </c>
      <c r="BV56" s="33">
        <v>1.9</v>
      </c>
      <c r="BW56" s="33">
        <v>0.76</v>
      </c>
      <c r="BX56" s="33">
        <v>3000</v>
      </c>
      <c r="BY56" s="33">
        <v>1500</v>
      </c>
      <c r="BZ56" s="33">
        <v>484.1</v>
      </c>
      <c r="CA56" s="33">
        <v>242.05</v>
      </c>
      <c r="CB56" s="33">
        <v>52.599999999999994</v>
      </c>
      <c r="CC56" s="33">
        <v>26.299999999999997</v>
      </c>
      <c r="CD56" s="33">
        <v>223.40000000000003</v>
      </c>
      <c r="CE56" s="33">
        <v>111.70000000000002</v>
      </c>
      <c r="CF56" s="33">
        <v>0</v>
      </c>
      <c r="CG56" s="33">
        <v>0</v>
      </c>
      <c r="CH56" s="33">
        <v>20</v>
      </c>
      <c r="CI56" s="33">
        <v>20</v>
      </c>
      <c r="CJ56" s="33">
        <v>0</v>
      </c>
      <c r="CK56" s="33">
        <v>0</v>
      </c>
      <c r="CL56" s="33">
        <v>0</v>
      </c>
      <c r="CM56" s="33">
        <v>0</v>
      </c>
      <c r="CN56" s="33">
        <v>60</v>
      </c>
      <c r="CO56" s="33">
        <v>30</v>
      </c>
      <c r="CP56" s="33">
        <v>0</v>
      </c>
      <c r="CQ56" s="33">
        <v>0</v>
      </c>
      <c r="CR56" s="33">
        <v>5500</v>
      </c>
      <c r="CS56" s="33">
        <v>100</v>
      </c>
      <c r="CT56" s="33">
        <v>10370</v>
      </c>
      <c r="CU56" s="33">
        <v>2000</v>
      </c>
      <c r="CV56" s="33">
        <v>1000</v>
      </c>
      <c r="CW56" s="33">
        <v>2800</v>
      </c>
      <c r="CX56" s="33">
        <v>6000</v>
      </c>
      <c r="CY56" s="33">
        <v>3000</v>
      </c>
      <c r="CZ56" s="35">
        <f t="shared" si="2"/>
        <v>26820.1</v>
      </c>
      <c r="DA56" s="35">
        <f t="shared" si="2"/>
        <v>9844.0499999999993</v>
      </c>
    </row>
    <row r="57" spans="1:105" ht="13.5" thickBot="1">
      <c r="A57" s="26" t="s">
        <v>143</v>
      </c>
      <c r="B57" s="33">
        <v>6</v>
      </c>
      <c r="C57" s="33">
        <v>5</v>
      </c>
      <c r="D57" s="33">
        <v>238.2</v>
      </c>
      <c r="E57" s="33">
        <v>730</v>
      </c>
      <c r="F57" s="33">
        <v>9.6999999999999993</v>
      </c>
      <c r="G57" s="33">
        <v>43.65</v>
      </c>
      <c r="H57" s="33">
        <v>103.3</v>
      </c>
      <c r="I57" s="33">
        <v>464.84999999999997</v>
      </c>
      <c r="J57" s="33">
        <v>42.800000000000004</v>
      </c>
      <c r="K57" s="33">
        <v>32.299999999999997</v>
      </c>
      <c r="L57" s="33">
        <v>51.2</v>
      </c>
      <c r="M57" s="33">
        <v>230.4</v>
      </c>
      <c r="N57" s="33">
        <v>68.3</v>
      </c>
      <c r="O57" s="33">
        <v>375.65</v>
      </c>
      <c r="P57" s="33">
        <v>3146.6000000000004</v>
      </c>
      <c r="Q57" s="33">
        <v>5105</v>
      </c>
      <c r="R57" s="33">
        <v>309.5</v>
      </c>
      <c r="S57" s="33">
        <v>1392.75</v>
      </c>
      <c r="T57" s="33">
        <v>18.5</v>
      </c>
      <c r="U57" s="33">
        <v>82.325000000000003</v>
      </c>
      <c r="V57" s="33">
        <v>69.900000000000006</v>
      </c>
      <c r="W57" s="33">
        <v>286.58999999999997</v>
      </c>
      <c r="X57" s="33">
        <v>1199.2</v>
      </c>
      <c r="Y57" s="33">
        <v>1200</v>
      </c>
      <c r="Z57" s="33">
        <v>35</v>
      </c>
      <c r="AA57" s="33">
        <v>10</v>
      </c>
      <c r="AB57" s="33">
        <v>4</v>
      </c>
      <c r="AC57" s="33">
        <v>72</v>
      </c>
      <c r="AD57" s="33">
        <v>14.5</v>
      </c>
      <c r="AE57" s="33">
        <v>59.449999999999996</v>
      </c>
      <c r="AF57" s="33">
        <v>8</v>
      </c>
      <c r="AG57" s="33">
        <v>1</v>
      </c>
      <c r="AH57" s="33">
        <v>0.5</v>
      </c>
      <c r="AI57" s="33">
        <v>2.0499999999999998</v>
      </c>
      <c r="AJ57" s="33">
        <v>0</v>
      </c>
      <c r="AK57" s="33">
        <v>0</v>
      </c>
      <c r="AL57" s="33">
        <v>0</v>
      </c>
      <c r="AM57" s="33">
        <v>0</v>
      </c>
      <c r="AN57" s="33">
        <v>28</v>
      </c>
      <c r="AO57" s="33">
        <v>100</v>
      </c>
      <c r="AP57" s="33">
        <v>89.9</v>
      </c>
      <c r="AQ57" s="33">
        <v>15</v>
      </c>
      <c r="AR57" s="33">
        <v>13.3</v>
      </c>
      <c r="AS57" s="33">
        <v>71.820000000000007</v>
      </c>
      <c r="AT57" s="33">
        <v>0</v>
      </c>
      <c r="AU57" s="33">
        <v>0</v>
      </c>
      <c r="AV57" s="33">
        <v>7.4</v>
      </c>
      <c r="AW57" s="33">
        <v>40.700000000000003</v>
      </c>
      <c r="AX57" s="33">
        <v>0</v>
      </c>
      <c r="AY57" s="33">
        <v>0</v>
      </c>
      <c r="AZ57" s="33">
        <v>0</v>
      </c>
      <c r="BA57" s="33">
        <v>0</v>
      </c>
      <c r="BB57" s="33">
        <v>0</v>
      </c>
      <c r="BC57" s="33">
        <v>0</v>
      </c>
      <c r="BD57" s="33">
        <v>0.1</v>
      </c>
      <c r="BE57" s="33">
        <v>0.41</v>
      </c>
      <c r="BF57" s="33">
        <v>19.099999999999998</v>
      </c>
      <c r="BG57" s="33">
        <v>99.32</v>
      </c>
      <c r="BH57" s="33">
        <v>97.5</v>
      </c>
      <c r="BI57" s="33">
        <v>438.75</v>
      </c>
      <c r="BJ57" s="33">
        <v>1</v>
      </c>
      <c r="BK57" s="33">
        <v>4.0999999999999996</v>
      </c>
      <c r="BL57" s="33">
        <v>15</v>
      </c>
      <c r="BM57" s="33">
        <v>14</v>
      </c>
      <c r="BN57" s="33">
        <v>1</v>
      </c>
      <c r="BO57" s="33">
        <v>2</v>
      </c>
      <c r="BP57" s="33">
        <v>5</v>
      </c>
      <c r="BQ57" s="33">
        <v>9</v>
      </c>
      <c r="BR57" s="33">
        <v>0</v>
      </c>
      <c r="BS57" s="33">
        <v>0</v>
      </c>
      <c r="BT57" s="33">
        <v>0</v>
      </c>
      <c r="BU57" s="33">
        <v>0</v>
      </c>
      <c r="BV57" s="33">
        <v>6.6999999999999993</v>
      </c>
      <c r="BW57" s="33">
        <v>34.169999999999995</v>
      </c>
      <c r="BX57" s="33">
        <v>0.4</v>
      </c>
      <c r="BY57" s="33">
        <v>2.04</v>
      </c>
      <c r="BZ57" s="33">
        <v>2.4</v>
      </c>
      <c r="CA57" s="33">
        <v>3</v>
      </c>
      <c r="CB57" s="33">
        <v>6.4</v>
      </c>
      <c r="CC57" s="33">
        <v>26.24</v>
      </c>
      <c r="CD57" s="33">
        <v>16.599999999999998</v>
      </c>
      <c r="CE57" s="33">
        <v>84.659999999999982</v>
      </c>
      <c r="CF57" s="33">
        <v>347</v>
      </c>
      <c r="CG57" s="33">
        <v>520</v>
      </c>
      <c r="CH57" s="33">
        <v>5</v>
      </c>
      <c r="CI57" s="33">
        <v>2</v>
      </c>
      <c r="CJ57" s="33">
        <v>0</v>
      </c>
      <c r="CK57" s="33">
        <v>0</v>
      </c>
      <c r="CL57" s="33">
        <v>0</v>
      </c>
      <c r="CM57" s="33">
        <v>0</v>
      </c>
      <c r="CN57" s="33">
        <v>15</v>
      </c>
      <c r="CO57" s="33">
        <v>30</v>
      </c>
      <c r="CP57" s="33">
        <v>0</v>
      </c>
      <c r="CQ57" s="33">
        <v>0</v>
      </c>
      <c r="CR57" s="33">
        <v>1.7999999999999998</v>
      </c>
      <c r="CS57" s="33">
        <v>7.379999999999999</v>
      </c>
      <c r="CT57" s="33">
        <v>0.8</v>
      </c>
      <c r="CU57" s="33">
        <v>3.28</v>
      </c>
      <c r="CV57" s="33">
        <v>10.8</v>
      </c>
      <c r="CW57" s="33">
        <v>44.28</v>
      </c>
      <c r="CX57" s="33">
        <v>0.6</v>
      </c>
      <c r="CY57" s="33">
        <v>3.0599999999999996</v>
      </c>
      <c r="CZ57" s="35">
        <f t="shared" si="2"/>
        <v>6016.0000000000009</v>
      </c>
      <c r="DA57" s="35">
        <f t="shared" si="2"/>
        <v>11648.225000000002</v>
      </c>
    </row>
    <row r="58" spans="1:105" ht="15" thickBot="1">
      <c r="A58" s="29" t="s">
        <v>164</v>
      </c>
      <c r="B58" s="34">
        <f>B59+B60+B61+B62+B63</f>
        <v>7225.4447924823808</v>
      </c>
      <c r="C58" s="34">
        <f t="shared" ref="C58:BN58" si="11">C59+C60+C61+C62+C63</f>
        <v>5411.0038610038609</v>
      </c>
      <c r="D58" s="34">
        <f t="shared" si="11"/>
        <v>5559</v>
      </c>
      <c r="E58" s="34">
        <f t="shared" si="11"/>
        <v>3593.8</v>
      </c>
      <c r="F58" s="34">
        <f t="shared" si="11"/>
        <v>3822.548151158066</v>
      </c>
      <c r="G58" s="34">
        <f t="shared" si="11"/>
        <v>1820</v>
      </c>
      <c r="H58" s="34">
        <f t="shared" si="11"/>
        <v>1136.4797502230151</v>
      </c>
      <c r="I58" s="34">
        <f t="shared" si="11"/>
        <v>726.02715207879817</v>
      </c>
      <c r="J58" s="34">
        <f t="shared" si="11"/>
        <v>37045.700000000004</v>
      </c>
      <c r="K58" s="34">
        <f t="shared" si="11"/>
        <v>70897.800381602297</v>
      </c>
      <c r="L58" s="34">
        <f t="shared" si="11"/>
        <v>8372.4402576365319</v>
      </c>
      <c r="M58" s="34">
        <f t="shared" si="11"/>
        <v>11642</v>
      </c>
      <c r="N58" s="34">
        <f t="shared" si="11"/>
        <v>17298.812924964033</v>
      </c>
      <c r="O58" s="34">
        <f t="shared" si="11"/>
        <v>15500</v>
      </c>
      <c r="P58" s="34">
        <f t="shared" si="11"/>
        <v>5699.9999999999991</v>
      </c>
      <c r="Q58" s="34">
        <f t="shared" si="11"/>
        <v>10775</v>
      </c>
      <c r="R58" s="34">
        <f t="shared" si="11"/>
        <v>7378.7507325552524</v>
      </c>
      <c r="S58" s="34">
        <f t="shared" si="11"/>
        <v>7101</v>
      </c>
      <c r="T58" s="34">
        <f t="shared" si="11"/>
        <v>15448.290350767695</v>
      </c>
      <c r="U58" s="34">
        <f t="shared" si="11"/>
        <v>23178</v>
      </c>
      <c r="V58" s="34">
        <f t="shared" si="11"/>
        <v>7510.2882521489983</v>
      </c>
      <c r="W58" s="34">
        <f t="shared" si="11"/>
        <v>5808</v>
      </c>
      <c r="X58" s="34">
        <f t="shared" si="11"/>
        <v>10306.53582323035</v>
      </c>
      <c r="Y58" s="34">
        <f t="shared" si="11"/>
        <v>5650</v>
      </c>
      <c r="Z58" s="34">
        <f t="shared" si="11"/>
        <v>12599</v>
      </c>
      <c r="AA58" s="34">
        <f t="shared" si="11"/>
        <v>5840</v>
      </c>
      <c r="AB58" s="34">
        <f t="shared" si="11"/>
        <v>3793.2206772334293</v>
      </c>
      <c r="AC58" s="34">
        <f t="shared" si="11"/>
        <v>1105.1216858789626</v>
      </c>
      <c r="AD58" s="34">
        <f t="shared" si="11"/>
        <v>1500</v>
      </c>
      <c r="AE58" s="34">
        <f t="shared" si="11"/>
        <v>1140</v>
      </c>
      <c r="AF58" s="34">
        <f t="shared" si="11"/>
        <v>10924.217588440459</v>
      </c>
      <c r="AG58" s="34">
        <f t="shared" si="11"/>
        <v>7499.9774289985053</v>
      </c>
      <c r="AH58" s="34">
        <f t="shared" si="11"/>
        <v>6466.5004285263203</v>
      </c>
      <c r="AI58" s="34">
        <f t="shared" si="11"/>
        <v>6138.5002480941857</v>
      </c>
      <c r="AJ58" s="34">
        <f t="shared" si="11"/>
        <v>370</v>
      </c>
      <c r="AK58" s="34">
        <f t="shared" si="11"/>
        <v>360</v>
      </c>
      <c r="AL58" s="34">
        <f t="shared" si="11"/>
        <v>282.2</v>
      </c>
      <c r="AM58" s="34">
        <f t="shared" si="11"/>
        <v>370.5</v>
      </c>
      <c r="AN58" s="34">
        <f t="shared" si="11"/>
        <v>483.03616298811556</v>
      </c>
      <c r="AO58" s="34">
        <f t="shared" si="11"/>
        <v>528</v>
      </c>
      <c r="AP58" s="34">
        <f t="shared" si="11"/>
        <v>29998.852826868817</v>
      </c>
      <c r="AQ58" s="34">
        <f t="shared" si="11"/>
        <v>61815.6</v>
      </c>
      <c r="AR58" s="34">
        <f t="shared" si="11"/>
        <v>11000</v>
      </c>
      <c r="AS58" s="34">
        <f t="shared" si="11"/>
        <v>1716.7862685318689</v>
      </c>
      <c r="AT58" s="34">
        <f t="shared" si="11"/>
        <v>10535.403361344537</v>
      </c>
      <c r="AU58" s="34">
        <f t="shared" si="11"/>
        <v>8183.0057983193274</v>
      </c>
      <c r="AV58" s="34">
        <f t="shared" si="11"/>
        <v>4738</v>
      </c>
      <c r="AW58" s="34">
        <f t="shared" si="11"/>
        <v>8060</v>
      </c>
      <c r="AX58" s="34">
        <f t="shared" si="11"/>
        <v>3750.7785506120072</v>
      </c>
      <c r="AY58" s="34">
        <f t="shared" si="11"/>
        <v>652.63027006022924</v>
      </c>
      <c r="AZ58" s="34">
        <f t="shared" si="11"/>
        <v>10660</v>
      </c>
      <c r="BA58" s="34">
        <f t="shared" si="11"/>
        <v>4880</v>
      </c>
      <c r="BB58" s="34">
        <f t="shared" si="11"/>
        <v>25576.533671676752</v>
      </c>
      <c r="BC58" s="34">
        <f t="shared" si="11"/>
        <v>13992.472431804988</v>
      </c>
      <c r="BD58" s="34">
        <f t="shared" si="11"/>
        <v>10660</v>
      </c>
      <c r="BE58" s="34">
        <f t="shared" si="11"/>
        <v>2960</v>
      </c>
      <c r="BF58" s="34">
        <f t="shared" si="11"/>
        <v>2672.9646145619517</v>
      </c>
      <c r="BG58" s="34">
        <f t="shared" si="11"/>
        <v>2290</v>
      </c>
      <c r="BH58" s="34">
        <f t="shared" si="11"/>
        <v>103791.72443502015</v>
      </c>
      <c r="BI58" s="34">
        <f t="shared" si="11"/>
        <v>84250</v>
      </c>
      <c r="BJ58" s="34">
        <f t="shared" si="11"/>
        <v>50118.81370973686</v>
      </c>
      <c r="BK58" s="34">
        <f t="shared" si="11"/>
        <v>44969</v>
      </c>
      <c r="BL58" s="34">
        <f t="shared" si="11"/>
        <v>18266.645161290326</v>
      </c>
      <c r="BM58" s="34">
        <f t="shared" si="11"/>
        <v>15434.65053763441</v>
      </c>
      <c r="BN58" s="34">
        <f t="shared" si="11"/>
        <v>16667</v>
      </c>
      <c r="BO58" s="34">
        <f t="shared" ref="BO58:DA58" si="12">BO59+BO60+BO61+BO62+BO63</f>
        <v>17088</v>
      </c>
      <c r="BP58" s="34">
        <f t="shared" si="12"/>
        <v>36000</v>
      </c>
      <c r="BQ58" s="34">
        <f t="shared" si="12"/>
        <v>64890</v>
      </c>
      <c r="BR58" s="34">
        <f t="shared" si="12"/>
        <v>2493</v>
      </c>
      <c r="BS58" s="34">
        <f t="shared" si="12"/>
        <v>1284</v>
      </c>
      <c r="BT58" s="34">
        <f t="shared" si="12"/>
        <v>29.6</v>
      </c>
      <c r="BU58" s="34">
        <f t="shared" si="12"/>
        <v>137.07961165048548</v>
      </c>
      <c r="BV58" s="34">
        <f t="shared" si="12"/>
        <v>56042.62236531642</v>
      </c>
      <c r="BW58" s="34">
        <f t="shared" si="12"/>
        <v>15117</v>
      </c>
      <c r="BX58" s="34">
        <f t="shared" si="12"/>
        <v>13478.327970993045</v>
      </c>
      <c r="BY58" s="34">
        <f t="shared" si="12"/>
        <v>13883.28651028563</v>
      </c>
      <c r="BZ58" s="34">
        <f t="shared" si="12"/>
        <v>4657.5368952623267</v>
      </c>
      <c r="CA58" s="34">
        <f t="shared" si="12"/>
        <v>476</v>
      </c>
      <c r="CB58" s="34">
        <f t="shared" si="12"/>
        <v>48717.059508375831</v>
      </c>
      <c r="CC58" s="34">
        <f t="shared" si="12"/>
        <v>37580</v>
      </c>
      <c r="CD58" s="34">
        <f t="shared" si="12"/>
        <v>6963.328887762661</v>
      </c>
      <c r="CE58" s="34">
        <f t="shared" si="12"/>
        <v>9097.7137238171981</v>
      </c>
      <c r="CF58" s="34">
        <f t="shared" si="12"/>
        <v>174430</v>
      </c>
      <c r="CG58" s="34">
        <f t="shared" si="12"/>
        <v>161565</v>
      </c>
      <c r="CH58" s="34">
        <f t="shared" si="12"/>
        <v>19750</v>
      </c>
      <c r="CI58" s="34">
        <f t="shared" si="12"/>
        <v>9430</v>
      </c>
      <c r="CJ58" s="34">
        <f t="shared" si="12"/>
        <v>1405</v>
      </c>
      <c r="CK58" s="34">
        <f t="shared" si="12"/>
        <v>749</v>
      </c>
      <c r="CL58" s="34">
        <f t="shared" si="12"/>
        <v>6242.7398918918925</v>
      </c>
      <c r="CM58" s="34">
        <f t="shared" si="12"/>
        <v>3805.7967567567562</v>
      </c>
      <c r="CN58" s="34">
        <f t="shared" si="12"/>
        <v>9019.452154152852</v>
      </c>
      <c r="CO58" s="34">
        <f t="shared" si="12"/>
        <v>6025.0239120779243</v>
      </c>
      <c r="CP58" s="34">
        <f t="shared" si="12"/>
        <v>19578.383915672493</v>
      </c>
      <c r="CQ58" s="34">
        <f t="shared" si="12"/>
        <v>5174.6911848341233</v>
      </c>
      <c r="CR58" s="34">
        <f t="shared" si="12"/>
        <v>14501.942775480009</v>
      </c>
      <c r="CS58" s="34">
        <f t="shared" si="12"/>
        <v>8455</v>
      </c>
      <c r="CT58" s="34">
        <f t="shared" si="12"/>
        <v>18681.038404830444</v>
      </c>
      <c r="CU58" s="34">
        <f t="shared" si="12"/>
        <v>7530</v>
      </c>
      <c r="CV58" s="34">
        <f t="shared" si="12"/>
        <v>17230</v>
      </c>
      <c r="CW58" s="34">
        <f t="shared" si="12"/>
        <v>17230</v>
      </c>
      <c r="CX58" s="34">
        <f t="shared" si="12"/>
        <v>174404.20631849303</v>
      </c>
      <c r="CY58" s="34">
        <f t="shared" si="12"/>
        <v>223714.27210422381</v>
      </c>
      <c r="CZ58" s="34">
        <f t="shared" si="12"/>
        <v>1085283.421311697</v>
      </c>
      <c r="DA58" s="34">
        <f t="shared" si="12"/>
        <v>1037520.7398676533</v>
      </c>
    </row>
    <row r="59" spans="1:105" ht="26.25" thickBot="1">
      <c r="A59" s="28" t="s">
        <v>155</v>
      </c>
      <c r="B59" s="33">
        <v>660</v>
      </c>
      <c r="C59" s="33">
        <v>600</v>
      </c>
      <c r="D59" s="33">
        <v>5034.8</v>
      </c>
      <c r="E59" s="33">
        <v>2965</v>
      </c>
      <c r="F59" s="33">
        <v>2202.548151158066</v>
      </c>
      <c r="G59" s="33">
        <v>1100</v>
      </c>
      <c r="H59" s="33">
        <v>0</v>
      </c>
      <c r="I59" s="33">
        <v>0</v>
      </c>
      <c r="J59" s="33">
        <v>7668.8204893707616</v>
      </c>
      <c r="K59" s="33">
        <v>3642.2003816022948</v>
      </c>
      <c r="L59" s="33">
        <v>0</v>
      </c>
      <c r="M59" s="33">
        <v>0</v>
      </c>
      <c r="N59" s="33">
        <v>6998.8129249640342</v>
      </c>
      <c r="O59" s="33">
        <v>3150</v>
      </c>
      <c r="P59" s="33">
        <v>0</v>
      </c>
      <c r="Q59" s="33">
        <v>0</v>
      </c>
      <c r="R59" s="33">
        <v>3128.7507325552529</v>
      </c>
      <c r="S59" s="33">
        <v>2305</v>
      </c>
      <c r="T59" s="33">
        <v>4200</v>
      </c>
      <c r="U59" s="33">
        <v>5040</v>
      </c>
      <c r="V59" s="33">
        <v>3000</v>
      </c>
      <c r="W59" s="33">
        <v>3000</v>
      </c>
      <c r="X59" s="33">
        <v>2703.0385295267897</v>
      </c>
      <c r="Y59" s="33">
        <v>1000</v>
      </c>
      <c r="Z59" s="33">
        <v>811</v>
      </c>
      <c r="AA59" s="33">
        <v>560</v>
      </c>
      <c r="AB59" s="33">
        <v>0</v>
      </c>
      <c r="AC59" s="33">
        <v>0</v>
      </c>
      <c r="AD59" s="33">
        <v>0</v>
      </c>
      <c r="AE59" s="33">
        <v>0</v>
      </c>
      <c r="AF59" s="33">
        <v>4279.1319481813653</v>
      </c>
      <c r="AG59" s="33">
        <v>2617.8000000000002</v>
      </c>
      <c r="AH59" s="33">
        <v>1400</v>
      </c>
      <c r="AI59" s="33">
        <v>1400</v>
      </c>
      <c r="AJ59" s="33">
        <v>0</v>
      </c>
      <c r="AK59" s="33">
        <v>0</v>
      </c>
      <c r="AL59" s="33">
        <v>0</v>
      </c>
      <c r="AM59" s="33">
        <v>0</v>
      </c>
      <c r="AN59" s="33">
        <v>0</v>
      </c>
      <c r="AO59" s="33">
        <v>0</v>
      </c>
      <c r="AP59" s="33">
        <v>1828.7368430116903</v>
      </c>
      <c r="AQ59" s="33">
        <v>16.5</v>
      </c>
      <c r="AR59" s="33">
        <v>0</v>
      </c>
      <c r="AS59" s="33">
        <v>0</v>
      </c>
      <c r="AT59" s="33">
        <v>6600</v>
      </c>
      <c r="AU59" s="33">
        <v>4191</v>
      </c>
      <c r="AV59" s="33">
        <v>0</v>
      </c>
      <c r="AW59" s="33">
        <v>0</v>
      </c>
      <c r="AX59" s="33">
        <v>3200</v>
      </c>
      <c r="AY59" s="33">
        <v>500</v>
      </c>
      <c r="AZ59" s="33">
        <v>320</v>
      </c>
      <c r="BA59" s="33">
        <v>160</v>
      </c>
      <c r="BB59" s="33">
        <v>400</v>
      </c>
      <c r="BC59" s="33">
        <v>333.6611893936248</v>
      </c>
      <c r="BD59" s="33">
        <v>280</v>
      </c>
      <c r="BE59" s="33">
        <v>80</v>
      </c>
      <c r="BF59" s="33">
        <v>0</v>
      </c>
      <c r="BG59" s="33">
        <v>0</v>
      </c>
      <c r="BH59" s="33">
        <v>45000</v>
      </c>
      <c r="BI59" s="33">
        <v>50000</v>
      </c>
      <c r="BJ59" s="33">
        <v>0</v>
      </c>
      <c r="BK59" s="33">
        <v>0</v>
      </c>
      <c r="BL59" s="33">
        <v>6000.6451612903238</v>
      </c>
      <c r="BM59" s="33">
        <v>6050.6505376344094</v>
      </c>
      <c r="BN59" s="33">
        <v>0</v>
      </c>
      <c r="BO59" s="33">
        <v>0</v>
      </c>
      <c r="BP59" s="33">
        <v>0</v>
      </c>
      <c r="BQ59" s="33">
        <v>0</v>
      </c>
      <c r="BR59" s="33">
        <v>0</v>
      </c>
      <c r="BS59" s="33">
        <v>0</v>
      </c>
      <c r="BT59" s="33">
        <v>0</v>
      </c>
      <c r="BU59" s="33">
        <v>0</v>
      </c>
      <c r="BV59" s="33">
        <v>34623</v>
      </c>
      <c r="BW59" s="33">
        <v>12697</v>
      </c>
      <c r="BX59" s="33">
        <v>2200</v>
      </c>
      <c r="BY59" s="33">
        <v>2640</v>
      </c>
      <c r="BZ59" s="33">
        <v>0</v>
      </c>
      <c r="CA59" s="33">
        <v>0</v>
      </c>
      <c r="CB59" s="33">
        <v>3312.0595083758326</v>
      </c>
      <c r="CC59" s="33">
        <v>850</v>
      </c>
      <c r="CD59" s="33">
        <v>1711.3</v>
      </c>
      <c r="CE59" s="33">
        <v>1585.0456014932565</v>
      </c>
      <c r="CF59" s="33">
        <v>9000</v>
      </c>
      <c r="CG59" s="33">
        <v>7350</v>
      </c>
      <c r="CH59" s="33">
        <v>3600</v>
      </c>
      <c r="CI59" s="33">
        <v>1500</v>
      </c>
      <c r="CJ59" s="33">
        <v>90</v>
      </c>
      <c r="CK59" s="33">
        <v>50</v>
      </c>
      <c r="CL59" s="33">
        <v>100</v>
      </c>
      <c r="CM59" s="33">
        <v>38</v>
      </c>
      <c r="CN59" s="33">
        <v>1200</v>
      </c>
      <c r="CO59" s="33">
        <v>840</v>
      </c>
      <c r="CP59" s="33">
        <v>662</v>
      </c>
      <c r="CQ59" s="33">
        <v>463.4</v>
      </c>
      <c r="CR59" s="33">
        <v>370</v>
      </c>
      <c r="CS59" s="33">
        <v>240</v>
      </c>
      <c r="CT59" s="33">
        <v>0</v>
      </c>
      <c r="CU59" s="33">
        <v>0</v>
      </c>
      <c r="CV59" s="33">
        <v>16000</v>
      </c>
      <c r="CW59" s="33">
        <v>16000</v>
      </c>
      <c r="CX59" s="33">
        <v>0</v>
      </c>
      <c r="CY59" s="33">
        <v>0</v>
      </c>
      <c r="CZ59" s="35">
        <f t="shared" ref="CZ59:DA68" si="13">B59+D59+F59+H59+J59+L59+N59+P59+R59+T59+V59+X59+Z59+AB59+AD59+AF59+AH59+AJ59+AL59+AN59+AP59+AR59+AT59+AV59+AX59+AZ59+BB59+BD59+BF59+BH59+BJ59+BL59+BN59+BP59+BR59+BT59+BV59+BX59+BZ59+CB59+CD59+CF59+CH59+CJ59+CL59+CN59+CP59+CR59+CT59+CV59+CX59</f>
        <v>178584.64428843406</v>
      </c>
      <c r="DA59" s="35">
        <f t="shared" si="13"/>
        <v>132965.25771012358</v>
      </c>
    </row>
    <row r="60" spans="1:105" ht="13.5" thickBot="1">
      <c r="A60" s="28" t="s">
        <v>165</v>
      </c>
      <c r="B60" s="33">
        <v>1096.4447924823805</v>
      </c>
      <c r="C60" s="33">
        <v>901.00386100386095</v>
      </c>
      <c r="D60" s="33">
        <v>0</v>
      </c>
      <c r="E60" s="33">
        <v>0</v>
      </c>
      <c r="F60" s="33">
        <v>0</v>
      </c>
      <c r="G60" s="33">
        <v>0</v>
      </c>
      <c r="H60" s="33">
        <v>0</v>
      </c>
      <c r="I60" s="33">
        <v>0</v>
      </c>
      <c r="J60" s="33">
        <v>6.4</v>
      </c>
      <c r="K60" s="33">
        <v>7.2</v>
      </c>
      <c r="L60" s="33">
        <v>0</v>
      </c>
      <c r="M60" s="33">
        <v>0</v>
      </c>
      <c r="N60" s="33">
        <v>0</v>
      </c>
      <c r="O60" s="33">
        <v>0</v>
      </c>
      <c r="P60" s="33">
        <v>0</v>
      </c>
      <c r="Q60" s="33">
        <v>0</v>
      </c>
      <c r="R60" s="33">
        <v>0</v>
      </c>
      <c r="S60" s="33">
        <v>0</v>
      </c>
      <c r="T60" s="33">
        <v>2500</v>
      </c>
      <c r="U60" s="33">
        <v>2000</v>
      </c>
      <c r="V60" s="33">
        <v>2570.2882521489983</v>
      </c>
      <c r="W60" s="33">
        <v>1128</v>
      </c>
      <c r="X60" s="33">
        <v>2703.4972937035595</v>
      </c>
      <c r="Y60" s="33">
        <v>950</v>
      </c>
      <c r="Z60" s="33">
        <v>0</v>
      </c>
      <c r="AA60" s="33">
        <v>0</v>
      </c>
      <c r="AB60" s="33">
        <v>1298.2206772334296</v>
      </c>
      <c r="AC60" s="33">
        <v>87.121685878962538</v>
      </c>
      <c r="AD60" s="33">
        <v>0</v>
      </c>
      <c r="AE60" s="33">
        <v>0</v>
      </c>
      <c r="AF60" s="33">
        <v>6494.1</v>
      </c>
      <c r="AG60" s="33">
        <v>4733</v>
      </c>
      <c r="AH60" s="33">
        <v>1500</v>
      </c>
      <c r="AI60" s="33">
        <v>1200</v>
      </c>
      <c r="AJ60" s="33">
        <v>0</v>
      </c>
      <c r="AK60" s="33">
        <v>0</v>
      </c>
      <c r="AL60" s="33">
        <v>0</v>
      </c>
      <c r="AM60" s="33">
        <v>0</v>
      </c>
      <c r="AN60" s="33">
        <v>0</v>
      </c>
      <c r="AO60" s="33">
        <v>0</v>
      </c>
      <c r="AP60" s="33">
        <v>963.615983857125</v>
      </c>
      <c r="AQ60" s="33">
        <v>984</v>
      </c>
      <c r="AR60" s="33">
        <v>0</v>
      </c>
      <c r="AS60" s="33">
        <v>0</v>
      </c>
      <c r="AT60" s="33">
        <v>2500</v>
      </c>
      <c r="AU60" s="33">
        <v>2500</v>
      </c>
      <c r="AV60" s="33">
        <v>0</v>
      </c>
      <c r="AW60" s="33">
        <v>0</v>
      </c>
      <c r="AX60" s="33">
        <v>0</v>
      </c>
      <c r="AY60" s="33">
        <v>0</v>
      </c>
      <c r="AZ60" s="33">
        <v>0</v>
      </c>
      <c r="BA60" s="33">
        <v>0</v>
      </c>
      <c r="BB60" s="33">
        <v>0</v>
      </c>
      <c r="BC60" s="33">
        <v>0</v>
      </c>
      <c r="BD60" s="33">
        <v>3250</v>
      </c>
      <c r="BE60" s="33">
        <v>500</v>
      </c>
      <c r="BF60" s="33">
        <v>13</v>
      </c>
      <c r="BG60" s="33">
        <v>10</v>
      </c>
      <c r="BH60" s="33">
        <v>11500</v>
      </c>
      <c r="BI60" s="33">
        <v>12500</v>
      </c>
      <c r="BJ60" s="33">
        <v>0</v>
      </c>
      <c r="BK60" s="33">
        <v>0</v>
      </c>
      <c r="BL60" s="33">
        <v>26</v>
      </c>
      <c r="BM60" s="33">
        <v>14</v>
      </c>
      <c r="BN60" s="33">
        <v>0</v>
      </c>
      <c r="BO60" s="33">
        <v>0</v>
      </c>
      <c r="BP60" s="33">
        <v>0</v>
      </c>
      <c r="BQ60" s="33">
        <v>0</v>
      </c>
      <c r="BR60" s="33">
        <v>0</v>
      </c>
      <c r="BS60" s="33">
        <v>0</v>
      </c>
      <c r="BT60" s="33">
        <v>0</v>
      </c>
      <c r="BU60" s="33">
        <v>0</v>
      </c>
      <c r="BV60" s="33">
        <v>0</v>
      </c>
      <c r="BW60" s="33">
        <v>0</v>
      </c>
      <c r="BX60" s="33">
        <v>9250</v>
      </c>
      <c r="BY60" s="33">
        <v>9250</v>
      </c>
      <c r="BZ60" s="33">
        <v>0</v>
      </c>
      <c r="CA60" s="33">
        <v>0</v>
      </c>
      <c r="CB60" s="33">
        <v>0</v>
      </c>
      <c r="CC60" s="33">
        <v>0</v>
      </c>
      <c r="CD60" s="33">
        <v>3181.2664873364265</v>
      </c>
      <c r="CE60" s="33">
        <v>6340.1824059730261</v>
      </c>
      <c r="CF60" s="33">
        <v>11000</v>
      </c>
      <c r="CG60" s="33">
        <v>4000</v>
      </c>
      <c r="CH60" s="33">
        <v>15000</v>
      </c>
      <c r="CI60" s="33">
        <v>7000</v>
      </c>
      <c r="CJ60" s="33">
        <v>0</v>
      </c>
      <c r="CK60" s="33">
        <v>0</v>
      </c>
      <c r="CL60" s="33">
        <v>3534.7459459459465</v>
      </c>
      <c r="CM60" s="33">
        <v>2827.7967567567562</v>
      </c>
      <c r="CN60" s="33">
        <v>3880</v>
      </c>
      <c r="CO60" s="33">
        <v>1940</v>
      </c>
      <c r="CP60" s="33">
        <v>10000</v>
      </c>
      <c r="CQ60" s="33">
        <v>4500</v>
      </c>
      <c r="CR60" s="33">
        <v>75</v>
      </c>
      <c r="CS60" s="33">
        <v>45</v>
      </c>
      <c r="CT60" s="33">
        <v>0</v>
      </c>
      <c r="CU60" s="33">
        <v>0</v>
      </c>
      <c r="CV60" s="33">
        <v>0</v>
      </c>
      <c r="CW60" s="33">
        <v>0</v>
      </c>
      <c r="CX60" s="33">
        <v>28274.206318493027</v>
      </c>
      <c r="CY60" s="33">
        <v>62902.470611049866</v>
      </c>
      <c r="CZ60" s="35">
        <f t="shared" si="13"/>
        <v>120616.78575120091</v>
      </c>
      <c r="DA60" s="35">
        <f t="shared" si="13"/>
        <v>126319.77532066248</v>
      </c>
    </row>
    <row r="61" spans="1:105" ht="13.5" thickBot="1">
      <c r="A61" s="25" t="s">
        <v>144</v>
      </c>
      <c r="B61" s="33">
        <v>3481</v>
      </c>
      <c r="C61" s="33">
        <v>2320</v>
      </c>
      <c r="D61" s="33">
        <v>0</v>
      </c>
      <c r="E61" s="33">
        <v>0</v>
      </c>
      <c r="F61" s="33">
        <v>1100</v>
      </c>
      <c r="G61" s="33">
        <v>610</v>
      </c>
      <c r="H61" s="33">
        <v>908</v>
      </c>
      <c r="I61" s="33">
        <v>460</v>
      </c>
      <c r="J61" s="33">
        <v>8277</v>
      </c>
      <c r="K61" s="33">
        <v>9932.4</v>
      </c>
      <c r="L61" s="33">
        <v>5462</v>
      </c>
      <c r="M61" s="33">
        <v>5899</v>
      </c>
      <c r="N61" s="33">
        <v>5800</v>
      </c>
      <c r="O61" s="33">
        <v>6250</v>
      </c>
      <c r="P61" s="33">
        <v>4884.4823859952448</v>
      </c>
      <c r="Q61" s="33">
        <v>9765</v>
      </c>
      <c r="R61" s="33">
        <v>1200</v>
      </c>
      <c r="S61" s="33">
        <v>906</v>
      </c>
      <c r="T61" s="33">
        <v>1958.290350767694</v>
      </c>
      <c r="U61" s="33">
        <v>1200</v>
      </c>
      <c r="V61" s="33">
        <v>900</v>
      </c>
      <c r="W61" s="33">
        <v>1080</v>
      </c>
      <c r="X61" s="33">
        <v>4400</v>
      </c>
      <c r="Y61" s="33">
        <v>3220</v>
      </c>
      <c r="Z61" s="33">
        <v>11500</v>
      </c>
      <c r="AA61" s="33">
        <v>5080</v>
      </c>
      <c r="AB61" s="33">
        <v>2300</v>
      </c>
      <c r="AC61" s="33">
        <v>920</v>
      </c>
      <c r="AD61" s="33">
        <v>800</v>
      </c>
      <c r="AE61" s="33">
        <v>500</v>
      </c>
      <c r="AF61" s="33">
        <v>0</v>
      </c>
      <c r="AG61" s="33">
        <v>0</v>
      </c>
      <c r="AH61" s="33">
        <v>3500</v>
      </c>
      <c r="AI61" s="33">
        <v>3500</v>
      </c>
      <c r="AJ61" s="33">
        <v>350</v>
      </c>
      <c r="AK61" s="33">
        <v>340</v>
      </c>
      <c r="AL61" s="33">
        <v>205</v>
      </c>
      <c r="AM61" s="33">
        <v>233</v>
      </c>
      <c r="AN61" s="33">
        <v>470.83616298811557</v>
      </c>
      <c r="AO61" s="33">
        <v>510</v>
      </c>
      <c r="AP61" s="33">
        <v>20800</v>
      </c>
      <c r="AQ61" s="33">
        <v>41600</v>
      </c>
      <c r="AR61" s="33">
        <v>6500</v>
      </c>
      <c r="AS61" s="33">
        <v>0</v>
      </c>
      <c r="AT61" s="33">
        <v>435.40336134453781</v>
      </c>
      <c r="AU61" s="33">
        <v>492.00579831932771</v>
      </c>
      <c r="AV61" s="33">
        <v>4500</v>
      </c>
      <c r="AW61" s="33">
        <v>7580</v>
      </c>
      <c r="AX61" s="33">
        <v>547.09617252768612</v>
      </c>
      <c r="AY61" s="33">
        <v>150</v>
      </c>
      <c r="AZ61" s="33">
        <v>10190</v>
      </c>
      <c r="BA61" s="33">
        <v>4600</v>
      </c>
      <c r="BB61" s="33">
        <v>8190</v>
      </c>
      <c r="BC61" s="33">
        <v>4316.2979393898695</v>
      </c>
      <c r="BD61" s="33">
        <v>6830</v>
      </c>
      <c r="BE61" s="33">
        <v>2300</v>
      </c>
      <c r="BF61" s="33">
        <v>2495.9646145619517</v>
      </c>
      <c r="BG61" s="33">
        <v>1952</v>
      </c>
      <c r="BH61" s="33">
        <v>0</v>
      </c>
      <c r="BI61" s="33">
        <v>0</v>
      </c>
      <c r="BJ61" s="33">
        <v>19750</v>
      </c>
      <c r="BK61" s="33">
        <v>34300</v>
      </c>
      <c r="BL61" s="33">
        <v>11300</v>
      </c>
      <c r="BM61" s="33">
        <v>7850</v>
      </c>
      <c r="BN61" s="33">
        <v>16296</v>
      </c>
      <c r="BO61" s="33">
        <v>16500</v>
      </c>
      <c r="BP61" s="33">
        <v>34800</v>
      </c>
      <c r="BQ61" s="33">
        <v>63210</v>
      </c>
      <c r="BR61" s="33">
        <v>2450</v>
      </c>
      <c r="BS61" s="33">
        <v>1240</v>
      </c>
      <c r="BT61" s="33">
        <v>21.840776699029128</v>
      </c>
      <c r="BU61" s="33">
        <v>129.32038834951459</v>
      </c>
      <c r="BV61" s="33">
        <v>21249.622365316423</v>
      </c>
      <c r="BW61" s="33">
        <v>2200</v>
      </c>
      <c r="BX61" s="33">
        <v>1950</v>
      </c>
      <c r="BY61" s="33">
        <v>1950</v>
      </c>
      <c r="BZ61" s="33">
        <v>4573.5368952623267</v>
      </c>
      <c r="CA61" s="33">
        <v>260</v>
      </c>
      <c r="CB61" s="33">
        <v>20092</v>
      </c>
      <c r="CC61" s="33">
        <v>16500</v>
      </c>
      <c r="CD61" s="33">
        <v>1000</v>
      </c>
      <c r="CE61" s="33">
        <v>300</v>
      </c>
      <c r="CF61" s="33">
        <v>37000</v>
      </c>
      <c r="CG61" s="33">
        <v>16600</v>
      </c>
      <c r="CH61" s="33">
        <v>950</v>
      </c>
      <c r="CI61" s="33">
        <v>750</v>
      </c>
      <c r="CJ61" s="33">
        <v>1230</v>
      </c>
      <c r="CK61" s="33">
        <v>644</v>
      </c>
      <c r="CL61" s="33">
        <v>2107.9939459459461</v>
      </c>
      <c r="CM61" s="33">
        <v>550</v>
      </c>
      <c r="CN61" s="33">
        <v>1939.4521541528518</v>
      </c>
      <c r="CO61" s="33">
        <v>1645.0239120779238</v>
      </c>
      <c r="CP61" s="33">
        <v>8632.7541232227486</v>
      </c>
      <c r="CQ61" s="33">
        <v>33.827406438960608</v>
      </c>
      <c r="CR61" s="33">
        <v>10535</v>
      </c>
      <c r="CS61" s="33">
        <v>5000</v>
      </c>
      <c r="CT61" s="33">
        <v>16200</v>
      </c>
      <c r="CU61" s="33">
        <v>7000</v>
      </c>
      <c r="CV61" s="33">
        <v>1000</v>
      </c>
      <c r="CW61" s="33">
        <v>1000</v>
      </c>
      <c r="CX61" s="33">
        <v>36000</v>
      </c>
      <c r="CY61" s="33">
        <v>53000</v>
      </c>
      <c r="CZ61" s="35">
        <f t="shared" si="13"/>
        <v>367063.27330878453</v>
      </c>
      <c r="DA61" s="35">
        <f t="shared" si="13"/>
        <v>346377.87544457556</v>
      </c>
    </row>
    <row r="62" spans="1:105" ht="13.5" thickBot="1">
      <c r="A62" s="25" t="s">
        <v>145</v>
      </c>
      <c r="B62" s="33">
        <v>1988</v>
      </c>
      <c r="C62" s="33">
        <v>1590</v>
      </c>
      <c r="D62" s="33">
        <v>524.20000000000005</v>
      </c>
      <c r="E62" s="33">
        <v>628.79999999999995</v>
      </c>
      <c r="F62" s="33">
        <v>520</v>
      </c>
      <c r="G62" s="33">
        <v>110</v>
      </c>
      <c r="H62" s="33">
        <v>225.44683318465658</v>
      </c>
      <c r="I62" s="33">
        <v>260</v>
      </c>
      <c r="J62" s="33">
        <v>21093.479510629244</v>
      </c>
      <c r="K62" s="33">
        <v>57316</v>
      </c>
      <c r="L62" s="33">
        <v>2910.4402576365328</v>
      </c>
      <c r="M62" s="33">
        <v>5743</v>
      </c>
      <c r="N62" s="33">
        <v>4500</v>
      </c>
      <c r="O62" s="33">
        <v>6100</v>
      </c>
      <c r="P62" s="33">
        <v>815.51761400475459</v>
      </c>
      <c r="Q62" s="33">
        <v>1010</v>
      </c>
      <c r="R62" s="33">
        <v>3050</v>
      </c>
      <c r="S62" s="33">
        <v>3890</v>
      </c>
      <c r="T62" s="33">
        <v>6790</v>
      </c>
      <c r="U62" s="33">
        <v>14938.000000000002</v>
      </c>
      <c r="V62" s="33">
        <v>1040</v>
      </c>
      <c r="W62" s="33">
        <v>600</v>
      </c>
      <c r="X62" s="33">
        <v>500</v>
      </c>
      <c r="Y62" s="33">
        <v>480</v>
      </c>
      <c r="Z62" s="33">
        <v>288</v>
      </c>
      <c r="AA62" s="33">
        <v>200</v>
      </c>
      <c r="AB62" s="33">
        <v>195</v>
      </c>
      <c r="AC62" s="33">
        <v>98</v>
      </c>
      <c r="AD62" s="33">
        <v>700</v>
      </c>
      <c r="AE62" s="33">
        <v>640</v>
      </c>
      <c r="AF62" s="33">
        <v>150.98564025909317</v>
      </c>
      <c r="AG62" s="33">
        <v>149.17742899850523</v>
      </c>
      <c r="AH62" s="33">
        <v>66.500428526320547</v>
      </c>
      <c r="AI62" s="33">
        <v>38.500248094185579</v>
      </c>
      <c r="AJ62" s="33">
        <v>20</v>
      </c>
      <c r="AK62" s="33">
        <v>20</v>
      </c>
      <c r="AL62" s="33">
        <v>70</v>
      </c>
      <c r="AM62" s="33">
        <v>134</v>
      </c>
      <c r="AN62" s="33">
        <v>12</v>
      </c>
      <c r="AO62" s="33">
        <v>18</v>
      </c>
      <c r="AP62" s="33">
        <v>6401</v>
      </c>
      <c r="AQ62" s="33">
        <v>19203</v>
      </c>
      <c r="AR62" s="33">
        <v>4500</v>
      </c>
      <c r="AS62" s="33">
        <v>1716.7862685318689</v>
      </c>
      <c r="AT62" s="33">
        <v>1000</v>
      </c>
      <c r="AU62" s="33">
        <v>1000</v>
      </c>
      <c r="AV62" s="33">
        <v>238</v>
      </c>
      <c r="AW62" s="33">
        <v>480</v>
      </c>
      <c r="AX62" s="33">
        <v>3.6823780843209639</v>
      </c>
      <c r="AY62" s="33">
        <v>2.6302700602292601</v>
      </c>
      <c r="AZ62" s="33">
        <v>150</v>
      </c>
      <c r="BA62" s="33">
        <v>120</v>
      </c>
      <c r="BB62" s="33">
        <v>17.533671676751901</v>
      </c>
      <c r="BC62" s="33">
        <v>113.58678787868077</v>
      </c>
      <c r="BD62" s="33">
        <v>100</v>
      </c>
      <c r="BE62" s="33">
        <v>60</v>
      </c>
      <c r="BF62" s="33">
        <v>164</v>
      </c>
      <c r="BG62" s="33">
        <v>328</v>
      </c>
      <c r="BH62" s="33">
        <v>1642.7244350201538</v>
      </c>
      <c r="BI62" s="33">
        <v>3000</v>
      </c>
      <c r="BJ62" s="33">
        <v>338.81370973686131</v>
      </c>
      <c r="BK62" s="33">
        <v>159</v>
      </c>
      <c r="BL62" s="33">
        <v>940</v>
      </c>
      <c r="BM62" s="33">
        <v>1520</v>
      </c>
      <c r="BN62" s="33">
        <v>331</v>
      </c>
      <c r="BO62" s="33">
        <v>518</v>
      </c>
      <c r="BP62" s="33">
        <v>1200</v>
      </c>
      <c r="BQ62" s="33">
        <v>1680</v>
      </c>
      <c r="BR62" s="33">
        <v>43</v>
      </c>
      <c r="BS62" s="33">
        <v>44</v>
      </c>
      <c r="BT62" s="33">
        <v>7.7592233009708744</v>
      </c>
      <c r="BU62" s="33">
        <v>7.7592233009708744</v>
      </c>
      <c r="BV62" s="33">
        <v>170</v>
      </c>
      <c r="BW62" s="33">
        <v>220</v>
      </c>
      <c r="BX62" s="33">
        <v>78.327970993044261</v>
      </c>
      <c r="BY62" s="33">
        <v>43.286510285629717</v>
      </c>
      <c r="BZ62" s="33">
        <v>80</v>
      </c>
      <c r="CA62" s="33">
        <v>215</v>
      </c>
      <c r="CB62" s="33">
        <v>580</v>
      </c>
      <c r="CC62" s="33">
        <v>830</v>
      </c>
      <c r="CD62" s="33">
        <v>583.76240042623419</v>
      </c>
      <c r="CE62" s="33">
        <v>500</v>
      </c>
      <c r="CF62" s="33">
        <v>70950</v>
      </c>
      <c r="CG62" s="33">
        <v>95065</v>
      </c>
      <c r="CH62" s="33">
        <v>200</v>
      </c>
      <c r="CI62" s="33">
        <v>180</v>
      </c>
      <c r="CJ62" s="33">
        <v>85</v>
      </c>
      <c r="CK62" s="33">
        <v>55</v>
      </c>
      <c r="CL62" s="33">
        <v>500</v>
      </c>
      <c r="CM62" s="33">
        <v>390</v>
      </c>
      <c r="CN62" s="33">
        <v>2000</v>
      </c>
      <c r="CO62" s="33">
        <v>1600</v>
      </c>
      <c r="CP62" s="33">
        <v>283.62979244974667</v>
      </c>
      <c r="CQ62" s="33">
        <v>177.46377839516259</v>
      </c>
      <c r="CR62" s="33">
        <v>21.942775480009413</v>
      </c>
      <c r="CS62" s="33">
        <v>20</v>
      </c>
      <c r="CT62" s="33">
        <v>110</v>
      </c>
      <c r="CU62" s="33">
        <v>130</v>
      </c>
      <c r="CV62" s="33">
        <v>130</v>
      </c>
      <c r="CW62" s="33">
        <v>130</v>
      </c>
      <c r="CX62" s="33">
        <v>23500</v>
      </c>
      <c r="CY62" s="33">
        <v>30240</v>
      </c>
      <c r="CZ62" s="35">
        <f t="shared" si="13"/>
        <v>161809.74664140868</v>
      </c>
      <c r="DA62" s="35">
        <f t="shared" si="13"/>
        <v>253711.99051554524</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3.0329170383586086</v>
      </c>
      <c r="I63" s="34">
        <f t="shared" si="14"/>
        <v>6.0271520787981983</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7.2</v>
      </c>
      <c r="AM63" s="34">
        <f t="shared" si="14"/>
        <v>3.5</v>
      </c>
      <c r="AN63" s="34">
        <f t="shared" si="14"/>
        <v>0.2</v>
      </c>
      <c r="AO63" s="34">
        <f t="shared" si="14"/>
        <v>0</v>
      </c>
      <c r="AP63" s="34">
        <f t="shared" si="14"/>
        <v>5.5</v>
      </c>
      <c r="AQ63" s="34">
        <f t="shared" si="14"/>
        <v>12.1</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16969</v>
      </c>
      <c r="BC63" s="34">
        <f t="shared" si="14"/>
        <v>9228.9265151428135</v>
      </c>
      <c r="BD63" s="34">
        <f t="shared" si="14"/>
        <v>200</v>
      </c>
      <c r="BE63" s="34">
        <f t="shared" si="14"/>
        <v>20</v>
      </c>
      <c r="BF63" s="34">
        <f t="shared" si="14"/>
        <v>0</v>
      </c>
      <c r="BG63" s="34">
        <f t="shared" si="14"/>
        <v>0</v>
      </c>
      <c r="BH63" s="34">
        <f t="shared" si="14"/>
        <v>45649</v>
      </c>
      <c r="BI63" s="34">
        <f t="shared" si="14"/>
        <v>18750</v>
      </c>
      <c r="BJ63" s="34">
        <f t="shared" si="14"/>
        <v>30030</v>
      </c>
      <c r="BK63" s="34">
        <f t="shared" si="14"/>
        <v>10510</v>
      </c>
      <c r="BL63" s="34">
        <f t="shared" si="14"/>
        <v>0</v>
      </c>
      <c r="BM63" s="34">
        <f t="shared" si="14"/>
        <v>0</v>
      </c>
      <c r="BN63" s="34">
        <f t="shared" si="14"/>
        <v>40</v>
      </c>
      <c r="BO63" s="34">
        <f t="shared" ref="BO63:DA63" si="15">BO64+BO65</f>
        <v>70</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4</v>
      </c>
      <c r="CA63" s="34">
        <f t="shared" si="15"/>
        <v>1</v>
      </c>
      <c r="CB63" s="34">
        <f t="shared" si="15"/>
        <v>24733</v>
      </c>
      <c r="CC63" s="34">
        <f t="shared" si="15"/>
        <v>19400</v>
      </c>
      <c r="CD63" s="34">
        <f t="shared" si="15"/>
        <v>487</v>
      </c>
      <c r="CE63" s="34">
        <f t="shared" si="15"/>
        <v>372.48571635091525</v>
      </c>
      <c r="CF63" s="34">
        <f t="shared" si="15"/>
        <v>46480</v>
      </c>
      <c r="CG63" s="34">
        <f t="shared" si="15"/>
        <v>38550</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3500</v>
      </c>
      <c r="CS63" s="34">
        <f t="shared" si="15"/>
        <v>3150</v>
      </c>
      <c r="CT63" s="34">
        <f t="shared" si="15"/>
        <v>2371.0384048304427</v>
      </c>
      <c r="CU63" s="34">
        <f t="shared" si="15"/>
        <v>400</v>
      </c>
      <c r="CV63" s="34">
        <f t="shared" si="15"/>
        <v>100</v>
      </c>
      <c r="CW63" s="34">
        <f t="shared" si="15"/>
        <v>100</v>
      </c>
      <c r="CX63" s="34">
        <f t="shared" si="15"/>
        <v>86630</v>
      </c>
      <c r="CY63" s="34">
        <f t="shared" si="15"/>
        <v>77571.80149317396</v>
      </c>
      <c r="CZ63" s="34">
        <f t="shared" si="15"/>
        <v>257208.97132186883</v>
      </c>
      <c r="DA63" s="34">
        <f t="shared" si="15"/>
        <v>178145.84087674649</v>
      </c>
    </row>
    <row r="64" spans="1:105" ht="13.5" thickBot="1">
      <c r="A64" s="18" t="s">
        <v>147</v>
      </c>
      <c r="B64" s="33">
        <v>0</v>
      </c>
      <c r="C64" s="33">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7.2</v>
      </c>
      <c r="AM64" s="33">
        <v>3.5</v>
      </c>
      <c r="AN64" s="33">
        <v>0</v>
      </c>
      <c r="AO64" s="33">
        <v>0</v>
      </c>
      <c r="AP64" s="33">
        <v>2.5</v>
      </c>
      <c r="AQ64" s="33">
        <v>5.5</v>
      </c>
      <c r="AR64" s="33">
        <v>0</v>
      </c>
      <c r="AS64" s="33">
        <v>0</v>
      </c>
      <c r="AT64" s="33">
        <v>0</v>
      </c>
      <c r="AU64" s="33">
        <v>0</v>
      </c>
      <c r="AV64" s="33">
        <v>0</v>
      </c>
      <c r="AW64" s="33">
        <v>0</v>
      </c>
      <c r="AX64" s="33">
        <v>0</v>
      </c>
      <c r="AY64" s="33">
        <v>0</v>
      </c>
      <c r="AZ64" s="33">
        <v>0</v>
      </c>
      <c r="BA64" s="33">
        <v>0</v>
      </c>
      <c r="BB64" s="33">
        <v>16969</v>
      </c>
      <c r="BC64" s="33">
        <v>9228.9265151428135</v>
      </c>
      <c r="BD64" s="33">
        <v>200</v>
      </c>
      <c r="BE64" s="33">
        <v>20</v>
      </c>
      <c r="BF64" s="33">
        <v>0</v>
      </c>
      <c r="BG64" s="33">
        <v>0</v>
      </c>
      <c r="BH64" s="33">
        <v>45649</v>
      </c>
      <c r="BI64" s="33">
        <v>18750</v>
      </c>
      <c r="BJ64" s="33">
        <v>30000</v>
      </c>
      <c r="BK64" s="33">
        <v>10500</v>
      </c>
      <c r="BL64" s="33">
        <v>0</v>
      </c>
      <c r="BM64" s="33">
        <v>0</v>
      </c>
      <c r="BN64" s="33">
        <v>0</v>
      </c>
      <c r="BO64" s="33">
        <v>0</v>
      </c>
      <c r="BP64" s="33">
        <v>0</v>
      </c>
      <c r="BQ64" s="33">
        <v>0</v>
      </c>
      <c r="BR64" s="33">
        <v>0</v>
      </c>
      <c r="BS64" s="33">
        <v>0</v>
      </c>
      <c r="BT64" s="33">
        <v>0</v>
      </c>
      <c r="BU64" s="33">
        <v>0</v>
      </c>
      <c r="BV64" s="33">
        <v>0</v>
      </c>
      <c r="BW64" s="33">
        <v>0</v>
      </c>
      <c r="BX64" s="33">
        <v>0</v>
      </c>
      <c r="BY64" s="33">
        <v>0</v>
      </c>
      <c r="BZ64" s="33">
        <v>4</v>
      </c>
      <c r="CA64" s="33">
        <v>1</v>
      </c>
      <c r="CB64" s="33">
        <v>24733</v>
      </c>
      <c r="CC64" s="33">
        <v>19400</v>
      </c>
      <c r="CD64" s="33">
        <v>337</v>
      </c>
      <c r="CE64" s="33">
        <v>134.72887612692679</v>
      </c>
      <c r="CF64" s="33">
        <v>43980</v>
      </c>
      <c r="CG64" s="33">
        <v>35400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5">
        <f t="shared" si="13"/>
        <v>161881.70000000001</v>
      </c>
      <c r="DA64" s="35">
        <f t="shared" si="13"/>
        <v>93443.655391269742</v>
      </c>
    </row>
    <row r="65" spans="1:105" ht="13.5" thickBot="1">
      <c r="A65" s="18" t="s">
        <v>148</v>
      </c>
      <c r="B65" s="33">
        <v>0</v>
      </c>
      <c r="C65" s="33">
        <v>0</v>
      </c>
      <c r="D65" s="33">
        <v>0</v>
      </c>
      <c r="E65" s="33">
        <v>0</v>
      </c>
      <c r="F65" s="33">
        <v>0</v>
      </c>
      <c r="G65" s="33">
        <v>0</v>
      </c>
      <c r="H65" s="33">
        <v>3.0329170383586086</v>
      </c>
      <c r="I65" s="33">
        <v>6.0271520787981983</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0.2</v>
      </c>
      <c r="AO65" s="33">
        <v>0</v>
      </c>
      <c r="AP65" s="33">
        <v>3</v>
      </c>
      <c r="AQ65" s="33">
        <v>6.6</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30</v>
      </c>
      <c r="BK65" s="33">
        <v>10</v>
      </c>
      <c r="BL65" s="33">
        <v>0</v>
      </c>
      <c r="BM65" s="33">
        <v>0</v>
      </c>
      <c r="BN65" s="33">
        <v>40</v>
      </c>
      <c r="BO65" s="33">
        <v>70</v>
      </c>
      <c r="BP65" s="33">
        <v>0</v>
      </c>
      <c r="BQ65" s="33">
        <v>0</v>
      </c>
      <c r="BR65" s="33">
        <v>0</v>
      </c>
      <c r="BS65" s="33">
        <v>0</v>
      </c>
      <c r="BT65" s="33">
        <v>0</v>
      </c>
      <c r="BU65" s="33">
        <v>0</v>
      </c>
      <c r="BV65" s="33">
        <v>0</v>
      </c>
      <c r="BW65" s="33">
        <v>0</v>
      </c>
      <c r="BX65" s="33">
        <v>0</v>
      </c>
      <c r="BY65" s="33">
        <v>0</v>
      </c>
      <c r="BZ65" s="33">
        <v>0</v>
      </c>
      <c r="CA65" s="33">
        <v>0</v>
      </c>
      <c r="CB65" s="33">
        <v>0</v>
      </c>
      <c r="CC65" s="33">
        <v>0</v>
      </c>
      <c r="CD65" s="33">
        <v>150</v>
      </c>
      <c r="CE65" s="33">
        <v>237.75684022398846</v>
      </c>
      <c r="CF65" s="33">
        <v>2500</v>
      </c>
      <c r="CG65" s="33">
        <v>3150</v>
      </c>
      <c r="CH65" s="33">
        <v>0</v>
      </c>
      <c r="CI65" s="33">
        <v>0</v>
      </c>
      <c r="CJ65" s="33">
        <v>0</v>
      </c>
      <c r="CK65" s="33">
        <v>0</v>
      </c>
      <c r="CL65" s="33">
        <v>0</v>
      </c>
      <c r="CM65" s="33">
        <v>0</v>
      </c>
      <c r="CN65" s="33">
        <v>0</v>
      </c>
      <c r="CO65" s="33">
        <v>0</v>
      </c>
      <c r="CP65" s="33">
        <v>0</v>
      </c>
      <c r="CQ65" s="33">
        <v>0</v>
      </c>
      <c r="CR65" s="33">
        <v>3500</v>
      </c>
      <c r="CS65" s="33">
        <v>3150</v>
      </c>
      <c r="CT65" s="33">
        <v>2371.0384048304427</v>
      </c>
      <c r="CU65" s="33">
        <v>400</v>
      </c>
      <c r="CV65" s="33">
        <v>100</v>
      </c>
      <c r="CW65" s="33">
        <v>100</v>
      </c>
      <c r="CX65" s="33">
        <v>86630</v>
      </c>
      <c r="CY65" s="33">
        <v>77571.80149317396</v>
      </c>
      <c r="CZ65" s="35">
        <f t="shared" si="13"/>
        <v>95327.2713218688</v>
      </c>
      <c r="DA65" s="35">
        <f t="shared" si="13"/>
        <v>84702.185485476744</v>
      </c>
    </row>
    <row r="66" spans="1:105" ht="15" thickBot="1">
      <c r="A66" s="24" t="s">
        <v>166</v>
      </c>
      <c r="B66" s="34">
        <f>B67+B68</f>
        <v>30550</v>
      </c>
      <c r="C66" s="34">
        <f t="shared" ref="C66:BN66" si="16">C67+C68</f>
        <v>5961.3459205439594</v>
      </c>
      <c r="D66" s="34">
        <f t="shared" si="16"/>
        <v>8699.1</v>
      </c>
      <c r="E66" s="34">
        <f t="shared" si="16"/>
        <v>3000</v>
      </c>
      <c r="F66" s="34">
        <f t="shared" si="16"/>
        <v>13006.499999999998</v>
      </c>
      <c r="G66" s="34">
        <f t="shared" si="16"/>
        <v>1270</v>
      </c>
      <c r="H66" s="34">
        <f t="shared" si="16"/>
        <v>13622</v>
      </c>
      <c r="I66" s="34">
        <f t="shared" si="16"/>
        <v>1480</v>
      </c>
      <c r="J66" s="34">
        <f t="shared" si="16"/>
        <v>118421.09</v>
      </c>
      <c r="K66" s="34">
        <f t="shared" si="16"/>
        <v>121484.1</v>
      </c>
      <c r="L66" s="34">
        <f t="shared" si="16"/>
        <v>55040.500000000029</v>
      </c>
      <c r="M66" s="34">
        <f t="shared" si="16"/>
        <v>8772</v>
      </c>
      <c r="N66" s="34">
        <f t="shared" si="16"/>
        <v>32500</v>
      </c>
      <c r="O66" s="34">
        <f t="shared" si="16"/>
        <v>2650</v>
      </c>
      <c r="P66" s="34">
        <f t="shared" si="16"/>
        <v>8930.350500715309</v>
      </c>
      <c r="Q66" s="34">
        <f t="shared" si="16"/>
        <v>1355</v>
      </c>
      <c r="R66" s="34">
        <f t="shared" si="16"/>
        <v>33300</v>
      </c>
      <c r="S66" s="34">
        <f t="shared" si="16"/>
        <v>1958</v>
      </c>
      <c r="T66" s="34">
        <f t="shared" si="16"/>
        <v>305329.35709677415</v>
      </c>
      <c r="U66" s="34">
        <f t="shared" si="16"/>
        <v>103800</v>
      </c>
      <c r="V66" s="34">
        <f t="shared" si="16"/>
        <v>5465.8620689655172</v>
      </c>
      <c r="W66" s="34">
        <f t="shared" si="16"/>
        <v>1730</v>
      </c>
      <c r="X66" s="34">
        <f t="shared" si="16"/>
        <v>3880.9813664596281</v>
      </c>
      <c r="Y66" s="34">
        <f t="shared" si="16"/>
        <v>610</v>
      </c>
      <c r="Z66" s="34">
        <f t="shared" si="16"/>
        <v>2940.2000000000007</v>
      </c>
      <c r="AA66" s="34">
        <f t="shared" si="16"/>
        <v>366</v>
      </c>
      <c r="AB66" s="34">
        <f t="shared" si="16"/>
        <v>217.9</v>
      </c>
      <c r="AC66" s="34">
        <f t="shared" si="16"/>
        <v>77.269473684210524</v>
      </c>
      <c r="AD66" s="34">
        <f t="shared" si="16"/>
        <v>70.5</v>
      </c>
      <c r="AE66" s="34">
        <f t="shared" si="16"/>
        <v>25.231578947368423</v>
      </c>
      <c r="AF66" s="34">
        <f t="shared" si="16"/>
        <v>133.79999999999998</v>
      </c>
      <c r="AG66" s="34">
        <f t="shared" si="16"/>
        <v>47.886315789473677</v>
      </c>
      <c r="AH66" s="34">
        <f t="shared" si="16"/>
        <v>885.28906030855535</v>
      </c>
      <c r="AI66" s="34">
        <f t="shared" si="16"/>
        <v>95</v>
      </c>
      <c r="AJ66" s="34">
        <f t="shared" si="16"/>
        <v>64642.60000000002</v>
      </c>
      <c r="AK66" s="34">
        <f t="shared" si="16"/>
        <v>45000</v>
      </c>
      <c r="AL66" s="34">
        <f t="shared" si="16"/>
        <v>118950</v>
      </c>
      <c r="AM66" s="34">
        <f t="shared" si="16"/>
        <v>1985</v>
      </c>
      <c r="AN66" s="34">
        <f t="shared" si="16"/>
        <v>42500</v>
      </c>
      <c r="AO66" s="34">
        <f t="shared" si="16"/>
        <v>7580</v>
      </c>
      <c r="AP66" s="34">
        <f t="shared" si="16"/>
        <v>70818.563879333451</v>
      </c>
      <c r="AQ66" s="34">
        <f t="shared" si="16"/>
        <v>12750</v>
      </c>
      <c r="AR66" s="34">
        <f t="shared" si="16"/>
        <v>15070</v>
      </c>
      <c r="AS66" s="34">
        <f t="shared" si="16"/>
        <v>2231.9539217590486</v>
      </c>
      <c r="AT66" s="34">
        <f t="shared" si="16"/>
        <v>2050</v>
      </c>
      <c r="AU66" s="34">
        <f t="shared" si="16"/>
        <v>169</v>
      </c>
      <c r="AV66" s="34">
        <f t="shared" si="16"/>
        <v>185000</v>
      </c>
      <c r="AW66" s="34">
        <f t="shared" si="16"/>
        <v>9070</v>
      </c>
      <c r="AX66" s="34">
        <f t="shared" si="16"/>
        <v>80175.946933819068</v>
      </c>
      <c r="AY66" s="34">
        <f t="shared" si="16"/>
        <v>650.50270552519737</v>
      </c>
      <c r="AZ66" s="34">
        <f t="shared" si="16"/>
        <v>232950</v>
      </c>
      <c r="BA66" s="34">
        <f t="shared" si="16"/>
        <v>17050</v>
      </c>
      <c r="BB66" s="34">
        <f t="shared" si="16"/>
        <v>87829.4</v>
      </c>
      <c r="BC66" s="34">
        <f t="shared" si="16"/>
        <v>20000</v>
      </c>
      <c r="BD66" s="34">
        <f t="shared" si="16"/>
        <v>75040</v>
      </c>
      <c r="BE66" s="34">
        <f t="shared" si="16"/>
        <v>2012</v>
      </c>
      <c r="BF66" s="34">
        <f t="shared" si="16"/>
        <v>318777.40088888886</v>
      </c>
      <c r="BG66" s="34">
        <f t="shared" si="16"/>
        <v>55130</v>
      </c>
      <c r="BH66" s="34">
        <f t="shared" si="16"/>
        <v>217005.93762494993</v>
      </c>
      <c r="BI66" s="34">
        <f t="shared" si="16"/>
        <v>6100</v>
      </c>
      <c r="BJ66" s="34">
        <f t="shared" si="16"/>
        <v>471500</v>
      </c>
      <c r="BK66" s="34">
        <f t="shared" si="16"/>
        <v>170200</v>
      </c>
      <c r="BL66" s="34">
        <f t="shared" si="16"/>
        <v>465052.18291457294</v>
      </c>
      <c r="BM66" s="34">
        <f t="shared" si="16"/>
        <v>23500</v>
      </c>
      <c r="BN66" s="34">
        <f t="shared" si="16"/>
        <v>341564</v>
      </c>
      <c r="BO66" s="34">
        <f t="shared" ref="BO66:DA66" si="17">BO67+BO68</f>
        <v>19660</v>
      </c>
      <c r="BP66" s="34">
        <f t="shared" si="17"/>
        <v>270254.89987569483</v>
      </c>
      <c r="BQ66" s="34">
        <f t="shared" si="17"/>
        <v>1382.558</v>
      </c>
      <c r="BR66" s="34">
        <f t="shared" si="17"/>
        <v>60000</v>
      </c>
      <c r="BS66" s="34">
        <f t="shared" si="17"/>
        <v>700</v>
      </c>
      <c r="BT66" s="34">
        <f t="shared" si="17"/>
        <v>1412.2000000000005</v>
      </c>
      <c r="BU66" s="34">
        <f t="shared" si="17"/>
        <v>256.26083550913842</v>
      </c>
      <c r="BV66" s="34">
        <f t="shared" si="17"/>
        <v>613238.25758101849</v>
      </c>
      <c r="BW66" s="34">
        <f t="shared" si="17"/>
        <v>37742</v>
      </c>
      <c r="BX66" s="34">
        <f t="shared" si="17"/>
        <v>208500</v>
      </c>
      <c r="BY66" s="34">
        <f t="shared" si="17"/>
        <v>19150</v>
      </c>
      <c r="BZ66" s="34">
        <f t="shared" si="17"/>
        <v>857000</v>
      </c>
      <c r="CA66" s="34">
        <f t="shared" si="17"/>
        <v>45000</v>
      </c>
      <c r="CB66" s="34">
        <f t="shared" si="17"/>
        <v>936500</v>
      </c>
      <c r="CC66" s="34">
        <f t="shared" si="17"/>
        <v>194500</v>
      </c>
      <c r="CD66" s="34">
        <f t="shared" si="17"/>
        <v>276000</v>
      </c>
      <c r="CE66" s="34">
        <f t="shared" si="17"/>
        <v>40900</v>
      </c>
      <c r="CF66" s="34">
        <f t="shared" si="17"/>
        <v>197918.18462137651</v>
      </c>
      <c r="CG66" s="34">
        <f t="shared" si="17"/>
        <v>45110</v>
      </c>
      <c r="CH66" s="34">
        <f t="shared" si="17"/>
        <v>91600</v>
      </c>
      <c r="CI66" s="34">
        <f t="shared" si="17"/>
        <v>1180</v>
      </c>
      <c r="CJ66" s="34">
        <f t="shared" si="17"/>
        <v>53000</v>
      </c>
      <c r="CK66" s="34">
        <f t="shared" si="17"/>
        <v>710</v>
      </c>
      <c r="CL66" s="34">
        <f t="shared" si="17"/>
        <v>477836</v>
      </c>
      <c r="CM66" s="34">
        <f t="shared" si="17"/>
        <v>43901</v>
      </c>
      <c r="CN66" s="34">
        <f t="shared" si="17"/>
        <v>225814</v>
      </c>
      <c r="CO66" s="34">
        <f t="shared" si="17"/>
        <v>5400</v>
      </c>
      <c r="CP66" s="34">
        <f t="shared" si="17"/>
        <v>20086.099999999999</v>
      </c>
      <c r="CQ66" s="34">
        <f t="shared" si="17"/>
        <v>403.36651036989076</v>
      </c>
      <c r="CR66" s="34">
        <f t="shared" si="17"/>
        <v>352889.76524553256</v>
      </c>
      <c r="CS66" s="34">
        <f t="shared" si="17"/>
        <v>73750</v>
      </c>
      <c r="CT66" s="34">
        <f t="shared" si="17"/>
        <v>334290</v>
      </c>
      <c r="CU66" s="34">
        <f t="shared" si="17"/>
        <v>9080</v>
      </c>
      <c r="CV66" s="34">
        <f t="shared" si="17"/>
        <v>410200</v>
      </c>
      <c r="CW66" s="34">
        <f t="shared" si="17"/>
        <v>135150</v>
      </c>
      <c r="CX66" s="34">
        <f t="shared" si="17"/>
        <v>932616.1</v>
      </c>
      <c r="CY66" s="34">
        <f t="shared" si="17"/>
        <v>235600</v>
      </c>
      <c r="CZ66" s="34">
        <f t="shared" si="17"/>
        <v>9741074.9696584083</v>
      </c>
      <c r="DA66" s="34">
        <f t="shared" si="17"/>
        <v>1537685.4752621283</v>
      </c>
    </row>
    <row r="67" spans="1:105" ht="13.5" thickBot="1">
      <c r="A67" s="25" t="s">
        <v>149</v>
      </c>
      <c r="B67" s="33">
        <v>29700</v>
      </c>
      <c r="C67" s="33">
        <v>5830</v>
      </c>
      <c r="D67" s="33">
        <v>8699.1</v>
      </c>
      <c r="E67" s="33">
        <v>3000</v>
      </c>
      <c r="F67" s="33">
        <v>11928.0716080402</v>
      </c>
      <c r="G67" s="33">
        <v>1200</v>
      </c>
      <c r="H67" s="33">
        <v>7456</v>
      </c>
      <c r="I67" s="33">
        <v>710</v>
      </c>
      <c r="J67" s="33">
        <v>57378.090000000004</v>
      </c>
      <c r="K67" s="33">
        <v>29919.599999999999</v>
      </c>
      <c r="L67" s="33">
        <v>49285.314638783297</v>
      </c>
      <c r="M67" s="33">
        <v>7152</v>
      </c>
      <c r="N67" s="33">
        <v>23500</v>
      </c>
      <c r="O67" s="33">
        <v>2400</v>
      </c>
      <c r="P67" s="33">
        <v>4800</v>
      </c>
      <c r="Q67" s="33">
        <v>730</v>
      </c>
      <c r="R67" s="33">
        <v>32800</v>
      </c>
      <c r="S67" s="33">
        <v>1936</v>
      </c>
      <c r="T67" s="33">
        <v>145000</v>
      </c>
      <c r="U67" s="33">
        <v>7800</v>
      </c>
      <c r="V67" s="33">
        <v>4915.8620689655172</v>
      </c>
      <c r="W67" s="33">
        <v>1050</v>
      </c>
      <c r="X67" s="33">
        <v>3580.9813664596281</v>
      </c>
      <c r="Y67" s="33">
        <v>530</v>
      </c>
      <c r="Z67" s="33">
        <v>2321.21052631579</v>
      </c>
      <c r="AA67" s="33">
        <v>246</v>
      </c>
      <c r="AB67" s="33">
        <v>215.9</v>
      </c>
      <c r="AC67" s="33">
        <v>77.269473684210524</v>
      </c>
      <c r="AD67" s="33">
        <v>70.5</v>
      </c>
      <c r="AE67" s="33">
        <v>25.231578947368423</v>
      </c>
      <c r="AF67" s="33">
        <v>133.79999999999998</v>
      </c>
      <c r="AG67" s="33">
        <v>47.886315789473677</v>
      </c>
      <c r="AH67" s="33">
        <v>650</v>
      </c>
      <c r="AI67" s="33">
        <v>60</v>
      </c>
      <c r="AJ67" s="33">
        <v>57192.78182069731</v>
      </c>
      <c r="AK67" s="33">
        <v>20000</v>
      </c>
      <c r="AL67" s="33">
        <v>118250</v>
      </c>
      <c r="AM67" s="33">
        <v>1875</v>
      </c>
      <c r="AN67" s="33">
        <v>3500</v>
      </c>
      <c r="AO67" s="33">
        <v>580</v>
      </c>
      <c r="AP67" s="33">
        <v>48182</v>
      </c>
      <c r="AQ67" s="33">
        <v>9636</v>
      </c>
      <c r="AR67" s="33">
        <v>14320</v>
      </c>
      <c r="AS67" s="33">
        <v>2231.9539217590486</v>
      </c>
      <c r="AT67" s="33">
        <v>1650</v>
      </c>
      <c r="AU67" s="33">
        <v>165</v>
      </c>
      <c r="AV67" s="33">
        <v>185000</v>
      </c>
      <c r="AW67" s="33">
        <v>9070</v>
      </c>
      <c r="AX67" s="33">
        <v>80000</v>
      </c>
      <c r="AY67" s="33">
        <v>650</v>
      </c>
      <c r="AZ67" s="33">
        <v>232850</v>
      </c>
      <c r="BA67" s="33">
        <v>17000</v>
      </c>
      <c r="BB67" s="33">
        <v>87829.4</v>
      </c>
      <c r="BC67" s="33">
        <v>20000</v>
      </c>
      <c r="BD67" s="33">
        <v>75000</v>
      </c>
      <c r="BE67" s="33">
        <v>2000</v>
      </c>
      <c r="BF67" s="33">
        <v>113000</v>
      </c>
      <c r="BG67" s="33">
        <v>10130</v>
      </c>
      <c r="BH67" s="33">
        <v>216905.93762494993</v>
      </c>
      <c r="BI67" s="33">
        <v>6000</v>
      </c>
      <c r="BJ67" s="33">
        <v>470000</v>
      </c>
      <c r="BK67" s="33">
        <v>170000</v>
      </c>
      <c r="BL67" s="33">
        <v>260000</v>
      </c>
      <c r="BM67" s="33">
        <v>9500</v>
      </c>
      <c r="BN67" s="33">
        <v>228267</v>
      </c>
      <c r="BO67" s="33">
        <v>18500</v>
      </c>
      <c r="BP67" s="33">
        <v>254898</v>
      </c>
      <c r="BQ67" s="33">
        <v>1340.558</v>
      </c>
      <c r="BR67" s="33">
        <v>30000</v>
      </c>
      <c r="BS67" s="33">
        <v>500</v>
      </c>
      <c r="BT67" s="33">
        <v>1364.2663185378594</v>
      </c>
      <c r="BU67" s="33">
        <v>206.48355091383814</v>
      </c>
      <c r="BV67" s="33">
        <v>613000</v>
      </c>
      <c r="BW67" s="33">
        <v>37630</v>
      </c>
      <c r="BX67" s="33">
        <v>205000</v>
      </c>
      <c r="BY67" s="33">
        <v>16000</v>
      </c>
      <c r="BZ67" s="33">
        <v>770000</v>
      </c>
      <c r="CA67" s="33">
        <v>23000</v>
      </c>
      <c r="CB67" s="33">
        <v>930000</v>
      </c>
      <c r="CC67" s="33">
        <v>190000</v>
      </c>
      <c r="CD67" s="33">
        <v>275000</v>
      </c>
      <c r="CE67" s="33">
        <v>40500</v>
      </c>
      <c r="CF67" s="33">
        <v>197085</v>
      </c>
      <c r="CG67" s="33">
        <v>45050</v>
      </c>
      <c r="CH67" s="33">
        <v>90000</v>
      </c>
      <c r="CI67" s="33">
        <v>1150</v>
      </c>
      <c r="CJ67" s="33">
        <v>53000</v>
      </c>
      <c r="CK67" s="33">
        <v>710</v>
      </c>
      <c r="CL67" s="33">
        <v>477000</v>
      </c>
      <c r="CM67" s="33">
        <v>43740</v>
      </c>
      <c r="CN67" s="33">
        <v>180000</v>
      </c>
      <c r="CO67" s="33">
        <v>4500</v>
      </c>
      <c r="CP67" s="33">
        <v>20086.099999999999</v>
      </c>
      <c r="CQ67" s="33">
        <v>403.36651036989076</v>
      </c>
      <c r="CR67" s="33">
        <v>352620</v>
      </c>
      <c r="CS67" s="33">
        <v>73730</v>
      </c>
      <c r="CT67" s="33">
        <v>334000</v>
      </c>
      <c r="CU67" s="33">
        <v>9000</v>
      </c>
      <c r="CV67" s="33">
        <v>410000</v>
      </c>
      <c r="CW67" s="33">
        <v>135000</v>
      </c>
      <c r="CX67" s="33">
        <v>932616.1</v>
      </c>
      <c r="CY67" s="33">
        <v>235600</v>
      </c>
      <c r="CZ67" s="35">
        <f t="shared" si="13"/>
        <v>8700051.4159727488</v>
      </c>
      <c r="DA67" s="35">
        <f t="shared" si="13"/>
        <v>1218112.3493514638</v>
      </c>
    </row>
    <row r="68" spans="1:105" ht="13.5" thickBot="1">
      <c r="A68" s="26" t="s">
        <v>150</v>
      </c>
      <c r="B68" s="33">
        <v>850</v>
      </c>
      <c r="C68" s="33">
        <v>131.34592054395958</v>
      </c>
      <c r="D68" s="33">
        <v>0</v>
      </c>
      <c r="E68" s="33">
        <v>0</v>
      </c>
      <c r="F68" s="33">
        <v>1078.4283919597988</v>
      </c>
      <c r="G68" s="33">
        <v>70</v>
      </c>
      <c r="H68" s="33">
        <v>6166</v>
      </c>
      <c r="I68" s="33">
        <v>770</v>
      </c>
      <c r="J68" s="33">
        <v>61043</v>
      </c>
      <c r="K68" s="33">
        <v>91564.5</v>
      </c>
      <c r="L68" s="33">
        <v>5755.1853612167333</v>
      </c>
      <c r="M68" s="33">
        <v>1620</v>
      </c>
      <c r="N68" s="33">
        <v>9000</v>
      </c>
      <c r="O68" s="33">
        <v>250</v>
      </c>
      <c r="P68" s="33">
        <v>4130.350500715309</v>
      </c>
      <c r="Q68" s="33">
        <v>625</v>
      </c>
      <c r="R68" s="33">
        <v>500</v>
      </c>
      <c r="S68" s="33">
        <v>22</v>
      </c>
      <c r="T68" s="33">
        <v>160329.35709677418</v>
      </c>
      <c r="U68" s="33">
        <v>96000</v>
      </c>
      <c r="V68" s="33">
        <v>550</v>
      </c>
      <c r="W68" s="33">
        <v>680</v>
      </c>
      <c r="X68" s="33">
        <v>300</v>
      </c>
      <c r="Y68" s="33">
        <v>80</v>
      </c>
      <c r="Z68" s="33">
        <v>618.98947368421068</v>
      </c>
      <c r="AA68" s="33">
        <v>120</v>
      </c>
      <c r="AB68" s="33">
        <v>2</v>
      </c>
      <c r="AC68" s="33">
        <v>0</v>
      </c>
      <c r="AD68" s="33">
        <v>0</v>
      </c>
      <c r="AE68" s="33">
        <v>0</v>
      </c>
      <c r="AF68" s="33">
        <v>0</v>
      </c>
      <c r="AG68" s="33">
        <v>0</v>
      </c>
      <c r="AH68" s="33">
        <v>235.28906030855538</v>
      </c>
      <c r="AI68" s="33">
        <v>35</v>
      </c>
      <c r="AJ68" s="33">
        <v>7449.8181793027143</v>
      </c>
      <c r="AK68" s="33">
        <v>25000</v>
      </c>
      <c r="AL68" s="33">
        <v>700</v>
      </c>
      <c r="AM68" s="33">
        <v>110</v>
      </c>
      <c r="AN68" s="33">
        <v>39000</v>
      </c>
      <c r="AO68" s="33">
        <v>7000</v>
      </c>
      <c r="AP68" s="33">
        <v>22636.563879333451</v>
      </c>
      <c r="AQ68" s="33">
        <v>3114</v>
      </c>
      <c r="AR68" s="33">
        <v>750</v>
      </c>
      <c r="AS68" s="33">
        <v>0</v>
      </c>
      <c r="AT68" s="33">
        <v>400</v>
      </c>
      <c r="AU68" s="33">
        <v>4</v>
      </c>
      <c r="AV68" s="33">
        <v>0</v>
      </c>
      <c r="AW68" s="33">
        <v>0</v>
      </c>
      <c r="AX68" s="33">
        <v>175.94693381906498</v>
      </c>
      <c r="AY68" s="33">
        <v>0.50270552519732858</v>
      </c>
      <c r="AZ68" s="33">
        <v>100</v>
      </c>
      <c r="BA68" s="33">
        <v>50</v>
      </c>
      <c r="BB68" s="33">
        <v>0</v>
      </c>
      <c r="BC68" s="33">
        <v>0</v>
      </c>
      <c r="BD68" s="33">
        <v>40</v>
      </c>
      <c r="BE68" s="33">
        <v>12</v>
      </c>
      <c r="BF68" s="33">
        <v>205777.40088888886</v>
      </c>
      <c r="BG68" s="33">
        <v>45000</v>
      </c>
      <c r="BH68" s="33">
        <v>100</v>
      </c>
      <c r="BI68" s="33">
        <v>100</v>
      </c>
      <c r="BJ68" s="33">
        <v>1500</v>
      </c>
      <c r="BK68" s="33">
        <v>200</v>
      </c>
      <c r="BL68" s="33">
        <v>205052.18291457294</v>
      </c>
      <c r="BM68" s="33">
        <v>14000</v>
      </c>
      <c r="BN68" s="33">
        <v>113297</v>
      </c>
      <c r="BO68" s="33">
        <v>1160</v>
      </c>
      <c r="BP68" s="33">
        <v>15356.899875694817</v>
      </c>
      <c r="BQ68" s="33">
        <v>42</v>
      </c>
      <c r="BR68" s="33">
        <v>30000</v>
      </c>
      <c r="BS68" s="33">
        <v>200</v>
      </c>
      <c r="BT68" s="33">
        <v>47.933681462141003</v>
      </c>
      <c r="BU68" s="33">
        <v>49.777284595300273</v>
      </c>
      <c r="BV68" s="33">
        <v>238.25758101851849</v>
      </c>
      <c r="BW68" s="33">
        <v>112</v>
      </c>
      <c r="BX68" s="33">
        <v>3500</v>
      </c>
      <c r="BY68" s="33">
        <v>3150</v>
      </c>
      <c r="BZ68" s="33">
        <v>87000</v>
      </c>
      <c r="CA68" s="33">
        <v>22000</v>
      </c>
      <c r="CB68" s="33">
        <v>6500</v>
      </c>
      <c r="CC68" s="33">
        <v>4500</v>
      </c>
      <c r="CD68" s="33">
        <v>1000</v>
      </c>
      <c r="CE68" s="33">
        <v>400</v>
      </c>
      <c r="CF68" s="33">
        <v>833.18462137650977</v>
      </c>
      <c r="CG68" s="33">
        <v>60</v>
      </c>
      <c r="CH68" s="33">
        <v>1600</v>
      </c>
      <c r="CI68" s="33">
        <v>30</v>
      </c>
      <c r="CJ68" s="33">
        <v>0</v>
      </c>
      <c r="CK68" s="33">
        <v>0</v>
      </c>
      <c r="CL68" s="33">
        <v>836</v>
      </c>
      <c r="CM68" s="33">
        <v>161</v>
      </c>
      <c r="CN68" s="33">
        <v>45814</v>
      </c>
      <c r="CO68" s="33">
        <v>900</v>
      </c>
      <c r="CP68" s="33">
        <v>0</v>
      </c>
      <c r="CQ68" s="33">
        <v>0</v>
      </c>
      <c r="CR68" s="33">
        <v>269.7652455325736</v>
      </c>
      <c r="CS68" s="33">
        <v>20</v>
      </c>
      <c r="CT68" s="33">
        <v>290</v>
      </c>
      <c r="CU68" s="33">
        <v>80</v>
      </c>
      <c r="CV68" s="33">
        <v>200</v>
      </c>
      <c r="CW68" s="33">
        <v>150</v>
      </c>
      <c r="CX68" s="33">
        <v>0</v>
      </c>
      <c r="CY68" s="33">
        <v>0</v>
      </c>
      <c r="CZ68" s="35">
        <f t="shared" si="13"/>
        <v>1041023.5536856604</v>
      </c>
      <c r="DA68" s="35">
        <f t="shared" si="13"/>
        <v>319573.12591066444</v>
      </c>
    </row>
    <row r="69" spans="1:105">
      <c r="F69" s="16"/>
      <c r="G69" s="16"/>
      <c r="H69" s="16"/>
      <c r="I69" s="16"/>
    </row>
    <row r="70" spans="1:105">
      <c r="F70" s="16"/>
      <c r="G70" s="16"/>
      <c r="H70" s="16"/>
      <c r="I70" s="16"/>
    </row>
    <row r="71" spans="1:105">
      <c r="F71" s="16"/>
      <c r="G71" s="16"/>
      <c r="H71" s="16"/>
      <c r="I71" s="16"/>
    </row>
    <row r="72" spans="1:105">
      <c r="F72" s="16"/>
      <c r="G72" s="16"/>
      <c r="H72" s="16"/>
      <c r="I72" s="16"/>
    </row>
    <row r="73" spans="1:105">
      <c r="F73" s="16"/>
      <c r="G73" s="16"/>
      <c r="H73" s="16"/>
      <c r="I73" s="16"/>
    </row>
    <row r="74" spans="1:105">
      <c r="F74" s="16"/>
      <c r="G74" s="16"/>
      <c r="H74" s="16"/>
      <c r="I74" s="16"/>
    </row>
    <row r="75" spans="1:105">
      <c r="F75" s="16"/>
      <c r="G75" s="16"/>
      <c r="H75" s="16"/>
      <c r="I75" s="16"/>
    </row>
    <row r="76" spans="1:105">
      <c r="F76" s="16"/>
      <c r="G76" s="16"/>
      <c r="H76" s="16"/>
      <c r="I76" s="16"/>
    </row>
    <row r="77" spans="1:105">
      <c r="F77" s="16"/>
      <c r="G77" s="16"/>
      <c r="H77" s="16"/>
      <c r="I77" s="16"/>
    </row>
    <row r="78" spans="1:105">
      <c r="F78" s="16"/>
      <c r="G78" s="16"/>
      <c r="H78" s="16"/>
      <c r="I78" s="16"/>
    </row>
    <row r="79" spans="1:105">
      <c r="F79" s="16"/>
      <c r="G79" s="16"/>
      <c r="H79" s="16"/>
      <c r="I79" s="16"/>
    </row>
    <row r="80" spans="1:105">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row r="3771" spans="6:9">
      <c r="F3771" s="16"/>
      <c r="G3771" s="16"/>
      <c r="H3771" s="16"/>
      <c r="I3771" s="16"/>
    </row>
  </sheetData>
  <mergeCells count="65">
    <mergeCell ref="BV4:BW4"/>
    <mergeCell ref="AP4:AW4"/>
    <mergeCell ref="AX4:BE4"/>
    <mergeCell ref="BF4:BK4"/>
    <mergeCell ref="BL4:BU4"/>
    <mergeCell ref="B4:K4"/>
    <mergeCell ref="L4:Y4"/>
    <mergeCell ref="Z4:AG4"/>
    <mergeCell ref="AH4:AO4"/>
    <mergeCell ref="L5:M5"/>
    <mergeCell ref="N5:O5"/>
    <mergeCell ref="P5:Q5"/>
    <mergeCell ref="R5:S5"/>
    <mergeCell ref="AF5:AG5"/>
    <mergeCell ref="T5:U5"/>
    <mergeCell ref="V5:W5"/>
    <mergeCell ref="X5:Y5"/>
    <mergeCell ref="Z5:AA5"/>
    <mergeCell ref="B5:C5"/>
    <mergeCell ref="D5:E5"/>
    <mergeCell ref="F5:G5"/>
    <mergeCell ref="H5:I5"/>
    <mergeCell ref="J5:K5"/>
    <mergeCell ref="AB5:AC5"/>
    <mergeCell ref="AD5:AE5"/>
    <mergeCell ref="AR5:AS5"/>
    <mergeCell ref="AT5:AU5"/>
    <mergeCell ref="AV5:AW5"/>
    <mergeCell ref="AH5:AI5"/>
    <mergeCell ref="AX5:AY5"/>
    <mergeCell ref="AJ5:AK5"/>
    <mergeCell ref="AL5:AM5"/>
    <mergeCell ref="AN5:AO5"/>
    <mergeCell ref="AP5:AQ5"/>
    <mergeCell ref="BH5:BI5"/>
    <mergeCell ref="BJ5:BK5"/>
    <mergeCell ref="BL5:BM5"/>
    <mergeCell ref="BN5:BO5"/>
    <mergeCell ref="AZ5:BA5"/>
    <mergeCell ref="BB5:BC5"/>
    <mergeCell ref="BD5:BE5"/>
    <mergeCell ref="BF5:BG5"/>
    <mergeCell ref="BP5:BQ5"/>
    <mergeCell ref="BR5:BS5"/>
    <mergeCell ref="CP5:CQ5"/>
    <mergeCell ref="BT5:BU5"/>
    <mergeCell ref="BV5:BW5"/>
    <mergeCell ref="BX5:BY5"/>
    <mergeCell ref="BZ5:CA5"/>
    <mergeCell ref="CB5:CC5"/>
    <mergeCell ref="CD5:CE5"/>
    <mergeCell ref="CZ4:DA4"/>
    <mergeCell ref="CF5:CG5"/>
    <mergeCell ref="CH5:CI5"/>
    <mergeCell ref="CJ5:CK5"/>
    <mergeCell ref="CL5:CM5"/>
    <mergeCell ref="CN5:CO5"/>
    <mergeCell ref="CR5:CS5"/>
    <mergeCell ref="CT5:CU5"/>
    <mergeCell ref="CV5:CW5"/>
    <mergeCell ref="CX5:CY5"/>
    <mergeCell ref="CR4:CY4"/>
    <mergeCell ref="BX4:CG4"/>
    <mergeCell ref="CH4:CM4"/>
    <mergeCell ref="CN4:CQ4"/>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DA3770"/>
  <sheetViews>
    <sheetView workbookViewId="0">
      <pane xSplit="1" ySplit="8" topLeftCell="B79" activePane="bottomRight" state="frozen"/>
      <selection activeCell="A69" sqref="A69:XFD621"/>
      <selection pane="topRight" activeCell="A69" sqref="A69:XFD621"/>
      <selection pane="bottomLeft" activeCell="A69" sqref="A69:XFD621"/>
      <selection pane="bottomRight" activeCell="A69" sqref="A69:XFD621"/>
    </sheetView>
  </sheetViews>
  <sheetFormatPr defaultRowHeight="12.75"/>
  <cols>
    <col min="1" max="1" width="39.5703125" style="4" customWidth="1"/>
    <col min="2" max="7" width="10.28515625" style="4" customWidth="1"/>
    <col min="8" max="8" width="12" style="4" customWidth="1"/>
    <col min="9" max="105" width="10.28515625" style="4" customWidth="1"/>
    <col min="106" max="16384" width="9.140625" style="4"/>
  </cols>
  <sheetData>
    <row r="1" spans="1:105" ht="19.5" thickBot="1">
      <c r="C1" s="2"/>
      <c r="D1" s="2"/>
      <c r="E1" s="2"/>
      <c r="J1" s="2"/>
      <c r="K1" s="2"/>
    </row>
    <row r="2" spans="1:105" ht="19.5" thickBot="1">
      <c r="A2" s="2" t="s">
        <v>15</v>
      </c>
      <c r="B2" s="3">
        <v>2016</v>
      </c>
      <c r="C2" s="2"/>
      <c r="D2" s="2"/>
      <c r="E2" s="2"/>
      <c r="J2" s="2"/>
      <c r="K2" s="2"/>
    </row>
    <row r="3" spans="1:105" ht="16.5" thickBot="1">
      <c r="A3" s="5"/>
      <c r="B3" s="5"/>
      <c r="C3" s="5"/>
      <c r="D3" s="5"/>
      <c r="E3" s="5"/>
      <c r="J3" s="5"/>
      <c r="K3" s="5"/>
    </row>
    <row r="4" spans="1:105" s="7" customFormat="1" ht="27.75" customHeight="1" thickTop="1" thickBot="1">
      <c r="A4" s="6"/>
      <c r="B4" s="49" t="s">
        <v>4</v>
      </c>
      <c r="C4" s="50"/>
      <c r="D4" s="50"/>
      <c r="E4" s="50"/>
      <c r="F4" s="50"/>
      <c r="G4" s="50"/>
      <c r="H4" s="50"/>
      <c r="I4" s="50"/>
      <c r="J4" s="50"/>
      <c r="K4" s="51"/>
      <c r="L4" s="49" t="s">
        <v>5</v>
      </c>
      <c r="M4" s="50"/>
      <c r="N4" s="50"/>
      <c r="O4" s="50"/>
      <c r="P4" s="50"/>
      <c r="Q4" s="50"/>
      <c r="R4" s="50"/>
      <c r="S4" s="50"/>
      <c r="T4" s="50"/>
      <c r="U4" s="50"/>
      <c r="V4" s="50"/>
      <c r="W4" s="50"/>
      <c r="X4" s="50"/>
      <c r="Y4" s="51"/>
      <c r="Z4" s="52" t="s">
        <v>6</v>
      </c>
      <c r="AA4" s="53"/>
      <c r="AB4" s="53"/>
      <c r="AC4" s="53"/>
      <c r="AD4" s="53"/>
      <c r="AE4" s="53"/>
      <c r="AF4" s="53"/>
      <c r="AG4" s="54"/>
      <c r="AH4" s="55" t="s">
        <v>7</v>
      </c>
      <c r="AI4" s="56"/>
      <c r="AJ4" s="56"/>
      <c r="AK4" s="56"/>
      <c r="AL4" s="56"/>
      <c r="AM4" s="56"/>
      <c r="AN4" s="56"/>
      <c r="AO4" s="57"/>
      <c r="AP4" s="52" t="s">
        <v>65</v>
      </c>
      <c r="AQ4" s="53"/>
      <c r="AR4" s="53"/>
      <c r="AS4" s="53"/>
      <c r="AT4" s="53"/>
      <c r="AU4" s="53"/>
      <c r="AV4" s="53"/>
      <c r="AW4" s="54"/>
      <c r="AX4" s="52" t="s">
        <v>8</v>
      </c>
      <c r="AY4" s="53"/>
      <c r="AZ4" s="53"/>
      <c r="BA4" s="53"/>
      <c r="BB4" s="53"/>
      <c r="BC4" s="53"/>
      <c r="BD4" s="53"/>
      <c r="BE4" s="54"/>
      <c r="BF4" s="52" t="s">
        <v>9</v>
      </c>
      <c r="BG4" s="53"/>
      <c r="BH4" s="53"/>
      <c r="BI4" s="53"/>
      <c r="BJ4" s="53"/>
      <c r="BK4" s="54"/>
      <c r="BL4" s="52" t="s">
        <v>10</v>
      </c>
      <c r="BM4" s="53"/>
      <c r="BN4" s="53"/>
      <c r="BO4" s="53"/>
      <c r="BP4" s="53"/>
      <c r="BQ4" s="53"/>
      <c r="BR4" s="53"/>
      <c r="BS4" s="53"/>
      <c r="BT4" s="53"/>
      <c r="BU4" s="54"/>
      <c r="BV4" s="47" t="s">
        <v>11</v>
      </c>
      <c r="BW4" s="48"/>
      <c r="BX4" s="58" t="s">
        <v>67</v>
      </c>
      <c r="BY4" s="59"/>
      <c r="BZ4" s="59"/>
      <c r="CA4" s="59"/>
      <c r="CB4" s="59"/>
      <c r="CC4" s="59"/>
      <c r="CD4" s="59"/>
      <c r="CE4" s="59"/>
      <c r="CF4" s="59"/>
      <c r="CG4" s="60"/>
      <c r="CH4" s="52" t="s">
        <v>12</v>
      </c>
      <c r="CI4" s="53"/>
      <c r="CJ4" s="53"/>
      <c r="CK4" s="53"/>
      <c r="CL4" s="53"/>
      <c r="CM4" s="54"/>
      <c r="CN4" s="52" t="s">
        <v>13</v>
      </c>
      <c r="CO4" s="53"/>
      <c r="CP4" s="53"/>
      <c r="CQ4" s="54"/>
      <c r="CR4" s="52" t="s">
        <v>14</v>
      </c>
      <c r="CS4" s="53"/>
      <c r="CT4" s="53"/>
      <c r="CU4" s="53"/>
      <c r="CV4" s="53"/>
      <c r="CW4" s="53"/>
      <c r="CX4" s="53"/>
      <c r="CY4" s="54"/>
      <c r="CZ4" s="39" t="s">
        <v>158</v>
      </c>
      <c r="DA4" s="39"/>
    </row>
    <row r="5" spans="1:105" s="8" customFormat="1" ht="22.5" customHeight="1" thickTop="1" thickBot="1">
      <c r="B5" s="39" t="s">
        <v>68</v>
      </c>
      <c r="C5" s="39"/>
      <c r="D5" s="39" t="s">
        <v>17</v>
      </c>
      <c r="E5" s="39"/>
      <c r="F5" s="40" t="s">
        <v>69</v>
      </c>
      <c r="G5" s="40"/>
      <c r="H5" s="40" t="s">
        <v>19</v>
      </c>
      <c r="I5" s="40"/>
      <c r="J5" s="40" t="s">
        <v>70</v>
      </c>
      <c r="K5" s="40"/>
      <c r="L5" s="40" t="s">
        <v>71</v>
      </c>
      <c r="M5" s="40"/>
      <c r="N5" s="39" t="s">
        <v>22</v>
      </c>
      <c r="O5" s="39"/>
      <c r="P5" s="40" t="s">
        <v>72</v>
      </c>
      <c r="Q5" s="40"/>
      <c r="R5" s="40" t="s">
        <v>64</v>
      </c>
      <c r="S5" s="40"/>
      <c r="T5" s="40" t="s">
        <v>24</v>
      </c>
      <c r="U5" s="40"/>
      <c r="V5" s="40" t="s">
        <v>73</v>
      </c>
      <c r="W5" s="40"/>
      <c r="X5" s="39" t="s">
        <v>26</v>
      </c>
      <c r="Y5" s="39"/>
      <c r="Z5" s="40" t="s">
        <v>27</v>
      </c>
      <c r="AA5" s="40"/>
      <c r="AB5" s="39" t="s">
        <v>74</v>
      </c>
      <c r="AC5" s="39"/>
      <c r="AD5" s="39" t="s">
        <v>75</v>
      </c>
      <c r="AE5" s="39"/>
      <c r="AF5" s="40" t="s">
        <v>30</v>
      </c>
      <c r="AG5" s="40"/>
      <c r="AH5" s="40" t="s">
        <v>31</v>
      </c>
      <c r="AI5" s="40"/>
      <c r="AJ5" s="39" t="s">
        <v>76</v>
      </c>
      <c r="AK5" s="39"/>
      <c r="AL5" s="40" t="s">
        <v>77</v>
      </c>
      <c r="AM5" s="40"/>
      <c r="AN5" s="40" t="s">
        <v>78</v>
      </c>
      <c r="AO5" s="40"/>
      <c r="AP5" s="40" t="s">
        <v>79</v>
      </c>
      <c r="AQ5" s="40"/>
      <c r="AR5" s="40" t="s">
        <v>80</v>
      </c>
      <c r="AS5" s="40"/>
      <c r="AT5" s="39" t="s">
        <v>81</v>
      </c>
      <c r="AU5" s="39"/>
      <c r="AV5" s="40" t="s">
        <v>82</v>
      </c>
      <c r="AW5" s="40"/>
      <c r="AX5" s="39" t="s">
        <v>83</v>
      </c>
      <c r="AY5" s="39"/>
      <c r="AZ5" s="40" t="s">
        <v>84</v>
      </c>
      <c r="BA5" s="40"/>
      <c r="BB5" s="40" t="s">
        <v>85</v>
      </c>
      <c r="BC5" s="40"/>
      <c r="BD5" s="39" t="s">
        <v>86</v>
      </c>
      <c r="BE5" s="39"/>
      <c r="BF5" s="40" t="s">
        <v>42</v>
      </c>
      <c r="BG5" s="40"/>
      <c r="BH5" s="40" t="s">
        <v>43</v>
      </c>
      <c r="BI5" s="40"/>
      <c r="BJ5" s="40" t="s">
        <v>44</v>
      </c>
      <c r="BK5" s="40"/>
      <c r="BL5" s="39" t="s">
        <v>87</v>
      </c>
      <c r="BM5" s="39"/>
      <c r="BN5" s="40" t="s">
        <v>46</v>
      </c>
      <c r="BO5" s="40"/>
      <c r="BP5" s="40" t="s">
        <v>88</v>
      </c>
      <c r="BQ5" s="40"/>
      <c r="BR5" s="40" t="s">
        <v>89</v>
      </c>
      <c r="BS5" s="40"/>
      <c r="BT5" s="39" t="s">
        <v>90</v>
      </c>
      <c r="BU5" s="39"/>
      <c r="BV5" s="39" t="s">
        <v>11</v>
      </c>
      <c r="BW5" s="39"/>
      <c r="BX5" s="40" t="s">
        <v>91</v>
      </c>
      <c r="BY5" s="40"/>
      <c r="BZ5" s="40" t="s">
        <v>92</v>
      </c>
      <c r="CA5" s="40"/>
      <c r="CB5" s="39" t="s">
        <v>93</v>
      </c>
      <c r="CC5" s="39"/>
      <c r="CD5" s="40" t="s">
        <v>94</v>
      </c>
      <c r="CE5" s="40"/>
      <c r="CF5" s="40" t="s">
        <v>95</v>
      </c>
      <c r="CG5" s="40"/>
      <c r="CH5" s="40" t="s">
        <v>96</v>
      </c>
      <c r="CI5" s="40"/>
      <c r="CJ5" s="40" t="s">
        <v>56</v>
      </c>
      <c r="CK5" s="40"/>
      <c r="CL5" s="40" t="s">
        <v>97</v>
      </c>
      <c r="CM5" s="40"/>
      <c r="CN5" s="40" t="s">
        <v>58</v>
      </c>
      <c r="CO5" s="40"/>
      <c r="CP5" s="40" t="s">
        <v>59</v>
      </c>
      <c r="CQ5" s="40"/>
      <c r="CR5" s="39" t="s">
        <v>98</v>
      </c>
      <c r="CS5" s="39"/>
      <c r="CT5" s="40" t="s">
        <v>99</v>
      </c>
      <c r="CU5" s="40"/>
      <c r="CV5" s="40" t="s">
        <v>100</v>
      </c>
      <c r="CW5" s="40"/>
      <c r="CX5" s="39" t="s">
        <v>101</v>
      </c>
      <c r="CY5" s="39"/>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5"/>
      <c r="G8" s="15"/>
      <c r="H8" s="15"/>
      <c r="I8" s="15"/>
      <c r="J8" s="14"/>
      <c r="K8" s="14"/>
      <c r="L8" s="15"/>
      <c r="M8" s="15"/>
      <c r="N8" s="14"/>
      <c r="O8" s="14"/>
      <c r="P8" s="15"/>
      <c r="Q8" s="15"/>
      <c r="R8" s="15"/>
      <c r="S8" s="15"/>
      <c r="T8" s="15"/>
      <c r="U8" s="15"/>
      <c r="V8" s="14"/>
      <c r="W8" s="14"/>
      <c r="X8" s="14"/>
      <c r="Y8" s="14"/>
      <c r="Z8" s="14"/>
      <c r="AA8" s="14"/>
      <c r="AB8" s="14"/>
      <c r="AC8" s="14"/>
      <c r="AD8" s="14"/>
      <c r="AE8" s="14"/>
      <c r="AF8" s="15"/>
      <c r="AG8" s="15"/>
      <c r="AH8" s="15"/>
      <c r="AI8" s="15"/>
      <c r="AJ8" s="14"/>
      <c r="AK8" s="14"/>
      <c r="AL8" s="15"/>
      <c r="AM8" s="15"/>
      <c r="AN8" s="15"/>
      <c r="AO8" s="15"/>
      <c r="AP8" s="14"/>
      <c r="AQ8" s="14"/>
      <c r="AR8" s="15"/>
      <c r="AS8" s="15"/>
      <c r="AT8" s="14"/>
      <c r="AU8" s="14"/>
      <c r="AV8" s="15"/>
      <c r="AW8" s="15"/>
      <c r="AX8" s="14"/>
      <c r="AY8" s="14"/>
      <c r="AZ8" s="15"/>
      <c r="BA8" s="15"/>
      <c r="BB8" s="15"/>
      <c r="BC8" s="15"/>
      <c r="BD8" s="14"/>
      <c r="BE8" s="14"/>
      <c r="BF8" s="14"/>
      <c r="BG8" s="14"/>
      <c r="BH8" s="15"/>
      <c r="BI8" s="15"/>
      <c r="BJ8" s="15"/>
      <c r="BK8" s="15"/>
      <c r="BL8" s="14"/>
      <c r="BM8" s="14"/>
      <c r="BN8" s="15"/>
      <c r="BO8" s="15"/>
      <c r="BP8" s="15"/>
      <c r="BQ8" s="15"/>
      <c r="BR8" s="14"/>
      <c r="BS8" s="14"/>
      <c r="BT8" s="14"/>
      <c r="BU8" s="14"/>
      <c r="BV8" s="15"/>
      <c r="BW8" s="15"/>
      <c r="BX8" s="15"/>
      <c r="BY8" s="15"/>
      <c r="BZ8" s="14"/>
      <c r="CA8" s="14"/>
      <c r="CB8" s="14"/>
      <c r="CC8" s="14"/>
      <c r="CD8" s="15"/>
      <c r="CE8" s="15"/>
      <c r="CF8" s="15"/>
      <c r="CG8" s="15"/>
      <c r="CH8" s="15"/>
      <c r="CI8" s="15"/>
      <c r="CJ8" s="15"/>
      <c r="CK8" s="15"/>
      <c r="CL8" s="14"/>
      <c r="CM8" s="14"/>
      <c r="CN8" s="15"/>
      <c r="CO8" s="15"/>
      <c r="CP8" s="15"/>
      <c r="CQ8" s="15"/>
      <c r="CR8" s="14"/>
      <c r="CS8" s="14"/>
      <c r="CT8" s="14"/>
      <c r="CU8" s="14"/>
      <c r="CV8" s="15"/>
      <c r="CW8" s="15"/>
      <c r="CX8" s="14"/>
      <c r="CY8" s="14"/>
    </row>
    <row r="9" spans="1:105" ht="15" thickBot="1">
      <c r="A9" s="24" t="s">
        <v>159</v>
      </c>
      <c r="B9" s="31">
        <f>SUM(B10:B13)</f>
        <v>953</v>
      </c>
      <c r="C9" s="31">
        <f t="shared" ref="C9:BN9" si="0">SUM(C10:C13)</f>
        <v>1198.04</v>
      </c>
      <c r="D9" s="31">
        <f t="shared" si="0"/>
        <v>377.3</v>
      </c>
      <c r="E9" s="31">
        <f t="shared" si="0"/>
        <v>907.32140077821009</v>
      </c>
      <c r="F9" s="31">
        <f t="shared" si="0"/>
        <v>930.69999999999993</v>
      </c>
      <c r="G9" s="31">
        <f t="shared" si="0"/>
        <v>1027.03</v>
      </c>
      <c r="H9" s="31">
        <f t="shared" si="0"/>
        <v>662.3</v>
      </c>
      <c r="I9" s="31">
        <f t="shared" si="0"/>
        <v>739</v>
      </c>
      <c r="J9" s="31">
        <f t="shared" si="0"/>
        <v>1060.6000000000001</v>
      </c>
      <c r="K9" s="31">
        <f t="shared" si="0"/>
        <v>2201</v>
      </c>
      <c r="L9" s="31">
        <f t="shared" si="0"/>
        <v>798.1</v>
      </c>
      <c r="M9" s="31">
        <f t="shared" si="0"/>
        <v>2150.4899999999998</v>
      </c>
      <c r="N9" s="31">
        <f t="shared" si="0"/>
        <v>970.6</v>
      </c>
      <c r="O9" s="31">
        <f t="shared" si="0"/>
        <v>2749.7200000000003</v>
      </c>
      <c r="P9" s="31">
        <f t="shared" si="0"/>
        <v>14437.099999999999</v>
      </c>
      <c r="Q9" s="31">
        <f t="shared" si="0"/>
        <v>51595.43</v>
      </c>
      <c r="R9" s="31">
        <f t="shared" si="0"/>
        <v>1499.2</v>
      </c>
      <c r="S9" s="31">
        <f t="shared" si="0"/>
        <v>4580</v>
      </c>
      <c r="T9" s="31">
        <f t="shared" si="0"/>
        <v>611.80000000000007</v>
      </c>
      <c r="U9" s="31">
        <f t="shared" si="0"/>
        <v>731.94285714285706</v>
      </c>
      <c r="V9" s="31">
        <f t="shared" si="0"/>
        <v>250.10000000000002</v>
      </c>
      <c r="W9" s="31">
        <f t="shared" si="0"/>
        <v>315.25</v>
      </c>
      <c r="X9" s="31">
        <f t="shared" si="0"/>
        <v>17043.600000000002</v>
      </c>
      <c r="Y9" s="31">
        <f t="shared" si="0"/>
        <v>104532.01</v>
      </c>
      <c r="Z9" s="31">
        <f t="shared" si="0"/>
        <v>9799.9999999999982</v>
      </c>
      <c r="AA9" s="31">
        <f t="shared" si="0"/>
        <v>28283.47</v>
      </c>
      <c r="AB9" s="31">
        <f t="shared" si="0"/>
        <v>416.4</v>
      </c>
      <c r="AC9" s="31">
        <f t="shared" si="0"/>
        <v>826</v>
      </c>
      <c r="AD9" s="31">
        <f t="shared" si="0"/>
        <v>11440</v>
      </c>
      <c r="AE9" s="31">
        <f t="shared" si="0"/>
        <v>28602.880000000001</v>
      </c>
      <c r="AF9" s="31">
        <f t="shared" si="0"/>
        <v>3594.4999999999995</v>
      </c>
      <c r="AG9" s="31">
        <f t="shared" si="0"/>
        <v>10225.5</v>
      </c>
      <c r="AH9" s="31">
        <f t="shared" si="0"/>
        <v>575</v>
      </c>
      <c r="AI9" s="31">
        <f t="shared" si="0"/>
        <v>435</v>
      </c>
      <c r="AJ9" s="31">
        <f t="shared" si="0"/>
        <v>52.5</v>
      </c>
      <c r="AK9" s="31">
        <f t="shared" si="0"/>
        <v>120</v>
      </c>
      <c r="AL9" s="31">
        <f t="shared" si="0"/>
        <v>205</v>
      </c>
      <c r="AM9" s="31">
        <f t="shared" si="0"/>
        <v>188</v>
      </c>
      <c r="AN9" s="31">
        <f t="shared" si="0"/>
        <v>355</v>
      </c>
      <c r="AO9" s="31">
        <f t="shared" si="0"/>
        <v>1180</v>
      </c>
      <c r="AP9" s="31">
        <f t="shared" si="0"/>
        <v>32576.400000000001</v>
      </c>
      <c r="AQ9" s="31">
        <f t="shared" si="0"/>
        <v>69614</v>
      </c>
      <c r="AR9" s="31">
        <f t="shared" si="0"/>
        <v>4541.3</v>
      </c>
      <c r="AS9" s="31">
        <f t="shared" si="0"/>
        <v>3180.66</v>
      </c>
      <c r="AT9" s="31">
        <f t="shared" si="0"/>
        <v>247.89999999999998</v>
      </c>
      <c r="AU9" s="31">
        <f t="shared" si="0"/>
        <v>115.6</v>
      </c>
      <c r="AV9" s="31">
        <f t="shared" si="0"/>
        <v>18277</v>
      </c>
      <c r="AW9" s="31">
        <f t="shared" si="0"/>
        <v>18801.84</v>
      </c>
      <c r="AX9" s="31">
        <f t="shared" si="0"/>
        <v>70</v>
      </c>
      <c r="AY9" s="31">
        <f t="shared" si="0"/>
        <v>20</v>
      </c>
      <c r="AZ9" s="31">
        <f t="shared" si="0"/>
        <v>210</v>
      </c>
      <c r="BA9" s="31">
        <f t="shared" si="0"/>
        <v>105</v>
      </c>
      <c r="BB9" s="31">
        <f t="shared" si="0"/>
        <v>6</v>
      </c>
      <c r="BC9" s="31">
        <f t="shared" si="0"/>
        <v>10.56</v>
      </c>
      <c r="BD9" s="31">
        <f t="shared" si="0"/>
        <v>0</v>
      </c>
      <c r="BE9" s="31">
        <f t="shared" si="0"/>
        <v>0</v>
      </c>
      <c r="BF9" s="31">
        <f t="shared" si="0"/>
        <v>321.10000000000002</v>
      </c>
      <c r="BG9" s="31">
        <f t="shared" si="0"/>
        <v>3075</v>
      </c>
      <c r="BH9" s="31">
        <f t="shared" si="0"/>
        <v>2150.7000000000003</v>
      </c>
      <c r="BI9" s="31">
        <f t="shared" si="0"/>
        <v>3384.44</v>
      </c>
      <c r="BJ9" s="31">
        <f t="shared" si="0"/>
        <v>523.20000000000005</v>
      </c>
      <c r="BK9" s="31">
        <f t="shared" si="0"/>
        <v>523.20000000000005</v>
      </c>
      <c r="BL9" s="31">
        <f t="shared" si="0"/>
        <v>1161.3999999999999</v>
      </c>
      <c r="BM9" s="31">
        <f t="shared" si="0"/>
        <v>2175.08</v>
      </c>
      <c r="BN9" s="31">
        <f t="shared" si="0"/>
        <v>663.1</v>
      </c>
      <c r="BO9" s="31">
        <f t="shared" ref="BO9:DA9" si="1">SUM(BO10:BO13)</f>
        <v>797.23</v>
      </c>
      <c r="BP9" s="31">
        <f t="shared" si="1"/>
        <v>136</v>
      </c>
      <c r="BQ9" s="31">
        <f t="shared" si="1"/>
        <v>208.60000000000002</v>
      </c>
      <c r="BR9" s="31">
        <f t="shared" si="1"/>
        <v>106</v>
      </c>
      <c r="BS9" s="31">
        <f t="shared" si="1"/>
        <v>123</v>
      </c>
      <c r="BT9" s="31">
        <f t="shared" si="1"/>
        <v>15.100000000000001</v>
      </c>
      <c r="BU9" s="31">
        <f t="shared" si="1"/>
        <v>21.23</v>
      </c>
      <c r="BV9" s="31">
        <f t="shared" si="1"/>
        <v>242.7</v>
      </c>
      <c r="BW9" s="31">
        <f t="shared" si="1"/>
        <v>262</v>
      </c>
      <c r="BX9" s="31">
        <f t="shared" si="1"/>
        <v>5075.8999999999996</v>
      </c>
      <c r="BY9" s="31">
        <f t="shared" si="1"/>
        <v>3264.64</v>
      </c>
      <c r="BZ9" s="31">
        <f t="shared" si="1"/>
        <v>418</v>
      </c>
      <c r="CA9" s="31">
        <f t="shared" si="1"/>
        <v>751</v>
      </c>
      <c r="CB9" s="31">
        <f t="shared" si="1"/>
        <v>491</v>
      </c>
      <c r="CC9" s="31">
        <f t="shared" si="1"/>
        <v>490</v>
      </c>
      <c r="CD9" s="31">
        <f t="shared" si="1"/>
        <v>700.09999999999991</v>
      </c>
      <c r="CE9" s="31">
        <f t="shared" si="1"/>
        <v>5044.01</v>
      </c>
      <c r="CF9" s="31">
        <f t="shared" si="1"/>
        <v>4375.3</v>
      </c>
      <c r="CG9" s="31">
        <f t="shared" si="1"/>
        <v>5555</v>
      </c>
      <c r="CH9" s="31">
        <f t="shared" si="1"/>
        <v>232</v>
      </c>
      <c r="CI9" s="31">
        <f t="shared" si="1"/>
        <v>289</v>
      </c>
      <c r="CJ9" s="31">
        <f t="shared" si="1"/>
        <v>396</v>
      </c>
      <c r="CK9" s="31">
        <f t="shared" si="1"/>
        <v>24</v>
      </c>
      <c r="CL9" s="31">
        <f t="shared" si="1"/>
        <v>1935</v>
      </c>
      <c r="CM9" s="31">
        <f t="shared" si="1"/>
        <v>428</v>
      </c>
      <c r="CN9" s="31">
        <f t="shared" si="1"/>
        <v>120</v>
      </c>
      <c r="CO9" s="31">
        <f t="shared" si="1"/>
        <v>226</v>
      </c>
      <c r="CP9" s="31">
        <f t="shared" si="1"/>
        <v>17.200000000000003</v>
      </c>
      <c r="CQ9" s="31">
        <f t="shared" si="1"/>
        <v>89.399999999999991</v>
      </c>
      <c r="CR9" s="31">
        <f t="shared" si="1"/>
        <v>3310</v>
      </c>
      <c r="CS9" s="31">
        <f t="shared" si="1"/>
        <v>249</v>
      </c>
      <c r="CT9" s="31">
        <f t="shared" si="1"/>
        <v>890</v>
      </c>
      <c r="CU9" s="31">
        <f t="shared" si="1"/>
        <v>350</v>
      </c>
      <c r="CV9" s="31">
        <f t="shared" si="1"/>
        <v>439.3</v>
      </c>
      <c r="CW9" s="31">
        <f t="shared" si="1"/>
        <v>312</v>
      </c>
      <c r="CX9" s="31">
        <f t="shared" si="1"/>
        <v>1632.3</v>
      </c>
      <c r="CY9" s="31">
        <f t="shared" si="1"/>
        <v>7016.05</v>
      </c>
      <c r="CZ9" s="31">
        <f t="shared" si="1"/>
        <v>147312.79999999999</v>
      </c>
      <c r="DA9" s="31">
        <f t="shared" si="1"/>
        <v>369093.62425792112</v>
      </c>
    </row>
    <row r="10" spans="1:105" ht="13.5" thickBot="1">
      <c r="A10" s="25" t="s">
        <v>102</v>
      </c>
      <c r="B10" s="33">
        <v>734</v>
      </c>
      <c r="C10" s="33">
        <v>980</v>
      </c>
      <c r="D10" s="33">
        <v>270.10000000000002</v>
      </c>
      <c r="E10" s="33">
        <v>675</v>
      </c>
      <c r="F10" s="33">
        <v>531.4</v>
      </c>
      <c r="G10" s="33">
        <v>600</v>
      </c>
      <c r="H10" s="33">
        <v>408.9</v>
      </c>
      <c r="I10" s="33">
        <v>600</v>
      </c>
      <c r="J10" s="33">
        <v>469.1</v>
      </c>
      <c r="K10" s="33">
        <v>1050</v>
      </c>
      <c r="L10" s="33">
        <v>494.70000000000005</v>
      </c>
      <c r="M10" s="33">
        <v>1500</v>
      </c>
      <c r="N10" s="33">
        <v>478.40000000000009</v>
      </c>
      <c r="O10" s="33">
        <v>1391.8</v>
      </c>
      <c r="P10" s="33">
        <v>10774.9</v>
      </c>
      <c r="Q10" s="33">
        <v>41600</v>
      </c>
      <c r="R10" s="33">
        <v>1100</v>
      </c>
      <c r="S10" s="33">
        <v>3850</v>
      </c>
      <c r="T10" s="33">
        <v>184.2</v>
      </c>
      <c r="U10" s="33">
        <v>200</v>
      </c>
      <c r="V10" s="33">
        <v>176.8</v>
      </c>
      <c r="W10" s="33">
        <v>260.75</v>
      </c>
      <c r="X10" s="33">
        <v>11364.400000000001</v>
      </c>
      <c r="Y10" s="33">
        <v>85000</v>
      </c>
      <c r="Z10" s="33">
        <v>9430.8999999999978</v>
      </c>
      <c r="AA10" s="33">
        <v>27900</v>
      </c>
      <c r="AB10" s="33">
        <v>372</v>
      </c>
      <c r="AC10" s="33">
        <v>744</v>
      </c>
      <c r="AD10" s="33">
        <v>11208.4</v>
      </c>
      <c r="AE10" s="33">
        <v>27900</v>
      </c>
      <c r="AF10" s="33">
        <v>3133.7</v>
      </c>
      <c r="AG10" s="33">
        <v>10100</v>
      </c>
      <c r="AH10" s="33">
        <v>220</v>
      </c>
      <c r="AI10" s="33">
        <v>130</v>
      </c>
      <c r="AJ10" s="33">
        <v>12.5</v>
      </c>
      <c r="AK10" s="33">
        <v>85</v>
      </c>
      <c r="AL10" s="33">
        <v>120</v>
      </c>
      <c r="AM10" s="33">
        <v>131</v>
      </c>
      <c r="AN10" s="33">
        <v>220</v>
      </c>
      <c r="AO10" s="33">
        <v>720</v>
      </c>
      <c r="AP10" s="33">
        <v>14618.2</v>
      </c>
      <c r="AQ10" s="33">
        <v>51200</v>
      </c>
      <c r="AR10" s="33">
        <v>4000</v>
      </c>
      <c r="AS10" s="33">
        <v>2600</v>
      </c>
      <c r="AT10" s="33">
        <v>150</v>
      </c>
      <c r="AU10" s="33">
        <v>60</v>
      </c>
      <c r="AV10" s="33">
        <v>16000</v>
      </c>
      <c r="AW10" s="33">
        <v>18000</v>
      </c>
      <c r="AX10" s="33">
        <v>10</v>
      </c>
      <c r="AY10" s="33">
        <v>5</v>
      </c>
      <c r="AZ10" s="33">
        <v>10</v>
      </c>
      <c r="BA10" s="33">
        <v>5</v>
      </c>
      <c r="BB10" s="33">
        <v>0</v>
      </c>
      <c r="BC10" s="33">
        <v>0</v>
      </c>
      <c r="BD10" s="33">
        <v>0</v>
      </c>
      <c r="BE10" s="33">
        <v>0</v>
      </c>
      <c r="BF10" s="33">
        <v>86.1</v>
      </c>
      <c r="BG10" s="33">
        <v>1500</v>
      </c>
      <c r="BH10" s="33">
        <v>1400</v>
      </c>
      <c r="BI10" s="33">
        <v>1600</v>
      </c>
      <c r="BJ10" s="33">
        <v>200</v>
      </c>
      <c r="BK10" s="33">
        <v>200</v>
      </c>
      <c r="BL10" s="33">
        <v>835</v>
      </c>
      <c r="BM10" s="33">
        <v>1872</v>
      </c>
      <c r="BN10" s="33">
        <v>432</v>
      </c>
      <c r="BO10" s="33">
        <v>504.45</v>
      </c>
      <c r="BP10" s="33">
        <v>23</v>
      </c>
      <c r="BQ10" s="33">
        <v>41.4</v>
      </c>
      <c r="BR10" s="33">
        <v>60</v>
      </c>
      <c r="BS10" s="33">
        <v>55</v>
      </c>
      <c r="BT10" s="33">
        <v>10.8</v>
      </c>
      <c r="BU10" s="33">
        <v>15</v>
      </c>
      <c r="BV10" s="33">
        <v>30.700000000000003</v>
      </c>
      <c r="BW10" s="33">
        <v>150</v>
      </c>
      <c r="BX10" s="33">
        <v>3942.2000000000007</v>
      </c>
      <c r="BY10" s="33">
        <v>2500</v>
      </c>
      <c r="BZ10" s="33">
        <v>155</v>
      </c>
      <c r="CA10" s="33">
        <v>353</v>
      </c>
      <c r="CB10" s="33">
        <v>140</v>
      </c>
      <c r="CC10" s="33">
        <v>150</v>
      </c>
      <c r="CD10" s="33">
        <v>42.199999999999996</v>
      </c>
      <c r="CE10" s="33">
        <v>1500</v>
      </c>
      <c r="CF10" s="33">
        <v>2335.9000000000005</v>
      </c>
      <c r="CG10" s="33">
        <v>2900</v>
      </c>
      <c r="CH10" s="33">
        <v>150</v>
      </c>
      <c r="CI10" s="33">
        <v>217</v>
      </c>
      <c r="CJ10" s="33">
        <v>101</v>
      </c>
      <c r="CK10" s="33">
        <v>5</v>
      </c>
      <c r="CL10" s="33">
        <v>1000</v>
      </c>
      <c r="CM10" s="33">
        <v>300</v>
      </c>
      <c r="CN10" s="33">
        <v>30</v>
      </c>
      <c r="CO10" s="33">
        <v>130</v>
      </c>
      <c r="CP10" s="33">
        <v>7.8000000000000016</v>
      </c>
      <c r="CQ10" s="33">
        <v>80</v>
      </c>
      <c r="CR10" s="33">
        <v>1490</v>
      </c>
      <c r="CS10" s="33">
        <v>100</v>
      </c>
      <c r="CT10" s="33">
        <v>140</v>
      </c>
      <c r="CU10" s="33">
        <v>130</v>
      </c>
      <c r="CV10" s="33">
        <v>278.40000000000003</v>
      </c>
      <c r="CW10" s="33">
        <v>200</v>
      </c>
      <c r="CX10" s="33">
        <v>1013.3</v>
      </c>
      <c r="CY10" s="33">
        <v>1500</v>
      </c>
      <c r="CZ10" s="35">
        <f t="shared" ref="CZ10:DA57" si="2">B10+D10+F10+H10+J10+L10+N10+P10+R10+T10+V10+X10+Z10+AB10+AD10+AF10+AH10+AJ10+AL10+AN10+AP10+AR10+AT10+AV10+AX10+AZ10+BB10+BD10+BF10+BH10+BJ10+BL10+BN10+BP10+BR10+BT10+BV10+BX10+BZ10+CB10+CD10+CF10+CH10+CJ10+CL10+CN10+CP10+CR10+CT10+CV10+CX10</f>
        <v>100396</v>
      </c>
      <c r="DA10" s="35">
        <f t="shared" si="2"/>
        <v>293290.40000000002</v>
      </c>
    </row>
    <row r="11" spans="1:105" ht="13.5" thickBot="1">
      <c r="A11" s="25" t="s">
        <v>103</v>
      </c>
      <c r="B11" s="33">
        <v>173</v>
      </c>
      <c r="C11" s="33">
        <v>210.5</v>
      </c>
      <c r="D11" s="33">
        <v>95.8</v>
      </c>
      <c r="E11" s="33">
        <v>220.8</v>
      </c>
      <c r="F11" s="33">
        <v>346.4</v>
      </c>
      <c r="G11" s="33">
        <v>380</v>
      </c>
      <c r="H11" s="33">
        <v>155.4</v>
      </c>
      <c r="I11" s="33">
        <v>67</v>
      </c>
      <c r="J11" s="33">
        <v>551.90000000000009</v>
      </c>
      <c r="K11" s="33">
        <v>1080</v>
      </c>
      <c r="L11" s="33">
        <v>200.79999999999998</v>
      </c>
      <c r="M11" s="33">
        <v>400</v>
      </c>
      <c r="N11" s="33">
        <v>433.29999999999995</v>
      </c>
      <c r="O11" s="33">
        <v>1269</v>
      </c>
      <c r="P11" s="33">
        <v>3216</v>
      </c>
      <c r="Q11" s="33">
        <v>9050</v>
      </c>
      <c r="R11" s="33">
        <v>90</v>
      </c>
      <c r="S11" s="33">
        <v>180</v>
      </c>
      <c r="T11" s="33">
        <v>387.50000000000006</v>
      </c>
      <c r="U11" s="33">
        <v>500</v>
      </c>
      <c r="V11" s="33">
        <v>52.3</v>
      </c>
      <c r="W11" s="33">
        <v>19.399999999999999</v>
      </c>
      <c r="X11" s="33">
        <v>4377.7</v>
      </c>
      <c r="Y11" s="33">
        <v>15000</v>
      </c>
      <c r="Z11" s="33">
        <v>352</v>
      </c>
      <c r="AA11" s="33">
        <v>352</v>
      </c>
      <c r="AB11" s="33">
        <v>38.900000000000006</v>
      </c>
      <c r="AC11" s="33">
        <v>72</v>
      </c>
      <c r="AD11" s="33">
        <v>230</v>
      </c>
      <c r="AE11" s="33">
        <v>700</v>
      </c>
      <c r="AF11" s="33">
        <v>449.2</v>
      </c>
      <c r="AG11" s="33">
        <v>120</v>
      </c>
      <c r="AH11" s="33">
        <v>105</v>
      </c>
      <c r="AI11" s="33">
        <v>75</v>
      </c>
      <c r="AJ11" s="33">
        <v>40</v>
      </c>
      <c r="AK11" s="33">
        <v>35</v>
      </c>
      <c r="AL11" s="33">
        <v>58</v>
      </c>
      <c r="AM11" s="33">
        <v>40</v>
      </c>
      <c r="AN11" s="33">
        <v>110</v>
      </c>
      <c r="AO11" s="33">
        <v>400</v>
      </c>
      <c r="AP11" s="33">
        <v>17654</v>
      </c>
      <c r="AQ11" s="33">
        <v>17654</v>
      </c>
      <c r="AR11" s="33">
        <v>488.00000000000006</v>
      </c>
      <c r="AS11" s="33">
        <v>570</v>
      </c>
      <c r="AT11" s="33">
        <v>95.09999999999998</v>
      </c>
      <c r="AU11" s="33">
        <v>50</v>
      </c>
      <c r="AV11" s="33">
        <v>1850</v>
      </c>
      <c r="AW11" s="33">
        <v>650</v>
      </c>
      <c r="AX11" s="33">
        <v>30</v>
      </c>
      <c r="AY11" s="33">
        <v>10</v>
      </c>
      <c r="AZ11" s="33">
        <v>200</v>
      </c>
      <c r="BA11" s="33">
        <v>100</v>
      </c>
      <c r="BB11" s="33">
        <v>5</v>
      </c>
      <c r="BC11" s="33">
        <v>10</v>
      </c>
      <c r="BD11" s="33">
        <v>0</v>
      </c>
      <c r="BE11" s="33">
        <v>0</v>
      </c>
      <c r="BF11" s="33">
        <v>214</v>
      </c>
      <c r="BG11" s="33">
        <v>1550</v>
      </c>
      <c r="BH11" s="33">
        <v>388.9</v>
      </c>
      <c r="BI11" s="33">
        <v>1500</v>
      </c>
      <c r="BJ11" s="33">
        <v>300</v>
      </c>
      <c r="BK11" s="33">
        <v>300</v>
      </c>
      <c r="BL11" s="33">
        <v>220.3</v>
      </c>
      <c r="BM11" s="33">
        <v>147</v>
      </c>
      <c r="BN11" s="33">
        <v>156</v>
      </c>
      <c r="BO11" s="33">
        <v>140.55000000000001</v>
      </c>
      <c r="BP11" s="33">
        <v>94</v>
      </c>
      <c r="BQ11" s="33">
        <v>150.4</v>
      </c>
      <c r="BR11" s="33">
        <v>44</v>
      </c>
      <c r="BS11" s="33">
        <v>65</v>
      </c>
      <c r="BT11" s="33">
        <v>2</v>
      </c>
      <c r="BU11" s="33">
        <v>6</v>
      </c>
      <c r="BV11" s="33">
        <v>202</v>
      </c>
      <c r="BW11" s="33">
        <v>102</v>
      </c>
      <c r="BX11" s="33">
        <v>1093.2999999999997</v>
      </c>
      <c r="BY11" s="33">
        <v>700</v>
      </c>
      <c r="BZ11" s="33">
        <v>248</v>
      </c>
      <c r="CA11" s="33">
        <v>385</v>
      </c>
      <c r="CB11" s="33">
        <v>165</v>
      </c>
      <c r="CC11" s="33">
        <v>174</v>
      </c>
      <c r="CD11" s="33">
        <v>631.59999999999991</v>
      </c>
      <c r="CE11" s="33">
        <v>3500</v>
      </c>
      <c r="CF11" s="33">
        <v>1752.9999999999998</v>
      </c>
      <c r="CG11" s="33">
        <v>2200</v>
      </c>
      <c r="CH11" s="33">
        <v>65</v>
      </c>
      <c r="CI11" s="33">
        <v>59</v>
      </c>
      <c r="CJ11" s="33">
        <v>262</v>
      </c>
      <c r="CK11" s="33">
        <v>12</v>
      </c>
      <c r="CL11" s="33">
        <v>730</v>
      </c>
      <c r="CM11" s="33">
        <v>100</v>
      </c>
      <c r="CN11" s="33">
        <v>50</v>
      </c>
      <c r="CO11" s="33">
        <v>60</v>
      </c>
      <c r="CP11" s="33">
        <v>8.8000000000000007</v>
      </c>
      <c r="CQ11" s="33">
        <v>8.8000000000000007</v>
      </c>
      <c r="CR11" s="33">
        <v>1280</v>
      </c>
      <c r="CS11" s="33">
        <v>56</v>
      </c>
      <c r="CT11" s="33">
        <v>390</v>
      </c>
      <c r="CU11" s="33">
        <v>180</v>
      </c>
      <c r="CV11" s="33">
        <v>120</v>
      </c>
      <c r="CW11" s="33">
        <v>90</v>
      </c>
      <c r="CX11" s="33">
        <v>594.70000000000005</v>
      </c>
      <c r="CY11" s="33">
        <v>5500</v>
      </c>
      <c r="CZ11" s="35">
        <f t="shared" si="2"/>
        <v>40797.9</v>
      </c>
      <c r="DA11" s="35">
        <f t="shared" si="2"/>
        <v>66200.450000000012</v>
      </c>
    </row>
    <row r="12" spans="1:105" ht="13.5" thickBot="1">
      <c r="A12" s="26" t="s">
        <v>104</v>
      </c>
      <c r="B12" s="33">
        <v>41</v>
      </c>
      <c r="C12" s="33">
        <v>6</v>
      </c>
      <c r="D12" s="33">
        <v>10.4</v>
      </c>
      <c r="E12" s="33">
        <v>10.521400778210117</v>
      </c>
      <c r="F12" s="33">
        <v>50</v>
      </c>
      <c r="G12" s="33">
        <v>45</v>
      </c>
      <c r="H12" s="33">
        <v>98</v>
      </c>
      <c r="I12" s="33">
        <v>72</v>
      </c>
      <c r="J12" s="33">
        <v>38.6</v>
      </c>
      <c r="K12" s="33">
        <v>70</v>
      </c>
      <c r="L12" s="33">
        <v>101.89999999999999</v>
      </c>
      <c r="M12" s="33">
        <v>250</v>
      </c>
      <c r="N12" s="33">
        <v>54.800000000000004</v>
      </c>
      <c r="O12" s="33">
        <v>84</v>
      </c>
      <c r="P12" s="33">
        <v>441.3</v>
      </c>
      <c r="Q12" s="33">
        <v>942</v>
      </c>
      <c r="R12" s="33">
        <v>309.20000000000005</v>
      </c>
      <c r="S12" s="33">
        <v>550</v>
      </c>
      <c r="T12" s="33">
        <v>38.5</v>
      </c>
      <c r="U12" s="33">
        <v>30.8</v>
      </c>
      <c r="V12" s="33">
        <v>20.399999999999999</v>
      </c>
      <c r="W12" s="33">
        <v>34.68</v>
      </c>
      <c r="X12" s="33">
        <v>1293.1999999999998</v>
      </c>
      <c r="Y12" s="33">
        <v>4526.1999999999989</v>
      </c>
      <c r="Z12" s="33">
        <v>15</v>
      </c>
      <c r="AA12" s="33">
        <v>30</v>
      </c>
      <c r="AB12" s="33">
        <v>5.5</v>
      </c>
      <c r="AC12" s="33">
        <v>10</v>
      </c>
      <c r="AD12" s="33">
        <v>1.6</v>
      </c>
      <c r="AE12" s="33">
        <v>2.8800000000000003</v>
      </c>
      <c r="AF12" s="33">
        <v>11.6</v>
      </c>
      <c r="AG12" s="33">
        <v>5.5</v>
      </c>
      <c r="AH12" s="33">
        <v>250</v>
      </c>
      <c r="AI12" s="33">
        <v>230</v>
      </c>
      <c r="AJ12" s="33">
        <v>0</v>
      </c>
      <c r="AK12" s="33">
        <v>0</v>
      </c>
      <c r="AL12" s="33">
        <v>21</v>
      </c>
      <c r="AM12" s="33">
        <v>13</v>
      </c>
      <c r="AN12" s="33">
        <v>25</v>
      </c>
      <c r="AO12" s="33">
        <v>60</v>
      </c>
      <c r="AP12" s="33">
        <v>304.20000000000005</v>
      </c>
      <c r="AQ12" s="33">
        <v>760</v>
      </c>
      <c r="AR12" s="33">
        <v>53.3</v>
      </c>
      <c r="AS12" s="33">
        <v>10.66</v>
      </c>
      <c r="AT12" s="33">
        <v>2.8000000000000003</v>
      </c>
      <c r="AU12" s="33">
        <v>5.6000000000000005</v>
      </c>
      <c r="AV12" s="33">
        <v>420</v>
      </c>
      <c r="AW12" s="33">
        <v>151</v>
      </c>
      <c r="AX12" s="33">
        <v>30</v>
      </c>
      <c r="AY12" s="33">
        <v>5</v>
      </c>
      <c r="AZ12" s="33">
        <v>0</v>
      </c>
      <c r="BA12" s="33">
        <v>0</v>
      </c>
      <c r="BB12" s="33">
        <v>0.4</v>
      </c>
      <c r="BC12" s="33">
        <v>8.0000000000000016E-2</v>
      </c>
      <c r="BD12" s="33">
        <v>0</v>
      </c>
      <c r="BE12" s="33">
        <v>0</v>
      </c>
      <c r="BF12" s="33">
        <v>21</v>
      </c>
      <c r="BG12" s="33">
        <v>25</v>
      </c>
      <c r="BH12" s="33">
        <v>150</v>
      </c>
      <c r="BI12" s="33">
        <v>115</v>
      </c>
      <c r="BJ12" s="33">
        <v>23.2</v>
      </c>
      <c r="BK12" s="33">
        <v>23.2</v>
      </c>
      <c r="BL12" s="33">
        <v>106</v>
      </c>
      <c r="BM12" s="33">
        <v>156</v>
      </c>
      <c r="BN12" s="33">
        <v>75</v>
      </c>
      <c r="BO12" s="33">
        <v>152.15</v>
      </c>
      <c r="BP12" s="33">
        <v>4</v>
      </c>
      <c r="BQ12" s="33">
        <v>4.8</v>
      </c>
      <c r="BR12" s="33">
        <v>2</v>
      </c>
      <c r="BS12" s="33">
        <v>3</v>
      </c>
      <c r="BT12" s="33">
        <v>2.3000000000000003</v>
      </c>
      <c r="BU12" s="33">
        <v>0.23000000000000004</v>
      </c>
      <c r="BV12" s="33">
        <v>10</v>
      </c>
      <c r="BW12" s="33">
        <v>10</v>
      </c>
      <c r="BX12" s="33">
        <v>40.4</v>
      </c>
      <c r="BY12" s="33">
        <v>64.64</v>
      </c>
      <c r="BZ12" s="33">
        <v>14</v>
      </c>
      <c r="CA12" s="33">
        <v>12</v>
      </c>
      <c r="CB12" s="33">
        <v>185</v>
      </c>
      <c r="CC12" s="33">
        <v>165</v>
      </c>
      <c r="CD12" s="33">
        <v>25.299999999999997</v>
      </c>
      <c r="CE12" s="33">
        <v>43.009999999999991</v>
      </c>
      <c r="CF12" s="33">
        <v>105</v>
      </c>
      <c r="CG12" s="33">
        <v>140</v>
      </c>
      <c r="CH12" s="33">
        <v>12</v>
      </c>
      <c r="CI12" s="33">
        <v>10</v>
      </c>
      <c r="CJ12" s="33">
        <v>33</v>
      </c>
      <c r="CK12" s="33">
        <v>7</v>
      </c>
      <c r="CL12" s="33">
        <v>200</v>
      </c>
      <c r="CM12" s="33">
        <v>25</v>
      </c>
      <c r="CN12" s="33">
        <v>20</v>
      </c>
      <c r="CO12" s="33">
        <v>20</v>
      </c>
      <c r="CP12" s="33">
        <v>0.6</v>
      </c>
      <c r="CQ12" s="33">
        <v>0.6</v>
      </c>
      <c r="CR12" s="33">
        <v>100</v>
      </c>
      <c r="CS12" s="33">
        <v>9</v>
      </c>
      <c r="CT12" s="33">
        <v>200</v>
      </c>
      <c r="CU12" s="33">
        <v>25</v>
      </c>
      <c r="CV12" s="33">
        <v>30</v>
      </c>
      <c r="CW12" s="33">
        <v>18</v>
      </c>
      <c r="CX12" s="33">
        <v>7.8000000000000007</v>
      </c>
      <c r="CY12" s="33">
        <v>7.8000000000000007</v>
      </c>
      <c r="CZ12" s="35">
        <f t="shared" si="2"/>
        <v>5004.3000000000011</v>
      </c>
      <c r="DA12" s="35">
        <f t="shared" si="2"/>
        <v>8941.3514007782069</v>
      </c>
    </row>
    <row r="13" spans="1:105" ht="13.5" thickBot="1">
      <c r="A13" s="17" t="s">
        <v>105</v>
      </c>
      <c r="B13" s="33">
        <v>5</v>
      </c>
      <c r="C13" s="33">
        <v>1.54</v>
      </c>
      <c r="D13" s="33">
        <v>1</v>
      </c>
      <c r="E13" s="33">
        <v>1</v>
      </c>
      <c r="F13" s="33">
        <v>2.9</v>
      </c>
      <c r="G13" s="33">
        <v>2.0299999999999998</v>
      </c>
      <c r="H13" s="33">
        <v>0</v>
      </c>
      <c r="I13" s="33">
        <v>0</v>
      </c>
      <c r="J13" s="33">
        <v>1</v>
      </c>
      <c r="K13" s="33">
        <v>1</v>
      </c>
      <c r="L13" s="33">
        <v>0.70000000000000007</v>
      </c>
      <c r="M13" s="33">
        <v>0.49</v>
      </c>
      <c r="N13" s="33">
        <v>4.0999999999999996</v>
      </c>
      <c r="O13" s="33">
        <v>4.9200000000000008</v>
      </c>
      <c r="P13" s="33">
        <v>4.9000000000000004</v>
      </c>
      <c r="Q13" s="33">
        <v>3.43</v>
      </c>
      <c r="R13" s="33">
        <v>0</v>
      </c>
      <c r="S13" s="33">
        <v>0</v>
      </c>
      <c r="T13" s="33">
        <v>1.6</v>
      </c>
      <c r="U13" s="33">
        <v>1.142857142857143</v>
      </c>
      <c r="V13" s="33">
        <v>0.60000000000000009</v>
      </c>
      <c r="W13" s="33">
        <v>0.42000000000000004</v>
      </c>
      <c r="X13" s="33">
        <v>8.2999999999999989</v>
      </c>
      <c r="Y13" s="33">
        <v>5.8099999999999987</v>
      </c>
      <c r="Z13" s="33">
        <v>2.1</v>
      </c>
      <c r="AA13" s="33">
        <v>1.47</v>
      </c>
      <c r="AB13" s="33">
        <v>0</v>
      </c>
      <c r="AC13" s="33">
        <v>0</v>
      </c>
      <c r="AD13" s="33">
        <v>0</v>
      </c>
      <c r="AE13" s="33">
        <v>0</v>
      </c>
      <c r="AF13" s="33">
        <v>0</v>
      </c>
      <c r="AG13" s="33">
        <v>0</v>
      </c>
      <c r="AH13" s="33">
        <v>0</v>
      </c>
      <c r="AI13" s="33">
        <v>0</v>
      </c>
      <c r="AJ13" s="33">
        <v>0</v>
      </c>
      <c r="AK13" s="33">
        <v>0</v>
      </c>
      <c r="AL13" s="33">
        <v>6</v>
      </c>
      <c r="AM13" s="33">
        <v>4</v>
      </c>
      <c r="AN13" s="33">
        <v>0</v>
      </c>
      <c r="AO13" s="33">
        <v>0</v>
      </c>
      <c r="AP13" s="33">
        <v>0</v>
      </c>
      <c r="AQ13" s="33">
        <v>0</v>
      </c>
      <c r="AR13" s="33">
        <v>0</v>
      </c>
      <c r="AS13" s="33">
        <v>0</v>
      </c>
      <c r="AT13" s="33">
        <v>0</v>
      </c>
      <c r="AU13" s="33">
        <v>0</v>
      </c>
      <c r="AV13" s="33">
        <v>7</v>
      </c>
      <c r="AW13" s="33">
        <v>0.84</v>
      </c>
      <c r="AX13" s="33">
        <v>0</v>
      </c>
      <c r="AY13" s="33">
        <v>0</v>
      </c>
      <c r="AZ13" s="33">
        <v>0</v>
      </c>
      <c r="BA13" s="33">
        <v>0</v>
      </c>
      <c r="BB13" s="33">
        <v>0.6</v>
      </c>
      <c r="BC13" s="33">
        <v>0.48</v>
      </c>
      <c r="BD13" s="33">
        <v>0</v>
      </c>
      <c r="BE13" s="33">
        <v>0</v>
      </c>
      <c r="BF13" s="33">
        <v>0</v>
      </c>
      <c r="BG13" s="33">
        <v>0</v>
      </c>
      <c r="BH13" s="33">
        <v>211.8</v>
      </c>
      <c r="BI13" s="33">
        <v>169.44000000000003</v>
      </c>
      <c r="BJ13" s="33">
        <v>0</v>
      </c>
      <c r="BK13" s="33">
        <v>0</v>
      </c>
      <c r="BL13" s="33">
        <v>0.1</v>
      </c>
      <c r="BM13" s="33">
        <v>8.0000000000000016E-2</v>
      </c>
      <c r="BN13" s="33">
        <v>0.1</v>
      </c>
      <c r="BO13" s="33">
        <v>8.0000000000000016E-2</v>
      </c>
      <c r="BP13" s="33">
        <v>15</v>
      </c>
      <c r="BQ13" s="33">
        <v>12</v>
      </c>
      <c r="BR13" s="33">
        <v>0</v>
      </c>
      <c r="BS13" s="33">
        <v>0</v>
      </c>
      <c r="BT13" s="33">
        <v>0</v>
      </c>
      <c r="BU13" s="33">
        <v>0</v>
      </c>
      <c r="BV13" s="33">
        <v>0</v>
      </c>
      <c r="BW13" s="33">
        <v>0</v>
      </c>
      <c r="BX13" s="33">
        <v>0</v>
      </c>
      <c r="BY13" s="33">
        <v>0</v>
      </c>
      <c r="BZ13" s="33">
        <v>1</v>
      </c>
      <c r="CA13" s="33">
        <v>1</v>
      </c>
      <c r="CB13" s="33">
        <v>1</v>
      </c>
      <c r="CC13" s="33">
        <v>1</v>
      </c>
      <c r="CD13" s="33">
        <v>1</v>
      </c>
      <c r="CE13" s="33">
        <v>1</v>
      </c>
      <c r="CF13" s="33">
        <v>181.4</v>
      </c>
      <c r="CG13" s="33">
        <v>315</v>
      </c>
      <c r="CH13" s="33">
        <v>5</v>
      </c>
      <c r="CI13" s="33">
        <v>3</v>
      </c>
      <c r="CJ13" s="33">
        <v>0</v>
      </c>
      <c r="CK13" s="33">
        <v>0</v>
      </c>
      <c r="CL13" s="33">
        <v>5</v>
      </c>
      <c r="CM13" s="33">
        <v>3</v>
      </c>
      <c r="CN13" s="33">
        <v>20</v>
      </c>
      <c r="CO13" s="33">
        <v>16</v>
      </c>
      <c r="CP13" s="33">
        <v>0</v>
      </c>
      <c r="CQ13" s="33">
        <v>0</v>
      </c>
      <c r="CR13" s="33">
        <v>440</v>
      </c>
      <c r="CS13" s="33">
        <v>84</v>
      </c>
      <c r="CT13" s="33">
        <v>160</v>
      </c>
      <c r="CU13" s="33">
        <v>15</v>
      </c>
      <c r="CV13" s="33">
        <v>10.899999999999999</v>
      </c>
      <c r="CW13" s="33">
        <v>4</v>
      </c>
      <c r="CX13" s="33">
        <v>16.5</v>
      </c>
      <c r="CY13" s="33">
        <v>8.25</v>
      </c>
      <c r="CZ13" s="35">
        <f t="shared" si="2"/>
        <v>1114.6000000000001</v>
      </c>
      <c r="DA13" s="35">
        <f t="shared" si="2"/>
        <v>661.4228571428572</v>
      </c>
    </row>
    <row r="14" spans="1:105" ht="15" thickBot="1">
      <c r="A14" s="24" t="s">
        <v>160</v>
      </c>
      <c r="B14" s="34">
        <f>SUM(B15:B24)</f>
        <v>935.6</v>
      </c>
      <c r="C14" s="34">
        <f t="shared" ref="C14:BN14" si="3">SUM(C15:C24)</f>
        <v>558</v>
      </c>
      <c r="D14" s="34">
        <f t="shared" si="3"/>
        <v>370.8</v>
      </c>
      <c r="E14" s="34">
        <f t="shared" si="3"/>
        <v>461</v>
      </c>
      <c r="F14" s="34">
        <f t="shared" si="3"/>
        <v>6057.5</v>
      </c>
      <c r="G14" s="34">
        <f t="shared" si="3"/>
        <v>784.66743718592966</v>
      </c>
      <c r="H14" s="34">
        <f t="shared" si="3"/>
        <v>1151</v>
      </c>
      <c r="I14" s="34">
        <f t="shared" si="3"/>
        <v>949.5</v>
      </c>
      <c r="J14" s="34">
        <f t="shared" si="3"/>
        <v>2948.1000000000004</v>
      </c>
      <c r="K14" s="34">
        <f t="shared" si="3"/>
        <v>4744.5</v>
      </c>
      <c r="L14" s="34">
        <f t="shared" si="3"/>
        <v>1703.8</v>
      </c>
      <c r="M14" s="34">
        <f t="shared" si="3"/>
        <v>1930.46</v>
      </c>
      <c r="N14" s="34">
        <f t="shared" si="3"/>
        <v>1359.6</v>
      </c>
      <c r="O14" s="34">
        <f t="shared" si="3"/>
        <v>2097.4399999999996</v>
      </c>
      <c r="P14" s="34">
        <f t="shared" si="3"/>
        <v>311264.09999999992</v>
      </c>
      <c r="Q14" s="34">
        <f t="shared" si="3"/>
        <v>289628</v>
      </c>
      <c r="R14" s="34">
        <f t="shared" si="3"/>
        <v>11628.1</v>
      </c>
      <c r="S14" s="34">
        <f t="shared" si="3"/>
        <v>9142.1663636363646</v>
      </c>
      <c r="T14" s="34">
        <f t="shared" si="3"/>
        <v>13919.300000000001</v>
      </c>
      <c r="U14" s="34">
        <f t="shared" si="3"/>
        <v>33471.062424242431</v>
      </c>
      <c r="V14" s="34">
        <f t="shared" si="3"/>
        <v>2546.7999999999997</v>
      </c>
      <c r="W14" s="34">
        <f t="shared" si="3"/>
        <v>2083.5181038961036</v>
      </c>
      <c r="X14" s="34">
        <f t="shared" si="3"/>
        <v>193093.70000000004</v>
      </c>
      <c r="Y14" s="34">
        <f t="shared" si="3"/>
        <v>455073.68111111113</v>
      </c>
      <c r="Z14" s="34">
        <f t="shared" si="3"/>
        <v>13935.8</v>
      </c>
      <c r="AA14" s="34">
        <f t="shared" si="3"/>
        <v>19259.5</v>
      </c>
      <c r="AB14" s="34">
        <f t="shared" si="3"/>
        <v>1573.3999999999999</v>
      </c>
      <c r="AC14" s="34">
        <f t="shared" si="3"/>
        <v>656.63599999999997</v>
      </c>
      <c r="AD14" s="34">
        <f t="shared" si="3"/>
        <v>165.79999999999998</v>
      </c>
      <c r="AE14" s="34">
        <f t="shared" si="3"/>
        <v>70.231743296998516</v>
      </c>
      <c r="AF14" s="34">
        <f t="shared" si="3"/>
        <v>13099.800000000003</v>
      </c>
      <c r="AG14" s="34">
        <f t="shared" si="3"/>
        <v>26290.942406757633</v>
      </c>
      <c r="AH14" s="34">
        <f t="shared" si="3"/>
        <v>411</v>
      </c>
      <c r="AI14" s="34">
        <f t="shared" si="3"/>
        <v>230</v>
      </c>
      <c r="AJ14" s="34">
        <f t="shared" si="3"/>
        <v>58.400000000000006</v>
      </c>
      <c r="AK14" s="34">
        <f t="shared" si="3"/>
        <v>164.57000000000002</v>
      </c>
      <c r="AL14" s="34">
        <f t="shared" si="3"/>
        <v>141.9</v>
      </c>
      <c r="AM14" s="34">
        <f t="shared" si="3"/>
        <v>122.4</v>
      </c>
      <c r="AN14" s="34">
        <f t="shared" si="3"/>
        <v>377</v>
      </c>
      <c r="AO14" s="34">
        <f t="shared" si="3"/>
        <v>1091</v>
      </c>
      <c r="AP14" s="34">
        <f t="shared" si="3"/>
        <v>38066.799999999996</v>
      </c>
      <c r="AQ14" s="34">
        <f t="shared" si="3"/>
        <v>49547.92</v>
      </c>
      <c r="AR14" s="34">
        <f t="shared" si="3"/>
        <v>1537.3</v>
      </c>
      <c r="AS14" s="34">
        <f t="shared" si="3"/>
        <v>840.07999999999993</v>
      </c>
      <c r="AT14" s="34">
        <f t="shared" si="3"/>
        <v>481.40000000000003</v>
      </c>
      <c r="AU14" s="34">
        <f t="shared" si="3"/>
        <v>314.70761904761906</v>
      </c>
      <c r="AV14" s="34">
        <f t="shared" si="3"/>
        <v>3302.7</v>
      </c>
      <c r="AW14" s="34">
        <f t="shared" si="3"/>
        <v>2258</v>
      </c>
      <c r="AX14" s="34">
        <f t="shared" si="3"/>
        <v>3.3</v>
      </c>
      <c r="AY14" s="34">
        <f t="shared" si="3"/>
        <v>1.51</v>
      </c>
      <c r="AZ14" s="34">
        <f t="shared" si="3"/>
        <v>48</v>
      </c>
      <c r="BA14" s="34">
        <f t="shared" si="3"/>
        <v>29</v>
      </c>
      <c r="BB14" s="34">
        <f t="shared" si="3"/>
        <v>9.8000000000000007</v>
      </c>
      <c r="BC14" s="34">
        <f t="shared" si="3"/>
        <v>10.649999999999999</v>
      </c>
      <c r="BD14" s="34">
        <f t="shared" si="3"/>
        <v>0</v>
      </c>
      <c r="BE14" s="34">
        <f t="shared" si="3"/>
        <v>0</v>
      </c>
      <c r="BF14" s="34">
        <f t="shared" si="3"/>
        <v>975.4</v>
      </c>
      <c r="BG14" s="34">
        <f t="shared" si="3"/>
        <v>1530.4</v>
      </c>
      <c r="BH14" s="34">
        <f t="shared" si="3"/>
        <v>1224.7</v>
      </c>
      <c r="BI14" s="34">
        <f t="shared" si="3"/>
        <v>1027.4633333333334</v>
      </c>
      <c r="BJ14" s="34">
        <f t="shared" si="3"/>
        <v>596</v>
      </c>
      <c r="BK14" s="34">
        <f t="shared" si="3"/>
        <v>387.32333333333332</v>
      </c>
      <c r="BL14" s="34">
        <f t="shared" si="3"/>
        <v>3333.0999999999995</v>
      </c>
      <c r="BM14" s="34">
        <f t="shared" si="3"/>
        <v>3473.25</v>
      </c>
      <c r="BN14" s="34">
        <f t="shared" si="3"/>
        <v>1499</v>
      </c>
      <c r="BO14" s="34">
        <f t="shared" ref="BO14:DA14" si="4">SUM(BO15:BO24)</f>
        <v>2039.1950999999999</v>
      </c>
      <c r="BP14" s="34">
        <f t="shared" si="4"/>
        <v>143.69999999999999</v>
      </c>
      <c r="BQ14" s="34">
        <f t="shared" si="4"/>
        <v>177.35000000000002</v>
      </c>
      <c r="BR14" s="34">
        <f t="shared" si="4"/>
        <v>106.2</v>
      </c>
      <c r="BS14" s="34">
        <f t="shared" si="4"/>
        <v>94.4</v>
      </c>
      <c r="BT14" s="34">
        <f t="shared" si="4"/>
        <v>10.899999999999999</v>
      </c>
      <c r="BU14" s="34">
        <f t="shared" si="4"/>
        <v>14.057777777777776</v>
      </c>
      <c r="BV14" s="34">
        <f t="shared" si="4"/>
        <v>232.70000000000002</v>
      </c>
      <c r="BW14" s="34">
        <f t="shared" si="4"/>
        <v>188.87300000000002</v>
      </c>
      <c r="BX14" s="34">
        <f t="shared" si="4"/>
        <v>3783.7000000000012</v>
      </c>
      <c r="BY14" s="34">
        <f t="shared" si="4"/>
        <v>2559.3380000000002</v>
      </c>
      <c r="BZ14" s="34">
        <f t="shared" si="4"/>
        <v>447.2</v>
      </c>
      <c r="CA14" s="34">
        <f t="shared" si="4"/>
        <v>201</v>
      </c>
      <c r="CB14" s="34">
        <f t="shared" si="4"/>
        <v>487</v>
      </c>
      <c r="CC14" s="34">
        <f t="shared" si="4"/>
        <v>753.93999999999994</v>
      </c>
      <c r="CD14" s="34">
        <f t="shared" si="4"/>
        <v>17379.2</v>
      </c>
      <c r="CE14" s="34">
        <f t="shared" si="4"/>
        <v>56982.475333333336</v>
      </c>
      <c r="CF14" s="34">
        <f t="shared" si="4"/>
        <v>12606.8</v>
      </c>
      <c r="CG14" s="34">
        <f t="shared" si="4"/>
        <v>11079</v>
      </c>
      <c r="CH14" s="34">
        <f t="shared" si="4"/>
        <v>139</v>
      </c>
      <c r="CI14" s="34">
        <f t="shared" si="4"/>
        <v>161</v>
      </c>
      <c r="CJ14" s="34">
        <f t="shared" si="4"/>
        <v>372</v>
      </c>
      <c r="CK14" s="34">
        <f t="shared" si="4"/>
        <v>39</v>
      </c>
      <c r="CL14" s="34">
        <f t="shared" si="4"/>
        <v>2160</v>
      </c>
      <c r="CM14" s="34">
        <f t="shared" si="4"/>
        <v>280</v>
      </c>
      <c r="CN14" s="34">
        <f t="shared" si="4"/>
        <v>974.5</v>
      </c>
      <c r="CO14" s="34">
        <f t="shared" si="4"/>
        <v>1363.5</v>
      </c>
      <c r="CP14" s="34">
        <f t="shared" si="4"/>
        <v>53.1</v>
      </c>
      <c r="CQ14" s="34">
        <f t="shared" si="4"/>
        <v>22.809647058823529</v>
      </c>
      <c r="CR14" s="34">
        <f t="shared" si="4"/>
        <v>1000</v>
      </c>
      <c r="CS14" s="34">
        <f t="shared" si="4"/>
        <v>69</v>
      </c>
      <c r="CT14" s="34">
        <f t="shared" si="4"/>
        <v>1281.8</v>
      </c>
      <c r="CU14" s="34">
        <f t="shared" si="4"/>
        <v>210.64</v>
      </c>
      <c r="CV14" s="34">
        <f t="shared" si="4"/>
        <v>224.1</v>
      </c>
      <c r="CW14" s="34">
        <f t="shared" si="4"/>
        <v>134</v>
      </c>
      <c r="CX14" s="34">
        <f t="shared" si="4"/>
        <v>229.60000000000002</v>
      </c>
      <c r="CY14" s="34">
        <f t="shared" si="4"/>
        <v>410.4400280701754</v>
      </c>
      <c r="CZ14" s="34">
        <f t="shared" si="4"/>
        <v>669450.49999999988</v>
      </c>
      <c r="DA14" s="34">
        <f t="shared" si="4"/>
        <v>985009.59876208089</v>
      </c>
    </row>
    <row r="15" spans="1:105" ht="13.5" thickBot="1">
      <c r="A15" s="25" t="s">
        <v>151</v>
      </c>
      <c r="B15" s="33">
        <v>154</v>
      </c>
      <c r="C15" s="33">
        <v>222</v>
      </c>
      <c r="D15" s="33">
        <v>72.300000000000011</v>
      </c>
      <c r="E15" s="33">
        <v>144</v>
      </c>
      <c r="F15" s="33">
        <v>172.2</v>
      </c>
      <c r="G15" s="33">
        <v>80</v>
      </c>
      <c r="H15" s="33">
        <v>536</v>
      </c>
      <c r="I15" s="33">
        <v>700</v>
      </c>
      <c r="J15" s="33">
        <v>837.99999999999977</v>
      </c>
      <c r="K15" s="33">
        <v>1725</v>
      </c>
      <c r="L15" s="33">
        <v>299.5</v>
      </c>
      <c r="M15" s="33">
        <v>550</v>
      </c>
      <c r="N15" s="33">
        <v>452</v>
      </c>
      <c r="O15" s="33">
        <v>911.99999999999989</v>
      </c>
      <c r="P15" s="33">
        <v>144258.99999999988</v>
      </c>
      <c r="Q15" s="33">
        <v>172298</v>
      </c>
      <c r="R15" s="33">
        <v>1155</v>
      </c>
      <c r="S15" s="33">
        <v>2176</v>
      </c>
      <c r="T15" s="33">
        <v>202.09999999999997</v>
      </c>
      <c r="U15" s="33">
        <v>606.29999999999995</v>
      </c>
      <c r="V15" s="33">
        <v>378.29999999999995</v>
      </c>
      <c r="W15" s="33">
        <v>693</v>
      </c>
      <c r="X15" s="33">
        <v>142414</v>
      </c>
      <c r="Y15" s="33">
        <v>375000</v>
      </c>
      <c r="Z15" s="33">
        <v>7384</v>
      </c>
      <c r="AA15" s="33">
        <v>12600</v>
      </c>
      <c r="AB15" s="33">
        <v>15.8</v>
      </c>
      <c r="AC15" s="33">
        <v>14</v>
      </c>
      <c r="AD15" s="33">
        <v>26.8</v>
      </c>
      <c r="AE15" s="33">
        <v>39.581538461538464</v>
      </c>
      <c r="AF15" s="33">
        <v>10499.400000000001</v>
      </c>
      <c r="AG15" s="33">
        <v>24902</v>
      </c>
      <c r="AH15" s="33">
        <v>150</v>
      </c>
      <c r="AI15" s="33">
        <v>100</v>
      </c>
      <c r="AJ15" s="33">
        <v>19.5</v>
      </c>
      <c r="AK15" s="33">
        <v>66.3</v>
      </c>
      <c r="AL15" s="33">
        <v>49</v>
      </c>
      <c r="AM15" s="33">
        <v>56.5</v>
      </c>
      <c r="AN15" s="33">
        <v>50</v>
      </c>
      <c r="AO15" s="33">
        <v>140</v>
      </c>
      <c r="AP15" s="33">
        <v>18475</v>
      </c>
      <c r="AQ15" s="33">
        <v>32298</v>
      </c>
      <c r="AR15" s="33">
        <v>700</v>
      </c>
      <c r="AS15" s="33">
        <v>375</v>
      </c>
      <c r="AT15" s="33">
        <v>75</v>
      </c>
      <c r="AU15" s="33">
        <v>40</v>
      </c>
      <c r="AV15" s="33">
        <v>700.50000000000011</v>
      </c>
      <c r="AW15" s="33">
        <v>840</v>
      </c>
      <c r="AX15" s="33">
        <v>0</v>
      </c>
      <c r="AY15" s="33">
        <v>0</v>
      </c>
      <c r="AZ15" s="33">
        <v>10</v>
      </c>
      <c r="BA15" s="33">
        <v>5</v>
      </c>
      <c r="BB15" s="33">
        <v>1.7000000000000002</v>
      </c>
      <c r="BC15" s="33">
        <v>1.7000000000000002</v>
      </c>
      <c r="BD15" s="33">
        <v>0</v>
      </c>
      <c r="BE15" s="33">
        <v>0</v>
      </c>
      <c r="BF15" s="33">
        <v>165.10000000000002</v>
      </c>
      <c r="BG15" s="33">
        <v>228</v>
      </c>
      <c r="BH15" s="33">
        <v>92.699999999999989</v>
      </c>
      <c r="BI15" s="33">
        <v>180.24999999999997</v>
      </c>
      <c r="BJ15" s="33">
        <v>189</v>
      </c>
      <c r="BK15" s="33">
        <v>90</v>
      </c>
      <c r="BL15" s="33">
        <v>569.09999999999991</v>
      </c>
      <c r="BM15" s="33">
        <v>796</v>
      </c>
      <c r="BN15" s="33">
        <v>257</v>
      </c>
      <c r="BO15" s="33">
        <v>330.43</v>
      </c>
      <c r="BP15" s="33">
        <v>20.2</v>
      </c>
      <c r="BQ15" s="33">
        <v>30.6</v>
      </c>
      <c r="BR15" s="33">
        <v>0.2</v>
      </c>
      <c r="BS15" s="33">
        <v>0.4</v>
      </c>
      <c r="BT15" s="33">
        <v>5.6999999999999993</v>
      </c>
      <c r="BU15" s="33">
        <v>11.399999999999999</v>
      </c>
      <c r="BV15" s="33">
        <v>62</v>
      </c>
      <c r="BW15" s="33">
        <v>10</v>
      </c>
      <c r="BX15" s="33">
        <v>129.69999999999999</v>
      </c>
      <c r="BY15" s="33">
        <v>80</v>
      </c>
      <c r="BZ15" s="33">
        <v>72.300000000000011</v>
      </c>
      <c r="CA15" s="33">
        <v>79</v>
      </c>
      <c r="CB15" s="33">
        <v>70</v>
      </c>
      <c r="CC15" s="33">
        <v>70</v>
      </c>
      <c r="CD15" s="33">
        <v>1550.6000000000004</v>
      </c>
      <c r="CE15" s="33">
        <v>1550.6000000000004</v>
      </c>
      <c r="CF15" s="33">
        <v>945</v>
      </c>
      <c r="CG15" s="33">
        <v>600</v>
      </c>
      <c r="CH15" s="33">
        <v>38</v>
      </c>
      <c r="CI15" s="33">
        <v>38</v>
      </c>
      <c r="CJ15" s="33">
        <v>66</v>
      </c>
      <c r="CK15" s="33">
        <v>7</v>
      </c>
      <c r="CL15" s="33">
        <v>320</v>
      </c>
      <c r="CM15" s="33">
        <v>80</v>
      </c>
      <c r="CN15" s="33">
        <v>650</v>
      </c>
      <c r="CO15" s="33">
        <v>975</v>
      </c>
      <c r="CP15" s="33">
        <v>15</v>
      </c>
      <c r="CQ15" s="33">
        <v>3.6176470588235294</v>
      </c>
      <c r="CR15" s="33">
        <v>230</v>
      </c>
      <c r="CS15" s="33">
        <v>18</v>
      </c>
      <c r="CT15" s="33">
        <v>60</v>
      </c>
      <c r="CU15" s="33">
        <v>10</v>
      </c>
      <c r="CV15" s="33">
        <v>56</v>
      </c>
      <c r="CW15" s="33">
        <v>54</v>
      </c>
      <c r="CX15" s="33">
        <v>48.4</v>
      </c>
      <c r="CY15" s="33">
        <v>8.4912280701754383</v>
      </c>
      <c r="CZ15" s="35">
        <f t="shared" si="2"/>
        <v>334701.09999999992</v>
      </c>
      <c r="DA15" s="35">
        <f t="shared" si="2"/>
        <v>631835.17041359062</v>
      </c>
    </row>
    <row r="16" spans="1:105" ht="13.5" thickBot="1">
      <c r="A16" s="25"/>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5">
        <f t="shared" si="2"/>
        <v>0</v>
      </c>
      <c r="DA16" s="35">
        <f t="shared" si="2"/>
        <v>0</v>
      </c>
    </row>
    <row r="17" spans="1:105" ht="13.5" thickBot="1">
      <c r="A17" s="25" t="s">
        <v>108</v>
      </c>
      <c r="B17" s="33">
        <v>177</v>
      </c>
      <c r="C17" s="33">
        <v>89</v>
      </c>
      <c r="D17" s="33">
        <v>100</v>
      </c>
      <c r="E17" s="33">
        <v>70</v>
      </c>
      <c r="F17" s="33">
        <v>144.30000000000001</v>
      </c>
      <c r="G17" s="33">
        <v>20</v>
      </c>
      <c r="H17" s="33">
        <v>215.49999999999997</v>
      </c>
      <c r="I17" s="33">
        <v>25</v>
      </c>
      <c r="J17" s="33">
        <v>1149.3000000000002</v>
      </c>
      <c r="K17" s="33">
        <v>1600</v>
      </c>
      <c r="L17" s="33">
        <v>75.8</v>
      </c>
      <c r="M17" s="33">
        <v>35</v>
      </c>
      <c r="N17" s="33">
        <v>198.30000000000007</v>
      </c>
      <c r="O17" s="33">
        <v>291.14999999999998</v>
      </c>
      <c r="P17" s="33">
        <v>17507.400000000001</v>
      </c>
      <c r="Q17" s="33">
        <v>7650</v>
      </c>
      <c r="R17" s="33">
        <v>2130.2000000000003</v>
      </c>
      <c r="S17" s="33">
        <v>1810</v>
      </c>
      <c r="T17" s="33">
        <v>13350.800000000001</v>
      </c>
      <c r="U17" s="33">
        <v>32500</v>
      </c>
      <c r="V17" s="33">
        <v>270.7</v>
      </c>
      <c r="W17" s="33">
        <v>315.37628571428564</v>
      </c>
      <c r="X17" s="33">
        <v>3221.6000000000004</v>
      </c>
      <c r="Y17" s="33">
        <v>0</v>
      </c>
      <c r="Z17" s="33">
        <v>171.00000000000006</v>
      </c>
      <c r="AA17" s="33">
        <v>85</v>
      </c>
      <c r="AB17" s="33">
        <v>15</v>
      </c>
      <c r="AC17" s="33">
        <v>2</v>
      </c>
      <c r="AD17" s="33">
        <v>2.8000000000000003</v>
      </c>
      <c r="AE17" s="33">
        <v>1.6800000000000002</v>
      </c>
      <c r="AF17" s="33">
        <v>108.39999999999998</v>
      </c>
      <c r="AG17" s="33">
        <v>121.8362469135802</v>
      </c>
      <c r="AH17" s="33">
        <v>7</v>
      </c>
      <c r="AI17" s="33">
        <v>4</v>
      </c>
      <c r="AJ17" s="33">
        <v>2.6</v>
      </c>
      <c r="AK17" s="33">
        <v>5.2</v>
      </c>
      <c r="AL17" s="33">
        <v>5</v>
      </c>
      <c r="AM17" s="33">
        <v>5</v>
      </c>
      <c r="AN17" s="33">
        <v>140</v>
      </c>
      <c r="AO17" s="33">
        <v>400</v>
      </c>
      <c r="AP17" s="33">
        <v>6336.3</v>
      </c>
      <c r="AQ17" s="33">
        <v>3500</v>
      </c>
      <c r="AR17" s="33">
        <v>150</v>
      </c>
      <c r="AS17" s="33">
        <v>100</v>
      </c>
      <c r="AT17" s="33">
        <v>16.899999999999999</v>
      </c>
      <c r="AU17" s="33">
        <v>8.0476190476190457</v>
      </c>
      <c r="AV17" s="33">
        <v>280</v>
      </c>
      <c r="AW17" s="33">
        <v>142</v>
      </c>
      <c r="AX17" s="33">
        <v>3</v>
      </c>
      <c r="AY17" s="33">
        <v>1</v>
      </c>
      <c r="AZ17" s="33">
        <v>30</v>
      </c>
      <c r="BA17" s="33">
        <v>18</v>
      </c>
      <c r="BB17" s="33">
        <v>3.7</v>
      </c>
      <c r="BC17" s="33">
        <v>3.7</v>
      </c>
      <c r="BD17" s="33">
        <v>0</v>
      </c>
      <c r="BE17" s="33">
        <v>0</v>
      </c>
      <c r="BF17" s="33">
        <v>111.29999999999997</v>
      </c>
      <c r="BG17" s="33">
        <v>184</v>
      </c>
      <c r="BH17" s="33">
        <v>110.20000000000003</v>
      </c>
      <c r="BI17" s="33">
        <v>161.62666666666669</v>
      </c>
      <c r="BJ17" s="33">
        <v>130</v>
      </c>
      <c r="BK17" s="33">
        <v>110</v>
      </c>
      <c r="BL17" s="33">
        <v>158.30000000000001</v>
      </c>
      <c r="BM17" s="33">
        <v>176</v>
      </c>
      <c r="BN17" s="33">
        <v>69</v>
      </c>
      <c r="BO17" s="33">
        <v>516.75009999999997</v>
      </c>
      <c r="BP17" s="33">
        <v>13</v>
      </c>
      <c r="BQ17" s="33">
        <v>28.6</v>
      </c>
      <c r="BR17" s="33">
        <v>10</v>
      </c>
      <c r="BS17" s="33">
        <v>20</v>
      </c>
      <c r="BT17" s="33">
        <v>0</v>
      </c>
      <c r="BU17" s="33">
        <v>0</v>
      </c>
      <c r="BV17" s="33">
        <v>70</v>
      </c>
      <c r="BW17" s="33">
        <v>82</v>
      </c>
      <c r="BX17" s="33">
        <v>775</v>
      </c>
      <c r="BY17" s="33">
        <v>1500</v>
      </c>
      <c r="BZ17" s="33">
        <v>60</v>
      </c>
      <c r="CA17" s="33">
        <v>81</v>
      </c>
      <c r="CB17" s="33">
        <v>220</v>
      </c>
      <c r="CC17" s="33">
        <v>430</v>
      </c>
      <c r="CD17" s="33">
        <v>14454.3</v>
      </c>
      <c r="CE17" s="33">
        <v>30354.03</v>
      </c>
      <c r="CF17" s="33">
        <v>10310</v>
      </c>
      <c r="CG17" s="33">
        <v>9500</v>
      </c>
      <c r="CH17" s="33">
        <v>50</v>
      </c>
      <c r="CI17" s="33">
        <v>80</v>
      </c>
      <c r="CJ17" s="33">
        <v>106</v>
      </c>
      <c r="CK17" s="33">
        <v>12</v>
      </c>
      <c r="CL17" s="33">
        <v>120</v>
      </c>
      <c r="CM17" s="33">
        <v>20</v>
      </c>
      <c r="CN17" s="33">
        <v>120</v>
      </c>
      <c r="CO17" s="33">
        <v>144</v>
      </c>
      <c r="CP17" s="33">
        <v>8.9</v>
      </c>
      <c r="CQ17" s="33">
        <v>10.68</v>
      </c>
      <c r="CR17" s="33">
        <v>370</v>
      </c>
      <c r="CS17" s="33">
        <v>28</v>
      </c>
      <c r="CT17" s="33">
        <v>200</v>
      </c>
      <c r="CU17" s="33">
        <v>50</v>
      </c>
      <c r="CV17" s="33">
        <v>40</v>
      </c>
      <c r="CW17" s="33">
        <v>25</v>
      </c>
      <c r="CX17" s="33">
        <v>65.7</v>
      </c>
      <c r="CY17" s="33">
        <v>70.08</v>
      </c>
      <c r="CZ17" s="35">
        <f t="shared" si="2"/>
        <v>73384.3</v>
      </c>
      <c r="DA17" s="35">
        <f t="shared" si="2"/>
        <v>92386.756918342129</v>
      </c>
    </row>
    <row r="18" spans="1:105" ht="13.5" thickBot="1">
      <c r="A18" s="25" t="s">
        <v>109</v>
      </c>
      <c r="B18" s="33">
        <v>380.6</v>
      </c>
      <c r="C18" s="33">
        <v>140</v>
      </c>
      <c r="D18" s="33">
        <v>85.199999999999989</v>
      </c>
      <c r="E18" s="33">
        <v>60</v>
      </c>
      <c r="F18" s="33">
        <v>5446</v>
      </c>
      <c r="G18" s="33">
        <v>600</v>
      </c>
      <c r="H18" s="33">
        <v>188</v>
      </c>
      <c r="I18" s="33">
        <v>90</v>
      </c>
      <c r="J18" s="33">
        <v>397.4</v>
      </c>
      <c r="K18" s="33">
        <v>370</v>
      </c>
      <c r="L18" s="33">
        <v>1200</v>
      </c>
      <c r="M18" s="33">
        <v>1200</v>
      </c>
      <c r="N18" s="33">
        <v>587.89999999999986</v>
      </c>
      <c r="O18" s="33">
        <v>717.12499999999989</v>
      </c>
      <c r="P18" s="33">
        <v>101400</v>
      </c>
      <c r="Q18" s="33">
        <v>70600</v>
      </c>
      <c r="R18" s="33">
        <v>7309.4</v>
      </c>
      <c r="S18" s="33">
        <v>3550</v>
      </c>
      <c r="T18" s="33">
        <v>210.8</v>
      </c>
      <c r="U18" s="33">
        <v>211.43878787878788</v>
      </c>
      <c r="V18" s="33">
        <v>1805.7</v>
      </c>
      <c r="W18" s="33">
        <v>832.36</v>
      </c>
      <c r="X18" s="33">
        <v>10056.699999999999</v>
      </c>
      <c r="Y18" s="33">
        <v>0</v>
      </c>
      <c r="Z18" s="33">
        <v>4208.3</v>
      </c>
      <c r="AA18" s="33">
        <v>2000</v>
      </c>
      <c r="AB18" s="33">
        <v>1500</v>
      </c>
      <c r="AC18" s="33">
        <v>600</v>
      </c>
      <c r="AD18" s="33">
        <v>130</v>
      </c>
      <c r="AE18" s="33">
        <v>20.255204835460042</v>
      </c>
      <c r="AF18" s="33">
        <v>1489.8000000000002</v>
      </c>
      <c r="AG18" s="33">
        <v>62</v>
      </c>
      <c r="AH18" s="33">
        <v>65</v>
      </c>
      <c r="AI18" s="33">
        <v>30</v>
      </c>
      <c r="AJ18" s="33">
        <v>8.9000000000000021</v>
      </c>
      <c r="AK18" s="33">
        <v>17.800000000000004</v>
      </c>
      <c r="AL18" s="33">
        <v>21</v>
      </c>
      <c r="AM18" s="33">
        <v>14.7</v>
      </c>
      <c r="AN18" s="33">
        <v>120</v>
      </c>
      <c r="AO18" s="33">
        <v>336</v>
      </c>
      <c r="AP18" s="33">
        <v>7156.9999999999991</v>
      </c>
      <c r="AQ18" s="33">
        <v>4500</v>
      </c>
      <c r="AR18" s="33">
        <v>406.4</v>
      </c>
      <c r="AS18" s="33">
        <v>175</v>
      </c>
      <c r="AT18" s="33">
        <v>73</v>
      </c>
      <c r="AU18" s="33">
        <v>40</v>
      </c>
      <c r="AV18" s="33">
        <v>1202.1999999999998</v>
      </c>
      <c r="AW18" s="33">
        <v>655</v>
      </c>
      <c r="AX18" s="33">
        <v>0</v>
      </c>
      <c r="AY18" s="33">
        <v>0</v>
      </c>
      <c r="AZ18" s="33">
        <v>3</v>
      </c>
      <c r="BA18" s="33">
        <v>2</v>
      </c>
      <c r="BB18" s="33">
        <v>1.3</v>
      </c>
      <c r="BC18" s="33">
        <v>0.52</v>
      </c>
      <c r="BD18" s="33">
        <v>0</v>
      </c>
      <c r="BE18" s="33">
        <v>0</v>
      </c>
      <c r="BF18" s="33">
        <v>126</v>
      </c>
      <c r="BG18" s="33">
        <v>71.8</v>
      </c>
      <c r="BH18" s="33">
        <v>799.09999999999991</v>
      </c>
      <c r="BI18" s="33">
        <v>372</v>
      </c>
      <c r="BJ18" s="33">
        <v>200</v>
      </c>
      <c r="BK18" s="33">
        <v>120</v>
      </c>
      <c r="BL18" s="33">
        <v>1737.5</v>
      </c>
      <c r="BM18" s="33">
        <v>1022</v>
      </c>
      <c r="BN18" s="33">
        <v>960</v>
      </c>
      <c r="BO18" s="33">
        <v>758</v>
      </c>
      <c r="BP18" s="33">
        <v>56.800000000000004</v>
      </c>
      <c r="BQ18" s="33">
        <v>47</v>
      </c>
      <c r="BR18" s="33">
        <v>60</v>
      </c>
      <c r="BS18" s="33">
        <v>20</v>
      </c>
      <c r="BT18" s="33">
        <v>5.2</v>
      </c>
      <c r="BU18" s="33">
        <v>2.6577777777777776</v>
      </c>
      <c r="BV18" s="33">
        <v>89</v>
      </c>
      <c r="BW18" s="33">
        <v>61</v>
      </c>
      <c r="BX18" s="33">
        <v>2110.6000000000008</v>
      </c>
      <c r="BY18" s="33">
        <v>700</v>
      </c>
      <c r="BZ18" s="33">
        <v>52.399999999999991</v>
      </c>
      <c r="CA18" s="33">
        <v>8</v>
      </c>
      <c r="CB18" s="33">
        <v>130</v>
      </c>
      <c r="CC18" s="33">
        <v>90</v>
      </c>
      <c r="CD18" s="33">
        <v>44.800000000000004</v>
      </c>
      <c r="CE18" s="33">
        <v>1.7920000000000003</v>
      </c>
      <c r="CF18" s="33">
        <v>559.4</v>
      </c>
      <c r="CG18" s="33">
        <v>450</v>
      </c>
      <c r="CH18" s="33">
        <v>25</v>
      </c>
      <c r="CI18" s="33">
        <v>17</v>
      </c>
      <c r="CJ18" s="33">
        <v>152</v>
      </c>
      <c r="CK18" s="33">
        <v>15</v>
      </c>
      <c r="CL18" s="33">
        <v>550</v>
      </c>
      <c r="CM18" s="33">
        <v>100</v>
      </c>
      <c r="CN18" s="33">
        <v>4.5</v>
      </c>
      <c r="CO18" s="33">
        <v>4.5</v>
      </c>
      <c r="CP18" s="33">
        <v>26.200000000000003</v>
      </c>
      <c r="CQ18" s="33">
        <v>1.048</v>
      </c>
      <c r="CR18" s="33">
        <v>140</v>
      </c>
      <c r="CS18" s="33">
        <v>7</v>
      </c>
      <c r="CT18" s="33">
        <v>748</v>
      </c>
      <c r="CU18" s="33">
        <v>110</v>
      </c>
      <c r="CV18" s="33">
        <v>55.599999999999994</v>
      </c>
      <c r="CW18" s="33">
        <v>20</v>
      </c>
      <c r="CX18" s="33">
        <v>19.700000000000003</v>
      </c>
      <c r="CY18" s="33">
        <v>0.86680000000000013</v>
      </c>
      <c r="CZ18" s="35">
        <f t="shared" si="2"/>
        <v>154105.4</v>
      </c>
      <c r="DA18" s="35">
        <f t="shared" si="2"/>
        <v>90823.863570492016</v>
      </c>
    </row>
    <row r="19" spans="1:105" ht="13.5" thickBot="1">
      <c r="A19" s="25" t="s">
        <v>110</v>
      </c>
      <c r="B19" s="33">
        <v>80</v>
      </c>
      <c r="C19" s="33">
        <v>41.5</v>
      </c>
      <c r="D19" s="33">
        <v>0</v>
      </c>
      <c r="E19" s="33">
        <v>0</v>
      </c>
      <c r="F19" s="33">
        <v>5.8999999999999995</v>
      </c>
      <c r="G19" s="33">
        <v>1.18</v>
      </c>
      <c r="H19" s="33">
        <v>31</v>
      </c>
      <c r="I19" s="33">
        <v>22</v>
      </c>
      <c r="J19" s="33">
        <v>10.3</v>
      </c>
      <c r="K19" s="33">
        <v>13</v>
      </c>
      <c r="L19" s="33">
        <v>9.6999999999999993</v>
      </c>
      <c r="M19" s="33">
        <v>1.94</v>
      </c>
      <c r="N19" s="33">
        <v>12.9</v>
      </c>
      <c r="O19" s="33">
        <v>16.125</v>
      </c>
      <c r="P19" s="33">
        <v>100</v>
      </c>
      <c r="Q19" s="33">
        <v>20</v>
      </c>
      <c r="R19" s="33">
        <v>7.8000000000000007</v>
      </c>
      <c r="S19" s="33">
        <v>2.3400000000000003</v>
      </c>
      <c r="T19" s="33">
        <v>0.4</v>
      </c>
      <c r="U19" s="33">
        <v>0.12</v>
      </c>
      <c r="V19" s="33">
        <v>4.6000000000000005</v>
      </c>
      <c r="W19" s="33">
        <v>7.82</v>
      </c>
      <c r="X19" s="33">
        <v>3.5999999999999996</v>
      </c>
      <c r="Y19" s="33">
        <v>2.5199999999999996</v>
      </c>
      <c r="Z19" s="33">
        <v>3</v>
      </c>
      <c r="AA19" s="33">
        <v>1.5</v>
      </c>
      <c r="AB19" s="33">
        <v>9</v>
      </c>
      <c r="AC19" s="33">
        <v>4</v>
      </c>
      <c r="AD19" s="33">
        <v>0.1</v>
      </c>
      <c r="AE19" s="33">
        <v>0.17</v>
      </c>
      <c r="AF19" s="33">
        <v>5</v>
      </c>
      <c r="AG19" s="33">
        <v>0.68615984405458097</v>
      </c>
      <c r="AH19" s="33">
        <v>15</v>
      </c>
      <c r="AI19" s="33">
        <v>5</v>
      </c>
      <c r="AJ19" s="33">
        <v>0</v>
      </c>
      <c r="AK19" s="33">
        <v>0</v>
      </c>
      <c r="AL19" s="33">
        <v>3</v>
      </c>
      <c r="AM19" s="33">
        <v>1</v>
      </c>
      <c r="AN19" s="33">
        <v>0</v>
      </c>
      <c r="AO19" s="33">
        <v>0</v>
      </c>
      <c r="AP19" s="33">
        <v>10.9</v>
      </c>
      <c r="AQ19" s="33">
        <v>8.7200000000000006</v>
      </c>
      <c r="AR19" s="33">
        <v>6.2</v>
      </c>
      <c r="AS19" s="33">
        <v>11.16</v>
      </c>
      <c r="AT19" s="33">
        <v>30</v>
      </c>
      <c r="AU19" s="33">
        <v>15</v>
      </c>
      <c r="AV19" s="33">
        <v>50</v>
      </c>
      <c r="AW19" s="33">
        <v>24</v>
      </c>
      <c r="AX19" s="33">
        <v>0</v>
      </c>
      <c r="AY19" s="33">
        <v>0</v>
      </c>
      <c r="AZ19" s="33">
        <v>0</v>
      </c>
      <c r="BA19" s="33">
        <v>0</v>
      </c>
      <c r="BB19" s="33">
        <v>0</v>
      </c>
      <c r="BC19" s="33">
        <v>0</v>
      </c>
      <c r="BD19" s="33">
        <v>0</v>
      </c>
      <c r="BE19" s="33">
        <v>0</v>
      </c>
      <c r="BF19" s="33">
        <v>7.6</v>
      </c>
      <c r="BG19" s="33">
        <v>7.6</v>
      </c>
      <c r="BH19" s="33">
        <v>74</v>
      </c>
      <c r="BI19" s="33">
        <v>131.72</v>
      </c>
      <c r="BJ19" s="33">
        <v>3.8</v>
      </c>
      <c r="BK19" s="33">
        <v>6.84</v>
      </c>
      <c r="BL19" s="33">
        <v>19.099999999999998</v>
      </c>
      <c r="BM19" s="33">
        <v>22</v>
      </c>
      <c r="BN19" s="33">
        <v>7</v>
      </c>
      <c r="BO19" s="33">
        <v>25.35</v>
      </c>
      <c r="BP19" s="33">
        <v>4</v>
      </c>
      <c r="BQ19" s="33">
        <v>4.4000000000000004</v>
      </c>
      <c r="BR19" s="33">
        <v>10</v>
      </c>
      <c r="BS19" s="33">
        <v>5</v>
      </c>
      <c r="BT19" s="33">
        <v>0</v>
      </c>
      <c r="BU19" s="33">
        <v>0</v>
      </c>
      <c r="BV19" s="33">
        <v>0.3</v>
      </c>
      <c r="BW19" s="33">
        <v>0.3</v>
      </c>
      <c r="BX19" s="33">
        <v>726.3</v>
      </c>
      <c r="BY19" s="33">
        <v>200</v>
      </c>
      <c r="BZ19" s="33">
        <v>25</v>
      </c>
      <c r="CA19" s="33">
        <v>5</v>
      </c>
      <c r="CB19" s="33">
        <v>15</v>
      </c>
      <c r="CC19" s="33">
        <v>10</v>
      </c>
      <c r="CD19" s="33">
        <v>10.1</v>
      </c>
      <c r="CE19" s="33">
        <v>16.16</v>
      </c>
      <c r="CF19" s="33">
        <v>59.1</v>
      </c>
      <c r="CG19" s="33">
        <v>55</v>
      </c>
      <c r="CH19" s="33">
        <v>7</v>
      </c>
      <c r="CI19" s="33">
        <v>7</v>
      </c>
      <c r="CJ19" s="33">
        <v>48</v>
      </c>
      <c r="CK19" s="33">
        <v>5</v>
      </c>
      <c r="CL19" s="33">
        <v>100</v>
      </c>
      <c r="CM19" s="33">
        <v>10</v>
      </c>
      <c r="CN19" s="33">
        <v>0</v>
      </c>
      <c r="CO19" s="33">
        <v>0</v>
      </c>
      <c r="CP19" s="33">
        <v>0</v>
      </c>
      <c r="CQ19" s="33">
        <v>0</v>
      </c>
      <c r="CR19" s="33">
        <v>40</v>
      </c>
      <c r="CS19" s="33">
        <v>3</v>
      </c>
      <c r="CT19" s="33">
        <v>80</v>
      </c>
      <c r="CU19" s="33">
        <v>10</v>
      </c>
      <c r="CV19" s="33">
        <v>0</v>
      </c>
      <c r="CW19" s="33">
        <v>0</v>
      </c>
      <c r="CX19" s="33">
        <v>0.89999999999999991</v>
      </c>
      <c r="CY19" s="33">
        <v>1.5299999999999998</v>
      </c>
      <c r="CZ19" s="35">
        <f t="shared" si="2"/>
        <v>1635.6</v>
      </c>
      <c r="DA19" s="35">
        <f t="shared" si="2"/>
        <v>725.68115984405449</v>
      </c>
    </row>
    <row r="20" spans="1:105" ht="13.5" thickBot="1">
      <c r="A20" s="25" t="s">
        <v>152</v>
      </c>
      <c r="B20" s="33">
        <v>72</v>
      </c>
      <c r="C20" s="33">
        <v>39.5</v>
      </c>
      <c r="D20" s="33">
        <v>81.5</v>
      </c>
      <c r="E20" s="33">
        <v>123</v>
      </c>
      <c r="F20" s="33">
        <v>220</v>
      </c>
      <c r="G20" s="33">
        <v>42</v>
      </c>
      <c r="H20" s="33">
        <v>51.999999999999993</v>
      </c>
      <c r="I20" s="33">
        <v>90</v>
      </c>
      <c r="J20" s="33">
        <v>300.8</v>
      </c>
      <c r="K20" s="33">
        <v>560</v>
      </c>
      <c r="L20" s="33">
        <v>50</v>
      </c>
      <c r="M20" s="33">
        <v>40</v>
      </c>
      <c r="N20" s="33">
        <v>45.800000000000011</v>
      </c>
      <c r="O20" s="33">
        <v>91.600000000000023</v>
      </c>
      <c r="P20" s="33">
        <v>15487.5</v>
      </c>
      <c r="Q20" s="33">
        <v>10100</v>
      </c>
      <c r="R20" s="33">
        <v>240</v>
      </c>
      <c r="S20" s="33">
        <v>250</v>
      </c>
      <c r="T20" s="33">
        <v>43.5</v>
      </c>
      <c r="U20" s="33">
        <v>43.5</v>
      </c>
      <c r="V20" s="33">
        <v>35.299999999999997</v>
      </c>
      <c r="W20" s="33">
        <v>105.89999999999999</v>
      </c>
      <c r="X20" s="33">
        <v>5329.6999999999989</v>
      </c>
      <c r="Y20" s="33">
        <v>7402.3611111111095</v>
      </c>
      <c r="Z20" s="33">
        <v>213.5</v>
      </c>
      <c r="AA20" s="33">
        <v>90</v>
      </c>
      <c r="AB20" s="33">
        <v>25</v>
      </c>
      <c r="AC20" s="33">
        <v>25</v>
      </c>
      <c r="AD20" s="33">
        <v>3.0000000000000004</v>
      </c>
      <c r="AE20" s="33">
        <v>3.3000000000000007</v>
      </c>
      <c r="AF20" s="33">
        <v>55.199999999999996</v>
      </c>
      <c r="AG20" s="33">
        <v>2</v>
      </c>
      <c r="AH20" s="33">
        <v>90</v>
      </c>
      <c r="AI20" s="33">
        <v>60</v>
      </c>
      <c r="AJ20" s="33">
        <v>6.3</v>
      </c>
      <c r="AK20" s="33">
        <v>11.969999999999999</v>
      </c>
      <c r="AL20" s="33">
        <v>25</v>
      </c>
      <c r="AM20" s="33">
        <v>15</v>
      </c>
      <c r="AN20" s="33">
        <v>50</v>
      </c>
      <c r="AO20" s="33">
        <v>160</v>
      </c>
      <c r="AP20" s="33">
        <v>502</v>
      </c>
      <c r="AQ20" s="33">
        <v>853</v>
      </c>
      <c r="AR20" s="33">
        <v>100</v>
      </c>
      <c r="AS20" s="33">
        <v>65</v>
      </c>
      <c r="AT20" s="33">
        <v>59.800000000000004</v>
      </c>
      <c r="AU20" s="33">
        <v>101.66000000000001</v>
      </c>
      <c r="AV20" s="33">
        <v>910</v>
      </c>
      <c r="AW20" s="33">
        <v>452</v>
      </c>
      <c r="AX20" s="33">
        <v>0.3</v>
      </c>
      <c r="AY20" s="33">
        <v>0.51</v>
      </c>
      <c r="AZ20" s="33">
        <v>5</v>
      </c>
      <c r="BA20" s="33">
        <v>4</v>
      </c>
      <c r="BB20" s="33">
        <v>0.1</v>
      </c>
      <c r="BC20" s="33">
        <v>0.17</v>
      </c>
      <c r="BD20" s="33">
        <v>0</v>
      </c>
      <c r="BE20" s="33">
        <v>0</v>
      </c>
      <c r="BF20" s="33">
        <v>500.4</v>
      </c>
      <c r="BG20" s="33">
        <v>935</v>
      </c>
      <c r="BH20" s="33">
        <v>72.400000000000006</v>
      </c>
      <c r="BI20" s="33">
        <v>84.466666666666683</v>
      </c>
      <c r="BJ20" s="33">
        <v>37.700000000000003</v>
      </c>
      <c r="BK20" s="33">
        <v>43.983333333333341</v>
      </c>
      <c r="BL20" s="33">
        <v>478</v>
      </c>
      <c r="BM20" s="33">
        <v>1194</v>
      </c>
      <c r="BN20" s="33">
        <v>146</v>
      </c>
      <c r="BO20" s="33">
        <v>119.04</v>
      </c>
      <c r="BP20" s="33">
        <v>36</v>
      </c>
      <c r="BQ20" s="33">
        <v>54</v>
      </c>
      <c r="BR20" s="33">
        <v>10</v>
      </c>
      <c r="BS20" s="33">
        <v>26</v>
      </c>
      <c r="BT20" s="33">
        <v>0</v>
      </c>
      <c r="BU20" s="33">
        <v>0</v>
      </c>
      <c r="BV20" s="33">
        <v>4.9000000000000004</v>
      </c>
      <c r="BW20" s="33">
        <v>8.673</v>
      </c>
      <c r="BX20" s="33">
        <v>22.100000000000005</v>
      </c>
      <c r="BY20" s="33">
        <v>39.338000000000008</v>
      </c>
      <c r="BZ20" s="33">
        <v>8</v>
      </c>
      <c r="CA20" s="33">
        <v>2</v>
      </c>
      <c r="CB20" s="33">
        <v>15</v>
      </c>
      <c r="CC20" s="33">
        <v>10</v>
      </c>
      <c r="CD20" s="33">
        <v>85.7</v>
      </c>
      <c r="CE20" s="33">
        <v>57.133333333333333</v>
      </c>
      <c r="CF20" s="33">
        <v>275.5</v>
      </c>
      <c r="CG20" s="33">
        <v>240</v>
      </c>
      <c r="CH20" s="33">
        <v>8</v>
      </c>
      <c r="CI20" s="33">
        <v>8</v>
      </c>
      <c r="CJ20" s="33">
        <v>0</v>
      </c>
      <c r="CK20" s="33">
        <v>0</v>
      </c>
      <c r="CL20" s="33">
        <v>50</v>
      </c>
      <c r="CM20" s="33">
        <v>30</v>
      </c>
      <c r="CN20" s="33">
        <v>80</v>
      </c>
      <c r="CO20" s="33">
        <v>96</v>
      </c>
      <c r="CP20" s="33">
        <v>0.8</v>
      </c>
      <c r="CQ20" s="33">
        <v>1.4240000000000002</v>
      </c>
      <c r="CR20" s="33">
        <v>50</v>
      </c>
      <c r="CS20" s="33">
        <v>4</v>
      </c>
      <c r="CT20" s="33">
        <v>12</v>
      </c>
      <c r="CU20" s="33">
        <v>8</v>
      </c>
      <c r="CV20" s="33">
        <v>17</v>
      </c>
      <c r="CW20" s="33">
        <v>10</v>
      </c>
      <c r="CX20" s="33">
        <v>41.6</v>
      </c>
      <c r="CY20" s="33">
        <v>73.632000000000005</v>
      </c>
      <c r="CZ20" s="35">
        <f t="shared" si="2"/>
        <v>25954.399999999998</v>
      </c>
      <c r="DA20" s="35">
        <f t="shared" si="2"/>
        <v>23776.161444444442</v>
      </c>
    </row>
    <row r="21" spans="1:105" ht="13.5" thickBot="1">
      <c r="A21" s="25"/>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5">
        <f t="shared" si="2"/>
        <v>0</v>
      </c>
      <c r="DA21" s="35">
        <f t="shared" si="2"/>
        <v>0</v>
      </c>
    </row>
    <row r="22" spans="1:105" ht="13.5" thickBot="1">
      <c r="A22" s="25" t="s">
        <v>113</v>
      </c>
      <c r="B22" s="33">
        <v>27</v>
      </c>
      <c r="C22" s="33">
        <v>23</v>
      </c>
      <c r="D22" s="33">
        <v>31.8</v>
      </c>
      <c r="E22" s="33">
        <v>64</v>
      </c>
      <c r="F22" s="33">
        <v>24.1</v>
      </c>
      <c r="G22" s="33">
        <v>31.487437185929654</v>
      </c>
      <c r="H22" s="33">
        <v>122.30000000000001</v>
      </c>
      <c r="I22" s="33">
        <v>21</v>
      </c>
      <c r="J22" s="33">
        <v>249.3</v>
      </c>
      <c r="K22" s="33">
        <v>470</v>
      </c>
      <c r="L22" s="33">
        <v>67.2</v>
      </c>
      <c r="M22" s="33">
        <v>100</v>
      </c>
      <c r="N22" s="33">
        <v>59.900000000000006</v>
      </c>
      <c r="O22" s="33">
        <v>66.78</v>
      </c>
      <c r="P22" s="33">
        <v>30797.299999999996</v>
      </c>
      <c r="Q22" s="33">
        <v>27900</v>
      </c>
      <c r="R22" s="33">
        <v>781.60000000000014</v>
      </c>
      <c r="S22" s="33">
        <v>1352</v>
      </c>
      <c r="T22" s="33">
        <v>108.10000000000001</v>
      </c>
      <c r="U22" s="33">
        <v>108.10000000000001</v>
      </c>
      <c r="V22" s="33">
        <v>51.5</v>
      </c>
      <c r="W22" s="33">
        <v>128.75</v>
      </c>
      <c r="X22" s="33">
        <v>31900.899999999998</v>
      </c>
      <c r="Y22" s="33">
        <v>72000</v>
      </c>
      <c r="Z22" s="33">
        <v>1946</v>
      </c>
      <c r="AA22" s="33">
        <v>4475</v>
      </c>
      <c r="AB22" s="33">
        <v>6.6000000000000005</v>
      </c>
      <c r="AC22" s="33">
        <v>9.636000000000001</v>
      </c>
      <c r="AD22" s="33">
        <v>2.1</v>
      </c>
      <c r="AE22" s="33">
        <v>3.0449999999999999</v>
      </c>
      <c r="AF22" s="33">
        <v>940.90000000000009</v>
      </c>
      <c r="AG22" s="33">
        <v>1200</v>
      </c>
      <c r="AH22" s="33">
        <v>30</v>
      </c>
      <c r="AI22" s="33">
        <v>20</v>
      </c>
      <c r="AJ22" s="33">
        <v>21.1</v>
      </c>
      <c r="AK22" s="33">
        <v>63.300000000000004</v>
      </c>
      <c r="AL22" s="33">
        <v>12.9</v>
      </c>
      <c r="AM22" s="33">
        <v>23</v>
      </c>
      <c r="AN22" s="33">
        <v>17</v>
      </c>
      <c r="AO22" s="33">
        <v>55</v>
      </c>
      <c r="AP22" s="33">
        <v>5567</v>
      </c>
      <c r="AQ22" s="33">
        <v>8351</v>
      </c>
      <c r="AR22" s="33">
        <v>164.09999999999997</v>
      </c>
      <c r="AS22" s="33">
        <v>80</v>
      </c>
      <c r="AT22" s="33">
        <v>26.7</v>
      </c>
      <c r="AU22" s="33">
        <v>20</v>
      </c>
      <c r="AV22" s="33">
        <v>20</v>
      </c>
      <c r="AW22" s="33">
        <v>47</v>
      </c>
      <c r="AX22" s="33">
        <v>0</v>
      </c>
      <c r="AY22" s="33">
        <v>0</v>
      </c>
      <c r="AZ22" s="33">
        <v>0</v>
      </c>
      <c r="BA22" s="33">
        <v>0</v>
      </c>
      <c r="BB22" s="33">
        <v>1.2</v>
      </c>
      <c r="BC22" s="33">
        <v>0.6</v>
      </c>
      <c r="BD22" s="33">
        <v>0</v>
      </c>
      <c r="BE22" s="33">
        <v>0</v>
      </c>
      <c r="BF22" s="33">
        <v>65</v>
      </c>
      <c r="BG22" s="33">
        <v>104</v>
      </c>
      <c r="BH22" s="33">
        <v>32.299999999999997</v>
      </c>
      <c r="BI22" s="33">
        <v>90.439999999999984</v>
      </c>
      <c r="BJ22" s="33">
        <v>34.900000000000006</v>
      </c>
      <c r="BK22" s="33">
        <v>15</v>
      </c>
      <c r="BL22" s="33">
        <v>361.39999999999992</v>
      </c>
      <c r="BM22" s="33">
        <v>239</v>
      </c>
      <c r="BN22" s="33">
        <v>36</v>
      </c>
      <c r="BO22" s="33">
        <v>43.625</v>
      </c>
      <c r="BP22" s="33">
        <v>6.7</v>
      </c>
      <c r="BQ22" s="33">
        <v>7.5</v>
      </c>
      <c r="BR22" s="33">
        <v>8</v>
      </c>
      <c r="BS22" s="33">
        <v>15</v>
      </c>
      <c r="BT22" s="33">
        <v>0</v>
      </c>
      <c r="BU22" s="33">
        <v>0</v>
      </c>
      <c r="BV22" s="33">
        <v>6.0000000000000009</v>
      </c>
      <c r="BW22" s="33">
        <v>25.800000000000004</v>
      </c>
      <c r="BX22" s="33">
        <v>20</v>
      </c>
      <c r="BY22" s="33">
        <v>40</v>
      </c>
      <c r="BZ22" s="33">
        <v>226.5</v>
      </c>
      <c r="CA22" s="33">
        <v>25</v>
      </c>
      <c r="CB22" s="33">
        <v>34.099999999999994</v>
      </c>
      <c r="CC22" s="33">
        <v>136.39999999999998</v>
      </c>
      <c r="CD22" s="33">
        <v>1232.5000000000002</v>
      </c>
      <c r="CE22" s="33">
        <v>25000</v>
      </c>
      <c r="CF22" s="33">
        <v>452.79999999999995</v>
      </c>
      <c r="CG22" s="33">
        <v>230</v>
      </c>
      <c r="CH22" s="33">
        <v>9</v>
      </c>
      <c r="CI22" s="33">
        <v>9</v>
      </c>
      <c r="CJ22" s="33">
        <v>0</v>
      </c>
      <c r="CK22" s="33">
        <v>0</v>
      </c>
      <c r="CL22" s="33">
        <v>120</v>
      </c>
      <c r="CM22" s="33">
        <v>20</v>
      </c>
      <c r="CN22" s="33">
        <v>120</v>
      </c>
      <c r="CO22" s="33">
        <v>144</v>
      </c>
      <c r="CP22" s="33">
        <v>1.2</v>
      </c>
      <c r="CQ22" s="33">
        <v>5.04</v>
      </c>
      <c r="CR22" s="33">
        <v>50</v>
      </c>
      <c r="CS22" s="33">
        <v>4</v>
      </c>
      <c r="CT22" s="33">
        <v>1.7999999999999998</v>
      </c>
      <c r="CU22" s="33">
        <v>8.6399999999999988</v>
      </c>
      <c r="CV22" s="33">
        <v>46.5</v>
      </c>
      <c r="CW22" s="33">
        <v>20</v>
      </c>
      <c r="CX22" s="33">
        <v>53.3</v>
      </c>
      <c r="CY22" s="33">
        <v>255.83999999999997</v>
      </c>
      <c r="CZ22" s="35">
        <f t="shared" si="2"/>
        <v>75894.599999999991</v>
      </c>
      <c r="DA22" s="35">
        <f t="shared" si="2"/>
        <v>143050.98343718593</v>
      </c>
    </row>
    <row r="23" spans="1:105" ht="13.5" thickBot="1">
      <c r="A23" s="26" t="s">
        <v>114</v>
      </c>
      <c r="B23" s="33">
        <v>45</v>
      </c>
      <c r="C23" s="33">
        <v>3</v>
      </c>
      <c r="D23" s="33">
        <v>0</v>
      </c>
      <c r="E23" s="33">
        <v>0</v>
      </c>
      <c r="F23" s="33">
        <v>45</v>
      </c>
      <c r="G23" s="33">
        <v>10</v>
      </c>
      <c r="H23" s="33">
        <v>6.2</v>
      </c>
      <c r="I23" s="33">
        <v>1.5</v>
      </c>
      <c r="J23" s="33">
        <v>3</v>
      </c>
      <c r="K23" s="33">
        <v>6.5</v>
      </c>
      <c r="L23" s="33">
        <v>1.6</v>
      </c>
      <c r="M23" s="33">
        <v>3.5200000000000005</v>
      </c>
      <c r="N23" s="33">
        <v>2.8000000000000003</v>
      </c>
      <c r="O23" s="33">
        <v>2.6600000000000006</v>
      </c>
      <c r="P23" s="33">
        <v>1712.9</v>
      </c>
      <c r="Q23" s="33">
        <v>1060</v>
      </c>
      <c r="R23" s="33">
        <v>4.0999999999999996</v>
      </c>
      <c r="S23" s="33">
        <v>1.8263636363636362</v>
      </c>
      <c r="T23" s="33">
        <v>3.5999999999999996</v>
      </c>
      <c r="U23" s="33">
        <v>1.6036363636363633</v>
      </c>
      <c r="V23" s="33">
        <v>0.70000000000000007</v>
      </c>
      <c r="W23" s="33">
        <v>0.31181818181818183</v>
      </c>
      <c r="X23" s="33">
        <v>167.2</v>
      </c>
      <c r="Y23" s="33">
        <v>668.8</v>
      </c>
      <c r="Z23" s="33">
        <v>10</v>
      </c>
      <c r="AA23" s="33">
        <v>8</v>
      </c>
      <c r="AB23" s="33">
        <v>2</v>
      </c>
      <c r="AC23" s="33">
        <v>2</v>
      </c>
      <c r="AD23" s="33">
        <v>1</v>
      </c>
      <c r="AE23" s="33">
        <v>2.2000000000000002</v>
      </c>
      <c r="AF23" s="33">
        <v>1.1000000000000001</v>
      </c>
      <c r="AG23" s="33">
        <v>2.4200000000000004</v>
      </c>
      <c r="AH23" s="33">
        <v>54</v>
      </c>
      <c r="AI23" s="33">
        <v>11</v>
      </c>
      <c r="AJ23" s="33">
        <v>0</v>
      </c>
      <c r="AK23" s="33">
        <v>0</v>
      </c>
      <c r="AL23" s="33">
        <v>26</v>
      </c>
      <c r="AM23" s="33">
        <v>7.2</v>
      </c>
      <c r="AN23" s="33">
        <v>0</v>
      </c>
      <c r="AO23" s="33">
        <v>0</v>
      </c>
      <c r="AP23" s="33">
        <v>18.599999999999998</v>
      </c>
      <c r="AQ23" s="33">
        <v>37.199999999999996</v>
      </c>
      <c r="AR23" s="33">
        <v>10.600000000000001</v>
      </c>
      <c r="AS23" s="33">
        <v>33.920000000000009</v>
      </c>
      <c r="AT23" s="33">
        <v>200</v>
      </c>
      <c r="AU23" s="33">
        <v>90</v>
      </c>
      <c r="AV23" s="33">
        <v>140</v>
      </c>
      <c r="AW23" s="33">
        <v>98</v>
      </c>
      <c r="AX23" s="33">
        <v>0</v>
      </c>
      <c r="AY23" s="33">
        <v>0</v>
      </c>
      <c r="AZ23" s="33">
        <v>0</v>
      </c>
      <c r="BA23" s="33">
        <v>0</v>
      </c>
      <c r="BB23" s="33">
        <v>1.7999999999999998</v>
      </c>
      <c r="BC23" s="33">
        <v>3.96</v>
      </c>
      <c r="BD23" s="33">
        <v>0</v>
      </c>
      <c r="BE23" s="33">
        <v>0</v>
      </c>
      <c r="BF23" s="33">
        <v>0</v>
      </c>
      <c r="BG23" s="33">
        <v>0</v>
      </c>
      <c r="BH23" s="33">
        <v>44</v>
      </c>
      <c r="BI23" s="33">
        <v>6.9600000000000009</v>
      </c>
      <c r="BJ23" s="33">
        <v>0.6</v>
      </c>
      <c r="BK23" s="33">
        <v>1.5</v>
      </c>
      <c r="BL23" s="33">
        <v>9.7000000000000011</v>
      </c>
      <c r="BM23" s="33">
        <v>24.250000000000004</v>
      </c>
      <c r="BN23" s="33">
        <v>24</v>
      </c>
      <c r="BO23" s="33">
        <v>246</v>
      </c>
      <c r="BP23" s="33">
        <v>7</v>
      </c>
      <c r="BQ23" s="33">
        <v>5.25</v>
      </c>
      <c r="BR23" s="33">
        <v>8</v>
      </c>
      <c r="BS23" s="33">
        <v>8</v>
      </c>
      <c r="BT23" s="33">
        <v>0</v>
      </c>
      <c r="BU23" s="33">
        <v>0</v>
      </c>
      <c r="BV23" s="33">
        <v>0.5</v>
      </c>
      <c r="BW23" s="33">
        <v>1.1000000000000001</v>
      </c>
      <c r="BX23" s="33">
        <v>0</v>
      </c>
      <c r="BY23" s="33">
        <v>0</v>
      </c>
      <c r="BZ23" s="33">
        <v>3</v>
      </c>
      <c r="CA23" s="33">
        <v>1</v>
      </c>
      <c r="CB23" s="33">
        <v>2.9</v>
      </c>
      <c r="CC23" s="33">
        <v>7.54</v>
      </c>
      <c r="CD23" s="33">
        <v>1.2000000000000002</v>
      </c>
      <c r="CE23" s="33">
        <v>2.7600000000000002</v>
      </c>
      <c r="CF23" s="33">
        <v>5</v>
      </c>
      <c r="CG23" s="33">
        <v>4</v>
      </c>
      <c r="CH23" s="33">
        <v>2</v>
      </c>
      <c r="CI23" s="33">
        <v>2</v>
      </c>
      <c r="CJ23" s="33">
        <v>0</v>
      </c>
      <c r="CK23" s="33">
        <v>0</v>
      </c>
      <c r="CL23" s="33">
        <v>900</v>
      </c>
      <c r="CM23" s="33">
        <v>20</v>
      </c>
      <c r="CN23" s="33">
        <v>0</v>
      </c>
      <c r="CO23" s="33">
        <v>0</v>
      </c>
      <c r="CP23" s="33">
        <v>1</v>
      </c>
      <c r="CQ23" s="33">
        <v>1</v>
      </c>
      <c r="CR23" s="33">
        <v>120</v>
      </c>
      <c r="CS23" s="33">
        <v>5</v>
      </c>
      <c r="CT23" s="33">
        <v>0</v>
      </c>
      <c r="CU23" s="33">
        <v>0</v>
      </c>
      <c r="CV23" s="33">
        <v>9</v>
      </c>
      <c r="CW23" s="33">
        <v>5</v>
      </c>
      <c r="CX23" s="33">
        <v>0</v>
      </c>
      <c r="CY23" s="33">
        <v>0</v>
      </c>
      <c r="CZ23" s="35">
        <f t="shared" si="2"/>
        <v>3595.0999999999995</v>
      </c>
      <c r="DA23" s="35">
        <f t="shared" si="2"/>
        <v>2396.9818181818187</v>
      </c>
    </row>
    <row r="24" spans="1:105" ht="13.5" thickBot="1">
      <c r="A24" s="27" t="s">
        <v>115</v>
      </c>
      <c r="B24" s="33">
        <v>0</v>
      </c>
      <c r="C24" s="33">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180</v>
      </c>
      <c r="CU24" s="33">
        <v>14</v>
      </c>
      <c r="CV24" s="33">
        <v>0</v>
      </c>
      <c r="CW24" s="33">
        <v>0</v>
      </c>
      <c r="CX24" s="33">
        <v>0</v>
      </c>
      <c r="CY24" s="33">
        <v>0</v>
      </c>
      <c r="CZ24" s="35">
        <f t="shared" si="2"/>
        <v>180</v>
      </c>
      <c r="DA24" s="35">
        <f t="shared" si="2"/>
        <v>14</v>
      </c>
    </row>
    <row r="25" spans="1:105" ht="15" thickBot="1">
      <c r="A25" s="24" t="s">
        <v>161</v>
      </c>
      <c r="B25" s="34">
        <f>SUM(B26:B30)</f>
        <v>5278.9</v>
      </c>
      <c r="C25" s="34">
        <f t="shared" ref="C25:BN25" si="5">SUM(C26:C30)</f>
        <v>653.70000000000005</v>
      </c>
      <c r="D25" s="34">
        <f t="shared" si="5"/>
        <v>1934.7</v>
      </c>
      <c r="E25" s="34">
        <f t="shared" si="5"/>
        <v>452</v>
      </c>
      <c r="F25" s="34">
        <f t="shared" si="5"/>
        <v>2559.4</v>
      </c>
      <c r="G25" s="34">
        <f t="shared" si="5"/>
        <v>117.88803418803418</v>
      </c>
      <c r="H25" s="34">
        <f t="shared" si="5"/>
        <v>2695.2000000000003</v>
      </c>
      <c r="I25" s="34">
        <f t="shared" si="5"/>
        <v>277</v>
      </c>
      <c r="J25" s="34">
        <f t="shared" si="5"/>
        <v>10001.5</v>
      </c>
      <c r="K25" s="34">
        <f t="shared" si="5"/>
        <v>2159.56</v>
      </c>
      <c r="L25" s="34">
        <f t="shared" si="5"/>
        <v>23256.400000000001</v>
      </c>
      <c r="M25" s="34">
        <f t="shared" si="5"/>
        <v>6600.9415384615386</v>
      </c>
      <c r="N25" s="34">
        <f t="shared" si="5"/>
        <v>5057.4999999999991</v>
      </c>
      <c r="O25" s="34">
        <f t="shared" si="5"/>
        <v>1693.9799999999998</v>
      </c>
      <c r="P25" s="34">
        <f t="shared" si="5"/>
        <v>11844.3</v>
      </c>
      <c r="Q25" s="34">
        <f t="shared" si="5"/>
        <v>5650</v>
      </c>
      <c r="R25" s="34">
        <f t="shared" si="5"/>
        <v>11970.1</v>
      </c>
      <c r="S25" s="34">
        <f t="shared" si="5"/>
        <v>2432</v>
      </c>
      <c r="T25" s="34">
        <f t="shared" si="5"/>
        <v>4361.3</v>
      </c>
      <c r="U25" s="34">
        <f t="shared" si="5"/>
        <v>795.8626825262794</v>
      </c>
      <c r="V25" s="34">
        <f t="shared" si="5"/>
        <v>8311.7000000000007</v>
      </c>
      <c r="W25" s="34">
        <f t="shared" si="5"/>
        <v>1480.9889999999998</v>
      </c>
      <c r="X25" s="34">
        <f t="shared" si="5"/>
        <v>2657.3</v>
      </c>
      <c r="Y25" s="34">
        <f t="shared" si="5"/>
        <v>870.55603002631165</v>
      </c>
      <c r="Z25" s="34">
        <f t="shared" si="5"/>
        <v>10302.6</v>
      </c>
      <c r="AA25" s="34">
        <f t="shared" si="5"/>
        <v>2325</v>
      </c>
      <c r="AB25" s="34">
        <f t="shared" si="5"/>
        <v>5520.8</v>
      </c>
      <c r="AC25" s="34">
        <f t="shared" si="5"/>
        <v>2516</v>
      </c>
      <c r="AD25" s="34">
        <f t="shared" si="5"/>
        <v>2289.9</v>
      </c>
      <c r="AE25" s="34">
        <f t="shared" si="5"/>
        <v>886</v>
      </c>
      <c r="AF25" s="34">
        <f t="shared" si="5"/>
        <v>5161.1500000000005</v>
      </c>
      <c r="AG25" s="34">
        <f t="shared" si="5"/>
        <v>941.44706611185291</v>
      </c>
      <c r="AH25" s="34">
        <f t="shared" si="5"/>
        <v>4930</v>
      </c>
      <c r="AI25" s="34">
        <f t="shared" si="5"/>
        <v>1450</v>
      </c>
      <c r="AJ25" s="34">
        <f t="shared" si="5"/>
        <v>504.8</v>
      </c>
      <c r="AK25" s="34">
        <f t="shared" si="5"/>
        <v>133.096</v>
      </c>
      <c r="AL25" s="34">
        <f t="shared" si="5"/>
        <v>1847</v>
      </c>
      <c r="AM25" s="34">
        <f t="shared" si="5"/>
        <v>587</v>
      </c>
      <c r="AN25" s="34">
        <f t="shared" si="5"/>
        <v>7326</v>
      </c>
      <c r="AO25" s="34">
        <f t="shared" si="5"/>
        <v>2485.3000000000002</v>
      </c>
      <c r="AP25" s="34">
        <f t="shared" si="5"/>
        <v>77172.3</v>
      </c>
      <c r="AQ25" s="34">
        <f t="shared" si="5"/>
        <v>20210</v>
      </c>
      <c r="AR25" s="34">
        <f t="shared" si="5"/>
        <v>5469.9999999999991</v>
      </c>
      <c r="AS25" s="34">
        <f t="shared" si="5"/>
        <v>1835.1614794225359</v>
      </c>
      <c r="AT25" s="34">
        <f t="shared" si="5"/>
        <v>3937.3</v>
      </c>
      <c r="AU25" s="34">
        <f t="shared" si="5"/>
        <v>840.81999999999994</v>
      </c>
      <c r="AV25" s="34">
        <f t="shared" si="5"/>
        <v>28845</v>
      </c>
      <c r="AW25" s="34">
        <f t="shared" si="5"/>
        <v>5700.4</v>
      </c>
      <c r="AX25" s="34">
        <f t="shared" si="5"/>
        <v>400</v>
      </c>
      <c r="AY25" s="34">
        <f t="shared" si="5"/>
        <v>30</v>
      </c>
      <c r="AZ25" s="34">
        <f t="shared" si="5"/>
        <v>630</v>
      </c>
      <c r="BA25" s="34">
        <f t="shared" si="5"/>
        <v>340</v>
      </c>
      <c r="BB25" s="34">
        <f t="shared" si="5"/>
        <v>0</v>
      </c>
      <c r="BC25" s="34">
        <f t="shared" si="5"/>
        <v>0</v>
      </c>
      <c r="BD25" s="34">
        <f t="shared" si="5"/>
        <v>380</v>
      </c>
      <c r="BE25" s="34">
        <f t="shared" si="5"/>
        <v>215</v>
      </c>
      <c r="BF25" s="34">
        <f t="shared" si="5"/>
        <v>5587</v>
      </c>
      <c r="BG25" s="34">
        <f t="shared" si="5"/>
        <v>297.3</v>
      </c>
      <c r="BH25" s="34">
        <f t="shared" si="5"/>
        <v>2763.1</v>
      </c>
      <c r="BI25" s="34">
        <f t="shared" si="5"/>
        <v>1053.3216238787136</v>
      </c>
      <c r="BJ25" s="34">
        <f t="shared" si="5"/>
        <v>3127.9</v>
      </c>
      <c r="BK25" s="34">
        <f t="shared" si="5"/>
        <v>668</v>
      </c>
      <c r="BL25" s="34">
        <f t="shared" si="5"/>
        <v>26235.300000000003</v>
      </c>
      <c r="BM25" s="34">
        <f t="shared" si="5"/>
        <v>5979</v>
      </c>
      <c r="BN25" s="34">
        <f t="shared" si="5"/>
        <v>6312.4</v>
      </c>
      <c r="BO25" s="34">
        <f t="shared" ref="BO25:DA25" si="6">SUM(BO26:BO30)</f>
        <v>1480.655</v>
      </c>
      <c r="BP25" s="34">
        <f t="shared" si="6"/>
        <v>2276.8000000000002</v>
      </c>
      <c r="BQ25" s="34">
        <f t="shared" si="6"/>
        <v>509.08000000000004</v>
      </c>
      <c r="BR25" s="34">
        <f t="shared" si="6"/>
        <v>1455.8</v>
      </c>
      <c r="BS25" s="34">
        <f t="shared" si="6"/>
        <v>136.04</v>
      </c>
      <c r="BT25" s="34">
        <f t="shared" si="6"/>
        <v>1031.5999999999999</v>
      </c>
      <c r="BU25" s="34">
        <f t="shared" si="6"/>
        <v>790.20563636363636</v>
      </c>
      <c r="BV25" s="34">
        <f t="shared" si="6"/>
        <v>16628.900000000001</v>
      </c>
      <c r="BW25" s="34">
        <f t="shared" si="6"/>
        <v>6278.9780000000001</v>
      </c>
      <c r="BX25" s="34">
        <f t="shared" si="6"/>
        <v>23546.9</v>
      </c>
      <c r="BY25" s="34">
        <f t="shared" si="6"/>
        <v>6841.53739653513</v>
      </c>
      <c r="BZ25" s="34">
        <f t="shared" si="6"/>
        <v>13327.199999999999</v>
      </c>
      <c r="CA25" s="34">
        <f t="shared" si="6"/>
        <v>44.4</v>
      </c>
      <c r="CB25" s="34">
        <f t="shared" si="6"/>
        <v>1920.1</v>
      </c>
      <c r="CC25" s="34">
        <f t="shared" si="6"/>
        <v>391</v>
      </c>
      <c r="CD25" s="34">
        <f t="shared" si="6"/>
        <v>835.99999999999989</v>
      </c>
      <c r="CE25" s="34">
        <f t="shared" si="6"/>
        <v>461.36385964912228</v>
      </c>
      <c r="CF25" s="34">
        <f t="shared" si="6"/>
        <v>6489.1</v>
      </c>
      <c r="CG25" s="34">
        <f t="shared" si="6"/>
        <v>1015</v>
      </c>
      <c r="CH25" s="34">
        <f t="shared" si="6"/>
        <v>89.1</v>
      </c>
      <c r="CI25" s="34">
        <f t="shared" si="6"/>
        <v>47.5</v>
      </c>
      <c r="CJ25" s="34">
        <f t="shared" si="6"/>
        <v>1301.5</v>
      </c>
      <c r="CK25" s="34">
        <f t="shared" si="6"/>
        <v>103.26326530612245</v>
      </c>
      <c r="CL25" s="34">
        <f t="shared" si="6"/>
        <v>9050</v>
      </c>
      <c r="CM25" s="34">
        <f t="shared" si="6"/>
        <v>7061</v>
      </c>
      <c r="CN25" s="34">
        <f t="shared" si="6"/>
        <v>101.4</v>
      </c>
      <c r="CO25" s="34">
        <f t="shared" si="6"/>
        <v>104</v>
      </c>
      <c r="CP25" s="34">
        <f t="shared" si="6"/>
        <v>113.89999999999999</v>
      </c>
      <c r="CQ25" s="34">
        <f t="shared" si="6"/>
        <v>345.96931818181815</v>
      </c>
      <c r="CR25" s="34">
        <f t="shared" si="6"/>
        <v>1480</v>
      </c>
      <c r="CS25" s="34">
        <f t="shared" si="6"/>
        <v>37</v>
      </c>
      <c r="CT25" s="34">
        <f t="shared" si="6"/>
        <v>1795.4</v>
      </c>
      <c r="CU25" s="34">
        <f t="shared" si="6"/>
        <v>192.405</v>
      </c>
      <c r="CV25" s="34">
        <f t="shared" si="6"/>
        <v>4740.8999999999996</v>
      </c>
      <c r="CW25" s="34">
        <f t="shared" si="6"/>
        <v>561.79999999999995</v>
      </c>
      <c r="CX25" s="34">
        <f t="shared" si="6"/>
        <v>814.6</v>
      </c>
      <c r="CY25" s="34">
        <f t="shared" si="6"/>
        <v>325.26333333333332</v>
      </c>
      <c r="CZ25" s="34">
        <f t="shared" si="6"/>
        <v>375670.05</v>
      </c>
      <c r="DA25" s="34">
        <f t="shared" si="6"/>
        <v>98403.784263984446</v>
      </c>
    </row>
    <row r="26" spans="1:105" ht="13.5" thickBot="1">
      <c r="A26" s="25" t="s">
        <v>116</v>
      </c>
      <c r="B26" s="33">
        <v>3883.8999999999996</v>
      </c>
      <c r="C26" s="33">
        <v>443</v>
      </c>
      <c r="D26" s="33">
        <v>1159</v>
      </c>
      <c r="E26" s="33">
        <v>234</v>
      </c>
      <c r="F26" s="33">
        <v>1687.9999999999998</v>
      </c>
      <c r="G26" s="33">
        <v>50</v>
      </c>
      <c r="H26" s="33">
        <v>2123.9</v>
      </c>
      <c r="I26" s="33">
        <v>220</v>
      </c>
      <c r="J26" s="33">
        <v>1217.5</v>
      </c>
      <c r="K26" s="33">
        <v>490</v>
      </c>
      <c r="L26" s="33">
        <v>3149.5000000000005</v>
      </c>
      <c r="M26" s="33">
        <v>800</v>
      </c>
      <c r="N26" s="33">
        <v>2416.1000000000004</v>
      </c>
      <c r="O26" s="33">
        <v>910.04</v>
      </c>
      <c r="P26" s="33">
        <v>3545</v>
      </c>
      <c r="Q26" s="33">
        <v>1185</v>
      </c>
      <c r="R26" s="33">
        <v>3742.5000000000005</v>
      </c>
      <c r="S26" s="33">
        <v>1000</v>
      </c>
      <c r="T26" s="33">
        <v>792.8</v>
      </c>
      <c r="U26" s="33">
        <v>126.65463414634146</v>
      </c>
      <c r="V26" s="33">
        <v>1071.4000000000001</v>
      </c>
      <c r="W26" s="33">
        <v>335.34999999999997</v>
      </c>
      <c r="X26" s="33">
        <v>1202.5</v>
      </c>
      <c r="Y26" s="33">
        <v>203.2394366197183</v>
      </c>
      <c r="Z26" s="33">
        <v>5300</v>
      </c>
      <c r="AA26" s="33">
        <v>1190</v>
      </c>
      <c r="AB26" s="33">
        <v>4550</v>
      </c>
      <c r="AC26" s="33">
        <v>2275</v>
      </c>
      <c r="AD26" s="33">
        <v>1550</v>
      </c>
      <c r="AE26" s="33">
        <v>713</v>
      </c>
      <c r="AF26" s="33">
        <v>1976</v>
      </c>
      <c r="AG26" s="33">
        <v>200</v>
      </c>
      <c r="AH26" s="33">
        <v>3350</v>
      </c>
      <c r="AI26" s="33">
        <v>1000</v>
      </c>
      <c r="AJ26" s="33">
        <v>468.1</v>
      </c>
      <c r="AK26" s="33">
        <v>121.706</v>
      </c>
      <c r="AL26" s="33">
        <v>866</v>
      </c>
      <c r="AM26" s="33">
        <v>350</v>
      </c>
      <c r="AN26" s="33">
        <v>4000</v>
      </c>
      <c r="AO26" s="33">
        <v>1600</v>
      </c>
      <c r="AP26" s="33">
        <v>13838</v>
      </c>
      <c r="AQ26" s="33">
        <v>4151</v>
      </c>
      <c r="AR26" s="33">
        <v>3993.2999999999997</v>
      </c>
      <c r="AS26" s="33">
        <v>1397.655</v>
      </c>
      <c r="AT26" s="33">
        <v>2700</v>
      </c>
      <c r="AU26" s="33">
        <v>484</v>
      </c>
      <c r="AV26" s="33">
        <v>1753</v>
      </c>
      <c r="AW26" s="33">
        <v>516</v>
      </c>
      <c r="AX26" s="33">
        <v>100</v>
      </c>
      <c r="AY26" s="33">
        <v>5</v>
      </c>
      <c r="AZ26" s="33">
        <v>80</v>
      </c>
      <c r="BA26" s="33">
        <v>50</v>
      </c>
      <c r="BB26" s="33">
        <v>0</v>
      </c>
      <c r="BC26" s="33">
        <v>0</v>
      </c>
      <c r="BD26" s="33">
        <v>0</v>
      </c>
      <c r="BE26" s="33">
        <v>0</v>
      </c>
      <c r="BF26" s="33">
        <v>4222.7000000000007</v>
      </c>
      <c r="BG26" s="33">
        <v>80</v>
      </c>
      <c r="BH26" s="33">
        <v>2476.6</v>
      </c>
      <c r="BI26" s="33">
        <v>952.53846153846155</v>
      </c>
      <c r="BJ26" s="33">
        <v>1850</v>
      </c>
      <c r="BK26" s="33">
        <v>400</v>
      </c>
      <c r="BL26" s="33">
        <v>8216</v>
      </c>
      <c r="BM26" s="33">
        <v>2456</v>
      </c>
      <c r="BN26" s="33">
        <v>2665.4</v>
      </c>
      <c r="BO26" s="33">
        <v>537.22</v>
      </c>
      <c r="BP26" s="33">
        <v>226.80000000000004</v>
      </c>
      <c r="BQ26" s="33">
        <v>68.8</v>
      </c>
      <c r="BR26" s="33">
        <v>155.60000000000002</v>
      </c>
      <c r="BS26" s="33">
        <v>8</v>
      </c>
      <c r="BT26" s="33">
        <v>700.19999999999993</v>
      </c>
      <c r="BU26" s="33">
        <v>366.01363636363629</v>
      </c>
      <c r="BV26" s="33">
        <v>144.89999999999998</v>
      </c>
      <c r="BW26" s="33">
        <v>2.8979999999999997</v>
      </c>
      <c r="BX26" s="33">
        <v>14000</v>
      </c>
      <c r="BY26" s="33">
        <v>1200</v>
      </c>
      <c r="BZ26" s="33">
        <v>4100</v>
      </c>
      <c r="CA26" s="33">
        <v>7</v>
      </c>
      <c r="CB26" s="33">
        <v>1535</v>
      </c>
      <c r="CC26" s="33">
        <v>270</v>
      </c>
      <c r="CD26" s="33">
        <v>486.59999999999997</v>
      </c>
      <c r="CE26" s="33">
        <v>243.29999999999998</v>
      </c>
      <c r="CF26" s="33">
        <v>5475</v>
      </c>
      <c r="CG26" s="33">
        <v>800</v>
      </c>
      <c r="CH26" s="33">
        <v>34.1</v>
      </c>
      <c r="CI26" s="33">
        <v>22.5</v>
      </c>
      <c r="CJ26" s="33">
        <v>400</v>
      </c>
      <c r="CK26" s="33">
        <v>38</v>
      </c>
      <c r="CL26" s="33">
        <v>500</v>
      </c>
      <c r="CM26" s="33">
        <v>20</v>
      </c>
      <c r="CN26" s="33">
        <v>30.4</v>
      </c>
      <c r="CO26" s="33">
        <v>30</v>
      </c>
      <c r="CP26" s="33">
        <v>2.2000000000000002</v>
      </c>
      <c r="CQ26" s="33">
        <v>2.2000000000000002</v>
      </c>
      <c r="CR26" s="33">
        <v>400</v>
      </c>
      <c r="CS26" s="33">
        <v>25</v>
      </c>
      <c r="CT26" s="33">
        <v>1465.2</v>
      </c>
      <c r="CU26" s="33">
        <v>180</v>
      </c>
      <c r="CV26" s="33">
        <v>162.89999999999998</v>
      </c>
      <c r="CW26" s="33">
        <v>40</v>
      </c>
      <c r="CX26" s="33">
        <v>611.1</v>
      </c>
      <c r="CY26" s="33">
        <v>244.44000000000003</v>
      </c>
      <c r="CZ26" s="35">
        <f t="shared" si="2"/>
        <v>120377.2</v>
      </c>
      <c r="DA26" s="35">
        <f t="shared" si="2"/>
        <v>28044.555168668161</v>
      </c>
    </row>
    <row r="27" spans="1:105" ht="13.5" thickBot="1">
      <c r="A27" s="25" t="s">
        <v>117</v>
      </c>
      <c r="B27" s="33">
        <v>96</v>
      </c>
      <c r="C27" s="33">
        <v>15</v>
      </c>
      <c r="D27" s="33">
        <v>150.80000000000001</v>
      </c>
      <c r="E27" s="33">
        <v>30</v>
      </c>
      <c r="F27" s="33">
        <v>6</v>
      </c>
      <c r="G27" s="33">
        <v>1</v>
      </c>
      <c r="H27" s="33">
        <v>108</v>
      </c>
      <c r="I27" s="33">
        <v>16</v>
      </c>
      <c r="J27" s="33">
        <v>140</v>
      </c>
      <c r="K27" s="33">
        <v>34</v>
      </c>
      <c r="L27" s="33">
        <v>118.9</v>
      </c>
      <c r="M27" s="33">
        <v>12</v>
      </c>
      <c r="N27" s="33">
        <v>66.7</v>
      </c>
      <c r="O27" s="33">
        <v>22.679999999999996</v>
      </c>
      <c r="P27" s="33">
        <v>102.99999999999999</v>
      </c>
      <c r="Q27" s="33">
        <v>22</v>
      </c>
      <c r="R27" s="33">
        <v>761.59999999999991</v>
      </c>
      <c r="S27" s="33">
        <v>140</v>
      </c>
      <c r="T27" s="33">
        <v>4</v>
      </c>
      <c r="U27" s="33">
        <v>0.64</v>
      </c>
      <c r="V27" s="33">
        <v>38.199999999999996</v>
      </c>
      <c r="W27" s="33">
        <v>7.64</v>
      </c>
      <c r="X27" s="33">
        <v>42.1</v>
      </c>
      <c r="Y27" s="33">
        <v>8.42</v>
      </c>
      <c r="Z27" s="33">
        <v>178.5</v>
      </c>
      <c r="AA27" s="33">
        <v>32</v>
      </c>
      <c r="AB27" s="33">
        <v>26.9</v>
      </c>
      <c r="AC27" s="33">
        <v>8</v>
      </c>
      <c r="AD27" s="33">
        <v>73</v>
      </c>
      <c r="AE27" s="33">
        <v>48</v>
      </c>
      <c r="AF27" s="33">
        <v>84.75</v>
      </c>
      <c r="AG27" s="33">
        <v>0.17</v>
      </c>
      <c r="AH27" s="33">
        <v>80</v>
      </c>
      <c r="AI27" s="33">
        <v>80</v>
      </c>
      <c r="AJ27" s="33">
        <v>0</v>
      </c>
      <c r="AK27" s="33">
        <v>0</v>
      </c>
      <c r="AL27" s="33">
        <v>29</v>
      </c>
      <c r="AM27" s="33">
        <v>4</v>
      </c>
      <c r="AN27" s="33">
        <v>400</v>
      </c>
      <c r="AO27" s="33">
        <v>50</v>
      </c>
      <c r="AP27" s="33">
        <v>260</v>
      </c>
      <c r="AQ27" s="33">
        <v>52</v>
      </c>
      <c r="AR27" s="33">
        <v>79.900000000000006</v>
      </c>
      <c r="AS27" s="33">
        <v>15.980000000000002</v>
      </c>
      <c r="AT27" s="33">
        <v>19.099999999999998</v>
      </c>
      <c r="AU27" s="33">
        <v>3.82</v>
      </c>
      <c r="AV27" s="33">
        <v>50</v>
      </c>
      <c r="AW27" s="33">
        <v>6.4</v>
      </c>
      <c r="AX27" s="33">
        <v>0</v>
      </c>
      <c r="AY27" s="33">
        <v>0</v>
      </c>
      <c r="AZ27" s="33">
        <v>0</v>
      </c>
      <c r="BA27" s="33">
        <v>0</v>
      </c>
      <c r="BB27" s="33">
        <v>0</v>
      </c>
      <c r="BC27" s="33">
        <v>0</v>
      </c>
      <c r="BD27" s="33">
        <v>0</v>
      </c>
      <c r="BE27" s="33">
        <v>0</v>
      </c>
      <c r="BF27" s="33">
        <v>8.4</v>
      </c>
      <c r="BG27" s="33">
        <v>9.8000000000000007</v>
      </c>
      <c r="BH27" s="33">
        <v>6.5</v>
      </c>
      <c r="BI27" s="33">
        <v>1.0833333333333333</v>
      </c>
      <c r="BJ27" s="33">
        <v>0</v>
      </c>
      <c r="BK27" s="33">
        <v>0</v>
      </c>
      <c r="BL27" s="33">
        <v>45</v>
      </c>
      <c r="BM27" s="33">
        <v>38</v>
      </c>
      <c r="BN27" s="33">
        <v>5</v>
      </c>
      <c r="BO27" s="33">
        <v>1</v>
      </c>
      <c r="BP27" s="33">
        <v>0</v>
      </c>
      <c r="BQ27" s="33">
        <v>0</v>
      </c>
      <c r="BR27" s="33">
        <v>0.2</v>
      </c>
      <c r="BS27" s="33">
        <v>4.0000000000000008E-2</v>
      </c>
      <c r="BT27" s="33">
        <v>0</v>
      </c>
      <c r="BU27" s="33">
        <v>0</v>
      </c>
      <c r="BV27" s="33">
        <v>0</v>
      </c>
      <c r="BW27" s="33">
        <v>0</v>
      </c>
      <c r="BX27" s="33">
        <v>6.6000000000000005</v>
      </c>
      <c r="BY27" s="33">
        <v>1.3200000000000003</v>
      </c>
      <c r="BZ27" s="33">
        <v>2</v>
      </c>
      <c r="CA27" s="33">
        <v>0.4</v>
      </c>
      <c r="CB27" s="33">
        <v>25</v>
      </c>
      <c r="CC27" s="33">
        <v>20</v>
      </c>
      <c r="CD27" s="33">
        <v>0</v>
      </c>
      <c r="CE27" s="33">
        <v>0</v>
      </c>
      <c r="CF27" s="33">
        <v>0</v>
      </c>
      <c r="CG27" s="33">
        <v>0</v>
      </c>
      <c r="CH27" s="33">
        <v>0</v>
      </c>
      <c r="CI27" s="33">
        <v>0</v>
      </c>
      <c r="CJ27" s="33">
        <v>0</v>
      </c>
      <c r="CK27" s="33">
        <v>0</v>
      </c>
      <c r="CL27" s="33">
        <v>0</v>
      </c>
      <c r="CM27" s="33">
        <v>0</v>
      </c>
      <c r="CN27" s="33">
        <v>0</v>
      </c>
      <c r="CO27" s="33">
        <v>0</v>
      </c>
      <c r="CP27" s="33">
        <v>0</v>
      </c>
      <c r="CQ27" s="33">
        <v>0</v>
      </c>
      <c r="CR27" s="33">
        <v>40</v>
      </c>
      <c r="CS27" s="33">
        <v>2</v>
      </c>
      <c r="CT27" s="33">
        <v>4.2</v>
      </c>
      <c r="CU27" s="33">
        <v>0.10500000000000001</v>
      </c>
      <c r="CV27" s="33">
        <v>31.999999999999996</v>
      </c>
      <c r="CW27" s="33">
        <v>0.79999999999999993</v>
      </c>
      <c r="CX27" s="33">
        <v>0.4</v>
      </c>
      <c r="CY27" s="33">
        <v>1.0000000000000002E-2</v>
      </c>
      <c r="CZ27" s="35">
        <f t="shared" si="2"/>
        <v>3091.7499999999995</v>
      </c>
      <c r="DA27" s="35">
        <f t="shared" si="2"/>
        <v>684.30833333333328</v>
      </c>
    </row>
    <row r="28" spans="1:105" ht="13.5" thickBot="1">
      <c r="A28" s="25" t="s">
        <v>118</v>
      </c>
      <c r="B28" s="33">
        <v>1205</v>
      </c>
      <c r="C28" s="33">
        <v>184</v>
      </c>
      <c r="D28" s="33">
        <v>565.6</v>
      </c>
      <c r="E28" s="33">
        <v>170</v>
      </c>
      <c r="F28" s="33">
        <v>805.2</v>
      </c>
      <c r="G28" s="33">
        <v>50</v>
      </c>
      <c r="H28" s="33">
        <v>355.3</v>
      </c>
      <c r="I28" s="33">
        <v>25</v>
      </c>
      <c r="J28" s="33">
        <v>8285.9</v>
      </c>
      <c r="K28" s="33">
        <v>1500</v>
      </c>
      <c r="L28" s="33">
        <v>19705.400000000001</v>
      </c>
      <c r="M28" s="33">
        <v>5740</v>
      </c>
      <c r="N28" s="33">
        <v>2103.9999999999995</v>
      </c>
      <c r="O28" s="33">
        <v>631.19999999999993</v>
      </c>
      <c r="P28" s="33">
        <v>1453.7</v>
      </c>
      <c r="Q28" s="33">
        <v>445</v>
      </c>
      <c r="R28" s="33">
        <v>1194.4000000000001</v>
      </c>
      <c r="S28" s="33">
        <v>162</v>
      </c>
      <c r="T28" s="33">
        <v>658.5</v>
      </c>
      <c r="U28" s="33">
        <v>105.36</v>
      </c>
      <c r="V28" s="33">
        <v>1422</v>
      </c>
      <c r="W28" s="33">
        <v>274.8</v>
      </c>
      <c r="X28" s="33">
        <v>806.9</v>
      </c>
      <c r="Y28" s="33">
        <v>297.93230769230769</v>
      </c>
      <c r="Z28" s="33">
        <v>3617.1</v>
      </c>
      <c r="AA28" s="33">
        <v>513</v>
      </c>
      <c r="AB28" s="33">
        <v>616.1</v>
      </c>
      <c r="AC28" s="33">
        <v>185</v>
      </c>
      <c r="AD28" s="33">
        <v>175.5</v>
      </c>
      <c r="AE28" s="33">
        <v>25</v>
      </c>
      <c r="AF28" s="33">
        <v>1317.5</v>
      </c>
      <c r="AG28" s="33">
        <v>719.15706611185294</v>
      </c>
      <c r="AH28" s="33">
        <v>500</v>
      </c>
      <c r="AI28" s="33">
        <v>120</v>
      </c>
      <c r="AJ28" s="33">
        <v>32.9</v>
      </c>
      <c r="AK28" s="33">
        <v>9.8699999999999992</v>
      </c>
      <c r="AL28" s="33">
        <v>885</v>
      </c>
      <c r="AM28" s="33">
        <v>210</v>
      </c>
      <c r="AN28" s="33">
        <v>425</v>
      </c>
      <c r="AO28" s="33">
        <v>85</v>
      </c>
      <c r="AP28" s="33">
        <v>42053</v>
      </c>
      <c r="AQ28" s="33">
        <v>10513</v>
      </c>
      <c r="AR28" s="33">
        <v>536.4</v>
      </c>
      <c r="AS28" s="33">
        <v>123.37182590491956</v>
      </c>
      <c r="AT28" s="33">
        <v>443.70000000000005</v>
      </c>
      <c r="AU28" s="33">
        <v>101</v>
      </c>
      <c r="AV28" s="33">
        <v>17475</v>
      </c>
      <c r="AW28" s="33">
        <v>4038</v>
      </c>
      <c r="AX28" s="33">
        <v>300</v>
      </c>
      <c r="AY28" s="33">
        <v>25</v>
      </c>
      <c r="AZ28" s="33">
        <v>450</v>
      </c>
      <c r="BA28" s="33">
        <v>200</v>
      </c>
      <c r="BB28" s="33">
        <v>0</v>
      </c>
      <c r="BC28" s="33">
        <v>0</v>
      </c>
      <c r="BD28" s="33">
        <v>380</v>
      </c>
      <c r="BE28" s="33">
        <v>215</v>
      </c>
      <c r="BF28" s="33">
        <v>350</v>
      </c>
      <c r="BG28" s="33">
        <v>105</v>
      </c>
      <c r="BH28" s="33">
        <v>158</v>
      </c>
      <c r="BI28" s="33">
        <v>51.167083854818522</v>
      </c>
      <c r="BJ28" s="33">
        <v>350</v>
      </c>
      <c r="BK28" s="33">
        <v>175</v>
      </c>
      <c r="BL28" s="33">
        <v>2201.1999999999998</v>
      </c>
      <c r="BM28" s="33">
        <v>597</v>
      </c>
      <c r="BN28" s="33">
        <v>958</v>
      </c>
      <c r="BO28" s="33">
        <v>212.97499999999999</v>
      </c>
      <c r="BP28" s="33">
        <v>600</v>
      </c>
      <c r="BQ28" s="33">
        <v>120</v>
      </c>
      <c r="BR28" s="33">
        <v>1200</v>
      </c>
      <c r="BS28" s="33">
        <v>120</v>
      </c>
      <c r="BT28" s="33">
        <v>0</v>
      </c>
      <c r="BU28" s="33">
        <v>0</v>
      </c>
      <c r="BV28" s="33">
        <v>473</v>
      </c>
      <c r="BW28" s="33">
        <v>202</v>
      </c>
      <c r="BX28" s="33">
        <v>1033.4000000000001</v>
      </c>
      <c r="BY28" s="33">
        <v>40</v>
      </c>
      <c r="BZ28" s="33">
        <v>216.3</v>
      </c>
      <c r="CA28" s="33">
        <v>10</v>
      </c>
      <c r="CB28" s="33">
        <v>104.80000000000001</v>
      </c>
      <c r="CC28" s="33">
        <v>31</v>
      </c>
      <c r="CD28" s="33">
        <v>80.600000000000009</v>
      </c>
      <c r="CE28" s="33">
        <v>121.210526315789</v>
      </c>
      <c r="CF28" s="33">
        <v>775</v>
      </c>
      <c r="CG28" s="33">
        <v>150</v>
      </c>
      <c r="CH28" s="33">
        <v>25</v>
      </c>
      <c r="CI28" s="33">
        <v>10</v>
      </c>
      <c r="CJ28" s="33">
        <v>900</v>
      </c>
      <c r="CK28" s="33">
        <v>65</v>
      </c>
      <c r="CL28" s="33">
        <v>500</v>
      </c>
      <c r="CM28" s="33">
        <v>40</v>
      </c>
      <c r="CN28" s="33">
        <v>61</v>
      </c>
      <c r="CO28" s="33">
        <v>66</v>
      </c>
      <c r="CP28" s="33">
        <v>80.499999999999986</v>
      </c>
      <c r="CQ28" s="33">
        <v>324.09999999999997</v>
      </c>
      <c r="CR28" s="33">
        <v>1000</v>
      </c>
      <c r="CS28" s="33">
        <v>8</v>
      </c>
      <c r="CT28" s="33">
        <v>300</v>
      </c>
      <c r="CU28" s="33">
        <v>10</v>
      </c>
      <c r="CV28" s="33">
        <v>45</v>
      </c>
      <c r="CW28" s="33">
        <v>20</v>
      </c>
      <c r="CX28" s="33">
        <v>93.500000000000014</v>
      </c>
      <c r="CY28" s="33">
        <v>37.400000000000006</v>
      </c>
      <c r="CZ28" s="35">
        <f t="shared" si="2"/>
        <v>119274.4</v>
      </c>
      <c r="DA28" s="35">
        <f t="shared" si="2"/>
        <v>29183.543809879691</v>
      </c>
    </row>
    <row r="29" spans="1:105" ht="13.5" thickBot="1">
      <c r="A29" s="25" t="s">
        <v>119</v>
      </c>
      <c r="B29" s="33">
        <v>87</v>
      </c>
      <c r="C29" s="33">
        <v>11</v>
      </c>
      <c r="D29" s="33">
        <v>59.3</v>
      </c>
      <c r="E29" s="33">
        <v>18</v>
      </c>
      <c r="F29" s="33">
        <v>44.400000000000006</v>
      </c>
      <c r="G29" s="33">
        <v>13.376923076923077</v>
      </c>
      <c r="H29" s="33">
        <v>108</v>
      </c>
      <c r="I29" s="33">
        <v>16</v>
      </c>
      <c r="J29" s="33">
        <v>351.10000000000008</v>
      </c>
      <c r="K29" s="33">
        <v>135</v>
      </c>
      <c r="L29" s="33">
        <v>246</v>
      </c>
      <c r="M29" s="33">
        <v>45</v>
      </c>
      <c r="N29" s="33">
        <v>375.7</v>
      </c>
      <c r="O29" s="33">
        <v>101.56</v>
      </c>
      <c r="P29" s="33">
        <v>6697.4</v>
      </c>
      <c r="Q29" s="33">
        <v>3992</v>
      </c>
      <c r="R29" s="33">
        <v>6235.1</v>
      </c>
      <c r="S29" s="33">
        <v>1125</v>
      </c>
      <c r="T29" s="33">
        <v>613.29999999999995</v>
      </c>
      <c r="U29" s="33">
        <v>104.261</v>
      </c>
      <c r="V29" s="33">
        <v>5716.5</v>
      </c>
      <c r="W29" s="33">
        <v>857.47500000000002</v>
      </c>
      <c r="X29" s="33">
        <v>605.29999999999995</v>
      </c>
      <c r="Y29" s="33">
        <v>360.29761904761904</v>
      </c>
      <c r="Z29" s="33">
        <v>1157</v>
      </c>
      <c r="AA29" s="33">
        <v>570</v>
      </c>
      <c r="AB29" s="33">
        <v>327.8</v>
      </c>
      <c r="AC29" s="33">
        <v>48</v>
      </c>
      <c r="AD29" s="33">
        <v>491.4</v>
      </c>
      <c r="AE29" s="33">
        <v>100</v>
      </c>
      <c r="AF29" s="33">
        <v>1777.6000000000001</v>
      </c>
      <c r="AG29" s="33">
        <v>20</v>
      </c>
      <c r="AH29" s="33">
        <v>1000</v>
      </c>
      <c r="AI29" s="33">
        <v>250</v>
      </c>
      <c r="AJ29" s="33">
        <v>0</v>
      </c>
      <c r="AK29" s="33">
        <v>0</v>
      </c>
      <c r="AL29" s="33">
        <v>60</v>
      </c>
      <c r="AM29" s="33">
        <v>20</v>
      </c>
      <c r="AN29" s="33">
        <v>2500</v>
      </c>
      <c r="AO29" s="33">
        <v>750</v>
      </c>
      <c r="AP29" s="33">
        <v>15894.300000000001</v>
      </c>
      <c r="AQ29" s="33">
        <v>3956</v>
      </c>
      <c r="AR29" s="33">
        <v>800.69999999999993</v>
      </c>
      <c r="AS29" s="33">
        <v>280.24465351761614</v>
      </c>
      <c r="AT29" s="33">
        <v>685</v>
      </c>
      <c r="AU29" s="33">
        <v>250</v>
      </c>
      <c r="AV29" s="33">
        <v>7742</v>
      </c>
      <c r="AW29" s="33">
        <v>964</v>
      </c>
      <c r="AX29" s="33">
        <v>0</v>
      </c>
      <c r="AY29" s="33">
        <v>0</v>
      </c>
      <c r="AZ29" s="33">
        <v>100</v>
      </c>
      <c r="BA29" s="33">
        <v>90</v>
      </c>
      <c r="BB29" s="33">
        <v>0</v>
      </c>
      <c r="BC29" s="33">
        <v>0</v>
      </c>
      <c r="BD29" s="33">
        <v>0</v>
      </c>
      <c r="BE29" s="33">
        <v>0</v>
      </c>
      <c r="BF29" s="33">
        <v>1001.7</v>
      </c>
      <c r="BG29" s="33">
        <v>101</v>
      </c>
      <c r="BH29" s="33">
        <v>111.10000000000001</v>
      </c>
      <c r="BI29" s="33">
        <v>44.313390313390315</v>
      </c>
      <c r="BJ29" s="33">
        <v>927.90000000000009</v>
      </c>
      <c r="BK29" s="33">
        <v>93</v>
      </c>
      <c r="BL29" s="33">
        <v>700.1</v>
      </c>
      <c r="BM29" s="33">
        <v>81</v>
      </c>
      <c r="BN29" s="33">
        <v>451</v>
      </c>
      <c r="BO29" s="33">
        <v>127.28</v>
      </c>
      <c r="BP29" s="33">
        <v>0</v>
      </c>
      <c r="BQ29" s="33">
        <v>1.28</v>
      </c>
      <c r="BR29" s="33">
        <v>100</v>
      </c>
      <c r="BS29" s="33">
        <v>8</v>
      </c>
      <c r="BT29" s="33">
        <v>331.4</v>
      </c>
      <c r="BU29" s="33">
        <v>424.19200000000001</v>
      </c>
      <c r="BV29" s="33">
        <v>11</v>
      </c>
      <c r="BW29" s="33">
        <v>14.08</v>
      </c>
      <c r="BX29" s="33">
        <v>8504.9</v>
      </c>
      <c r="BY29" s="33">
        <v>5600</v>
      </c>
      <c r="BZ29" s="33">
        <v>9000</v>
      </c>
      <c r="CA29" s="33">
        <v>26</v>
      </c>
      <c r="CB29" s="33">
        <v>255.3</v>
      </c>
      <c r="CC29" s="33">
        <v>70</v>
      </c>
      <c r="CD29" s="33">
        <v>108.79999999999998</v>
      </c>
      <c r="CE29" s="33">
        <v>43.519999999999996</v>
      </c>
      <c r="CF29" s="33">
        <v>152</v>
      </c>
      <c r="CG29" s="33">
        <v>50</v>
      </c>
      <c r="CH29" s="33">
        <v>30</v>
      </c>
      <c r="CI29" s="33">
        <v>15</v>
      </c>
      <c r="CJ29" s="33">
        <v>0</v>
      </c>
      <c r="CK29" s="33">
        <v>0</v>
      </c>
      <c r="CL29" s="33">
        <v>8000</v>
      </c>
      <c r="CM29" s="33">
        <v>7000</v>
      </c>
      <c r="CN29" s="33">
        <v>0</v>
      </c>
      <c r="CO29" s="33">
        <v>0</v>
      </c>
      <c r="CP29" s="33">
        <v>5.6999999999999993</v>
      </c>
      <c r="CQ29" s="33">
        <v>4.9874999999999989</v>
      </c>
      <c r="CR29" s="33">
        <v>20</v>
      </c>
      <c r="CS29" s="33">
        <v>1</v>
      </c>
      <c r="CT29" s="33">
        <v>6</v>
      </c>
      <c r="CU29" s="33">
        <v>0.30000000000000004</v>
      </c>
      <c r="CV29" s="33">
        <v>4500</v>
      </c>
      <c r="CW29" s="33">
        <v>500</v>
      </c>
      <c r="CX29" s="33">
        <v>1.6</v>
      </c>
      <c r="CY29" s="33">
        <v>0.21333333333333335</v>
      </c>
      <c r="CZ29" s="35">
        <f t="shared" si="2"/>
        <v>87893.4</v>
      </c>
      <c r="DA29" s="35">
        <f t="shared" si="2"/>
        <v>28282.381419288886</v>
      </c>
    </row>
    <row r="30" spans="1:105" ht="13.5" thickBot="1">
      <c r="A30" s="26" t="s">
        <v>120</v>
      </c>
      <c r="B30" s="33">
        <v>7</v>
      </c>
      <c r="C30" s="33">
        <v>0.7</v>
      </c>
      <c r="D30" s="33">
        <v>0</v>
      </c>
      <c r="E30" s="33">
        <v>0</v>
      </c>
      <c r="F30" s="33">
        <v>15.8</v>
      </c>
      <c r="G30" s="33">
        <v>3.5111111111111111</v>
      </c>
      <c r="H30" s="33">
        <v>0</v>
      </c>
      <c r="I30" s="33">
        <v>0</v>
      </c>
      <c r="J30" s="33">
        <v>7</v>
      </c>
      <c r="K30" s="33">
        <v>0.56000000000000005</v>
      </c>
      <c r="L30" s="33">
        <v>36.6</v>
      </c>
      <c r="M30" s="33">
        <v>3.9415384615384612</v>
      </c>
      <c r="N30" s="33">
        <v>95</v>
      </c>
      <c r="O30" s="33">
        <v>28.5</v>
      </c>
      <c r="P30" s="33">
        <v>45.200000000000017</v>
      </c>
      <c r="Q30" s="33">
        <v>6</v>
      </c>
      <c r="R30" s="33">
        <v>36.5</v>
      </c>
      <c r="S30" s="33">
        <v>5</v>
      </c>
      <c r="T30" s="33">
        <v>2292.7000000000003</v>
      </c>
      <c r="U30" s="33">
        <v>458.94704837993794</v>
      </c>
      <c r="V30" s="33">
        <v>63.6</v>
      </c>
      <c r="W30" s="33">
        <v>5.7240000000000002</v>
      </c>
      <c r="X30" s="33">
        <v>0.5</v>
      </c>
      <c r="Y30" s="33">
        <v>0.66666666666666663</v>
      </c>
      <c r="Z30" s="33">
        <v>50</v>
      </c>
      <c r="AA30" s="33">
        <v>20</v>
      </c>
      <c r="AB30" s="33">
        <v>0</v>
      </c>
      <c r="AC30" s="33">
        <v>0</v>
      </c>
      <c r="AD30" s="33">
        <v>0</v>
      </c>
      <c r="AE30" s="33">
        <v>0</v>
      </c>
      <c r="AF30" s="33">
        <v>5.3000000000000007</v>
      </c>
      <c r="AG30" s="33">
        <v>2.1200000000000006</v>
      </c>
      <c r="AH30" s="33">
        <v>0</v>
      </c>
      <c r="AI30" s="33">
        <v>0</v>
      </c>
      <c r="AJ30" s="33">
        <v>3.8</v>
      </c>
      <c r="AK30" s="33">
        <v>1.52</v>
      </c>
      <c r="AL30" s="33">
        <v>7</v>
      </c>
      <c r="AM30" s="33">
        <v>3</v>
      </c>
      <c r="AN30" s="33">
        <v>1</v>
      </c>
      <c r="AO30" s="33">
        <v>0.3</v>
      </c>
      <c r="AP30" s="33">
        <v>5127</v>
      </c>
      <c r="AQ30" s="33">
        <v>1538</v>
      </c>
      <c r="AR30" s="33">
        <v>59.699999999999996</v>
      </c>
      <c r="AS30" s="33">
        <v>17.909999999999997</v>
      </c>
      <c r="AT30" s="33">
        <v>89.500000000000014</v>
      </c>
      <c r="AU30" s="33">
        <v>2</v>
      </c>
      <c r="AV30" s="33">
        <v>1825</v>
      </c>
      <c r="AW30" s="33">
        <v>176</v>
      </c>
      <c r="AX30" s="33">
        <v>0</v>
      </c>
      <c r="AY30" s="33">
        <v>0</v>
      </c>
      <c r="AZ30" s="33">
        <v>0</v>
      </c>
      <c r="BA30" s="33">
        <v>0</v>
      </c>
      <c r="BB30" s="33">
        <v>0</v>
      </c>
      <c r="BC30" s="33">
        <v>0</v>
      </c>
      <c r="BD30" s="33">
        <v>0</v>
      </c>
      <c r="BE30" s="33">
        <v>0</v>
      </c>
      <c r="BF30" s="33">
        <v>4.2</v>
      </c>
      <c r="BG30" s="33">
        <v>1.5</v>
      </c>
      <c r="BH30" s="33">
        <v>10.9</v>
      </c>
      <c r="BI30" s="33">
        <v>4.2193548387096778</v>
      </c>
      <c r="BJ30" s="33">
        <v>0</v>
      </c>
      <c r="BK30" s="33">
        <v>0</v>
      </c>
      <c r="BL30" s="33">
        <v>15073</v>
      </c>
      <c r="BM30" s="33">
        <v>2807</v>
      </c>
      <c r="BN30" s="33">
        <v>2233</v>
      </c>
      <c r="BO30" s="33">
        <v>602.17999999999995</v>
      </c>
      <c r="BP30" s="33">
        <v>1450</v>
      </c>
      <c r="BQ30" s="33">
        <v>319</v>
      </c>
      <c r="BR30" s="33">
        <v>0</v>
      </c>
      <c r="BS30" s="33">
        <v>0</v>
      </c>
      <c r="BT30" s="33">
        <v>0</v>
      </c>
      <c r="BU30" s="33">
        <v>0</v>
      </c>
      <c r="BV30" s="33">
        <v>16000</v>
      </c>
      <c r="BW30" s="33">
        <v>6060</v>
      </c>
      <c r="BX30" s="33">
        <v>2</v>
      </c>
      <c r="BY30" s="33">
        <v>0.21739653512993262</v>
      </c>
      <c r="BZ30" s="33">
        <v>8.9</v>
      </c>
      <c r="CA30" s="33">
        <v>1</v>
      </c>
      <c r="CB30" s="33">
        <v>0</v>
      </c>
      <c r="CC30" s="33">
        <v>0</v>
      </c>
      <c r="CD30" s="33">
        <v>160</v>
      </c>
      <c r="CE30" s="33">
        <v>53.333333333333329</v>
      </c>
      <c r="CF30" s="33">
        <v>87.100000000000009</v>
      </c>
      <c r="CG30" s="33">
        <v>15</v>
      </c>
      <c r="CH30" s="33">
        <v>0</v>
      </c>
      <c r="CI30" s="33">
        <v>0</v>
      </c>
      <c r="CJ30" s="33">
        <v>1.5</v>
      </c>
      <c r="CK30" s="33">
        <v>0.26326530612244897</v>
      </c>
      <c r="CL30" s="33">
        <v>50</v>
      </c>
      <c r="CM30" s="33">
        <v>1</v>
      </c>
      <c r="CN30" s="33">
        <v>10</v>
      </c>
      <c r="CO30" s="33">
        <v>8</v>
      </c>
      <c r="CP30" s="33">
        <v>25.5</v>
      </c>
      <c r="CQ30" s="33">
        <v>14.681818181818183</v>
      </c>
      <c r="CR30" s="33">
        <v>20</v>
      </c>
      <c r="CS30" s="33">
        <v>1</v>
      </c>
      <c r="CT30" s="33">
        <v>20</v>
      </c>
      <c r="CU30" s="33">
        <v>2</v>
      </c>
      <c r="CV30" s="33">
        <v>1</v>
      </c>
      <c r="CW30" s="33">
        <v>1</v>
      </c>
      <c r="CX30" s="33">
        <v>108</v>
      </c>
      <c r="CY30" s="33">
        <v>43.2</v>
      </c>
      <c r="CZ30" s="35">
        <f t="shared" si="2"/>
        <v>45033.3</v>
      </c>
      <c r="DA30" s="35">
        <f t="shared" si="2"/>
        <v>12208.99553281437</v>
      </c>
    </row>
    <row r="31" spans="1:105" ht="15" thickBot="1">
      <c r="A31" s="24" t="s">
        <v>162</v>
      </c>
      <c r="B31" s="34">
        <f>SUM(B32:B38)</f>
        <v>11.3</v>
      </c>
      <c r="C31" s="34">
        <f t="shared" ref="C31:BN31" si="7">SUM(C32:C38)</f>
        <v>24.5</v>
      </c>
      <c r="D31" s="34">
        <f t="shared" si="7"/>
        <v>1.3</v>
      </c>
      <c r="E31" s="34">
        <f t="shared" si="7"/>
        <v>0</v>
      </c>
      <c r="F31" s="34">
        <f t="shared" si="7"/>
        <v>5.2999999999999989</v>
      </c>
      <c r="G31" s="34">
        <f t="shared" si="7"/>
        <v>6.4309999999999992</v>
      </c>
      <c r="H31" s="34">
        <f t="shared" si="7"/>
        <v>7</v>
      </c>
      <c r="I31" s="34">
        <f t="shared" si="7"/>
        <v>9.31</v>
      </c>
      <c r="J31" s="34">
        <f t="shared" si="7"/>
        <v>318.7</v>
      </c>
      <c r="K31" s="34">
        <f t="shared" si="7"/>
        <v>290.10000000000002</v>
      </c>
      <c r="L31" s="34">
        <f t="shared" si="7"/>
        <v>22.5</v>
      </c>
      <c r="M31" s="34">
        <f t="shared" si="7"/>
        <v>39.151212121212126</v>
      </c>
      <c r="N31" s="34">
        <f t="shared" si="7"/>
        <v>12.4</v>
      </c>
      <c r="O31" s="34">
        <f t="shared" si="7"/>
        <v>6.7999999999999989</v>
      </c>
      <c r="P31" s="34">
        <f t="shared" si="7"/>
        <v>65.099999999999994</v>
      </c>
      <c r="Q31" s="34">
        <f t="shared" si="7"/>
        <v>126.5</v>
      </c>
      <c r="R31" s="34">
        <f t="shared" si="7"/>
        <v>0.5</v>
      </c>
      <c r="S31" s="34">
        <f t="shared" si="7"/>
        <v>1.1345454545454545</v>
      </c>
      <c r="T31" s="34">
        <f t="shared" si="7"/>
        <v>196.29999999999998</v>
      </c>
      <c r="U31" s="34">
        <f t="shared" si="7"/>
        <v>984.6</v>
      </c>
      <c r="V31" s="34">
        <f t="shared" si="7"/>
        <v>0</v>
      </c>
      <c r="W31" s="34">
        <f t="shared" si="7"/>
        <v>0</v>
      </c>
      <c r="X31" s="34">
        <f t="shared" si="7"/>
        <v>49.1</v>
      </c>
      <c r="Y31" s="34">
        <f t="shared" si="7"/>
        <v>92.859090909090909</v>
      </c>
      <c r="Z31" s="34">
        <f t="shared" si="7"/>
        <v>0</v>
      </c>
      <c r="AA31" s="34">
        <f t="shared" si="7"/>
        <v>0</v>
      </c>
      <c r="AB31" s="34">
        <f t="shared" si="7"/>
        <v>10.5</v>
      </c>
      <c r="AC31" s="34">
        <f t="shared" si="7"/>
        <v>22.145454545454548</v>
      </c>
      <c r="AD31" s="34">
        <f t="shared" si="7"/>
        <v>0</v>
      </c>
      <c r="AE31" s="34">
        <f t="shared" si="7"/>
        <v>0</v>
      </c>
      <c r="AF31" s="34">
        <f t="shared" si="7"/>
        <v>1</v>
      </c>
      <c r="AG31" s="34">
        <f t="shared" si="7"/>
        <v>2.7727272727272729</v>
      </c>
      <c r="AH31" s="34">
        <f t="shared" si="7"/>
        <v>119.7</v>
      </c>
      <c r="AI31" s="34">
        <f t="shared" si="7"/>
        <v>80</v>
      </c>
      <c r="AJ31" s="34">
        <f t="shared" si="7"/>
        <v>3613.9</v>
      </c>
      <c r="AK31" s="34">
        <f t="shared" si="7"/>
        <v>2802.6666666666665</v>
      </c>
      <c r="AL31" s="34">
        <f t="shared" si="7"/>
        <v>18104.5</v>
      </c>
      <c r="AM31" s="34">
        <f t="shared" si="7"/>
        <v>52210.75</v>
      </c>
      <c r="AN31" s="34">
        <f t="shared" si="7"/>
        <v>48174.3</v>
      </c>
      <c r="AO31" s="34">
        <f t="shared" si="7"/>
        <v>189025</v>
      </c>
      <c r="AP31" s="34">
        <f t="shared" si="7"/>
        <v>15.600000000000001</v>
      </c>
      <c r="AQ31" s="34">
        <f t="shared" si="7"/>
        <v>63.34945945945946</v>
      </c>
      <c r="AR31" s="34">
        <f t="shared" si="7"/>
        <v>13.900000000000002</v>
      </c>
      <c r="AS31" s="34">
        <f t="shared" si="7"/>
        <v>29.1188</v>
      </c>
      <c r="AT31" s="34">
        <f t="shared" si="7"/>
        <v>3</v>
      </c>
      <c r="AU31" s="34">
        <f t="shared" si="7"/>
        <v>10</v>
      </c>
      <c r="AV31" s="34">
        <f t="shared" si="7"/>
        <v>181.79999999999998</v>
      </c>
      <c r="AW31" s="34">
        <f t="shared" si="7"/>
        <v>314.27</v>
      </c>
      <c r="AX31" s="34">
        <f t="shared" si="7"/>
        <v>570</v>
      </c>
      <c r="AY31" s="34">
        <f t="shared" si="7"/>
        <v>210</v>
      </c>
      <c r="AZ31" s="34">
        <f t="shared" si="7"/>
        <v>5963.1</v>
      </c>
      <c r="BA31" s="34">
        <f t="shared" si="7"/>
        <v>4707.75</v>
      </c>
      <c r="BB31" s="34">
        <f t="shared" si="7"/>
        <v>1200</v>
      </c>
      <c r="BC31" s="34">
        <f t="shared" si="7"/>
        <v>3950</v>
      </c>
      <c r="BD31" s="34">
        <f t="shared" si="7"/>
        <v>858.90000000000009</v>
      </c>
      <c r="BE31" s="34">
        <f t="shared" si="7"/>
        <v>859.15</v>
      </c>
      <c r="BF31" s="34">
        <f t="shared" si="7"/>
        <v>42575.399999999994</v>
      </c>
      <c r="BG31" s="34">
        <f t="shared" si="7"/>
        <v>73840.25</v>
      </c>
      <c r="BH31" s="34">
        <f t="shared" si="7"/>
        <v>10909.4</v>
      </c>
      <c r="BI31" s="34">
        <f t="shared" si="7"/>
        <v>27976.914999999997</v>
      </c>
      <c r="BJ31" s="34">
        <f t="shared" si="7"/>
        <v>27452.300000000007</v>
      </c>
      <c r="BK31" s="34">
        <f t="shared" si="7"/>
        <v>39050</v>
      </c>
      <c r="BL31" s="34">
        <f t="shared" si="7"/>
        <v>63.399999999999991</v>
      </c>
      <c r="BM31" s="34">
        <f t="shared" si="7"/>
        <v>33.25</v>
      </c>
      <c r="BN31" s="34">
        <f t="shared" si="7"/>
        <v>1536</v>
      </c>
      <c r="BO31" s="34">
        <f t="shared" ref="BO31:DA31" si="8">SUM(BO32:BO38)</f>
        <v>2704.5279999999998</v>
      </c>
      <c r="BP31" s="34">
        <f t="shared" si="8"/>
        <v>17.3</v>
      </c>
      <c r="BQ31" s="34">
        <f t="shared" si="8"/>
        <v>30.69</v>
      </c>
      <c r="BR31" s="34">
        <f t="shared" si="8"/>
        <v>2950</v>
      </c>
      <c r="BS31" s="34">
        <f t="shared" si="8"/>
        <v>1500</v>
      </c>
      <c r="BT31" s="34">
        <f t="shared" si="8"/>
        <v>9.4</v>
      </c>
      <c r="BU31" s="34">
        <f t="shared" si="8"/>
        <v>28.369999999999997</v>
      </c>
      <c r="BV31" s="34">
        <f t="shared" si="8"/>
        <v>7482</v>
      </c>
      <c r="BW31" s="34">
        <f t="shared" si="8"/>
        <v>4757</v>
      </c>
      <c r="BX31" s="34">
        <f t="shared" si="8"/>
        <v>1589.9</v>
      </c>
      <c r="BY31" s="34">
        <f t="shared" si="8"/>
        <v>2434</v>
      </c>
      <c r="BZ31" s="34">
        <f t="shared" si="8"/>
        <v>90739.8</v>
      </c>
      <c r="CA31" s="34">
        <f t="shared" si="8"/>
        <v>182103.73333333334</v>
      </c>
      <c r="CB31" s="34">
        <f t="shared" si="8"/>
        <v>7050.1</v>
      </c>
      <c r="CC31" s="34">
        <f t="shared" si="8"/>
        <v>11450.146666666667</v>
      </c>
      <c r="CD31" s="34">
        <f t="shared" si="8"/>
        <v>105316.5</v>
      </c>
      <c r="CE31" s="34">
        <f t="shared" si="8"/>
        <v>411259.1</v>
      </c>
      <c r="CF31" s="34">
        <f t="shared" si="8"/>
        <v>13259.4</v>
      </c>
      <c r="CG31" s="34">
        <f t="shared" si="8"/>
        <v>32355.133333333335</v>
      </c>
      <c r="CH31" s="34">
        <f t="shared" si="8"/>
        <v>1418</v>
      </c>
      <c r="CI31" s="34">
        <f t="shared" si="8"/>
        <v>1289.5999999999999</v>
      </c>
      <c r="CJ31" s="34">
        <f t="shared" si="8"/>
        <v>6262.5</v>
      </c>
      <c r="CK31" s="34">
        <f t="shared" si="8"/>
        <v>2645.3333333333335</v>
      </c>
      <c r="CL31" s="34">
        <f t="shared" si="8"/>
        <v>1100</v>
      </c>
      <c r="CM31" s="34">
        <f t="shared" si="8"/>
        <v>275</v>
      </c>
      <c r="CN31" s="34">
        <f t="shared" si="8"/>
        <v>6207.2</v>
      </c>
      <c r="CO31" s="34">
        <f t="shared" si="8"/>
        <v>8305.2866666666669</v>
      </c>
      <c r="CP31" s="34">
        <f t="shared" si="8"/>
        <v>391.90000000000009</v>
      </c>
      <c r="CQ31" s="34">
        <f t="shared" si="8"/>
        <v>855.29066666666688</v>
      </c>
      <c r="CR31" s="34">
        <f t="shared" si="8"/>
        <v>4204.3</v>
      </c>
      <c r="CS31" s="34">
        <f t="shared" si="8"/>
        <v>2301.06</v>
      </c>
      <c r="CT31" s="34">
        <f t="shared" si="8"/>
        <v>3696.4</v>
      </c>
      <c r="CU31" s="34">
        <f t="shared" si="8"/>
        <v>3264.08</v>
      </c>
      <c r="CV31" s="34">
        <f t="shared" si="8"/>
        <v>35656.300000000003</v>
      </c>
      <c r="CW31" s="34">
        <f t="shared" si="8"/>
        <v>64454.722764227641</v>
      </c>
      <c r="CX31" s="34">
        <f t="shared" si="8"/>
        <v>1631.3000000000002</v>
      </c>
      <c r="CY31" s="34">
        <f t="shared" si="8"/>
        <v>8870.4096747967487</v>
      </c>
      <c r="CZ31" s="34">
        <f t="shared" si="8"/>
        <v>451038.50000000006</v>
      </c>
      <c r="DA31" s="34">
        <f t="shared" si="8"/>
        <v>1137652.2583954534</v>
      </c>
    </row>
    <row r="32" spans="1:105" ht="13.5" thickBot="1">
      <c r="A32" s="25" t="s">
        <v>121</v>
      </c>
      <c r="B32" s="33">
        <v>0</v>
      </c>
      <c r="C32" s="33">
        <v>0</v>
      </c>
      <c r="D32" s="33">
        <v>0</v>
      </c>
      <c r="E32" s="33">
        <v>0</v>
      </c>
      <c r="F32" s="33">
        <v>0</v>
      </c>
      <c r="G32" s="33">
        <v>0</v>
      </c>
      <c r="H32" s="33">
        <v>0</v>
      </c>
      <c r="I32" s="33">
        <v>0</v>
      </c>
      <c r="J32" s="33">
        <v>5.5</v>
      </c>
      <c r="K32" s="33">
        <v>12.100000000000001</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3</v>
      </c>
      <c r="AK32" s="33">
        <v>1.2000000000000002</v>
      </c>
      <c r="AL32" s="33">
        <v>7.5</v>
      </c>
      <c r="AM32" s="33">
        <v>18.75</v>
      </c>
      <c r="AN32" s="33">
        <v>36</v>
      </c>
      <c r="AO32" s="33">
        <v>74</v>
      </c>
      <c r="AP32" s="33">
        <v>0</v>
      </c>
      <c r="AQ32" s="33">
        <v>0</v>
      </c>
      <c r="AR32" s="33">
        <v>0</v>
      </c>
      <c r="AS32" s="33">
        <v>0</v>
      </c>
      <c r="AT32" s="33">
        <v>0</v>
      </c>
      <c r="AU32" s="33">
        <v>0</v>
      </c>
      <c r="AV32" s="33">
        <v>1.5</v>
      </c>
      <c r="AW32" s="33">
        <v>3.25</v>
      </c>
      <c r="AX32" s="33">
        <v>0</v>
      </c>
      <c r="AY32" s="33">
        <v>0</v>
      </c>
      <c r="AZ32" s="33">
        <v>3.1</v>
      </c>
      <c r="BA32" s="33">
        <v>7.75</v>
      </c>
      <c r="BB32" s="33">
        <v>0</v>
      </c>
      <c r="BC32" s="33">
        <v>0</v>
      </c>
      <c r="BD32" s="33">
        <v>0.3</v>
      </c>
      <c r="BE32" s="33">
        <v>0.75</v>
      </c>
      <c r="BF32" s="33">
        <v>20.2</v>
      </c>
      <c r="BG32" s="33">
        <v>9</v>
      </c>
      <c r="BH32" s="33">
        <v>37.9</v>
      </c>
      <c r="BI32" s="33">
        <v>47.375</v>
      </c>
      <c r="BJ32" s="33">
        <v>47.399999999999991</v>
      </c>
      <c r="BK32" s="33">
        <v>30</v>
      </c>
      <c r="BL32" s="33">
        <v>0.1</v>
      </c>
      <c r="BM32" s="33">
        <v>0.25</v>
      </c>
      <c r="BN32" s="33">
        <v>6</v>
      </c>
      <c r="BO32" s="33">
        <v>9.15</v>
      </c>
      <c r="BP32" s="33">
        <v>0</v>
      </c>
      <c r="BQ32" s="33">
        <v>0</v>
      </c>
      <c r="BR32" s="33">
        <v>0</v>
      </c>
      <c r="BS32" s="33">
        <v>0</v>
      </c>
      <c r="BT32" s="33">
        <v>0</v>
      </c>
      <c r="BU32" s="33">
        <v>0</v>
      </c>
      <c r="BV32" s="33">
        <v>20</v>
      </c>
      <c r="BW32" s="33">
        <v>20</v>
      </c>
      <c r="BX32" s="33">
        <v>2</v>
      </c>
      <c r="BY32" s="33">
        <v>4</v>
      </c>
      <c r="BZ32" s="33">
        <v>377.5</v>
      </c>
      <c r="CA32" s="33">
        <v>65</v>
      </c>
      <c r="CB32" s="33">
        <v>90</v>
      </c>
      <c r="CC32" s="33">
        <v>200</v>
      </c>
      <c r="CD32" s="33">
        <v>120.8</v>
      </c>
      <c r="CE32" s="33">
        <v>483.2</v>
      </c>
      <c r="CF32" s="33">
        <v>100</v>
      </c>
      <c r="CG32" s="33">
        <v>82</v>
      </c>
      <c r="CH32" s="33">
        <v>15</v>
      </c>
      <c r="CI32" s="33">
        <v>15</v>
      </c>
      <c r="CJ32" s="33">
        <v>11</v>
      </c>
      <c r="CK32" s="33">
        <v>44</v>
      </c>
      <c r="CL32" s="33">
        <v>0</v>
      </c>
      <c r="CM32" s="33">
        <v>0</v>
      </c>
      <c r="CN32" s="33">
        <v>5</v>
      </c>
      <c r="CO32" s="33">
        <v>0.5</v>
      </c>
      <c r="CP32" s="33">
        <v>0</v>
      </c>
      <c r="CQ32" s="33">
        <v>0</v>
      </c>
      <c r="CR32" s="33">
        <v>2.2999999999999998</v>
      </c>
      <c r="CS32" s="33">
        <v>5.0599999999999996</v>
      </c>
      <c r="CT32" s="33">
        <v>6.4</v>
      </c>
      <c r="CU32" s="33">
        <v>14.080000000000002</v>
      </c>
      <c r="CV32" s="33">
        <v>620</v>
      </c>
      <c r="CW32" s="33">
        <v>1950</v>
      </c>
      <c r="CX32" s="33">
        <v>3.3999999999999995</v>
      </c>
      <c r="CY32" s="33">
        <v>13.599999999999998</v>
      </c>
      <c r="CZ32" s="35">
        <f t="shared" si="2"/>
        <v>1541.9</v>
      </c>
      <c r="DA32" s="35">
        <f t="shared" si="2"/>
        <v>3110.0149999999999</v>
      </c>
    </row>
    <row r="33" spans="1:105" ht="13.5" thickBot="1">
      <c r="A33" s="25" t="s">
        <v>122</v>
      </c>
      <c r="B33" s="33">
        <v>1.5000000000000002</v>
      </c>
      <c r="C33" s="33">
        <v>0</v>
      </c>
      <c r="D33" s="33">
        <v>0</v>
      </c>
      <c r="E33" s="33">
        <v>0</v>
      </c>
      <c r="F33" s="33">
        <v>0.6</v>
      </c>
      <c r="G33" s="33">
        <v>0.18</v>
      </c>
      <c r="H33" s="33">
        <v>0</v>
      </c>
      <c r="I33" s="33">
        <v>0</v>
      </c>
      <c r="J33" s="33">
        <v>40.4</v>
      </c>
      <c r="K33" s="33">
        <v>32</v>
      </c>
      <c r="L33" s="33">
        <v>1.3</v>
      </c>
      <c r="M33" s="33">
        <v>3.6045454545454549</v>
      </c>
      <c r="N33" s="33">
        <v>4.4000000000000004</v>
      </c>
      <c r="O33" s="33">
        <v>2.8</v>
      </c>
      <c r="P33" s="33">
        <v>0</v>
      </c>
      <c r="Q33" s="33">
        <v>0</v>
      </c>
      <c r="R33" s="33">
        <v>0.2</v>
      </c>
      <c r="S33" s="33">
        <v>0.55454545454545456</v>
      </c>
      <c r="T33" s="33">
        <v>3.7</v>
      </c>
      <c r="U33" s="33">
        <v>510</v>
      </c>
      <c r="V33" s="33">
        <v>0</v>
      </c>
      <c r="W33" s="33">
        <v>0</v>
      </c>
      <c r="X33" s="33">
        <v>1.5</v>
      </c>
      <c r="Y33" s="33">
        <v>4.1590909090909092</v>
      </c>
      <c r="Z33" s="33">
        <v>0</v>
      </c>
      <c r="AA33" s="33">
        <v>0</v>
      </c>
      <c r="AB33" s="33">
        <v>2</v>
      </c>
      <c r="AC33" s="33">
        <v>5.5454545454545459</v>
      </c>
      <c r="AD33" s="33">
        <v>0</v>
      </c>
      <c r="AE33" s="33">
        <v>0</v>
      </c>
      <c r="AF33" s="33">
        <v>1</v>
      </c>
      <c r="AG33" s="33">
        <v>2.7727272727272729</v>
      </c>
      <c r="AH33" s="33">
        <v>5</v>
      </c>
      <c r="AI33" s="33">
        <v>5</v>
      </c>
      <c r="AJ33" s="33">
        <v>495</v>
      </c>
      <c r="AK33" s="33">
        <v>700</v>
      </c>
      <c r="AL33" s="33">
        <v>265</v>
      </c>
      <c r="AM33" s="33">
        <v>215</v>
      </c>
      <c r="AN33" s="33">
        <v>520</v>
      </c>
      <c r="AO33" s="33">
        <v>780</v>
      </c>
      <c r="AP33" s="33">
        <v>0.7</v>
      </c>
      <c r="AQ33" s="33">
        <v>0</v>
      </c>
      <c r="AR33" s="33">
        <v>1.9</v>
      </c>
      <c r="AS33" s="33">
        <v>2.7587999999999999</v>
      </c>
      <c r="AT33" s="33">
        <v>0</v>
      </c>
      <c r="AU33" s="33">
        <v>0</v>
      </c>
      <c r="AV33" s="33">
        <v>47</v>
      </c>
      <c r="AW33" s="33">
        <v>70</v>
      </c>
      <c r="AX33" s="33">
        <v>400</v>
      </c>
      <c r="AY33" s="33">
        <v>150</v>
      </c>
      <c r="AZ33" s="33">
        <v>1600</v>
      </c>
      <c r="BA33" s="33">
        <v>1300</v>
      </c>
      <c r="BB33" s="33">
        <v>800</v>
      </c>
      <c r="BC33" s="33">
        <v>2400</v>
      </c>
      <c r="BD33" s="33">
        <v>450</v>
      </c>
      <c r="BE33" s="33">
        <v>500</v>
      </c>
      <c r="BF33" s="33">
        <v>502</v>
      </c>
      <c r="BG33" s="33">
        <v>2500</v>
      </c>
      <c r="BH33" s="33">
        <v>4908.8999999999996</v>
      </c>
      <c r="BI33" s="33">
        <v>15000</v>
      </c>
      <c r="BJ33" s="33">
        <v>875</v>
      </c>
      <c r="BK33" s="33">
        <v>1750</v>
      </c>
      <c r="BL33" s="33">
        <v>13.499999999999998</v>
      </c>
      <c r="BM33" s="33">
        <v>15</v>
      </c>
      <c r="BN33" s="33">
        <v>345</v>
      </c>
      <c r="BO33" s="33">
        <v>537.03300000000002</v>
      </c>
      <c r="BP33" s="33">
        <v>3.1</v>
      </c>
      <c r="BQ33" s="33">
        <v>4.6500000000000004</v>
      </c>
      <c r="BR33" s="33">
        <v>1500</v>
      </c>
      <c r="BS33" s="33">
        <v>750</v>
      </c>
      <c r="BT33" s="33">
        <v>0.5</v>
      </c>
      <c r="BU33" s="33">
        <v>0.5</v>
      </c>
      <c r="BV33" s="33">
        <v>4660</v>
      </c>
      <c r="BW33" s="33">
        <v>3142</v>
      </c>
      <c r="BX33" s="33">
        <v>87.9</v>
      </c>
      <c r="BY33" s="33">
        <v>70</v>
      </c>
      <c r="BZ33" s="33">
        <v>6500</v>
      </c>
      <c r="CA33" s="33">
        <v>6780</v>
      </c>
      <c r="CB33" s="33">
        <v>1300</v>
      </c>
      <c r="CC33" s="33">
        <v>1800</v>
      </c>
      <c r="CD33" s="33">
        <v>1238.5</v>
      </c>
      <c r="CE33" s="33">
        <v>15000</v>
      </c>
      <c r="CF33" s="33">
        <v>6496.8000000000011</v>
      </c>
      <c r="CG33" s="33">
        <v>15500</v>
      </c>
      <c r="CH33" s="33">
        <v>120</v>
      </c>
      <c r="CI33" s="33">
        <v>96</v>
      </c>
      <c r="CJ33" s="33">
        <v>1000</v>
      </c>
      <c r="CK33" s="33">
        <v>150</v>
      </c>
      <c r="CL33" s="33">
        <v>150</v>
      </c>
      <c r="CM33" s="33">
        <v>30</v>
      </c>
      <c r="CN33" s="33">
        <v>700</v>
      </c>
      <c r="CO33" s="33">
        <v>1050</v>
      </c>
      <c r="CP33" s="33">
        <v>144.20000000000002</v>
      </c>
      <c r="CQ33" s="33">
        <v>334.54400000000004</v>
      </c>
      <c r="CR33" s="33">
        <v>2180</v>
      </c>
      <c r="CS33" s="33">
        <v>915</v>
      </c>
      <c r="CT33" s="33">
        <v>460</v>
      </c>
      <c r="CU33" s="33">
        <v>500</v>
      </c>
      <c r="CV33" s="33">
        <v>1076.4000000000001</v>
      </c>
      <c r="CW33" s="33">
        <v>2500</v>
      </c>
      <c r="CX33" s="33">
        <v>510.79999999999995</v>
      </c>
      <c r="CY33" s="33">
        <v>5000</v>
      </c>
      <c r="CZ33" s="35">
        <f t="shared" si="2"/>
        <v>39413.800000000003</v>
      </c>
      <c r="DA33" s="35">
        <f t="shared" si="2"/>
        <v>80109.102163636358</v>
      </c>
    </row>
    <row r="34" spans="1:105" ht="13.5" thickBot="1">
      <c r="A34" s="25" t="s">
        <v>123</v>
      </c>
      <c r="B34" s="33">
        <v>7.3</v>
      </c>
      <c r="C34" s="33">
        <v>20</v>
      </c>
      <c r="D34" s="33">
        <v>0.5</v>
      </c>
      <c r="E34" s="33">
        <v>0</v>
      </c>
      <c r="F34" s="33">
        <v>4.6999999999999993</v>
      </c>
      <c r="G34" s="33">
        <v>6.2509999999999994</v>
      </c>
      <c r="H34" s="33">
        <v>7</v>
      </c>
      <c r="I34" s="33">
        <v>9.31</v>
      </c>
      <c r="J34" s="33">
        <v>170.9</v>
      </c>
      <c r="K34" s="33">
        <v>160</v>
      </c>
      <c r="L34" s="33">
        <v>5.6000000000000005</v>
      </c>
      <c r="M34" s="33">
        <v>7.4666666666666668</v>
      </c>
      <c r="N34" s="33">
        <v>3.0000000000000004</v>
      </c>
      <c r="O34" s="33">
        <v>2.4</v>
      </c>
      <c r="P34" s="33">
        <v>46.6</v>
      </c>
      <c r="Q34" s="33">
        <v>93.2</v>
      </c>
      <c r="R34" s="33">
        <v>0.2</v>
      </c>
      <c r="S34" s="33">
        <v>0.4</v>
      </c>
      <c r="T34" s="33">
        <v>185.7</v>
      </c>
      <c r="U34" s="33">
        <v>464.25</v>
      </c>
      <c r="V34" s="33">
        <v>0</v>
      </c>
      <c r="W34" s="33">
        <v>0</v>
      </c>
      <c r="X34" s="33">
        <v>15.1</v>
      </c>
      <c r="Y34" s="33">
        <v>30.2</v>
      </c>
      <c r="Z34" s="33">
        <v>0</v>
      </c>
      <c r="AA34" s="33">
        <v>0</v>
      </c>
      <c r="AB34" s="33">
        <v>6.5</v>
      </c>
      <c r="AC34" s="33">
        <v>13</v>
      </c>
      <c r="AD34" s="33">
        <v>0</v>
      </c>
      <c r="AE34" s="33">
        <v>0</v>
      </c>
      <c r="AF34" s="33">
        <v>0</v>
      </c>
      <c r="AG34" s="33">
        <v>0</v>
      </c>
      <c r="AH34" s="33">
        <v>58.900000000000006</v>
      </c>
      <c r="AI34" s="33">
        <v>50</v>
      </c>
      <c r="AJ34" s="33">
        <v>2200</v>
      </c>
      <c r="AK34" s="33">
        <v>1600</v>
      </c>
      <c r="AL34" s="33">
        <v>3320</v>
      </c>
      <c r="AM34" s="33">
        <v>9900</v>
      </c>
      <c r="AN34" s="33">
        <v>35000</v>
      </c>
      <c r="AO34" s="33">
        <v>140000</v>
      </c>
      <c r="AP34" s="33">
        <v>10.8</v>
      </c>
      <c r="AQ34" s="33">
        <v>57</v>
      </c>
      <c r="AR34" s="33">
        <v>6.8000000000000007</v>
      </c>
      <c r="AS34" s="33">
        <v>17</v>
      </c>
      <c r="AT34" s="33">
        <v>0</v>
      </c>
      <c r="AU34" s="33">
        <v>0</v>
      </c>
      <c r="AV34" s="33">
        <v>72</v>
      </c>
      <c r="AW34" s="33">
        <v>152</v>
      </c>
      <c r="AX34" s="33">
        <v>150</v>
      </c>
      <c r="AY34" s="33">
        <v>50</v>
      </c>
      <c r="AZ34" s="33">
        <v>4000</v>
      </c>
      <c r="BA34" s="33">
        <v>3000</v>
      </c>
      <c r="BB34" s="33">
        <v>350</v>
      </c>
      <c r="BC34" s="33">
        <v>1400</v>
      </c>
      <c r="BD34" s="33">
        <v>408.6</v>
      </c>
      <c r="BE34" s="33">
        <v>358.4</v>
      </c>
      <c r="BF34" s="33">
        <v>28652.199999999997</v>
      </c>
      <c r="BG34" s="33">
        <v>55330</v>
      </c>
      <c r="BH34" s="33">
        <v>5706.8</v>
      </c>
      <c r="BI34" s="33">
        <v>11264.879999999996</v>
      </c>
      <c r="BJ34" s="33">
        <v>23478.100000000006</v>
      </c>
      <c r="BK34" s="33">
        <v>35000</v>
      </c>
      <c r="BL34" s="33">
        <v>35.200000000000003</v>
      </c>
      <c r="BM34" s="33">
        <v>8</v>
      </c>
      <c r="BN34" s="33">
        <v>993</v>
      </c>
      <c r="BO34" s="33">
        <v>1801.7</v>
      </c>
      <c r="BP34" s="33">
        <v>8.8000000000000007</v>
      </c>
      <c r="BQ34" s="33">
        <v>18.480000000000004</v>
      </c>
      <c r="BR34" s="33">
        <v>700</v>
      </c>
      <c r="BS34" s="33">
        <v>350</v>
      </c>
      <c r="BT34" s="33">
        <v>7.4</v>
      </c>
      <c r="BU34" s="33">
        <v>24.419999999999998</v>
      </c>
      <c r="BV34" s="33">
        <v>1390</v>
      </c>
      <c r="BW34" s="33">
        <v>883</v>
      </c>
      <c r="BX34" s="33">
        <v>700</v>
      </c>
      <c r="BY34" s="33">
        <v>1400</v>
      </c>
      <c r="BZ34" s="33">
        <v>71500</v>
      </c>
      <c r="CA34" s="33">
        <v>158000</v>
      </c>
      <c r="CB34" s="33">
        <v>4870</v>
      </c>
      <c r="CC34" s="33">
        <v>7700</v>
      </c>
      <c r="CD34" s="33">
        <v>84068.5</v>
      </c>
      <c r="CE34" s="33">
        <v>358972.49499999994</v>
      </c>
      <c r="CF34" s="33">
        <v>5488.4000000000005</v>
      </c>
      <c r="CG34" s="33">
        <v>16000</v>
      </c>
      <c r="CH34" s="33">
        <v>1200</v>
      </c>
      <c r="CI34" s="33">
        <v>1080</v>
      </c>
      <c r="CJ34" s="33">
        <v>2075</v>
      </c>
      <c r="CK34" s="33">
        <v>1400</v>
      </c>
      <c r="CL34" s="33">
        <v>600</v>
      </c>
      <c r="CM34" s="33">
        <v>180</v>
      </c>
      <c r="CN34" s="33">
        <v>3500</v>
      </c>
      <c r="CO34" s="33">
        <v>5250</v>
      </c>
      <c r="CP34" s="33">
        <v>207.40000000000006</v>
      </c>
      <c r="CQ34" s="33">
        <v>456.2800000000002</v>
      </c>
      <c r="CR34" s="33">
        <v>1030</v>
      </c>
      <c r="CS34" s="33">
        <v>1252</v>
      </c>
      <c r="CT34" s="33">
        <v>2130</v>
      </c>
      <c r="CU34" s="33">
        <v>2100</v>
      </c>
      <c r="CV34" s="33">
        <v>31800</v>
      </c>
      <c r="CW34" s="33">
        <v>58000</v>
      </c>
      <c r="CX34" s="33">
        <v>958.8</v>
      </c>
      <c r="CY34" s="33">
        <v>3643.4399999999996</v>
      </c>
      <c r="CZ34" s="35">
        <f t="shared" si="2"/>
        <v>317129.80000000005</v>
      </c>
      <c r="DA34" s="35">
        <f t="shared" si="2"/>
        <v>877505.5726666667</v>
      </c>
    </row>
    <row r="35" spans="1:105" ht="13.5" thickBot="1">
      <c r="A35" s="25" t="s">
        <v>124</v>
      </c>
      <c r="B35" s="33">
        <v>2.5</v>
      </c>
      <c r="C35" s="33">
        <v>4.5</v>
      </c>
      <c r="D35" s="33">
        <v>0</v>
      </c>
      <c r="E35" s="33">
        <v>0</v>
      </c>
      <c r="F35" s="33">
        <v>0</v>
      </c>
      <c r="G35" s="33">
        <v>0</v>
      </c>
      <c r="H35" s="33">
        <v>0</v>
      </c>
      <c r="I35" s="33">
        <v>0</v>
      </c>
      <c r="J35" s="33">
        <v>101.89999999999999</v>
      </c>
      <c r="K35" s="33">
        <v>86</v>
      </c>
      <c r="L35" s="33">
        <v>15.600000000000001</v>
      </c>
      <c r="M35" s="33">
        <v>28.080000000000002</v>
      </c>
      <c r="N35" s="33">
        <v>4.9000000000000004</v>
      </c>
      <c r="O35" s="33">
        <v>1.4399999999999997</v>
      </c>
      <c r="P35" s="33">
        <v>18.5</v>
      </c>
      <c r="Q35" s="33">
        <v>33.300000000000004</v>
      </c>
      <c r="R35" s="33">
        <v>0.1</v>
      </c>
      <c r="S35" s="33">
        <v>0.18000000000000002</v>
      </c>
      <c r="T35" s="33">
        <v>6.9</v>
      </c>
      <c r="U35" s="33">
        <v>10.350000000000001</v>
      </c>
      <c r="V35" s="33">
        <v>0</v>
      </c>
      <c r="W35" s="33">
        <v>0</v>
      </c>
      <c r="X35" s="33">
        <v>32.5</v>
      </c>
      <c r="Y35" s="33">
        <v>58.5</v>
      </c>
      <c r="Z35" s="33">
        <v>0</v>
      </c>
      <c r="AA35" s="33">
        <v>0</v>
      </c>
      <c r="AB35" s="33">
        <v>2</v>
      </c>
      <c r="AC35" s="33">
        <v>3.6</v>
      </c>
      <c r="AD35" s="33">
        <v>0</v>
      </c>
      <c r="AE35" s="33">
        <v>0</v>
      </c>
      <c r="AF35" s="33">
        <v>0</v>
      </c>
      <c r="AG35" s="33">
        <v>0</v>
      </c>
      <c r="AH35" s="33">
        <v>55.8</v>
      </c>
      <c r="AI35" s="33">
        <v>25</v>
      </c>
      <c r="AJ35" s="33">
        <v>914.80000000000007</v>
      </c>
      <c r="AK35" s="33">
        <v>500</v>
      </c>
      <c r="AL35" s="33">
        <v>14510</v>
      </c>
      <c r="AM35" s="33">
        <v>42075</v>
      </c>
      <c r="AN35" s="33">
        <v>12530</v>
      </c>
      <c r="AO35" s="33">
        <v>48000</v>
      </c>
      <c r="AP35" s="33">
        <v>4.1000000000000005</v>
      </c>
      <c r="AQ35" s="33">
        <v>6.3494594594594602</v>
      </c>
      <c r="AR35" s="33">
        <v>5.2</v>
      </c>
      <c r="AS35" s="33">
        <v>9.3600000000000012</v>
      </c>
      <c r="AT35" s="33">
        <v>3</v>
      </c>
      <c r="AU35" s="33">
        <v>10</v>
      </c>
      <c r="AV35" s="33">
        <v>61</v>
      </c>
      <c r="AW35" s="33">
        <v>89</v>
      </c>
      <c r="AX35" s="33">
        <v>20</v>
      </c>
      <c r="AY35" s="33">
        <v>10</v>
      </c>
      <c r="AZ35" s="33">
        <v>200</v>
      </c>
      <c r="BA35" s="33">
        <v>200</v>
      </c>
      <c r="BB35" s="33">
        <v>50</v>
      </c>
      <c r="BC35" s="33">
        <v>150</v>
      </c>
      <c r="BD35" s="33">
        <v>0</v>
      </c>
      <c r="BE35" s="33">
        <v>0</v>
      </c>
      <c r="BF35" s="33">
        <v>13400</v>
      </c>
      <c r="BG35" s="33">
        <v>16000</v>
      </c>
      <c r="BH35" s="33">
        <v>255.6</v>
      </c>
      <c r="BI35" s="33">
        <v>1664.56</v>
      </c>
      <c r="BJ35" s="33">
        <v>3011.8</v>
      </c>
      <c r="BK35" s="33">
        <v>2200</v>
      </c>
      <c r="BL35" s="33">
        <v>13.599999999999998</v>
      </c>
      <c r="BM35" s="33">
        <v>9</v>
      </c>
      <c r="BN35" s="33">
        <v>170</v>
      </c>
      <c r="BO35" s="33">
        <v>321.29500000000002</v>
      </c>
      <c r="BP35" s="33">
        <v>5.4</v>
      </c>
      <c r="BQ35" s="33">
        <v>7.56</v>
      </c>
      <c r="BR35" s="33">
        <v>750</v>
      </c>
      <c r="BS35" s="33">
        <v>400</v>
      </c>
      <c r="BT35" s="33">
        <v>1.5</v>
      </c>
      <c r="BU35" s="33">
        <v>3.4499999999999997</v>
      </c>
      <c r="BV35" s="33">
        <v>1412</v>
      </c>
      <c r="BW35" s="33">
        <v>712</v>
      </c>
      <c r="BX35" s="33">
        <v>800</v>
      </c>
      <c r="BY35" s="33">
        <v>960</v>
      </c>
      <c r="BZ35" s="33">
        <v>12330.3</v>
      </c>
      <c r="CA35" s="33">
        <v>17250</v>
      </c>
      <c r="CB35" s="33">
        <v>750</v>
      </c>
      <c r="CC35" s="33">
        <v>1700</v>
      </c>
      <c r="CD35" s="33">
        <v>19877.300000000003</v>
      </c>
      <c r="CE35" s="33">
        <v>36773.005000000005</v>
      </c>
      <c r="CF35" s="33">
        <v>1172.8</v>
      </c>
      <c r="CG35" s="33">
        <v>770</v>
      </c>
      <c r="CH35" s="33">
        <v>80</v>
      </c>
      <c r="CI35" s="33">
        <v>96</v>
      </c>
      <c r="CJ35" s="33">
        <v>3176</v>
      </c>
      <c r="CK35" s="33">
        <v>1050</v>
      </c>
      <c r="CL35" s="33">
        <v>350</v>
      </c>
      <c r="CM35" s="33">
        <v>65</v>
      </c>
      <c r="CN35" s="33">
        <v>2000</v>
      </c>
      <c r="CO35" s="33">
        <v>2000</v>
      </c>
      <c r="CP35" s="33">
        <v>40.199999999999996</v>
      </c>
      <c r="CQ35" s="33">
        <v>64.319999999999993</v>
      </c>
      <c r="CR35" s="33">
        <v>975</v>
      </c>
      <c r="CS35" s="33">
        <v>125</v>
      </c>
      <c r="CT35" s="33">
        <v>300</v>
      </c>
      <c r="CU35" s="33">
        <v>350</v>
      </c>
      <c r="CV35" s="33">
        <v>2150</v>
      </c>
      <c r="CW35" s="33">
        <v>2000</v>
      </c>
      <c r="CX35" s="33">
        <v>157.4</v>
      </c>
      <c r="CY35" s="33">
        <v>212.49</v>
      </c>
      <c r="CZ35" s="35">
        <f t="shared" si="2"/>
        <v>91717.7</v>
      </c>
      <c r="DA35" s="35">
        <f t="shared" si="2"/>
        <v>176034.33945945944</v>
      </c>
    </row>
    <row r="36" spans="1:105" ht="13.5" thickBot="1">
      <c r="A36" s="25" t="s">
        <v>125</v>
      </c>
      <c r="B36" s="33">
        <v>0</v>
      </c>
      <c r="C36" s="33">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0</v>
      </c>
      <c r="AK36" s="33">
        <v>0</v>
      </c>
      <c r="AL36" s="33">
        <v>1</v>
      </c>
      <c r="AM36" s="33">
        <v>1</v>
      </c>
      <c r="AN36" s="33">
        <v>36</v>
      </c>
      <c r="AO36" s="33">
        <v>144</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0</v>
      </c>
      <c r="BI36" s="33">
        <v>0</v>
      </c>
      <c r="BJ36" s="33">
        <v>40</v>
      </c>
      <c r="BK36" s="33">
        <v>70</v>
      </c>
      <c r="BL36" s="33">
        <v>1</v>
      </c>
      <c r="BM36" s="33">
        <v>1</v>
      </c>
      <c r="BN36" s="33">
        <v>20</v>
      </c>
      <c r="BO36" s="33">
        <v>34.65</v>
      </c>
      <c r="BP36" s="33">
        <v>0</v>
      </c>
      <c r="BQ36" s="33">
        <v>0</v>
      </c>
      <c r="BR36" s="33">
        <v>0</v>
      </c>
      <c r="BS36" s="33">
        <v>0</v>
      </c>
      <c r="BT36" s="33">
        <v>0</v>
      </c>
      <c r="BU36" s="33">
        <v>0</v>
      </c>
      <c r="BV36" s="33">
        <v>0</v>
      </c>
      <c r="BW36" s="33">
        <v>0</v>
      </c>
      <c r="BX36" s="33">
        <v>0</v>
      </c>
      <c r="BY36" s="33">
        <v>0</v>
      </c>
      <c r="BZ36" s="33">
        <v>0</v>
      </c>
      <c r="CA36" s="33">
        <v>0</v>
      </c>
      <c r="CB36" s="33">
        <v>40</v>
      </c>
      <c r="CC36" s="33">
        <v>50</v>
      </c>
      <c r="CD36" s="33">
        <v>0</v>
      </c>
      <c r="CE36" s="33">
        <v>0</v>
      </c>
      <c r="CF36" s="33">
        <v>0</v>
      </c>
      <c r="CG36" s="33">
        <v>0</v>
      </c>
      <c r="CH36" s="33">
        <v>2</v>
      </c>
      <c r="CI36" s="33">
        <v>1.6</v>
      </c>
      <c r="CJ36" s="33">
        <v>0</v>
      </c>
      <c r="CK36" s="33">
        <v>0</v>
      </c>
      <c r="CL36" s="33">
        <v>0</v>
      </c>
      <c r="CM36" s="33">
        <v>0</v>
      </c>
      <c r="CN36" s="33">
        <v>0</v>
      </c>
      <c r="CO36" s="33">
        <v>0</v>
      </c>
      <c r="CP36" s="33">
        <v>0</v>
      </c>
      <c r="CQ36" s="33">
        <v>0</v>
      </c>
      <c r="CR36" s="33">
        <v>15</v>
      </c>
      <c r="CS36" s="33">
        <v>2</v>
      </c>
      <c r="CT36" s="33">
        <v>0</v>
      </c>
      <c r="CU36" s="33">
        <v>0</v>
      </c>
      <c r="CV36" s="33">
        <v>0</v>
      </c>
      <c r="CW36" s="33">
        <v>0</v>
      </c>
      <c r="CX36" s="33">
        <v>0</v>
      </c>
      <c r="CY36" s="33">
        <v>0</v>
      </c>
      <c r="CZ36" s="35">
        <f t="shared" si="2"/>
        <v>155</v>
      </c>
      <c r="DA36" s="35">
        <f t="shared" si="2"/>
        <v>304.25</v>
      </c>
    </row>
    <row r="37" spans="1:105" ht="13.5" thickBot="1">
      <c r="A37" s="25" t="s">
        <v>126</v>
      </c>
      <c r="B37" s="33">
        <v>0</v>
      </c>
      <c r="C37" s="33">
        <v>0</v>
      </c>
      <c r="D37" s="33">
        <v>0.8</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1.1000000000000001</v>
      </c>
      <c r="AK37" s="33">
        <v>1.4666666666666668</v>
      </c>
      <c r="AL37" s="33">
        <v>1</v>
      </c>
      <c r="AM37" s="33">
        <v>1</v>
      </c>
      <c r="AN37" s="33">
        <v>46.3</v>
      </c>
      <c r="AO37" s="33">
        <v>25</v>
      </c>
      <c r="AP37" s="33">
        <v>0</v>
      </c>
      <c r="AQ37" s="33">
        <v>0</v>
      </c>
      <c r="AR37" s="33">
        <v>0</v>
      </c>
      <c r="AS37" s="33">
        <v>0</v>
      </c>
      <c r="AT37" s="33">
        <v>0</v>
      </c>
      <c r="AU37" s="33">
        <v>0</v>
      </c>
      <c r="AV37" s="33">
        <v>0.2</v>
      </c>
      <c r="AW37" s="33">
        <v>0</v>
      </c>
      <c r="AX37" s="33">
        <v>0</v>
      </c>
      <c r="AY37" s="33">
        <v>0</v>
      </c>
      <c r="AZ37" s="33">
        <v>0</v>
      </c>
      <c r="BA37" s="33">
        <v>0</v>
      </c>
      <c r="BB37" s="33">
        <v>0</v>
      </c>
      <c r="BC37" s="33">
        <v>0</v>
      </c>
      <c r="BD37" s="33">
        <v>0</v>
      </c>
      <c r="BE37" s="33">
        <v>0</v>
      </c>
      <c r="BF37" s="33">
        <v>0</v>
      </c>
      <c r="BG37" s="33">
        <v>0</v>
      </c>
      <c r="BH37" s="33">
        <v>0.2</v>
      </c>
      <c r="BI37" s="33">
        <v>0.1</v>
      </c>
      <c r="BJ37" s="33">
        <v>0</v>
      </c>
      <c r="BK37" s="33">
        <v>0</v>
      </c>
      <c r="BL37" s="33">
        <v>0</v>
      </c>
      <c r="BM37" s="33">
        <v>0</v>
      </c>
      <c r="BN37" s="33">
        <v>2</v>
      </c>
      <c r="BO37" s="33">
        <v>0.7</v>
      </c>
      <c r="BP37" s="33">
        <v>0</v>
      </c>
      <c r="BQ37" s="33">
        <v>0</v>
      </c>
      <c r="BR37" s="33">
        <v>0</v>
      </c>
      <c r="BS37" s="33">
        <v>0</v>
      </c>
      <c r="BT37" s="33">
        <v>0</v>
      </c>
      <c r="BU37" s="33">
        <v>0</v>
      </c>
      <c r="BV37" s="33">
        <v>0</v>
      </c>
      <c r="BW37" s="33">
        <v>0</v>
      </c>
      <c r="BX37" s="33">
        <v>0</v>
      </c>
      <c r="BY37" s="33">
        <v>0</v>
      </c>
      <c r="BZ37" s="33">
        <v>31.5</v>
      </c>
      <c r="CA37" s="33">
        <v>8</v>
      </c>
      <c r="CB37" s="33">
        <v>0</v>
      </c>
      <c r="CC37" s="33">
        <v>0</v>
      </c>
      <c r="CD37" s="33">
        <v>11.400000000000002</v>
      </c>
      <c r="CE37" s="33">
        <v>30.400000000000006</v>
      </c>
      <c r="CF37" s="33">
        <v>0.89999999999999991</v>
      </c>
      <c r="CG37" s="33">
        <v>2.3999999999999995</v>
      </c>
      <c r="CH37" s="33">
        <v>1</v>
      </c>
      <c r="CI37" s="33">
        <v>1</v>
      </c>
      <c r="CJ37" s="33">
        <v>0.5</v>
      </c>
      <c r="CK37" s="33">
        <v>1.3333333333333333</v>
      </c>
      <c r="CL37" s="33">
        <v>0</v>
      </c>
      <c r="CM37" s="33">
        <v>0</v>
      </c>
      <c r="CN37" s="33">
        <v>1.3</v>
      </c>
      <c r="CO37" s="33">
        <v>3.4666666666666668</v>
      </c>
      <c r="CP37" s="33">
        <v>0</v>
      </c>
      <c r="CQ37" s="33">
        <v>0</v>
      </c>
      <c r="CR37" s="33">
        <v>2</v>
      </c>
      <c r="CS37" s="33">
        <v>2</v>
      </c>
      <c r="CT37" s="33">
        <v>800</v>
      </c>
      <c r="CU37" s="33">
        <v>300</v>
      </c>
      <c r="CV37" s="33">
        <v>8.9</v>
      </c>
      <c r="CW37" s="33">
        <v>3.25609756097561</v>
      </c>
      <c r="CX37" s="33">
        <v>0.4</v>
      </c>
      <c r="CY37" s="33">
        <v>0.14634146341463414</v>
      </c>
      <c r="CZ37" s="35">
        <f t="shared" si="2"/>
        <v>909.5</v>
      </c>
      <c r="DA37" s="35">
        <f t="shared" si="2"/>
        <v>380.26910569105689</v>
      </c>
    </row>
    <row r="38" spans="1:105" ht="13.5" thickBot="1">
      <c r="A38" s="26" t="s">
        <v>127</v>
      </c>
      <c r="B38" s="33">
        <v>0</v>
      </c>
      <c r="C38" s="33">
        <v>0</v>
      </c>
      <c r="D38" s="33">
        <v>0</v>
      </c>
      <c r="E38" s="33">
        <v>0</v>
      </c>
      <c r="F38" s="33">
        <v>0</v>
      </c>
      <c r="G38" s="33">
        <v>0</v>
      </c>
      <c r="H38" s="33">
        <v>0</v>
      </c>
      <c r="I38" s="33">
        <v>0</v>
      </c>
      <c r="J38" s="33">
        <v>0</v>
      </c>
      <c r="K38" s="33">
        <v>0</v>
      </c>
      <c r="L38" s="33">
        <v>0</v>
      </c>
      <c r="M38" s="33">
        <v>0</v>
      </c>
      <c r="N38" s="33">
        <v>0.1</v>
      </c>
      <c r="O38" s="33">
        <v>0.16</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0</v>
      </c>
      <c r="AM38" s="33">
        <v>0</v>
      </c>
      <c r="AN38" s="33">
        <v>6</v>
      </c>
      <c r="AO38" s="33">
        <v>2</v>
      </c>
      <c r="AP38" s="33">
        <v>0</v>
      </c>
      <c r="AQ38" s="33">
        <v>0</v>
      </c>
      <c r="AR38" s="33">
        <v>0</v>
      </c>
      <c r="AS38" s="33">
        <v>0</v>
      </c>
      <c r="AT38" s="33">
        <v>0</v>
      </c>
      <c r="AU38" s="33">
        <v>0</v>
      </c>
      <c r="AV38" s="33">
        <v>0.1</v>
      </c>
      <c r="AW38" s="33">
        <v>2.0000000000000004E-2</v>
      </c>
      <c r="AX38" s="33">
        <v>0</v>
      </c>
      <c r="AY38" s="33">
        <v>0</v>
      </c>
      <c r="AZ38" s="33">
        <v>160</v>
      </c>
      <c r="BA38" s="33">
        <v>200</v>
      </c>
      <c r="BB38" s="33">
        <v>0</v>
      </c>
      <c r="BC38" s="33">
        <v>0</v>
      </c>
      <c r="BD38" s="33">
        <v>0</v>
      </c>
      <c r="BE38" s="33">
        <v>0</v>
      </c>
      <c r="BF38" s="33">
        <v>1</v>
      </c>
      <c r="BG38" s="33">
        <v>1.25</v>
      </c>
      <c r="BH38" s="33">
        <v>0</v>
      </c>
      <c r="BI38" s="33">
        <v>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0.5</v>
      </c>
      <c r="CA38" s="33">
        <v>0.73333333333333328</v>
      </c>
      <c r="CB38" s="33">
        <v>0.1</v>
      </c>
      <c r="CC38" s="33">
        <v>0.14666666666666667</v>
      </c>
      <c r="CD38" s="33">
        <v>0</v>
      </c>
      <c r="CE38" s="33">
        <v>0</v>
      </c>
      <c r="CF38" s="33">
        <v>0.5</v>
      </c>
      <c r="CG38" s="33">
        <v>0.73333333333333328</v>
      </c>
      <c r="CH38" s="33">
        <v>0</v>
      </c>
      <c r="CI38" s="33">
        <v>0</v>
      </c>
      <c r="CJ38" s="33">
        <v>0</v>
      </c>
      <c r="CK38" s="33">
        <v>0</v>
      </c>
      <c r="CL38" s="33">
        <v>0</v>
      </c>
      <c r="CM38" s="33">
        <v>0</v>
      </c>
      <c r="CN38" s="33">
        <v>0.89999999999999991</v>
      </c>
      <c r="CO38" s="33">
        <v>1.3199999999999998</v>
      </c>
      <c r="CP38" s="33">
        <v>0.1</v>
      </c>
      <c r="CQ38" s="33">
        <v>0.14666666666666667</v>
      </c>
      <c r="CR38" s="33">
        <v>0</v>
      </c>
      <c r="CS38" s="33">
        <v>0</v>
      </c>
      <c r="CT38" s="33">
        <v>0</v>
      </c>
      <c r="CU38" s="33">
        <v>0</v>
      </c>
      <c r="CV38" s="33">
        <v>1</v>
      </c>
      <c r="CW38" s="33">
        <v>1.4666666666666666</v>
      </c>
      <c r="CX38" s="33">
        <v>0.5</v>
      </c>
      <c r="CY38" s="33">
        <v>0.73333333333333328</v>
      </c>
      <c r="CZ38" s="35">
        <f t="shared" si="2"/>
        <v>170.79999999999998</v>
      </c>
      <c r="DA38" s="35">
        <f t="shared" si="2"/>
        <v>208.70999999999998</v>
      </c>
    </row>
    <row r="39" spans="1:105" ht="15" thickBot="1">
      <c r="A39" s="24" t="s">
        <v>163</v>
      </c>
      <c r="B39" s="34">
        <f>SUM(B40:B57)</f>
        <v>5800</v>
      </c>
      <c r="C39" s="34">
        <f t="shared" ref="C39:BN39" si="9">SUM(C40:C57)</f>
        <v>1577.1285714285716</v>
      </c>
      <c r="D39" s="34">
        <f t="shared" si="9"/>
        <v>2217.9</v>
      </c>
      <c r="E39" s="34">
        <f t="shared" si="9"/>
        <v>1289.9697857142858</v>
      </c>
      <c r="F39" s="34">
        <f t="shared" si="9"/>
        <v>1548.7000000000003</v>
      </c>
      <c r="G39" s="34">
        <f t="shared" si="9"/>
        <v>1553.0993488555644</v>
      </c>
      <c r="H39" s="34">
        <f t="shared" si="9"/>
        <v>6717.3000000000011</v>
      </c>
      <c r="I39" s="34">
        <f t="shared" si="9"/>
        <v>14857.684988950276</v>
      </c>
      <c r="J39" s="34">
        <f t="shared" si="9"/>
        <v>13384.100000000002</v>
      </c>
      <c r="K39" s="34">
        <f t="shared" si="9"/>
        <v>39052.700000000004</v>
      </c>
      <c r="L39" s="34">
        <f t="shared" si="9"/>
        <v>2933.4</v>
      </c>
      <c r="M39" s="34">
        <f t="shared" si="9"/>
        <v>4704.0459999999994</v>
      </c>
      <c r="N39" s="34">
        <f t="shared" si="9"/>
        <v>1498.3999999999999</v>
      </c>
      <c r="O39" s="34">
        <f t="shared" si="9"/>
        <v>5799.4549999999999</v>
      </c>
      <c r="P39" s="34">
        <f t="shared" si="9"/>
        <v>11971.5</v>
      </c>
      <c r="Q39" s="34">
        <f t="shared" si="9"/>
        <v>20445.836336591587</v>
      </c>
      <c r="R39" s="34">
        <f t="shared" si="9"/>
        <v>31290.5</v>
      </c>
      <c r="S39" s="34">
        <f t="shared" si="9"/>
        <v>77962.120671068595</v>
      </c>
      <c r="T39" s="34">
        <f t="shared" si="9"/>
        <v>683.90000000000009</v>
      </c>
      <c r="U39" s="34">
        <f t="shared" si="9"/>
        <v>957.0628080125382</v>
      </c>
      <c r="V39" s="34">
        <f t="shared" si="9"/>
        <v>3482.6</v>
      </c>
      <c r="W39" s="34">
        <f t="shared" si="9"/>
        <v>3072.4349367828308</v>
      </c>
      <c r="X39" s="34">
        <f t="shared" si="9"/>
        <v>14304.000000000002</v>
      </c>
      <c r="Y39" s="34">
        <f t="shared" si="9"/>
        <v>21036.421248138955</v>
      </c>
      <c r="Z39" s="34">
        <f t="shared" si="9"/>
        <v>322.70000000000005</v>
      </c>
      <c r="AA39" s="34">
        <f t="shared" si="9"/>
        <v>104.40773480662983</v>
      </c>
      <c r="AB39" s="34">
        <f t="shared" si="9"/>
        <v>110.7</v>
      </c>
      <c r="AC39" s="34">
        <f t="shared" si="9"/>
        <v>209.97755395004015</v>
      </c>
      <c r="AD39" s="34">
        <f t="shared" si="9"/>
        <v>47.8</v>
      </c>
      <c r="AE39" s="34">
        <f t="shared" si="9"/>
        <v>76.40042735042735</v>
      </c>
      <c r="AF39" s="34">
        <f t="shared" si="9"/>
        <v>124.00000000000001</v>
      </c>
      <c r="AG39" s="34">
        <f t="shared" si="9"/>
        <v>60.379889502762424</v>
      </c>
      <c r="AH39" s="34">
        <f t="shared" si="9"/>
        <v>593</v>
      </c>
      <c r="AI39" s="34">
        <f t="shared" si="9"/>
        <v>565.29580110497238</v>
      </c>
      <c r="AJ39" s="34">
        <f t="shared" si="9"/>
        <v>711.1</v>
      </c>
      <c r="AK39" s="34">
        <f t="shared" si="9"/>
        <v>1742.1</v>
      </c>
      <c r="AL39" s="34">
        <f t="shared" si="9"/>
        <v>1589.8</v>
      </c>
      <c r="AM39" s="34">
        <f t="shared" si="9"/>
        <v>4384.3365289256199</v>
      </c>
      <c r="AN39" s="34">
        <f t="shared" si="9"/>
        <v>13302.4</v>
      </c>
      <c r="AO39" s="34">
        <f t="shared" si="9"/>
        <v>45604</v>
      </c>
      <c r="AP39" s="34">
        <f t="shared" si="9"/>
        <v>5531.2</v>
      </c>
      <c r="AQ39" s="34">
        <f t="shared" si="9"/>
        <v>11806.381116022099</v>
      </c>
      <c r="AR39" s="34">
        <f t="shared" si="9"/>
        <v>4632.8</v>
      </c>
      <c r="AS39" s="34">
        <f t="shared" si="9"/>
        <v>6831.594396490088</v>
      </c>
      <c r="AT39" s="34">
        <f t="shared" si="9"/>
        <v>483.3</v>
      </c>
      <c r="AU39" s="34">
        <f t="shared" si="9"/>
        <v>191.09363405914854</v>
      </c>
      <c r="AV39" s="34">
        <f t="shared" si="9"/>
        <v>940.69999999999993</v>
      </c>
      <c r="AW39" s="34">
        <f t="shared" si="9"/>
        <v>1809.0258823529412</v>
      </c>
      <c r="AX39" s="34">
        <f t="shared" si="9"/>
        <v>75</v>
      </c>
      <c r="AY39" s="34">
        <f t="shared" si="9"/>
        <v>8</v>
      </c>
      <c r="AZ39" s="34">
        <f t="shared" si="9"/>
        <v>56</v>
      </c>
      <c r="BA39" s="34">
        <f t="shared" si="9"/>
        <v>88.07</v>
      </c>
      <c r="BB39" s="34">
        <f t="shared" si="9"/>
        <v>37.799999999999997</v>
      </c>
      <c r="BC39" s="34">
        <f t="shared" si="9"/>
        <v>35.597999999999999</v>
      </c>
      <c r="BD39" s="34">
        <f t="shared" si="9"/>
        <v>400.8</v>
      </c>
      <c r="BE39" s="34">
        <f t="shared" si="9"/>
        <v>165.67193370165745</v>
      </c>
      <c r="BF39" s="34">
        <f t="shared" si="9"/>
        <v>3934.7</v>
      </c>
      <c r="BG39" s="34">
        <f t="shared" si="9"/>
        <v>6223.3656470588239</v>
      </c>
      <c r="BH39" s="34">
        <f t="shared" si="9"/>
        <v>3222.1000000000004</v>
      </c>
      <c r="BI39" s="34">
        <f t="shared" si="9"/>
        <v>15931.27</v>
      </c>
      <c r="BJ39" s="34">
        <f t="shared" si="9"/>
        <v>12705.599999999999</v>
      </c>
      <c r="BK39" s="34">
        <f t="shared" si="9"/>
        <v>41248.574712382186</v>
      </c>
      <c r="BL39" s="34">
        <f t="shared" si="9"/>
        <v>4208.5999999999995</v>
      </c>
      <c r="BM39" s="34">
        <f t="shared" si="9"/>
        <v>13031.039044198897</v>
      </c>
      <c r="BN39" s="34">
        <f t="shared" si="9"/>
        <v>15334.3</v>
      </c>
      <c r="BO39" s="34">
        <f t="shared" ref="BO39:DA39" si="10">SUM(BO40:BO57)</f>
        <v>6811.8479847253811</v>
      </c>
      <c r="BP39" s="34">
        <f t="shared" si="10"/>
        <v>1057.2</v>
      </c>
      <c r="BQ39" s="34">
        <f t="shared" si="10"/>
        <v>2972.6579265518362</v>
      </c>
      <c r="BR39" s="34">
        <f t="shared" si="10"/>
        <v>211.7</v>
      </c>
      <c r="BS39" s="34">
        <f t="shared" si="10"/>
        <v>207.4342541436464</v>
      </c>
      <c r="BT39" s="34">
        <f t="shared" si="10"/>
        <v>1.7</v>
      </c>
      <c r="BU39" s="34">
        <f t="shared" si="10"/>
        <v>2.7298342541436464</v>
      </c>
      <c r="BV39" s="34">
        <f t="shared" si="10"/>
        <v>1093.9000000000001</v>
      </c>
      <c r="BW39" s="34">
        <f t="shared" si="10"/>
        <v>2820.9536153846152</v>
      </c>
      <c r="BX39" s="34">
        <f t="shared" si="10"/>
        <v>3522.1</v>
      </c>
      <c r="BY39" s="34">
        <f t="shared" si="10"/>
        <v>1993.9856517337066</v>
      </c>
      <c r="BZ39" s="34">
        <f t="shared" si="10"/>
        <v>1581.3000000000002</v>
      </c>
      <c r="CA39" s="34">
        <f t="shared" si="10"/>
        <v>928.93442541436457</v>
      </c>
      <c r="CB39" s="34">
        <f t="shared" si="10"/>
        <v>10832.6</v>
      </c>
      <c r="CC39" s="34">
        <f t="shared" si="10"/>
        <v>2178.8002193695152</v>
      </c>
      <c r="CD39" s="34">
        <f t="shared" si="10"/>
        <v>1898.7</v>
      </c>
      <c r="CE39" s="34">
        <f t="shared" si="10"/>
        <v>3385.9304796106289</v>
      </c>
      <c r="CF39" s="34">
        <f t="shared" si="10"/>
        <v>873.2</v>
      </c>
      <c r="CG39" s="34">
        <f t="shared" si="10"/>
        <v>1121.6613259668509</v>
      </c>
      <c r="CH39" s="34">
        <f t="shared" si="10"/>
        <v>124.1</v>
      </c>
      <c r="CI39" s="34">
        <f t="shared" si="10"/>
        <v>82.761966850828728</v>
      </c>
      <c r="CJ39" s="34">
        <f t="shared" si="10"/>
        <v>2538.1999999999998</v>
      </c>
      <c r="CK39" s="34">
        <f t="shared" si="10"/>
        <v>95.073666666666668</v>
      </c>
      <c r="CL39" s="34">
        <f t="shared" si="10"/>
        <v>3683.1000000000004</v>
      </c>
      <c r="CM39" s="34">
        <f t="shared" si="10"/>
        <v>155.53266666666667</v>
      </c>
      <c r="CN39" s="34">
        <f t="shared" si="10"/>
        <v>915.2</v>
      </c>
      <c r="CO39" s="34">
        <f t="shared" si="10"/>
        <v>1618.7839779005526</v>
      </c>
      <c r="CP39" s="34">
        <f t="shared" si="10"/>
        <v>136.19999999999999</v>
      </c>
      <c r="CQ39" s="34">
        <f t="shared" si="10"/>
        <v>135.02759538511538</v>
      </c>
      <c r="CR39" s="34">
        <f t="shared" si="10"/>
        <v>5274.1</v>
      </c>
      <c r="CS39" s="34">
        <f t="shared" si="10"/>
        <v>408.66176795580111</v>
      </c>
      <c r="CT39" s="34">
        <f t="shared" si="10"/>
        <v>12936.4</v>
      </c>
      <c r="CU39" s="34">
        <f t="shared" si="10"/>
        <v>3102.7866298342547</v>
      </c>
      <c r="CV39" s="34">
        <f t="shared" si="10"/>
        <v>5588.7</v>
      </c>
      <c r="CW39" s="34">
        <f t="shared" si="10"/>
        <v>8119.5364923626903</v>
      </c>
      <c r="CX39" s="34">
        <f t="shared" si="10"/>
        <v>5459.2000000000007</v>
      </c>
      <c r="CY39" s="34">
        <f t="shared" si="10"/>
        <v>5809.1573614838208</v>
      </c>
      <c r="CZ39" s="34">
        <f t="shared" si="10"/>
        <v>221924.30000000002</v>
      </c>
      <c r="DA39" s="34">
        <f t="shared" si="10"/>
        <v>384376.79983971058</v>
      </c>
    </row>
    <row r="40" spans="1:105" ht="13.5" thickBot="1">
      <c r="A40" s="25" t="s">
        <v>128</v>
      </c>
      <c r="B40" s="33">
        <v>0</v>
      </c>
      <c r="C40" s="33">
        <v>0</v>
      </c>
      <c r="D40" s="33">
        <v>0</v>
      </c>
      <c r="E40" s="33">
        <v>0</v>
      </c>
      <c r="F40" s="33">
        <v>0</v>
      </c>
      <c r="G40" s="33">
        <v>0</v>
      </c>
      <c r="H40" s="33">
        <v>4.9000000000000004</v>
      </c>
      <c r="I40" s="33">
        <v>0.34300000000000008</v>
      </c>
      <c r="J40" s="33">
        <v>0</v>
      </c>
      <c r="K40" s="33">
        <v>0</v>
      </c>
      <c r="L40" s="33">
        <v>47.800000000000004</v>
      </c>
      <c r="M40" s="33">
        <v>3.3460000000000005</v>
      </c>
      <c r="N40" s="33">
        <v>3</v>
      </c>
      <c r="O40" s="33">
        <v>1.5</v>
      </c>
      <c r="P40" s="33">
        <v>0</v>
      </c>
      <c r="Q40" s="33">
        <v>0</v>
      </c>
      <c r="R40" s="33">
        <v>0</v>
      </c>
      <c r="S40" s="33">
        <v>0</v>
      </c>
      <c r="T40" s="33">
        <v>8.1999999999999993</v>
      </c>
      <c r="U40" s="33">
        <v>0.57399999999999995</v>
      </c>
      <c r="V40" s="33">
        <v>0</v>
      </c>
      <c r="W40" s="33">
        <v>0</v>
      </c>
      <c r="X40" s="33">
        <v>0.3</v>
      </c>
      <c r="Y40" s="33">
        <v>2.1000000000000001E-2</v>
      </c>
      <c r="Z40" s="33">
        <v>0</v>
      </c>
      <c r="AA40" s="33">
        <v>0</v>
      </c>
      <c r="AB40" s="33">
        <v>0</v>
      </c>
      <c r="AC40" s="33">
        <v>0</v>
      </c>
      <c r="AD40" s="33">
        <v>0</v>
      </c>
      <c r="AE40" s="33">
        <v>0</v>
      </c>
      <c r="AF40" s="33">
        <v>0</v>
      </c>
      <c r="AG40" s="33">
        <v>0</v>
      </c>
      <c r="AH40" s="33">
        <v>0</v>
      </c>
      <c r="AI40" s="33">
        <v>0</v>
      </c>
      <c r="AJ40" s="33">
        <v>0</v>
      </c>
      <c r="AK40" s="33">
        <v>0</v>
      </c>
      <c r="AL40" s="33">
        <v>46.000000000000014</v>
      </c>
      <c r="AM40" s="33">
        <v>3.2200000000000011</v>
      </c>
      <c r="AN40" s="33">
        <v>0</v>
      </c>
      <c r="AO40" s="33">
        <v>0</v>
      </c>
      <c r="AP40" s="33">
        <v>4.6000000000000005</v>
      </c>
      <c r="AQ40" s="33">
        <v>0.32200000000000006</v>
      </c>
      <c r="AR40" s="33">
        <v>0</v>
      </c>
      <c r="AS40" s="33">
        <v>0</v>
      </c>
      <c r="AT40" s="33">
        <v>0</v>
      </c>
      <c r="AU40" s="33">
        <v>0</v>
      </c>
      <c r="AV40" s="33">
        <v>0</v>
      </c>
      <c r="AW40" s="33">
        <v>0</v>
      </c>
      <c r="AX40" s="33">
        <v>0</v>
      </c>
      <c r="AY40" s="33">
        <v>0</v>
      </c>
      <c r="AZ40" s="33">
        <v>1</v>
      </c>
      <c r="BA40" s="33">
        <v>7.0000000000000007E-2</v>
      </c>
      <c r="BB40" s="33">
        <v>11.399999999999999</v>
      </c>
      <c r="BC40" s="33">
        <v>0.79799999999999993</v>
      </c>
      <c r="BD40" s="33">
        <v>0</v>
      </c>
      <c r="BE40" s="33">
        <v>0</v>
      </c>
      <c r="BF40" s="33">
        <v>0</v>
      </c>
      <c r="BG40" s="33">
        <v>0</v>
      </c>
      <c r="BH40" s="33">
        <v>0</v>
      </c>
      <c r="BI40" s="33">
        <v>0</v>
      </c>
      <c r="BJ40" s="33">
        <v>1</v>
      </c>
      <c r="BK40" s="33">
        <v>7.0000000000000007E-2</v>
      </c>
      <c r="BL40" s="33">
        <v>110.1</v>
      </c>
      <c r="BM40" s="33">
        <v>7.7070000000000007</v>
      </c>
      <c r="BN40" s="33">
        <v>54.5</v>
      </c>
      <c r="BO40" s="33">
        <v>3.8150000000000004</v>
      </c>
      <c r="BP40" s="33">
        <v>0</v>
      </c>
      <c r="BQ40" s="33">
        <v>0</v>
      </c>
      <c r="BR40" s="33">
        <v>0</v>
      </c>
      <c r="BS40" s="33">
        <v>0</v>
      </c>
      <c r="BT40" s="33">
        <v>0</v>
      </c>
      <c r="BU40" s="33">
        <v>0</v>
      </c>
      <c r="BV40" s="33">
        <v>12.7</v>
      </c>
      <c r="BW40" s="33">
        <v>0.88900000000000001</v>
      </c>
      <c r="BX40" s="33">
        <v>120.1</v>
      </c>
      <c r="BY40" s="33">
        <v>8.407</v>
      </c>
      <c r="BZ40" s="33">
        <v>59.3</v>
      </c>
      <c r="CA40" s="33">
        <v>4.1509999999999998</v>
      </c>
      <c r="CB40" s="33">
        <v>79.5</v>
      </c>
      <c r="CC40" s="33">
        <v>5.5650000000000004</v>
      </c>
      <c r="CD40" s="33">
        <v>24.900000000000002</v>
      </c>
      <c r="CE40" s="33">
        <v>1.7430000000000003</v>
      </c>
      <c r="CF40" s="33">
        <v>5</v>
      </c>
      <c r="CG40" s="33">
        <v>2</v>
      </c>
      <c r="CH40" s="33">
        <v>4.8</v>
      </c>
      <c r="CI40" s="33">
        <v>0.33600000000000002</v>
      </c>
      <c r="CJ40" s="33">
        <v>0.1</v>
      </c>
      <c r="CK40" s="33">
        <v>7.000000000000001E-3</v>
      </c>
      <c r="CL40" s="33">
        <v>3.8</v>
      </c>
      <c r="CM40" s="33">
        <v>0.26600000000000001</v>
      </c>
      <c r="CN40" s="33">
        <v>20</v>
      </c>
      <c r="CO40" s="33">
        <v>40</v>
      </c>
      <c r="CP40" s="33">
        <v>70.100000000000009</v>
      </c>
      <c r="CQ40" s="33">
        <v>4.9070000000000009</v>
      </c>
      <c r="CR40" s="33">
        <v>86.899999999999991</v>
      </c>
      <c r="CS40" s="33">
        <v>26</v>
      </c>
      <c r="CT40" s="33">
        <v>201</v>
      </c>
      <c r="CU40" s="33">
        <v>14.070000000000002</v>
      </c>
      <c r="CV40" s="33">
        <v>15.9</v>
      </c>
      <c r="CW40" s="33">
        <v>1.1130000000000002</v>
      </c>
      <c r="CX40" s="33">
        <v>262.3</v>
      </c>
      <c r="CY40" s="33">
        <v>18.361000000000004</v>
      </c>
      <c r="CZ40" s="35">
        <f t="shared" si="2"/>
        <v>1259.2</v>
      </c>
      <c r="DA40" s="35">
        <f t="shared" si="2"/>
        <v>149.601</v>
      </c>
    </row>
    <row r="41" spans="1:105" ht="13.5" thickBot="1">
      <c r="A41" s="25" t="s">
        <v>129</v>
      </c>
      <c r="B41" s="33">
        <v>2</v>
      </c>
      <c r="C41" s="33">
        <v>1.4285714285714286</v>
      </c>
      <c r="D41" s="33">
        <v>1.7000000000000002</v>
      </c>
      <c r="E41" s="33">
        <v>1.2142857142857144</v>
      </c>
      <c r="F41" s="33">
        <v>2.3000000000000003</v>
      </c>
      <c r="G41" s="33">
        <v>1.642857142857143</v>
      </c>
      <c r="H41" s="33">
        <v>7.8000000000000007</v>
      </c>
      <c r="I41" s="33">
        <v>2.8</v>
      </c>
      <c r="J41" s="33">
        <v>0</v>
      </c>
      <c r="K41" s="33">
        <v>0</v>
      </c>
      <c r="L41" s="33">
        <v>46.2</v>
      </c>
      <c r="M41" s="33">
        <v>35</v>
      </c>
      <c r="N41" s="33">
        <v>2.3000000000000003</v>
      </c>
      <c r="O41" s="33">
        <v>4.6000000000000005</v>
      </c>
      <c r="P41" s="33">
        <v>5.0999999999999996</v>
      </c>
      <c r="Q41" s="33">
        <v>3.9230769230769229</v>
      </c>
      <c r="R41" s="33">
        <v>0</v>
      </c>
      <c r="S41" s="33">
        <v>0</v>
      </c>
      <c r="T41" s="33">
        <v>3</v>
      </c>
      <c r="U41" s="33">
        <v>2.3076923076923079</v>
      </c>
      <c r="V41" s="33">
        <v>0.4</v>
      </c>
      <c r="W41" s="33">
        <v>0.30769230769230771</v>
      </c>
      <c r="X41" s="33">
        <v>7.1</v>
      </c>
      <c r="Y41" s="33">
        <v>5.4615384615384617</v>
      </c>
      <c r="Z41" s="33">
        <v>34</v>
      </c>
      <c r="AA41" s="33">
        <v>12</v>
      </c>
      <c r="AB41" s="33">
        <v>8</v>
      </c>
      <c r="AC41" s="33">
        <v>6.1538461538461542</v>
      </c>
      <c r="AD41" s="33">
        <v>11</v>
      </c>
      <c r="AE41" s="33">
        <v>8.4615384615384617</v>
      </c>
      <c r="AF41" s="33">
        <v>68.500000000000014</v>
      </c>
      <c r="AG41" s="33">
        <v>3</v>
      </c>
      <c r="AH41" s="33">
        <v>20</v>
      </c>
      <c r="AI41" s="33">
        <v>7</v>
      </c>
      <c r="AJ41" s="33">
        <v>12</v>
      </c>
      <c r="AK41" s="33">
        <v>8</v>
      </c>
      <c r="AL41" s="33">
        <v>8</v>
      </c>
      <c r="AM41" s="33">
        <v>5</v>
      </c>
      <c r="AN41" s="33">
        <v>0</v>
      </c>
      <c r="AO41" s="33">
        <v>0</v>
      </c>
      <c r="AP41" s="33">
        <v>15.1</v>
      </c>
      <c r="AQ41" s="33">
        <v>11</v>
      </c>
      <c r="AR41" s="33">
        <v>14.8</v>
      </c>
      <c r="AS41" s="33">
        <v>11.108705882352941</v>
      </c>
      <c r="AT41" s="33">
        <v>9.6999999999999993</v>
      </c>
      <c r="AU41" s="33">
        <v>7.2807058823529411</v>
      </c>
      <c r="AV41" s="33">
        <v>1.5</v>
      </c>
      <c r="AW41" s="33">
        <v>1.1258823529411766</v>
      </c>
      <c r="AX41" s="33">
        <v>0</v>
      </c>
      <c r="AY41" s="33">
        <v>0</v>
      </c>
      <c r="AZ41" s="33">
        <v>0</v>
      </c>
      <c r="BA41" s="33">
        <v>0</v>
      </c>
      <c r="BB41" s="33">
        <v>0</v>
      </c>
      <c r="BC41" s="33">
        <v>0</v>
      </c>
      <c r="BD41" s="33">
        <v>0</v>
      </c>
      <c r="BE41" s="33">
        <v>0</v>
      </c>
      <c r="BF41" s="33">
        <v>1.1000000000000001</v>
      </c>
      <c r="BG41" s="33">
        <v>0.82564705882352951</v>
      </c>
      <c r="BH41" s="33">
        <v>0</v>
      </c>
      <c r="BI41" s="33">
        <v>0</v>
      </c>
      <c r="BJ41" s="33">
        <v>5</v>
      </c>
      <c r="BK41" s="33">
        <v>3.7529411764705882</v>
      </c>
      <c r="BL41" s="33">
        <v>0</v>
      </c>
      <c r="BM41" s="33">
        <v>0</v>
      </c>
      <c r="BN41" s="33">
        <v>3.9000000000000004</v>
      </c>
      <c r="BO41" s="33">
        <v>2.927294117647059</v>
      </c>
      <c r="BP41" s="33">
        <v>1.5</v>
      </c>
      <c r="BQ41" s="33">
        <v>1.1258823529411766</v>
      </c>
      <c r="BR41" s="33">
        <v>0</v>
      </c>
      <c r="BS41" s="33">
        <v>0</v>
      </c>
      <c r="BT41" s="33">
        <v>0</v>
      </c>
      <c r="BU41" s="33">
        <v>0</v>
      </c>
      <c r="BV41" s="33">
        <v>0</v>
      </c>
      <c r="BW41" s="33">
        <v>0</v>
      </c>
      <c r="BX41" s="33">
        <v>1.1000000000000001</v>
      </c>
      <c r="BY41" s="33">
        <v>0.82564705882352951</v>
      </c>
      <c r="BZ41" s="33">
        <v>0</v>
      </c>
      <c r="CA41" s="33">
        <v>0</v>
      </c>
      <c r="CB41" s="33">
        <v>1.5</v>
      </c>
      <c r="CC41" s="33">
        <v>1.1258823529411766</v>
      </c>
      <c r="CD41" s="33">
        <v>0</v>
      </c>
      <c r="CE41" s="33">
        <v>0</v>
      </c>
      <c r="CF41" s="33">
        <v>0</v>
      </c>
      <c r="CG41" s="33">
        <v>0</v>
      </c>
      <c r="CH41" s="33">
        <v>0</v>
      </c>
      <c r="CI41" s="33">
        <v>0</v>
      </c>
      <c r="CJ41" s="33">
        <v>0</v>
      </c>
      <c r="CK41" s="33">
        <v>0</v>
      </c>
      <c r="CL41" s="33">
        <v>0</v>
      </c>
      <c r="CM41" s="33">
        <v>0</v>
      </c>
      <c r="CN41" s="33">
        <v>0</v>
      </c>
      <c r="CO41" s="33">
        <v>0</v>
      </c>
      <c r="CP41" s="33">
        <v>1.2</v>
      </c>
      <c r="CQ41" s="33">
        <v>0.90070588235294113</v>
      </c>
      <c r="CR41" s="33">
        <v>0</v>
      </c>
      <c r="CS41" s="33">
        <v>0</v>
      </c>
      <c r="CT41" s="33">
        <v>0</v>
      </c>
      <c r="CU41" s="33">
        <v>0</v>
      </c>
      <c r="CV41" s="33">
        <v>1.1000000000000001</v>
      </c>
      <c r="CW41" s="33">
        <v>0.82564705882352951</v>
      </c>
      <c r="CX41" s="33">
        <v>0</v>
      </c>
      <c r="CY41" s="33">
        <v>0</v>
      </c>
      <c r="CZ41" s="35">
        <f t="shared" si="2"/>
        <v>296.89999999999998</v>
      </c>
      <c r="DA41" s="35">
        <f t="shared" si="2"/>
        <v>151.12604007756951</v>
      </c>
    </row>
    <row r="42" spans="1:105" ht="13.5" thickBot="1">
      <c r="A42" s="25" t="s">
        <v>130</v>
      </c>
      <c r="B42" s="33">
        <v>0</v>
      </c>
      <c r="C42" s="33">
        <v>0</v>
      </c>
      <c r="D42" s="33">
        <v>0</v>
      </c>
      <c r="E42" s="33">
        <v>0</v>
      </c>
      <c r="F42" s="33">
        <v>0</v>
      </c>
      <c r="G42" s="33">
        <v>0</v>
      </c>
      <c r="H42" s="33">
        <v>1</v>
      </c>
      <c r="I42" s="33">
        <v>0.4</v>
      </c>
      <c r="J42" s="33">
        <v>0</v>
      </c>
      <c r="K42" s="33">
        <v>0</v>
      </c>
      <c r="L42" s="33">
        <v>0</v>
      </c>
      <c r="M42" s="33">
        <v>0</v>
      </c>
      <c r="N42" s="33">
        <v>10.1</v>
      </c>
      <c r="O42" s="33">
        <v>12.12</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8</v>
      </c>
      <c r="AI42" s="33">
        <v>3.1</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5">
        <f t="shared" si="2"/>
        <v>19.100000000000001</v>
      </c>
      <c r="DA42" s="35">
        <f t="shared" si="2"/>
        <v>15.62</v>
      </c>
    </row>
    <row r="43" spans="1:105" ht="13.5" thickBot="1">
      <c r="A43" s="25" t="s">
        <v>156</v>
      </c>
      <c r="B43" s="33">
        <v>16</v>
      </c>
      <c r="C43" s="33">
        <v>36</v>
      </c>
      <c r="D43" s="33">
        <v>0</v>
      </c>
      <c r="E43" s="33">
        <v>0</v>
      </c>
      <c r="F43" s="33">
        <v>0</v>
      </c>
      <c r="G43" s="33">
        <v>0</v>
      </c>
      <c r="H43" s="33">
        <v>3.9</v>
      </c>
      <c r="I43" s="33">
        <v>0</v>
      </c>
      <c r="J43" s="33">
        <v>2</v>
      </c>
      <c r="K43" s="33">
        <v>1.9</v>
      </c>
      <c r="L43" s="33">
        <v>29</v>
      </c>
      <c r="M43" s="33">
        <v>10</v>
      </c>
      <c r="N43" s="33">
        <v>3.7</v>
      </c>
      <c r="O43" s="33">
        <v>1.665</v>
      </c>
      <c r="P43" s="33">
        <v>10</v>
      </c>
      <c r="Q43" s="33">
        <v>7</v>
      </c>
      <c r="R43" s="33">
        <v>0</v>
      </c>
      <c r="S43" s="33">
        <v>0</v>
      </c>
      <c r="T43" s="33">
        <v>0</v>
      </c>
      <c r="U43" s="33">
        <v>0</v>
      </c>
      <c r="V43" s="33">
        <v>0</v>
      </c>
      <c r="W43" s="33">
        <v>0</v>
      </c>
      <c r="X43" s="33">
        <v>0</v>
      </c>
      <c r="Y43" s="33">
        <v>0</v>
      </c>
      <c r="Z43" s="33">
        <v>0</v>
      </c>
      <c r="AA43" s="33">
        <v>0</v>
      </c>
      <c r="AB43" s="33">
        <v>0</v>
      </c>
      <c r="AC43" s="33">
        <v>0</v>
      </c>
      <c r="AD43" s="33">
        <v>0</v>
      </c>
      <c r="AE43" s="33">
        <v>0</v>
      </c>
      <c r="AF43" s="33">
        <v>17.2</v>
      </c>
      <c r="AG43" s="33">
        <v>15.5</v>
      </c>
      <c r="AH43" s="33">
        <v>5</v>
      </c>
      <c r="AI43" s="33">
        <v>2</v>
      </c>
      <c r="AJ43" s="33">
        <v>5</v>
      </c>
      <c r="AK43" s="33">
        <v>8</v>
      </c>
      <c r="AL43" s="33">
        <v>10</v>
      </c>
      <c r="AM43" s="33">
        <v>20</v>
      </c>
      <c r="AN43" s="33">
        <v>0</v>
      </c>
      <c r="AO43" s="33">
        <v>0</v>
      </c>
      <c r="AP43" s="33">
        <v>8</v>
      </c>
      <c r="AQ43" s="33">
        <v>16</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v>300</v>
      </c>
      <c r="BK43" s="33">
        <v>1050</v>
      </c>
      <c r="BL43" s="33">
        <v>0</v>
      </c>
      <c r="BM43" s="33">
        <v>0</v>
      </c>
      <c r="BN43" s="33">
        <v>1</v>
      </c>
      <c r="BO43" s="33">
        <v>2</v>
      </c>
      <c r="BP43" s="33">
        <v>0</v>
      </c>
      <c r="BQ43" s="33">
        <v>0</v>
      </c>
      <c r="BR43" s="33">
        <v>10</v>
      </c>
      <c r="BS43" s="33">
        <v>15</v>
      </c>
      <c r="BT43" s="33">
        <v>0</v>
      </c>
      <c r="BU43" s="33">
        <v>0</v>
      </c>
      <c r="BV43" s="33">
        <v>0</v>
      </c>
      <c r="BW43" s="33">
        <v>0</v>
      </c>
      <c r="BX43" s="33">
        <v>0</v>
      </c>
      <c r="BY43" s="33">
        <v>0</v>
      </c>
      <c r="BZ43" s="33">
        <v>0</v>
      </c>
      <c r="CA43" s="33">
        <v>0</v>
      </c>
      <c r="CB43" s="33">
        <v>0</v>
      </c>
      <c r="CC43" s="33">
        <v>0</v>
      </c>
      <c r="CD43" s="33">
        <v>0</v>
      </c>
      <c r="CE43" s="33">
        <v>0</v>
      </c>
      <c r="CF43" s="33">
        <v>60</v>
      </c>
      <c r="CG43" s="33">
        <v>120</v>
      </c>
      <c r="CH43" s="33">
        <v>15</v>
      </c>
      <c r="CI43" s="33">
        <v>15</v>
      </c>
      <c r="CJ43" s="33">
        <v>0</v>
      </c>
      <c r="CK43" s="33">
        <v>0</v>
      </c>
      <c r="CL43" s="33">
        <v>0</v>
      </c>
      <c r="CM43" s="33">
        <v>0</v>
      </c>
      <c r="CN43" s="33">
        <v>80</v>
      </c>
      <c r="CO43" s="33">
        <v>96</v>
      </c>
      <c r="CP43" s="33">
        <v>0</v>
      </c>
      <c r="CQ43" s="33">
        <v>0</v>
      </c>
      <c r="CR43" s="33">
        <v>30</v>
      </c>
      <c r="CS43" s="33">
        <v>30</v>
      </c>
      <c r="CT43" s="33">
        <v>0</v>
      </c>
      <c r="CU43" s="33">
        <v>0</v>
      </c>
      <c r="CV43" s="33">
        <v>8</v>
      </c>
      <c r="CW43" s="33">
        <v>6</v>
      </c>
      <c r="CX43" s="33">
        <v>0</v>
      </c>
      <c r="CY43" s="33">
        <v>0</v>
      </c>
      <c r="CZ43" s="35">
        <f t="shared" si="2"/>
        <v>613.79999999999995</v>
      </c>
      <c r="DA43" s="35">
        <f t="shared" si="2"/>
        <v>1452.0650000000001</v>
      </c>
    </row>
    <row r="44" spans="1:105" ht="13.5" thickBot="1">
      <c r="A44" s="25" t="s">
        <v>157</v>
      </c>
      <c r="B44" s="33">
        <v>0</v>
      </c>
      <c r="C44" s="33">
        <v>0</v>
      </c>
      <c r="D44" s="33">
        <v>0</v>
      </c>
      <c r="E44" s="33">
        <v>0</v>
      </c>
      <c r="F44" s="33">
        <v>0</v>
      </c>
      <c r="G44" s="33">
        <v>0</v>
      </c>
      <c r="H44" s="33">
        <v>0</v>
      </c>
      <c r="I44" s="33">
        <v>0</v>
      </c>
      <c r="J44" s="33">
        <v>0</v>
      </c>
      <c r="K44" s="33">
        <v>0</v>
      </c>
      <c r="L44" s="33">
        <v>5</v>
      </c>
      <c r="M44" s="33">
        <v>4</v>
      </c>
      <c r="N44" s="33">
        <v>0.1</v>
      </c>
      <c r="O44" s="33">
        <v>0.25</v>
      </c>
      <c r="P44" s="33">
        <v>0.4</v>
      </c>
      <c r="Q44" s="33">
        <v>0.4</v>
      </c>
      <c r="R44" s="33">
        <v>58</v>
      </c>
      <c r="S44" s="33">
        <v>145</v>
      </c>
      <c r="T44" s="33">
        <v>0</v>
      </c>
      <c r="U44" s="33">
        <v>0</v>
      </c>
      <c r="V44" s="33">
        <v>0</v>
      </c>
      <c r="W44" s="33">
        <v>0</v>
      </c>
      <c r="X44" s="33">
        <v>0</v>
      </c>
      <c r="Y44" s="33">
        <v>0</v>
      </c>
      <c r="Z44" s="33">
        <v>0</v>
      </c>
      <c r="AA44" s="33">
        <v>0</v>
      </c>
      <c r="AB44" s="33">
        <v>0</v>
      </c>
      <c r="AC44" s="33">
        <v>0</v>
      </c>
      <c r="AD44" s="33">
        <v>0</v>
      </c>
      <c r="AE44" s="33">
        <v>0</v>
      </c>
      <c r="AF44" s="33">
        <v>1</v>
      </c>
      <c r="AG44" s="33">
        <v>1.1000000000000001</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150</v>
      </c>
      <c r="BG44" s="33">
        <v>380</v>
      </c>
      <c r="BH44" s="33">
        <v>2500</v>
      </c>
      <c r="BI44" s="33">
        <v>15000</v>
      </c>
      <c r="BJ44" s="33">
        <v>9500</v>
      </c>
      <c r="BK44" s="33">
        <v>38000</v>
      </c>
      <c r="BL44" s="33">
        <v>0</v>
      </c>
      <c r="BM44" s="33">
        <v>0</v>
      </c>
      <c r="BN44" s="33">
        <v>0</v>
      </c>
      <c r="BO44" s="33">
        <v>0</v>
      </c>
      <c r="BP44" s="33">
        <v>0</v>
      </c>
      <c r="BQ44" s="33">
        <v>0</v>
      </c>
      <c r="BR44" s="33">
        <v>0</v>
      </c>
      <c r="BS44" s="33">
        <v>0</v>
      </c>
      <c r="BT44" s="33">
        <v>0</v>
      </c>
      <c r="BU44" s="33">
        <v>0</v>
      </c>
      <c r="BV44" s="33">
        <v>5</v>
      </c>
      <c r="BW44" s="33">
        <v>10</v>
      </c>
      <c r="BX44" s="33">
        <v>0</v>
      </c>
      <c r="BY44" s="33">
        <v>0</v>
      </c>
      <c r="BZ44" s="33">
        <v>0</v>
      </c>
      <c r="CA44" s="33">
        <v>0</v>
      </c>
      <c r="CB44" s="33">
        <v>45</v>
      </c>
      <c r="CC44" s="33">
        <v>135</v>
      </c>
      <c r="CD44" s="33">
        <v>0</v>
      </c>
      <c r="CE44" s="33">
        <v>0</v>
      </c>
      <c r="CF44" s="33">
        <v>0</v>
      </c>
      <c r="CG44" s="33">
        <v>0</v>
      </c>
      <c r="CH44" s="33">
        <v>0</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0</v>
      </c>
      <c r="CY44" s="33">
        <v>0</v>
      </c>
      <c r="CZ44" s="35">
        <f t="shared" si="2"/>
        <v>12264.5</v>
      </c>
      <c r="DA44" s="35">
        <f t="shared" si="2"/>
        <v>53675.75</v>
      </c>
    </row>
    <row r="45" spans="1:105" ht="13.5" thickBot="1">
      <c r="A45" s="17" t="s">
        <v>131</v>
      </c>
      <c r="B45" s="33">
        <v>4</v>
      </c>
      <c r="C45" s="33">
        <v>16</v>
      </c>
      <c r="D45" s="33">
        <v>36.799999999999997</v>
      </c>
      <c r="E45" s="33">
        <v>5.5</v>
      </c>
      <c r="F45" s="33">
        <v>0</v>
      </c>
      <c r="G45" s="33">
        <v>0</v>
      </c>
      <c r="H45" s="33">
        <v>0</v>
      </c>
      <c r="I45" s="33">
        <v>0</v>
      </c>
      <c r="J45" s="33">
        <v>0</v>
      </c>
      <c r="K45" s="33">
        <v>0</v>
      </c>
      <c r="L45" s="33">
        <v>31.2</v>
      </c>
      <c r="M45" s="33">
        <v>22</v>
      </c>
      <c r="N45" s="33">
        <v>8</v>
      </c>
      <c r="O45" s="33">
        <v>8</v>
      </c>
      <c r="P45" s="33">
        <v>0</v>
      </c>
      <c r="Q45" s="33">
        <v>0</v>
      </c>
      <c r="R45" s="33">
        <v>0</v>
      </c>
      <c r="S45" s="33">
        <v>0</v>
      </c>
      <c r="T45" s="33">
        <v>0</v>
      </c>
      <c r="U45" s="33">
        <v>0</v>
      </c>
      <c r="V45" s="33">
        <v>0</v>
      </c>
      <c r="W45" s="33">
        <v>0</v>
      </c>
      <c r="X45" s="33">
        <v>0</v>
      </c>
      <c r="Y45" s="33">
        <v>0</v>
      </c>
      <c r="Z45" s="33">
        <v>37</v>
      </c>
      <c r="AA45" s="33">
        <v>9</v>
      </c>
      <c r="AB45" s="33">
        <v>0</v>
      </c>
      <c r="AC45" s="33">
        <v>0</v>
      </c>
      <c r="AD45" s="33">
        <v>0</v>
      </c>
      <c r="AE45" s="33">
        <v>0</v>
      </c>
      <c r="AF45" s="33">
        <v>10.7</v>
      </c>
      <c r="AG45" s="33">
        <v>1</v>
      </c>
      <c r="AH45" s="33">
        <v>10</v>
      </c>
      <c r="AI45" s="33">
        <v>1</v>
      </c>
      <c r="AJ45" s="33">
        <v>0</v>
      </c>
      <c r="AK45" s="33">
        <v>0</v>
      </c>
      <c r="AL45" s="33">
        <v>0</v>
      </c>
      <c r="AM45" s="33">
        <v>0</v>
      </c>
      <c r="AN45" s="33">
        <v>10</v>
      </c>
      <c r="AO45" s="33">
        <v>2</v>
      </c>
      <c r="AP45" s="33">
        <v>5</v>
      </c>
      <c r="AQ45" s="33">
        <v>2</v>
      </c>
      <c r="AR45" s="33">
        <v>0</v>
      </c>
      <c r="AS45" s="33">
        <v>0</v>
      </c>
      <c r="AT45" s="33">
        <v>38</v>
      </c>
      <c r="AU45" s="33">
        <v>1.2</v>
      </c>
      <c r="AV45" s="33">
        <v>7</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13</v>
      </c>
      <c r="BM45" s="33">
        <v>13</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5">
        <f t="shared" si="2"/>
        <v>210.7</v>
      </c>
      <c r="DA45" s="35">
        <f t="shared" si="2"/>
        <v>80.7</v>
      </c>
    </row>
    <row r="46" spans="1:105" ht="13.5" thickBot="1">
      <c r="A46" s="17" t="s">
        <v>132</v>
      </c>
      <c r="B46" s="33">
        <v>0</v>
      </c>
      <c r="C46" s="33">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5">
        <f t="shared" si="2"/>
        <v>0</v>
      </c>
      <c r="DA46" s="35">
        <f t="shared" si="2"/>
        <v>0</v>
      </c>
    </row>
    <row r="47" spans="1:105" ht="13.5" thickBot="1">
      <c r="A47" s="17" t="s">
        <v>133</v>
      </c>
      <c r="B47" s="33">
        <v>0</v>
      </c>
      <c r="C47" s="33">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5">
        <f t="shared" si="2"/>
        <v>0</v>
      </c>
      <c r="DA47" s="35">
        <f t="shared" si="2"/>
        <v>0</v>
      </c>
    </row>
    <row r="48" spans="1:105" ht="13.5" thickBot="1">
      <c r="A48" s="17" t="s">
        <v>134</v>
      </c>
      <c r="B48" s="33">
        <v>0</v>
      </c>
      <c r="C48" s="33">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5">
        <f t="shared" si="2"/>
        <v>0</v>
      </c>
      <c r="DA48" s="35">
        <f t="shared" si="2"/>
        <v>0</v>
      </c>
    </row>
    <row r="49" spans="1:105" ht="13.5" thickBot="1">
      <c r="A49" s="25" t="s">
        <v>153</v>
      </c>
      <c r="B49" s="33">
        <v>41</v>
      </c>
      <c r="C49" s="33">
        <v>3</v>
      </c>
      <c r="D49" s="33">
        <v>21.299999999999997</v>
      </c>
      <c r="E49" s="33">
        <v>18.637499999999996</v>
      </c>
      <c r="F49" s="33">
        <v>55.4</v>
      </c>
      <c r="G49" s="33">
        <v>48.475000000000001</v>
      </c>
      <c r="H49" s="33">
        <v>31</v>
      </c>
      <c r="I49" s="33">
        <v>5</v>
      </c>
      <c r="J49" s="33">
        <v>25</v>
      </c>
      <c r="K49" s="33">
        <v>42</v>
      </c>
      <c r="L49" s="33">
        <v>85.600000000000009</v>
      </c>
      <c r="M49" s="33">
        <v>42.800000000000004</v>
      </c>
      <c r="N49" s="33">
        <v>185.40000000000003</v>
      </c>
      <c r="O49" s="33">
        <v>203</v>
      </c>
      <c r="P49" s="33">
        <v>311.7</v>
      </c>
      <c r="Q49" s="33">
        <v>75</v>
      </c>
      <c r="R49" s="33">
        <v>51.3</v>
      </c>
      <c r="S49" s="33">
        <v>53.802439024390246</v>
      </c>
      <c r="T49" s="33">
        <v>177.60000000000002</v>
      </c>
      <c r="U49" s="33">
        <v>588.02684563758396</v>
      </c>
      <c r="V49" s="33">
        <v>847.8</v>
      </c>
      <c r="W49" s="33">
        <v>70.100000000000009</v>
      </c>
      <c r="X49" s="33">
        <v>175.20000000000005</v>
      </c>
      <c r="Y49" s="33">
        <v>219.00000000000006</v>
      </c>
      <c r="Z49" s="33">
        <v>40</v>
      </c>
      <c r="AA49" s="33">
        <v>14</v>
      </c>
      <c r="AB49" s="33">
        <v>0.70000000000000007</v>
      </c>
      <c r="AC49" s="33">
        <v>0.28000000000000003</v>
      </c>
      <c r="AD49" s="33">
        <v>0.1</v>
      </c>
      <c r="AE49" s="33">
        <v>4.0000000000000008E-2</v>
      </c>
      <c r="AF49" s="33">
        <v>1.3</v>
      </c>
      <c r="AG49" s="33">
        <v>0.52</v>
      </c>
      <c r="AH49" s="33">
        <v>400</v>
      </c>
      <c r="AI49" s="33">
        <v>450</v>
      </c>
      <c r="AJ49" s="33">
        <v>6.1</v>
      </c>
      <c r="AK49" s="33">
        <v>6.1</v>
      </c>
      <c r="AL49" s="33">
        <v>131</v>
      </c>
      <c r="AM49" s="33">
        <v>225.5</v>
      </c>
      <c r="AN49" s="33">
        <v>31.400000000000002</v>
      </c>
      <c r="AO49" s="33">
        <v>32</v>
      </c>
      <c r="AP49" s="33">
        <v>175</v>
      </c>
      <c r="AQ49" s="33">
        <v>96</v>
      </c>
      <c r="AR49" s="33">
        <v>13.899999999999999</v>
      </c>
      <c r="AS49" s="33">
        <v>8.3399999999999981</v>
      </c>
      <c r="AT49" s="33">
        <v>30</v>
      </c>
      <c r="AU49" s="33">
        <v>23</v>
      </c>
      <c r="AV49" s="33">
        <v>217</v>
      </c>
      <c r="AW49" s="33">
        <v>302</v>
      </c>
      <c r="AX49" s="33">
        <v>60</v>
      </c>
      <c r="AY49" s="33">
        <v>5</v>
      </c>
      <c r="AZ49" s="33">
        <v>20</v>
      </c>
      <c r="BA49" s="33">
        <v>20</v>
      </c>
      <c r="BB49" s="33">
        <v>4.5</v>
      </c>
      <c r="BC49" s="33">
        <v>4.5</v>
      </c>
      <c r="BD49" s="33">
        <v>400</v>
      </c>
      <c r="BE49" s="33">
        <v>164</v>
      </c>
      <c r="BF49" s="33">
        <v>25</v>
      </c>
      <c r="BG49" s="33">
        <v>37.5</v>
      </c>
      <c r="BH49" s="33">
        <v>82</v>
      </c>
      <c r="BI49" s="33">
        <v>90</v>
      </c>
      <c r="BJ49" s="33">
        <v>102.29999999999998</v>
      </c>
      <c r="BK49" s="33">
        <v>132.38823529411764</v>
      </c>
      <c r="BL49" s="33">
        <v>158</v>
      </c>
      <c r="BM49" s="33">
        <v>44</v>
      </c>
      <c r="BN49" s="33">
        <v>14841</v>
      </c>
      <c r="BO49" s="33">
        <v>6384.48</v>
      </c>
      <c r="BP49" s="33">
        <v>30</v>
      </c>
      <c r="BQ49" s="33">
        <v>37.5</v>
      </c>
      <c r="BR49" s="33">
        <v>50</v>
      </c>
      <c r="BS49" s="33">
        <v>150</v>
      </c>
      <c r="BT49" s="33">
        <v>0.2</v>
      </c>
      <c r="BU49" s="33">
        <v>0.60000000000000009</v>
      </c>
      <c r="BV49" s="33">
        <v>730</v>
      </c>
      <c r="BW49" s="33">
        <v>1813</v>
      </c>
      <c r="BX49" s="33">
        <v>135</v>
      </c>
      <c r="BY49" s="33">
        <v>60</v>
      </c>
      <c r="BZ49" s="33">
        <v>343</v>
      </c>
      <c r="CA49" s="33">
        <v>73</v>
      </c>
      <c r="CB49" s="33">
        <v>10300</v>
      </c>
      <c r="CC49" s="33">
        <v>1700</v>
      </c>
      <c r="CD49" s="33">
        <v>87.6</v>
      </c>
      <c r="CE49" s="33">
        <v>262.79999999999995</v>
      </c>
      <c r="CF49" s="33">
        <v>219.70000000000002</v>
      </c>
      <c r="CG49" s="33">
        <v>108</v>
      </c>
      <c r="CH49" s="33">
        <v>60</v>
      </c>
      <c r="CI49" s="33">
        <v>34</v>
      </c>
      <c r="CJ49" s="33">
        <v>2400</v>
      </c>
      <c r="CK49" s="33">
        <v>80</v>
      </c>
      <c r="CL49" s="33">
        <v>3600</v>
      </c>
      <c r="CM49" s="33">
        <v>150</v>
      </c>
      <c r="CN49" s="33">
        <v>200</v>
      </c>
      <c r="CO49" s="33">
        <v>400</v>
      </c>
      <c r="CP49" s="33">
        <v>32.6</v>
      </c>
      <c r="CQ49" s="33">
        <v>65.2</v>
      </c>
      <c r="CR49" s="33">
        <v>192</v>
      </c>
      <c r="CS49" s="33">
        <v>15</v>
      </c>
      <c r="CT49" s="33">
        <v>570</v>
      </c>
      <c r="CU49" s="33">
        <v>90</v>
      </c>
      <c r="CV49" s="33">
        <v>72</v>
      </c>
      <c r="CW49" s="33">
        <v>30</v>
      </c>
      <c r="CX49" s="33">
        <v>160.69999999999999</v>
      </c>
      <c r="CY49" s="33">
        <v>160.69999999999999</v>
      </c>
      <c r="CZ49" s="35">
        <f t="shared" si="2"/>
        <v>37930.399999999994</v>
      </c>
      <c r="DA49" s="35">
        <f t="shared" si="2"/>
        <v>14638.290019956092</v>
      </c>
    </row>
    <row r="50" spans="1:105" ht="13.5" thickBot="1">
      <c r="A50" s="25"/>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5">
        <f t="shared" si="2"/>
        <v>0</v>
      </c>
      <c r="DA50" s="35">
        <f t="shared" si="2"/>
        <v>0</v>
      </c>
    </row>
    <row r="51" spans="1:105" ht="13.5" thickBot="1">
      <c r="A51" s="25" t="s">
        <v>137</v>
      </c>
      <c r="B51" s="33">
        <v>78</v>
      </c>
      <c r="C51" s="33">
        <v>78</v>
      </c>
      <c r="D51" s="33">
        <v>113.99999999999999</v>
      </c>
      <c r="E51" s="33">
        <v>205</v>
      </c>
      <c r="F51" s="33">
        <v>400</v>
      </c>
      <c r="G51" s="33">
        <v>800</v>
      </c>
      <c r="H51" s="33">
        <v>4364.6000000000004</v>
      </c>
      <c r="I51" s="33">
        <v>10600</v>
      </c>
      <c r="J51" s="33">
        <v>12473.7</v>
      </c>
      <c r="K51" s="33">
        <v>37100</v>
      </c>
      <c r="L51" s="33">
        <v>499.20000000000005</v>
      </c>
      <c r="M51" s="33">
        <v>300</v>
      </c>
      <c r="N51" s="33">
        <v>176.1</v>
      </c>
      <c r="O51" s="33">
        <v>353</v>
      </c>
      <c r="P51" s="33">
        <v>5583.8</v>
      </c>
      <c r="Q51" s="33">
        <v>10600</v>
      </c>
      <c r="R51" s="33">
        <v>30000</v>
      </c>
      <c r="S51" s="33">
        <v>75000</v>
      </c>
      <c r="T51" s="33">
        <v>0.3</v>
      </c>
      <c r="U51" s="33">
        <v>0.515625</v>
      </c>
      <c r="V51" s="33">
        <v>35</v>
      </c>
      <c r="W51" s="33">
        <v>60.15625</v>
      </c>
      <c r="X51" s="33">
        <v>12364.2</v>
      </c>
      <c r="Y51" s="33">
        <v>15000</v>
      </c>
      <c r="Z51" s="33">
        <v>20.399999999999999</v>
      </c>
      <c r="AA51" s="33">
        <v>3</v>
      </c>
      <c r="AB51" s="33">
        <v>0</v>
      </c>
      <c r="AC51" s="33">
        <v>0</v>
      </c>
      <c r="AD51" s="33">
        <v>4</v>
      </c>
      <c r="AE51" s="33">
        <v>4</v>
      </c>
      <c r="AF51" s="33">
        <v>6.5</v>
      </c>
      <c r="AG51" s="33">
        <v>6.5</v>
      </c>
      <c r="AH51" s="33">
        <v>31.6</v>
      </c>
      <c r="AI51" s="33">
        <v>31.6</v>
      </c>
      <c r="AJ51" s="33">
        <v>600</v>
      </c>
      <c r="AK51" s="33">
        <v>1600</v>
      </c>
      <c r="AL51" s="33">
        <v>1253</v>
      </c>
      <c r="AM51" s="33">
        <v>3806</v>
      </c>
      <c r="AN51" s="33">
        <v>13000</v>
      </c>
      <c r="AO51" s="33">
        <v>45000</v>
      </c>
      <c r="AP51" s="33">
        <v>3784.0000000000005</v>
      </c>
      <c r="AQ51" s="33">
        <v>9082</v>
      </c>
      <c r="AR51" s="33">
        <v>261.39999999999998</v>
      </c>
      <c r="AS51" s="33">
        <v>522.79999999999995</v>
      </c>
      <c r="AT51" s="33">
        <v>31</v>
      </c>
      <c r="AU51" s="33">
        <v>60.14</v>
      </c>
      <c r="AV51" s="33">
        <v>141</v>
      </c>
      <c r="AW51" s="33">
        <v>180</v>
      </c>
      <c r="AX51" s="33">
        <v>0</v>
      </c>
      <c r="AY51" s="33">
        <v>0</v>
      </c>
      <c r="AZ51" s="33">
        <v>25</v>
      </c>
      <c r="BA51" s="33">
        <v>60</v>
      </c>
      <c r="BB51" s="33">
        <v>0</v>
      </c>
      <c r="BC51" s="33">
        <v>0</v>
      </c>
      <c r="BD51" s="33">
        <v>0</v>
      </c>
      <c r="BE51" s="33">
        <v>0</v>
      </c>
      <c r="BF51" s="33">
        <v>2224.9</v>
      </c>
      <c r="BG51" s="33">
        <v>4400</v>
      </c>
      <c r="BH51" s="33">
        <v>15.4</v>
      </c>
      <c r="BI51" s="33">
        <v>28.6</v>
      </c>
      <c r="BJ51" s="33">
        <v>119.80000000000001</v>
      </c>
      <c r="BK51" s="33">
        <v>40</v>
      </c>
      <c r="BL51" s="33">
        <v>1540</v>
      </c>
      <c r="BM51" s="33">
        <v>6060</v>
      </c>
      <c r="BN51" s="33">
        <v>27.5</v>
      </c>
      <c r="BO51" s="33">
        <v>13.2</v>
      </c>
      <c r="BP51" s="33">
        <v>153</v>
      </c>
      <c r="BQ51" s="33">
        <v>351.9</v>
      </c>
      <c r="BR51" s="33">
        <v>13</v>
      </c>
      <c r="BS51" s="33">
        <v>15</v>
      </c>
      <c r="BT51" s="33">
        <v>0</v>
      </c>
      <c r="BU51" s="33">
        <v>0</v>
      </c>
      <c r="BV51" s="33">
        <v>3.8</v>
      </c>
      <c r="BW51" s="33">
        <v>4.3846153846153841</v>
      </c>
      <c r="BX51" s="33">
        <v>1.3</v>
      </c>
      <c r="BY51" s="33">
        <v>1.5</v>
      </c>
      <c r="BZ51" s="33">
        <v>2</v>
      </c>
      <c r="CA51" s="33">
        <v>1</v>
      </c>
      <c r="CB51" s="33">
        <v>11.5</v>
      </c>
      <c r="CC51" s="33">
        <v>8</v>
      </c>
      <c r="CD51" s="33">
        <v>0.1</v>
      </c>
      <c r="CE51" s="33">
        <v>0.24285714285714285</v>
      </c>
      <c r="CF51" s="33">
        <v>7</v>
      </c>
      <c r="CG51" s="33">
        <v>3</v>
      </c>
      <c r="CH51" s="33">
        <v>4</v>
      </c>
      <c r="CI51" s="33">
        <v>3</v>
      </c>
      <c r="CJ51" s="33">
        <v>0.1</v>
      </c>
      <c r="CK51" s="33">
        <v>6.6666666666666666E-2</v>
      </c>
      <c r="CL51" s="33">
        <v>0.4</v>
      </c>
      <c r="CM51" s="33">
        <v>0.26666666666666666</v>
      </c>
      <c r="CN51" s="33">
        <v>0</v>
      </c>
      <c r="CO51" s="33">
        <v>0</v>
      </c>
      <c r="CP51" s="33">
        <v>0</v>
      </c>
      <c r="CQ51" s="33">
        <v>0</v>
      </c>
      <c r="CR51" s="33">
        <v>16.299999999999997</v>
      </c>
      <c r="CS51" s="33">
        <v>16.299999999999997</v>
      </c>
      <c r="CT51" s="33">
        <v>60</v>
      </c>
      <c r="CU51" s="33">
        <v>60</v>
      </c>
      <c r="CV51" s="33">
        <v>14</v>
      </c>
      <c r="CW51" s="33">
        <v>20</v>
      </c>
      <c r="CX51" s="33">
        <v>3.5</v>
      </c>
      <c r="CY51" s="33">
        <v>3.5</v>
      </c>
      <c r="CZ51" s="35">
        <f t="shared" si="2"/>
        <v>89464.400000000009</v>
      </c>
      <c r="DA51" s="35">
        <f t="shared" si="2"/>
        <v>221482.67268086082</v>
      </c>
    </row>
    <row r="52" spans="1:105" ht="13.5" thickBot="1">
      <c r="A52" s="25" t="s">
        <v>138</v>
      </c>
      <c r="B52" s="33">
        <v>0</v>
      </c>
      <c r="C52" s="33">
        <v>0</v>
      </c>
      <c r="D52" s="33">
        <v>0</v>
      </c>
      <c r="E52" s="33">
        <v>0</v>
      </c>
      <c r="F52" s="33">
        <v>1</v>
      </c>
      <c r="G52" s="33">
        <v>1</v>
      </c>
      <c r="H52" s="33">
        <v>0</v>
      </c>
      <c r="I52" s="33">
        <v>0</v>
      </c>
      <c r="J52" s="33">
        <v>4</v>
      </c>
      <c r="K52" s="33">
        <v>3.8</v>
      </c>
      <c r="L52" s="33">
        <v>0</v>
      </c>
      <c r="M52" s="33">
        <v>0</v>
      </c>
      <c r="N52" s="33">
        <v>0</v>
      </c>
      <c r="O52" s="33">
        <v>0</v>
      </c>
      <c r="P52" s="33">
        <v>0</v>
      </c>
      <c r="Q52" s="33">
        <v>0</v>
      </c>
      <c r="R52" s="33">
        <v>0</v>
      </c>
      <c r="S52" s="33">
        <v>0</v>
      </c>
      <c r="T52" s="33">
        <v>0</v>
      </c>
      <c r="U52" s="33">
        <v>0</v>
      </c>
      <c r="V52" s="33">
        <v>0</v>
      </c>
      <c r="W52" s="33">
        <v>0</v>
      </c>
      <c r="X52" s="33">
        <v>4.2</v>
      </c>
      <c r="Y52" s="33">
        <v>4.2</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0.3</v>
      </c>
      <c r="BC52" s="33">
        <v>0.3</v>
      </c>
      <c r="BD52" s="33">
        <v>0</v>
      </c>
      <c r="BE52" s="33">
        <v>0</v>
      </c>
      <c r="BF52" s="33">
        <v>0</v>
      </c>
      <c r="BG52" s="33">
        <v>0</v>
      </c>
      <c r="BH52" s="33">
        <v>15</v>
      </c>
      <c r="BI52" s="33">
        <v>15</v>
      </c>
      <c r="BJ52" s="33">
        <v>23.599999999999998</v>
      </c>
      <c r="BK52" s="33">
        <v>23.599999999999998</v>
      </c>
      <c r="BL52" s="33">
        <v>4.5</v>
      </c>
      <c r="BM52" s="33">
        <v>4.5</v>
      </c>
      <c r="BN52" s="33">
        <v>0</v>
      </c>
      <c r="BO52" s="33">
        <v>0</v>
      </c>
      <c r="BP52" s="33">
        <v>0</v>
      </c>
      <c r="BQ52" s="33">
        <v>0</v>
      </c>
      <c r="BR52" s="33">
        <v>0</v>
      </c>
      <c r="BS52" s="33">
        <v>0</v>
      </c>
      <c r="BT52" s="33">
        <v>0</v>
      </c>
      <c r="BU52" s="33">
        <v>0</v>
      </c>
      <c r="BV52" s="33">
        <v>0</v>
      </c>
      <c r="BW52" s="33">
        <v>0</v>
      </c>
      <c r="BX52" s="33">
        <v>0</v>
      </c>
      <c r="BY52" s="33">
        <v>0</v>
      </c>
      <c r="BZ52" s="33">
        <v>2.7</v>
      </c>
      <c r="CA52" s="33">
        <v>2.7</v>
      </c>
      <c r="CB52" s="33">
        <v>6</v>
      </c>
      <c r="CC52" s="33">
        <v>6</v>
      </c>
      <c r="CD52" s="33">
        <v>0</v>
      </c>
      <c r="CE52" s="33">
        <v>0</v>
      </c>
      <c r="CF52" s="33">
        <v>24</v>
      </c>
      <c r="CG52" s="33">
        <v>30</v>
      </c>
      <c r="CH52" s="33">
        <v>0</v>
      </c>
      <c r="CI52" s="33">
        <v>0</v>
      </c>
      <c r="CJ52" s="33">
        <v>0</v>
      </c>
      <c r="CK52" s="33">
        <v>0</v>
      </c>
      <c r="CL52" s="33">
        <v>0</v>
      </c>
      <c r="CM52" s="33">
        <v>0</v>
      </c>
      <c r="CN52" s="33">
        <v>20</v>
      </c>
      <c r="CO52" s="33">
        <v>20</v>
      </c>
      <c r="CP52" s="33">
        <v>0</v>
      </c>
      <c r="CQ52" s="33">
        <v>0</v>
      </c>
      <c r="CR52" s="33">
        <v>25</v>
      </c>
      <c r="CS52" s="33">
        <v>5</v>
      </c>
      <c r="CT52" s="33">
        <v>243.3</v>
      </c>
      <c r="CU52" s="33">
        <v>100</v>
      </c>
      <c r="CV52" s="33">
        <v>4400</v>
      </c>
      <c r="CW52" s="33">
        <v>5000</v>
      </c>
      <c r="CX52" s="33">
        <v>47.599999999999994</v>
      </c>
      <c r="CY52" s="33">
        <v>57.11999999999999</v>
      </c>
      <c r="CZ52" s="35">
        <f t="shared" si="2"/>
        <v>4821.2000000000007</v>
      </c>
      <c r="DA52" s="35">
        <f t="shared" si="2"/>
        <v>5273.22</v>
      </c>
    </row>
    <row r="53" spans="1:105" ht="13.5" thickBot="1">
      <c r="A53" s="25" t="s">
        <v>139</v>
      </c>
      <c r="B53" s="33">
        <v>0</v>
      </c>
      <c r="C53" s="33">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4.6999999999999993</v>
      </c>
      <c r="BW53" s="33">
        <v>14.099999999999998</v>
      </c>
      <c r="BX53" s="33">
        <v>0</v>
      </c>
      <c r="BY53" s="33">
        <v>0</v>
      </c>
      <c r="BZ53" s="33">
        <v>1</v>
      </c>
      <c r="CA53" s="33">
        <v>3</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140</v>
      </c>
      <c r="CS53" s="33">
        <v>200</v>
      </c>
      <c r="CT53" s="33">
        <v>20</v>
      </c>
      <c r="CU53" s="33">
        <v>110</v>
      </c>
      <c r="CV53" s="33">
        <v>0</v>
      </c>
      <c r="CW53" s="33">
        <v>0</v>
      </c>
      <c r="CX53" s="33">
        <v>678.6</v>
      </c>
      <c r="CY53" s="33">
        <v>3231.4285714285716</v>
      </c>
      <c r="CZ53" s="35">
        <f t="shared" si="2"/>
        <v>844.3</v>
      </c>
      <c r="DA53" s="35">
        <f t="shared" si="2"/>
        <v>3558.5285714285715</v>
      </c>
    </row>
    <row r="54" spans="1:105" ht="13.5" thickBot="1">
      <c r="A54" s="25" t="s">
        <v>140</v>
      </c>
      <c r="B54" s="33">
        <v>5442.1</v>
      </c>
      <c r="C54" s="33">
        <v>1100</v>
      </c>
      <c r="D54" s="33">
        <v>49</v>
      </c>
      <c r="E54" s="33">
        <v>43</v>
      </c>
      <c r="F54" s="33">
        <v>22.7</v>
      </c>
      <c r="G54" s="33">
        <v>32.231491712707182</v>
      </c>
      <c r="H54" s="33">
        <v>0.1</v>
      </c>
      <c r="I54" s="33">
        <v>0.14198895027624311</v>
      </c>
      <c r="J54" s="33">
        <v>44.1</v>
      </c>
      <c r="K54" s="33">
        <v>180</v>
      </c>
      <c r="L54" s="33">
        <v>167.89999999999998</v>
      </c>
      <c r="M54" s="33">
        <v>180</v>
      </c>
      <c r="N54" s="33">
        <v>6.3</v>
      </c>
      <c r="O54" s="33">
        <v>30.24</v>
      </c>
      <c r="P54" s="33">
        <v>6.7</v>
      </c>
      <c r="Q54" s="33">
        <v>9.5132596685082884</v>
      </c>
      <c r="R54" s="33">
        <v>16</v>
      </c>
      <c r="S54" s="33">
        <v>22.718232044198896</v>
      </c>
      <c r="T54" s="33">
        <v>14.2</v>
      </c>
      <c r="U54" s="33">
        <v>20.162430939226518</v>
      </c>
      <c r="V54" s="33">
        <v>407.30000000000007</v>
      </c>
      <c r="W54" s="33">
        <v>578.32099447513826</v>
      </c>
      <c r="X54" s="33">
        <v>0</v>
      </c>
      <c r="Y54" s="33">
        <v>0</v>
      </c>
      <c r="Z54" s="33">
        <v>2.4</v>
      </c>
      <c r="AA54" s="33">
        <v>3.4077348066298341</v>
      </c>
      <c r="AB54" s="33">
        <v>67</v>
      </c>
      <c r="AC54" s="33">
        <v>95.132596685082873</v>
      </c>
      <c r="AD54" s="33">
        <v>0</v>
      </c>
      <c r="AE54" s="33">
        <v>0</v>
      </c>
      <c r="AF54" s="33">
        <v>1</v>
      </c>
      <c r="AG54" s="33">
        <v>1.419889502762431</v>
      </c>
      <c r="AH54" s="33">
        <v>38</v>
      </c>
      <c r="AI54" s="33">
        <v>53.95580110497238</v>
      </c>
      <c r="AJ54" s="33">
        <v>0</v>
      </c>
      <c r="AK54" s="33">
        <v>0</v>
      </c>
      <c r="AL54" s="33">
        <v>0</v>
      </c>
      <c r="AM54" s="33">
        <v>0</v>
      </c>
      <c r="AN54" s="33">
        <v>0</v>
      </c>
      <c r="AO54" s="33">
        <v>0</v>
      </c>
      <c r="AP54" s="33">
        <v>26.099999999999998</v>
      </c>
      <c r="AQ54" s="33">
        <v>37.059116022099445</v>
      </c>
      <c r="AR54" s="33">
        <v>3622.8</v>
      </c>
      <c r="AS54" s="33">
        <v>5143.9756906077355</v>
      </c>
      <c r="AT54" s="33">
        <v>27.799999999999997</v>
      </c>
      <c r="AU54" s="33">
        <v>39.472928176795577</v>
      </c>
      <c r="AV54" s="33">
        <v>53</v>
      </c>
      <c r="AW54" s="33">
        <v>189</v>
      </c>
      <c r="AX54" s="33">
        <v>0</v>
      </c>
      <c r="AY54" s="33">
        <v>0</v>
      </c>
      <c r="AZ54" s="33">
        <v>0</v>
      </c>
      <c r="BA54" s="33">
        <v>0</v>
      </c>
      <c r="BB54" s="33">
        <v>0</v>
      </c>
      <c r="BC54" s="33">
        <v>0</v>
      </c>
      <c r="BD54" s="33">
        <v>0.6</v>
      </c>
      <c r="BE54" s="33">
        <v>0.85193370165745852</v>
      </c>
      <c r="BF54" s="33">
        <v>0</v>
      </c>
      <c r="BG54" s="33">
        <v>0</v>
      </c>
      <c r="BH54" s="33">
        <v>0</v>
      </c>
      <c r="BI54" s="33">
        <v>0</v>
      </c>
      <c r="BJ54" s="33">
        <v>130.9</v>
      </c>
      <c r="BK54" s="33">
        <v>185.86353591160221</v>
      </c>
      <c r="BL54" s="33">
        <v>35.799999999999997</v>
      </c>
      <c r="BM54" s="33">
        <v>50.832044198895026</v>
      </c>
      <c r="BN54" s="33">
        <v>2.8000000000000003</v>
      </c>
      <c r="BO54" s="33">
        <v>3.9756906077348071</v>
      </c>
      <c r="BP54" s="33">
        <v>17.7</v>
      </c>
      <c r="BQ54" s="33">
        <v>25.132044198895027</v>
      </c>
      <c r="BR54" s="33">
        <v>15.8</v>
      </c>
      <c r="BS54" s="33">
        <v>22.43425414364641</v>
      </c>
      <c r="BT54" s="33">
        <v>1.5</v>
      </c>
      <c r="BU54" s="33">
        <v>2.1298342541436464</v>
      </c>
      <c r="BV54" s="33">
        <v>0</v>
      </c>
      <c r="BW54" s="33">
        <v>0</v>
      </c>
      <c r="BX54" s="33">
        <v>28.499999999999996</v>
      </c>
      <c r="BY54" s="33">
        <v>40.466850828729278</v>
      </c>
      <c r="BZ54" s="33">
        <v>5.2</v>
      </c>
      <c r="CA54" s="33">
        <v>7.3834254143646412</v>
      </c>
      <c r="CB54" s="33">
        <v>6</v>
      </c>
      <c r="CC54" s="33">
        <v>8.5193370165745854</v>
      </c>
      <c r="CD54" s="33">
        <v>0.4</v>
      </c>
      <c r="CE54" s="33">
        <v>0.56795580110497246</v>
      </c>
      <c r="CF54" s="33">
        <v>6.1</v>
      </c>
      <c r="CG54" s="33">
        <v>8.6613259668508285</v>
      </c>
      <c r="CH54" s="33">
        <v>0.3</v>
      </c>
      <c r="CI54" s="33">
        <v>0.42596685082872926</v>
      </c>
      <c r="CJ54" s="33">
        <v>0</v>
      </c>
      <c r="CK54" s="33">
        <v>0</v>
      </c>
      <c r="CL54" s="33">
        <v>0</v>
      </c>
      <c r="CM54" s="33">
        <v>0</v>
      </c>
      <c r="CN54" s="33">
        <v>0.2</v>
      </c>
      <c r="CO54" s="33">
        <v>0.28397790055248623</v>
      </c>
      <c r="CP54" s="33">
        <v>1</v>
      </c>
      <c r="CQ54" s="33">
        <v>1.419889502762431</v>
      </c>
      <c r="CR54" s="33">
        <v>2.1</v>
      </c>
      <c r="CS54" s="33">
        <v>2.981767955801105</v>
      </c>
      <c r="CT54" s="33">
        <v>1200</v>
      </c>
      <c r="CU54" s="33">
        <v>660.10662983425425</v>
      </c>
      <c r="CV54" s="33">
        <v>1.4000000000000001</v>
      </c>
      <c r="CW54" s="33">
        <v>1.9878453038674035</v>
      </c>
      <c r="CX54" s="33">
        <v>1.9</v>
      </c>
      <c r="CY54" s="33">
        <v>2.6977900552486189</v>
      </c>
      <c r="CZ54" s="35">
        <f t="shared" si="2"/>
        <v>11472.699999999999</v>
      </c>
      <c r="DA54" s="35">
        <f t="shared" si="2"/>
        <v>8786.4742541436481</v>
      </c>
    </row>
    <row r="55" spans="1:105" ht="13.5" thickBot="1">
      <c r="A55" s="25" t="s">
        <v>141</v>
      </c>
      <c r="B55" s="33">
        <v>210.5</v>
      </c>
      <c r="C55" s="33">
        <v>342</v>
      </c>
      <c r="D55" s="33">
        <v>1742.5</v>
      </c>
      <c r="E55" s="33">
        <v>814.61800000000005</v>
      </c>
      <c r="F55" s="33">
        <v>1051.8000000000002</v>
      </c>
      <c r="G55" s="33">
        <v>600</v>
      </c>
      <c r="H55" s="33">
        <v>2182</v>
      </c>
      <c r="I55" s="33">
        <v>3700</v>
      </c>
      <c r="J55" s="33">
        <v>790.19999999999993</v>
      </c>
      <c r="K55" s="33">
        <v>1630</v>
      </c>
      <c r="L55" s="33">
        <v>1953.3000000000002</v>
      </c>
      <c r="M55" s="33">
        <v>3800</v>
      </c>
      <c r="N55" s="33">
        <v>1041.5999999999999</v>
      </c>
      <c r="O55" s="33">
        <v>4999.68</v>
      </c>
      <c r="P55" s="33">
        <v>1663</v>
      </c>
      <c r="Q55" s="33">
        <v>1570</v>
      </c>
      <c r="R55" s="33">
        <v>818.40000000000009</v>
      </c>
      <c r="S55" s="33">
        <v>1180</v>
      </c>
      <c r="T55" s="33">
        <v>454.1</v>
      </c>
      <c r="U55" s="33">
        <v>227.55121412803533</v>
      </c>
      <c r="V55" s="33">
        <v>2102.4</v>
      </c>
      <c r="W55" s="33">
        <v>2229</v>
      </c>
      <c r="X55" s="33">
        <v>406.70000000000005</v>
      </c>
      <c r="Y55" s="33">
        <v>813.40000000000009</v>
      </c>
      <c r="Z55" s="33">
        <v>126.4</v>
      </c>
      <c r="AA55" s="33">
        <v>45</v>
      </c>
      <c r="AB55" s="33">
        <v>16</v>
      </c>
      <c r="AC55" s="33">
        <v>3.911111111111111</v>
      </c>
      <c r="AD55" s="33">
        <v>18.2</v>
      </c>
      <c r="AE55" s="33">
        <v>4.4488888888888889</v>
      </c>
      <c r="AF55" s="33">
        <v>10.8</v>
      </c>
      <c r="AG55" s="33">
        <v>2.64</v>
      </c>
      <c r="AH55" s="33">
        <v>80</v>
      </c>
      <c r="AI55" s="33">
        <v>15</v>
      </c>
      <c r="AJ55" s="33">
        <v>80</v>
      </c>
      <c r="AK55" s="33">
        <v>120</v>
      </c>
      <c r="AL55" s="33">
        <v>141.80000000000001</v>
      </c>
      <c r="AM55" s="33">
        <v>324.61652892561989</v>
      </c>
      <c r="AN55" s="33">
        <v>233</v>
      </c>
      <c r="AO55" s="33">
        <v>476</v>
      </c>
      <c r="AP55" s="33">
        <v>1412.2</v>
      </c>
      <c r="AQ55" s="33">
        <v>2542</v>
      </c>
      <c r="AR55" s="33">
        <v>703.1</v>
      </c>
      <c r="AS55" s="33">
        <v>1054.6500000000001</v>
      </c>
      <c r="AT55" s="33">
        <v>346.8</v>
      </c>
      <c r="AU55" s="33">
        <v>60</v>
      </c>
      <c r="AV55" s="33">
        <v>511.4</v>
      </c>
      <c r="AW55" s="33">
        <v>1083</v>
      </c>
      <c r="AX55" s="33">
        <v>15</v>
      </c>
      <c r="AY55" s="33">
        <v>3</v>
      </c>
      <c r="AZ55" s="33">
        <v>10</v>
      </c>
      <c r="BA55" s="33">
        <v>8</v>
      </c>
      <c r="BB55" s="33">
        <v>21.6</v>
      </c>
      <c r="BC55" s="33">
        <v>30</v>
      </c>
      <c r="BD55" s="33">
        <v>0</v>
      </c>
      <c r="BE55" s="33">
        <v>0</v>
      </c>
      <c r="BF55" s="33">
        <v>1513.5</v>
      </c>
      <c r="BG55" s="33">
        <v>1300</v>
      </c>
      <c r="BH55" s="33">
        <v>520.4</v>
      </c>
      <c r="BI55" s="33">
        <v>416.32</v>
      </c>
      <c r="BJ55" s="33">
        <v>2500</v>
      </c>
      <c r="BK55" s="33">
        <v>1800</v>
      </c>
      <c r="BL55" s="33">
        <v>2328</v>
      </c>
      <c r="BM55" s="33">
        <v>6833</v>
      </c>
      <c r="BN55" s="33">
        <v>312.60000000000002</v>
      </c>
      <c r="BO55" s="33">
        <v>362.55</v>
      </c>
      <c r="BP55" s="33">
        <v>848</v>
      </c>
      <c r="BQ55" s="33">
        <v>2544</v>
      </c>
      <c r="BR55" s="33">
        <v>42.9</v>
      </c>
      <c r="BS55" s="33">
        <v>3</v>
      </c>
      <c r="BT55" s="33">
        <v>0</v>
      </c>
      <c r="BU55" s="33">
        <v>0</v>
      </c>
      <c r="BV55" s="33">
        <v>330</v>
      </c>
      <c r="BW55" s="33">
        <v>970</v>
      </c>
      <c r="BX55" s="33">
        <v>235.7</v>
      </c>
      <c r="BY55" s="33">
        <v>380.74615384615385</v>
      </c>
      <c r="BZ55" s="33">
        <v>704.30000000000007</v>
      </c>
      <c r="CA55" s="33">
        <v>604</v>
      </c>
      <c r="CB55" s="33">
        <v>320</v>
      </c>
      <c r="CC55" s="33">
        <v>260</v>
      </c>
      <c r="CD55" s="33">
        <v>1591.1000000000001</v>
      </c>
      <c r="CE55" s="33">
        <v>2917.0166666666669</v>
      </c>
      <c r="CF55" s="33">
        <v>200</v>
      </c>
      <c r="CG55" s="33">
        <v>350</v>
      </c>
      <c r="CH55" s="33">
        <v>15</v>
      </c>
      <c r="CI55" s="33">
        <v>8</v>
      </c>
      <c r="CJ55" s="33">
        <v>138</v>
      </c>
      <c r="CK55" s="33">
        <v>15</v>
      </c>
      <c r="CL55" s="33">
        <v>78.899999999999991</v>
      </c>
      <c r="CM55" s="33">
        <v>5</v>
      </c>
      <c r="CN55" s="33">
        <v>500</v>
      </c>
      <c r="CO55" s="33">
        <v>1000</v>
      </c>
      <c r="CP55" s="33">
        <v>31.299999999999997</v>
      </c>
      <c r="CQ55" s="33">
        <v>62.599999999999994</v>
      </c>
      <c r="CR55" s="33">
        <v>280</v>
      </c>
      <c r="CS55" s="33">
        <v>36</v>
      </c>
      <c r="CT55" s="33">
        <v>270</v>
      </c>
      <c r="CU55" s="33">
        <v>60</v>
      </c>
      <c r="CV55" s="33">
        <v>64.2</v>
      </c>
      <c r="CW55" s="33">
        <v>10</v>
      </c>
      <c r="CX55" s="33">
        <v>356.9</v>
      </c>
      <c r="CY55" s="33">
        <v>356.9</v>
      </c>
      <c r="CZ55" s="35">
        <f t="shared" si="2"/>
        <v>31323.599999999999</v>
      </c>
      <c r="DA55" s="35">
        <f t="shared" si="2"/>
        <v>47972.648563566479</v>
      </c>
    </row>
    <row r="56" spans="1:105" ht="13.5" thickBot="1">
      <c r="A56" s="25" t="s">
        <v>142</v>
      </c>
      <c r="B56" s="33">
        <v>0</v>
      </c>
      <c r="C56" s="33">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2</v>
      </c>
      <c r="BJ56" s="33">
        <v>22</v>
      </c>
      <c r="BK56" s="33">
        <v>8.8000000000000007</v>
      </c>
      <c r="BL56" s="33">
        <v>0</v>
      </c>
      <c r="BM56" s="33">
        <v>0</v>
      </c>
      <c r="BN56" s="33">
        <v>90.5</v>
      </c>
      <c r="BO56" s="33">
        <v>36.200000000000003</v>
      </c>
      <c r="BP56" s="33">
        <v>0</v>
      </c>
      <c r="BQ56" s="33">
        <v>0</v>
      </c>
      <c r="BR56" s="33">
        <v>80</v>
      </c>
      <c r="BS56" s="33">
        <v>2</v>
      </c>
      <c r="BT56" s="33">
        <v>0</v>
      </c>
      <c r="BU56" s="33">
        <v>0</v>
      </c>
      <c r="BV56" s="33">
        <v>2.7</v>
      </c>
      <c r="BW56" s="33">
        <v>1.08</v>
      </c>
      <c r="BX56" s="33">
        <v>3000</v>
      </c>
      <c r="BY56" s="33">
        <v>1500</v>
      </c>
      <c r="BZ56" s="33">
        <v>461.4</v>
      </c>
      <c r="CA56" s="33">
        <v>230.7</v>
      </c>
      <c r="CB56" s="33">
        <v>56.7</v>
      </c>
      <c r="CC56" s="33">
        <v>28.35</v>
      </c>
      <c r="CD56" s="33">
        <v>171.5</v>
      </c>
      <c r="CE56" s="33">
        <v>85.75</v>
      </c>
      <c r="CF56" s="33">
        <v>0</v>
      </c>
      <c r="CG56" s="33">
        <v>0</v>
      </c>
      <c r="CH56" s="33">
        <v>20</v>
      </c>
      <c r="CI56" s="33">
        <v>20</v>
      </c>
      <c r="CJ56" s="33">
        <v>0</v>
      </c>
      <c r="CK56" s="33">
        <v>0</v>
      </c>
      <c r="CL56" s="33">
        <v>0</v>
      </c>
      <c r="CM56" s="33">
        <v>0</v>
      </c>
      <c r="CN56" s="33">
        <v>80</v>
      </c>
      <c r="CO56" s="33">
        <v>40</v>
      </c>
      <c r="CP56" s="33">
        <v>0</v>
      </c>
      <c r="CQ56" s="33">
        <v>0</v>
      </c>
      <c r="CR56" s="33">
        <v>4500</v>
      </c>
      <c r="CS56" s="33">
        <v>70</v>
      </c>
      <c r="CT56" s="33">
        <v>10370</v>
      </c>
      <c r="CU56" s="33">
        <v>2000</v>
      </c>
      <c r="CV56" s="33">
        <v>1000</v>
      </c>
      <c r="CW56" s="33">
        <v>3000</v>
      </c>
      <c r="CX56" s="33">
        <v>3946.7000000000003</v>
      </c>
      <c r="CY56" s="33">
        <v>1973.3500000000001</v>
      </c>
      <c r="CZ56" s="35">
        <f t="shared" si="2"/>
        <v>23806.5</v>
      </c>
      <c r="DA56" s="35">
        <f t="shared" si="2"/>
        <v>8998.23</v>
      </c>
    </row>
    <row r="57" spans="1:105" ht="13.5" thickBot="1">
      <c r="A57" s="26" t="s">
        <v>143</v>
      </c>
      <c r="B57" s="33">
        <v>6.4</v>
      </c>
      <c r="C57" s="33">
        <v>0.7</v>
      </c>
      <c r="D57" s="33">
        <v>252.60000000000002</v>
      </c>
      <c r="E57" s="33">
        <v>202</v>
      </c>
      <c r="F57" s="33">
        <v>15.5</v>
      </c>
      <c r="G57" s="33">
        <v>69.75</v>
      </c>
      <c r="H57" s="33">
        <v>122.00000000000001</v>
      </c>
      <c r="I57" s="33">
        <v>549.00000000000011</v>
      </c>
      <c r="J57" s="33">
        <v>45.099999999999994</v>
      </c>
      <c r="K57" s="33">
        <v>95</v>
      </c>
      <c r="L57" s="33">
        <v>68.2</v>
      </c>
      <c r="M57" s="33">
        <v>306.90000000000003</v>
      </c>
      <c r="N57" s="33">
        <v>61.8</v>
      </c>
      <c r="O57" s="33">
        <v>185.4</v>
      </c>
      <c r="P57" s="33">
        <v>4390.8</v>
      </c>
      <c r="Q57" s="33">
        <v>8180</v>
      </c>
      <c r="R57" s="33">
        <v>346.8</v>
      </c>
      <c r="S57" s="33">
        <v>1560.6000000000001</v>
      </c>
      <c r="T57" s="33">
        <v>26.5</v>
      </c>
      <c r="U57" s="33">
        <v>117.92500000000001</v>
      </c>
      <c r="V57" s="33">
        <v>89.7</v>
      </c>
      <c r="W57" s="33">
        <v>134.55000000000001</v>
      </c>
      <c r="X57" s="33">
        <v>1346.3</v>
      </c>
      <c r="Y57" s="33">
        <v>4994.3387096774186</v>
      </c>
      <c r="Z57" s="33">
        <v>62.5</v>
      </c>
      <c r="AA57" s="33">
        <v>18</v>
      </c>
      <c r="AB57" s="33">
        <v>19</v>
      </c>
      <c r="AC57" s="33">
        <v>104.5</v>
      </c>
      <c r="AD57" s="33">
        <v>14.5</v>
      </c>
      <c r="AE57" s="33">
        <v>59.449999999999996</v>
      </c>
      <c r="AF57" s="33">
        <v>7</v>
      </c>
      <c r="AG57" s="33">
        <v>28.699999999999996</v>
      </c>
      <c r="AH57" s="33">
        <v>0.4</v>
      </c>
      <c r="AI57" s="33">
        <v>1.64</v>
      </c>
      <c r="AJ57" s="33">
        <v>8</v>
      </c>
      <c r="AK57" s="33">
        <v>0</v>
      </c>
      <c r="AL57" s="33">
        <v>0</v>
      </c>
      <c r="AM57" s="33">
        <v>0</v>
      </c>
      <c r="AN57" s="33">
        <v>28</v>
      </c>
      <c r="AO57" s="33">
        <v>94</v>
      </c>
      <c r="AP57" s="33">
        <v>101.20000000000002</v>
      </c>
      <c r="AQ57" s="33">
        <v>20</v>
      </c>
      <c r="AR57" s="33">
        <v>16.8</v>
      </c>
      <c r="AS57" s="33">
        <v>90.720000000000013</v>
      </c>
      <c r="AT57" s="33">
        <v>0</v>
      </c>
      <c r="AU57" s="33">
        <v>0</v>
      </c>
      <c r="AV57" s="33">
        <v>9.8000000000000007</v>
      </c>
      <c r="AW57" s="33">
        <v>53.900000000000006</v>
      </c>
      <c r="AX57" s="33">
        <v>0</v>
      </c>
      <c r="AY57" s="33">
        <v>0</v>
      </c>
      <c r="AZ57" s="33">
        <v>0</v>
      </c>
      <c r="BA57" s="33">
        <v>0</v>
      </c>
      <c r="BB57" s="33">
        <v>0</v>
      </c>
      <c r="BC57" s="33">
        <v>0</v>
      </c>
      <c r="BD57" s="33">
        <v>0.2</v>
      </c>
      <c r="BE57" s="33">
        <v>0.82</v>
      </c>
      <c r="BF57" s="33">
        <v>20.2</v>
      </c>
      <c r="BG57" s="33">
        <v>105.04</v>
      </c>
      <c r="BH57" s="33">
        <v>84.3</v>
      </c>
      <c r="BI57" s="33">
        <v>379.34999999999997</v>
      </c>
      <c r="BJ57" s="33">
        <v>1</v>
      </c>
      <c r="BK57" s="33">
        <v>4.0999999999999996</v>
      </c>
      <c r="BL57" s="33">
        <v>19.2</v>
      </c>
      <c r="BM57" s="33">
        <v>18</v>
      </c>
      <c r="BN57" s="33">
        <v>0.5</v>
      </c>
      <c r="BO57" s="33">
        <v>2.7</v>
      </c>
      <c r="BP57" s="33">
        <v>7</v>
      </c>
      <c r="BQ57" s="33">
        <v>13</v>
      </c>
      <c r="BR57" s="33">
        <v>0</v>
      </c>
      <c r="BS57" s="33">
        <v>0</v>
      </c>
      <c r="BT57" s="33">
        <v>0</v>
      </c>
      <c r="BU57" s="33">
        <v>0</v>
      </c>
      <c r="BV57" s="33">
        <v>5</v>
      </c>
      <c r="BW57" s="33">
        <v>7.5</v>
      </c>
      <c r="BX57" s="33">
        <v>0.4</v>
      </c>
      <c r="BY57" s="33">
        <v>2.04</v>
      </c>
      <c r="BZ57" s="33">
        <v>2.4</v>
      </c>
      <c r="CA57" s="33">
        <v>3</v>
      </c>
      <c r="CB57" s="33">
        <v>6.4</v>
      </c>
      <c r="CC57" s="33">
        <v>26.24</v>
      </c>
      <c r="CD57" s="33">
        <v>23.1</v>
      </c>
      <c r="CE57" s="33">
        <v>117.81</v>
      </c>
      <c r="CF57" s="33">
        <v>351.4</v>
      </c>
      <c r="CG57" s="33">
        <v>500</v>
      </c>
      <c r="CH57" s="33">
        <v>5</v>
      </c>
      <c r="CI57" s="33">
        <v>2</v>
      </c>
      <c r="CJ57" s="33">
        <v>0</v>
      </c>
      <c r="CK57" s="33">
        <v>0</v>
      </c>
      <c r="CL57" s="33">
        <v>0</v>
      </c>
      <c r="CM57" s="33">
        <v>0</v>
      </c>
      <c r="CN57" s="33">
        <v>15</v>
      </c>
      <c r="CO57" s="33">
        <v>22.5</v>
      </c>
      <c r="CP57" s="33">
        <v>0</v>
      </c>
      <c r="CQ57" s="33">
        <v>0</v>
      </c>
      <c r="CR57" s="33">
        <v>1.7999999999999998</v>
      </c>
      <c r="CS57" s="33">
        <v>7.379999999999999</v>
      </c>
      <c r="CT57" s="33">
        <v>2.1</v>
      </c>
      <c r="CU57" s="33">
        <v>8.61</v>
      </c>
      <c r="CV57" s="33">
        <v>12.1</v>
      </c>
      <c r="CW57" s="33">
        <v>49.609999999999992</v>
      </c>
      <c r="CX57" s="33">
        <v>1</v>
      </c>
      <c r="CY57" s="33">
        <v>5.0999999999999996</v>
      </c>
      <c r="CZ57" s="35">
        <f t="shared" si="2"/>
        <v>7597</v>
      </c>
      <c r="DA57" s="35">
        <f t="shared" si="2"/>
        <v>18141.873709677424</v>
      </c>
    </row>
    <row r="58" spans="1:105" ht="15" thickBot="1">
      <c r="A58" s="29" t="s">
        <v>164</v>
      </c>
      <c r="B58" s="34">
        <f>B59+B60+B61+B62+B63</f>
        <v>7228.2646828504312</v>
      </c>
      <c r="C58" s="34">
        <f t="shared" ref="C58:BN58" si="11">C59+C60+C61+C62+C63</f>
        <v>6709.2123552123558</v>
      </c>
      <c r="D58" s="34">
        <f t="shared" si="11"/>
        <v>5606.2095652173912</v>
      </c>
      <c r="E58" s="34">
        <f t="shared" si="11"/>
        <v>5527</v>
      </c>
      <c r="F58" s="34">
        <f t="shared" si="11"/>
        <v>3890.6970337261273</v>
      </c>
      <c r="G58" s="34">
        <f t="shared" si="11"/>
        <v>2120</v>
      </c>
      <c r="H58" s="34">
        <f t="shared" si="11"/>
        <v>1151.4000000000001</v>
      </c>
      <c r="I58" s="34">
        <f t="shared" si="11"/>
        <v>856.12341207405655</v>
      </c>
      <c r="J58" s="34">
        <f t="shared" si="11"/>
        <v>40065.80712707543</v>
      </c>
      <c r="K58" s="34">
        <f t="shared" si="11"/>
        <v>85794.537434625745</v>
      </c>
      <c r="L58" s="34">
        <f t="shared" si="11"/>
        <v>8155.21993597655</v>
      </c>
      <c r="M58" s="34">
        <f t="shared" si="11"/>
        <v>10900</v>
      </c>
      <c r="N58" s="34">
        <f t="shared" si="11"/>
        <v>9781.1000000000022</v>
      </c>
      <c r="O58" s="34">
        <f t="shared" si="11"/>
        <v>9968.3291663511773</v>
      </c>
      <c r="P58" s="34">
        <f t="shared" si="11"/>
        <v>6634.4944888696791</v>
      </c>
      <c r="Q58" s="34">
        <f t="shared" si="11"/>
        <v>14880</v>
      </c>
      <c r="R58" s="34">
        <f t="shared" si="11"/>
        <v>8432.2822448472798</v>
      </c>
      <c r="S58" s="34">
        <f t="shared" si="11"/>
        <v>7289</v>
      </c>
      <c r="T58" s="34">
        <f t="shared" si="11"/>
        <v>11061.899999999998</v>
      </c>
      <c r="U58" s="34">
        <f t="shared" si="11"/>
        <v>15835.459892647606</v>
      </c>
      <c r="V58" s="34">
        <f t="shared" si="11"/>
        <v>7543.3005730659033</v>
      </c>
      <c r="W58" s="34">
        <f t="shared" si="11"/>
        <v>6806</v>
      </c>
      <c r="X58" s="34">
        <f t="shared" si="11"/>
        <v>5943.1999999999989</v>
      </c>
      <c r="Y58" s="34">
        <f t="shared" si="11"/>
        <v>3439.9436840046924</v>
      </c>
      <c r="Z58" s="34">
        <f t="shared" si="11"/>
        <v>12432</v>
      </c>
      <c r="AA58" s="34">
        <f t="shared" si="11"/>
        <v>5497</v>
      </c>
      <c r="AB58" s="34">
        <f t="shared" si="11"/>
        <v>3784.872550432277</v>
      </c>
      <c r="AC58" s="34">
        <f t="shared" si="11"/>
        <v>1473.5614553314119</v>
      </c>
      <c r="AD58" s="34">
        <f t="shared" si="11"/>
        <v>1377.1024072961222</v>
      </c>
      <c r="AE58" s="34">
        <f t="shared" si="11"/>
        <v>905</v>
      </c>
      <c r="AF58" s="34">
        <f t="shared" si="11"/>
        <v>11956.100647732934</v>
      </c>
      <c r="AG58" s="34">
        <f t="shared" si="11"/>
        <v>7450.2544095665171</v>
      </c>
      <c r="AH58" s="34">
        <f t="shared" si="11"/>
        <v>6970.3331679372095</v>
      </c>
      <c r="AI58" s="34">
        <f t="shared" si="11"/>
        <v>7140.7192024899632</v>
      </c>
      <c r="AJ58" s="34">
        <f t="shared" si="11"/>
        <v>412</v>
      </c>
      <c r="AK58" s="34">
        <f t="shared" si="11"/>
        <v>124.65</v>
      </c>
      <c r="AL58" s="34">
        <f t="shared" si="11"/>
        <v>327.2</v>
      </c>
      <c r="AM58" s="34">
        <f t="shared" si="11"/>
        <v>406.5</v>
      </c>
      <c r="AN58" s="34">
        <f t="shared" si="11"/>
        <v>478</v>
      </c>
      <c r="AO58" s="34">
        <f t="shared" si="11"/>
        <v>528</v>
      </c>
      <c r="AP58" s="34">
        <f t="shared" si="11"/>
        <v>30839.802796586573</v>
      </c>
      <c r="AQ58" s="34">
        <f t="shared" si="11"/>
        <v>63732.1</v>
      </c>
      <c r="AR58" s="34">
        <f t="shared" si="11"/>
        <v>26070</v>
      </c>
      <c r="AS58" s="34">
        <f t="shared" si="11"/>
        <v>1992.3825792178918</v>
      </c>
      <c r="AT58" s="34">
        <f t="shared" si="11"/>
        <v>10532.466386554621</v>
      </c>
      <c r="AU58" s="34">
        <f t="shared" si="11"/>
        <v>11248.687016806722</v>
      </c>
      <c r="AV58" s="34">
        <f t="shared" si="11"/>
        <v>4380</v>
      </c>
      <c r="AW58" s="34">
        <f t="shared" si="11"/>
        <v>6464</v>
      </c>
      <c r="AX58" s="34">
        <f t="shared" si="11"/>
        <v>4537.9834660967554</v>
      </c>
      <c r="AY58" s="34">
        <f t="shared" si="11"/>
        <v>522.56916650476001</v>
      </c>
      <c r="AZ58" s="34">
        <f t="shared" si="11"/>
        <v>10470</v>
      </c>
      <c r="BA58" s="34">
        <f t="shared" si="11"/>
        <v>3280</v>
      </c>
      <c r="BB58" s="34">
        <f t="shared" si="11"/>
        <v>25027.620144446613</v>
      </c>
      <c r="BC58" s="34">
        <f t="shared" si="11"/>
        <v>21500</v>
      </c>
      <c r="BD58" s="34">
        <f t="shared" si="11"/>
        <v>8892.6127383367148</v>
      </c>
      <c r="BE58" s="34">
        <f t="shared" si="11"/>
        <v>2318.4273713882985</v>
      </c>
      <c r="BF58" s="34">
        <f t="shared" si="11"/>
        <v>2836</v>
      </c>
      <c r="BG58" s="34">
        <f t="shared" si="11"/>
        <v>2485</v>
      </c>
      <c r="BH58" s="34">
        <f t="shared" si="11"/>
        <v>75784.500000000029</v>
      </c>
      <c r="BI58" s="34">
        <f t="shared" si="11"/>
        <v>84506.039325842707</v>
      </c>
      <c r="BJ58" s="34">
        <f t="shared" si="11"/>
        <v>50107.819060956732</v>
      </c>
      <c r="BK58" s="34">
        <f t="shared" si="11"/>
        <v>33159</v>
      </c>
      <c r="BL58" s="34">
        <f t="shared" si="11"/>
        <v>11652.396313364055</v>
      </c>
      <c r="BM58" s="34">
        <f t="shared" si="11"/>
        <v>12817.102764976958</v>
      </c>
      <c r="BN58" s="34">
        <f t="shared" si="11"/>
        <v>16816</v>
      </c>
      <c r="BO58" s="34">
        <f t="shared" ref="BO58:DA58" si="12">BO59+BO60+BO61+BO62+BO63</f>
        <v>16670</v>
      </c>
      <c r="BP58" s="34">
        <f t="shared" si="12"/>
        <v>35970</v>
      </c>
      <c r="BQ58" s="34">
        <f t="shared" si="12"/>
        <v>56050</v>
      </c>
      <c r="BR58" s="34">
        <f t="shared" si="12"/>
        <v>2500</v>
      </c>
      <c r="BS58" s="34">
        <f t="shared" si="12"/>
        <v>1290</v>
      </c>
      <c r="BT58" s="34">
        <f t="shared" si="12"/>
        <v>29.6</v>
      </c>
      <c r="BU58" s="34">
        <f t="shared" si="12"/>
        <v>137.07961165048548</v>
      </c>
      <c r="BV58" s="34">
        <f t="shared" si="12"/>
        <v>56702.768902615717</v>
      </c>
      <c r="BW58" s="34">
        <f t="shared" si="12"/>
        <v>21717</v>
      </c>
      <c r="BX58" s="34">
        <f t="shared" si="12"/>
        <v>13529.247461891371</v>
      </c>
      <c r="BY58" s="34">
        <f t="shared" si="12"/>
        <v>10693.7946499926</v>
      </c>
      <c r="BZ58" s="34">
        <f t="shared" si="12"/>
        <v>4563.512987163178</v>
      </c>
      <c r="CA58" s="34">
        <f t="shared" si="12"/>
        <v>476</v>
      </c>
      <c r="CB58" s="34">
        <f t="shared" si="12"/>
        <v>41985.243537757342</v>
      </c>
      <c r="CC58" s="34">
        <f t="shared" si="12"/>
        <v>33220</v>
      </c>
      <c r="CD58" s="34">
        <f t="shared" si="12"/>
        <v>6196.1000000000013</v>
      </c>
      <c r="CE58" s="34">
        <f t="shared" si="12"/>
        <v>10508.395188911127</v>
      </c>
      <c r="CF58" s="34">
        <f t="shared" si="12"/>
        <v>174430</v>
      </c>
      <c r="CG58" s="34">
        <f t="shared" si="12"/>
        <v>200609</v>
      </c>
      <c r="CH58" s="34">
        <f t="shared" si="12"/>
        <v>19750</v>
      </c>
      <c r="CI58" s="34">
        <f t="shared" si="12"/>
        <v>9430</v>
      </c>
      <c r="CJ58" s="34">
        <f t="shared" si="12"/>
        <v>1420</v>
      </c>
      <c r="CK58" s="34">
        <f t="shared" si="12"/>
        <v>732</v>
      </c>
      <c r="CL58" s="34">
        <f t="shared" si="12"/>
        <v>6265.3697297297304</v>
      </c>
      <c r="CM58" s="34">
        <f t="shared" si="12"/>
        <v>3841.0918918918919</v>
      </c>
      <c r="CN58" s="34">
        <f t="shared" si="12"/>
        <v>7300</v>
      </c>
      <c r="CO58" s="34">
        <f t="shared" si="12"/>
        <v>6120</v>
      </c>
      <c r="CP58" s="34">
        <f t="shared" si="12"/>
        <v>15302.799999999997</v>
      </c>
      <c r="CQ58" s="34">
        <f t="shared" si="12"/>
        <v>1218.421990521327</v>
      </c>
      <c r="CR58" s="34">
        <f t="shared" si="12"/>
        <v>15027.801143279868</v>
      </c>
      <c r="CS58" s="34">
        <f t="shared" si="12"/>
        <v>11208.75598124216</v>
      </c>
      <c r="CT58" s="34">
        <f t="shared" si="12"/>
        <v>18367.572140700693</v>
      </c>
      <c r="CU58" s="34">
        <f t="shared" si="12"/>
        <v>8430</v>
      </c>
      <c r="CV58" s="34">
        <f t="shared" si="12"/>
        <v>17230</v>
      </c>
      <c r="CW58" s="34">
        <f t="shared" si="12"/>
        <v>13976</v>
      </c>
      <c r="CX58" s="34">
        <f t="shared" si="12"/>
        <v>113123.49999999994</v>
      </c>
      <c r="CY58" s="34">
        <f t="shared" si="12"/>
        <v>183478.03726325504</v>
      </c>
      <c r="CZ58" s="34">
        <f t="shared" si="12"/>
        <v>980872.20123450737</v>
      </c>
      <c r="DA58" s="34">
        <f t="shared" si="12"/>
        <v>1027482.1758145054</v>
      </c>
    </row>
    <row r="59" spans="1:105" ht="26.25" thickBot="1">
      <c r="A59" s="28" t="s">
        <v>155</v>
      </c>
      <c r="B59" s="33">
        <v>690</v>
      </c>
      <c r="C59" s="33">
        <v>690</v>
      </c>
      <c r="D59" s="33">
        <v>5087</v>
      </c>
      <c r="E59" s="33">
        <v>5087</v>
      </c>
      <c r="F59" s="33">
        <v>2270.6970337261273</v>
      </c>
      <c r="G59" s="33">
        <v>1100</v>
      </c>
      <c r="H59" s="33">
        <v>0</v>
      </c>
      <c r="I59" s="33">
        <v>0</v>
      </c>
      <c r="J59" s="33">
        <v>7850.607127075431</v>
      </c>
      <c r="K59" s="33">
        <v>3728.5374346257472</v>
      </c>
      <c r="L59" s="33">
        <v>500</v>
      </c>
      <c r="M59" s="33">
        <v>400</v>
      </c>
      <c r="N59" s="33">
        <v>6929.2805481941405</v>
      </c>
      <c r="O59" s="33">
        <v>3944.5500000000006</v>
      </c>
      <c r="P59" s="33">
        <v>0</v>
      </c>
      <c r="Q59" s="33">
        <v>0</v>
      </c>
      <c r="R59" s="33">
        <v>3392.2822448472807</v>
      </c>
      <c r="S59" s="33">
        <v>836</v>
      </c>
      <c r="T59" s="33">
        <v>3452.0971164648604</v>
      </c>
      <c r="U59" s="33">
        <v>3728.2648857820491</v>
      </c>
      <c r="V59" s="33">
        <v>3000</v>
      </c>
      <c r="W59" s="33">
        <v>3050</v>
      </c>
      <c r="X59" s="33">
        <v>2738.9389440750874</v>
      </c>
      <c r="Y59" s="33">
        <v>1496.8403597966364</v>
      </c>
      <c r="Z59" s="33">
        <v>850</v>
      </c>
      <c r="AA59" s="33">
        <v>510</v>
      </c>
      <c r="AB59" s="33">
        <v>0</v>
      </c>
      <c r="AC59" s="33">
        <v>0</v>
      </c>
      <c r="AD59" s="33">
        <v>0</v>
      </c>
      <c r="AE59" s="33">
        <v>0</v>
      </c>
      <c r="AF59" s="33">
        <v>4310.0249725959129</v>
      </c>
      <c r="AG59" s="33">
        <v>2600</v>
      </c>
      <c r="AH59" s="33">
        <v>1800</v>
      </c>
      <c r="AI59" s="33">
        <v>2000</v>
      </c>
      <c r="AJ59" s="33">
        <v>0</v>
      </c>
      <c r="AK59" s="33">
        <v>0</v>
      </c>
      <c r="AL59" s="33">
        <v>0</v>
      </c>
      <c r="AM59" s="33">
        <v>0</v>
      </c>
      <c r="AN59" s="33">
        <v>0</v>
      </c>
      <c r="AO59" s="33">
        <v>0</v>
      </c>
      <c r="AP59" s="33">
        <v>1874.5477038597653</v>
      </c>
      <c r="AQ59" s="33">
        <v>21</v>
      </c>
      <c r="AR59" s="33">
        <v>0</v>
      </c>
      <c r="AS59" s="33">
        <v>0</v>
      </c>
      <c r="AT59" s="33">
        <v>6600</v>
      </c>
      <c r="AU59" s="33">
        <v>7260</v>
      </c>
      <c r="AV59" s="33">
        <v>0</v>
      </c>
      <c r="AW59" s="33">
        <v>0</v>
      </c>
      <c r="AX59" s="33">
        <v>4000</v>
      </c>
      <c r="AY59" s="33">
        <v>450</v>
      </c>
      <c r="AZ59" s="33">
        <v>320</v>
      </c>
      <c r="BA59" s="33">
        <v>160</v>
      </c>
      <c r="BB59" s="33">
        <v>277.62014444661332</v>
      </c>
      <c r="BC59" s="33">
        <v>100</v>
      </c>
      <c r="BD59" s="33">
        <v>185</v>
      </c>
      <c r="BE59" s="33">
        <v>78.822321652476262</v>
      </c>
      <c r="BF59" s="33">
        <v>0</v>
      </c>
      <c r="BG59" s="33">
        <v>0</v>
      </c>
      <c r="BH59" s="33">
        <v>32574.001375436994</v>
      </c>
      <c r="BI59" s="33">
        <v>55232.705441727259</v>
      </c>
      <c r="BJ59" s="33">
        <v>0</v>
      </c>
      <c r="BK59" s="33">
        <v>0</v>
      </c>
      <c r="BL59" s="33">
        <v>8290</v>
      </c>
      <c r="BM59" s="33">
        <v>9160</v>
      </c>
      <c r="BN59" s="33">
        <v>0</v>
      </c>
      <c r="BO59" s="33">
        <v>0</v>
      </c>
      <c r="BP59" s="33">
        <v>0</v>
      </c>
      <c r="BQ59" s="33">
        <v>0</v>
      </c>
      <c r="BR59" s="33">
        <v>0</v>
      </c>
      <c r="BS59" s="33">
        <v>0</v>
      </c>
      <c r="BT59" s="33">
        <v>0</v>
      </c>
      <c r="BU59" s="33">
        <v>0</v>
      </c>
      <c r="BV59" s="33">
        <v>34675</v>
      </c>
      <c r="BW59" s="33">
        <v>12697</v>
      </c>
      <c r="BX59" s="33">
        <v>2200</v>
      </c>
      <c r="BY59" s="33">
        <v>2200</v>
      </c>
      <c r="BZ59" s="33">
        <v>0</v>
      </c>
      <c r="CA59" s="33">
        <v>0</v>
      </c>
      <c r="CB59" s="33">
        <v>3078.7086026266252</v>
      </c>
      <c r="CC59" s="33">
        <v>2550</v>
      </c>
      <c r="CD59" s="33">
        <v>1377.9041661793565</v>
      </c>
      <c r="CE59" s="33">
        <v>1604.7026324976907</v>
      </c>
      <c r="CF59" s="33">
        <v>9000</v>
      </c>
      <c r="CG59" s="33">
        <v>7446</v>
      </c>
      <c r="CH59" s="33">
        <v>3600</v>
      </c>
      <c r="CI59" s="33">
        <v>1500</v>
      </c>
      <c r="CJ59" s="33">
        <v>105</v>
      </c>
      <c r="CK59" s="33">
        <v>47</v>
      </c>
      <c r="CL59" s="33">
        <v>90</v>
      </c>
      <c r="CM59" s="33">
        <v>32</v>
      </c>
      <c r="CN59" s="33">
        <v>1100</v>
      </c>
      <c r="CO59" s="33">
        <v>770</v>
      </c>
      <c r="CP59" s="33">
        <v>408.64152966170934</v>
      </c>
      <c r="CQ59" s="33">
        <v>265.09181238764506</v>
      </c>
      <c r="CR59" s="33">
        <v>530</v>
      </c>
      <c r="CS59" s="33">
        <v>450</v>
      </c>
      <c r="CT59" s="33">
        <v>0</v>
      </c>
      <c r="CU59" s="33">
        <v>0</v>
      </c>
      <c r="CV59" s="33">
        <v>16000</v>
      </c>
      <c r="CW59" s="33">
        <v>12900</v>
      </c>
      <c r="CX59" s="33">
        <v>0</v>
      </c>
      <c r="CY59" s="33">
        <v>0</v>
      </c>
      <c r="CZ59" s="35">
        <f t="shared" ref="CZ59:DA68" si="13">B59+D59+F59+H59+J59+L59+N59+P59+R59+T59+V59+X59+Z59+AB59+AD59+AF59+AH59+AJ59+AL59+AN59+AP59+AR59+AT59+AV59+AX59+AZ59+BB59+BD59+BF59+BH59+BJ59+BL59+BN59+BP59+BR59+BT59+BV59+BX59+BZ59+CB59+CD59+CF59+CH59+CJ59+CL59+CN59+CP59+CR59+CT59+CV59+CX59</f>
        <v>169157.35150918993</v>
      </c>
      <c r="DA59" s="35">
        <f t="shared" si="13"/>
        <v>144095.51488846951</v>
      </c>
    </row>
    <row r="60" spans="1:105" ht="13.5" thickBot="1">
      <c r="A60" s="28" t="s">
        <v>165</v>
      </c>
      <c r="B60" s="33">
        <v>1094.2646828504307</v>
      </c>
      <c r="C60" s="33">
        <v>899.21235521235519</v>
      </c>
      <c r="D60" s="33">
        <v>0</v>
      </c>
      <c r="E60" s="33">
        <v>0</v>
      </c>
      <c r="F60" s="33">
        <v>0</v>
      </c>
      <c r="G60" s="33">
        <v>0</v>
      </c>
      <c r="H60" s="33">
        <v>0</v>
      </c>
      <c r="I60" s="33">
        <v>0</v>
      </c>
      <c r="J60" s="33">
        <v>0</v>
      </c>
      <c r="K60" s="33">
        <v>0</v>
      </c>
      <c r="L60" s="33">
        <v>0</v>
      </c>
      <c r="M60" s="33">
        <v>0</v>
      </c>
      <c r="N60" s="33">
        <v>4.9000000000000004</v>
      </c>
      <c r="O60" s="33">
        <v>7.3500000000000005</v>
      </c>
      <c r="P60" s="33">
        <v>0</v>
      </c>
      <c r="Q60" s="33">
        <v>0</v>
      </c>
      <c r="R60" s="33">
        <v>0</v>
      </c>
      <c r="S60" s="33">
        <v>0</v>
      </c>
      <c r="T60" s="33">
        <v>1726.0485582324302</v>
      </c>
      <c r="U60" s="33">
        <v>1380.8388465859441</v>
      </c>
      <c r="V60" s="33">
        <v>2603.3005730659033</v>
      </c>
      <c r="W60" s="33">
        <v>1200</v>
      </c>
      <c r="X60" s="33">
        <v>2739.4038013296827</v>
      </c>
      <c r="Y60" s="33">
        <v>1496.8403597966364</v>
      </c>
      <c r="Z60" s="33">
        <v>0</v>
      </c>
      <c r="AA60" s="33">
        <v>0</v>
      </c>
      <c r="AB60" s="33">
        <v>1289.872550432277</v>
      </c>
      <c r="AC60" s="33">
        <v>186.56145533141199</v>
      </c>
      <c r="AD60" s="33">
        <v>0</v>
      </c>
      <c r="AE60" s="33">
        <v>0</v>
      </c>
      <c r="AF60" s="33">
        <v>7494</v>
      </c>
      <c r="AG60" s="33">
        <v>4700</v>
      </c>
      <c r="AH60" s="33">
        <v>1600</v>
      </c>
      <c r="AI60" s="33">
        <v>1600</v>
      </c>
      <c r="AJ60" s="33">
        <v>0</v>
      </c>
      <c r="AK60" s="33">
        <v>0</v>
      </c>
      <c r="AL60" s="33">
        <v>0</v>
      </c>
      <c r="AM60" s="33">
        <v>0</v>
      </c>
      <c r="AN60" s="33">
        <v>0</v>
      </c>
      <c r="AO60" s="33">
        <v>0</v>
      </c>
      <c r="AP60" s="33">
        <v>987.75509272680802</v>
      </c>
      <c r="AQ60" s="33">
        <v>977</v>
      </c>
      <c r="AR60" s="33">
        <v>0</v>
      </c>
      <c r="AS60" s="33">
        <v>0</v>
      </c>
      <c r="AT60" s="33">
        <v>2500</v>
      </c>
      <c r="AU60" s="33">
        <v>2500</v>
      </c>
      <c r="AV60" s="33">
        <v>0</v>
      </c>
      <c r="AW60" s="33">
        <v>0</v>
      </c>
      <c r="AX60" s="33">
        <v>0</v>
      </c>
      <c r="AY60" s="33">
        <v>0</v>
      </c>
      <c r="AZ60" s="33">
        <v>0</v>
      </c>
      <c r="BA60" s="33">
        <v>0</v>
      </c>
      <c r="BB60" s="33">
        <v>0</v>
      </c>
      <c r="BC60" s="33">
        <v>0</v>
      </c>
      <c r="BD60" s="33">
        <v>3104.50304259635</v>
      </c>
      <c r="BE60" s="33">
        <v>301.81560616334502</v>
      </c>
      <c r="BF60" s="33">
        <v>0</v>
      </c>
      <c r="BG60" s="33">
        <v>0</v>
      </c>
      <c r="BH60" s="33">
        <v>8324.4670181672318</v>
      </c>
      <c r="BI60" s="33">
        <v>13808.176360431815</v>
      </c>
      <c r="BJ60" s="33">
        <v>0</v>
      </c>
      <c r="BK60" s="33">
        <v>0</v>
      </c>
      <c r="BL60" s="33">
        <v>22</v>
      </c>
      <c r="BM60" s="33">
        <v>12</v>
      </c>
      <c r="BN60" s="33">
        <v>0</v>
      </c>
      <c r="BO60" s="33">
        <v>0</v>
      </c>
      <c r="BP60" s="33">
        <v>0</v>
      </c>
      <c r="BQ60" s="33">
        <v>0</v>
      </c>
      <c r="BR60" s="33">
        <v>0</v>
      </c>
      <c r="BS60" s="33">
        <v>0</v>
      </c>
      <c r="BT60" s="33">
        <v>0</v>
      </c>
      <c r="BU60" s="33">
        <v>0</v>
      </c>
      <c r="BV60" s="33">
        <v>0</v>
      </c>
      <c r="BW60" s="33">
        <v>0</v>
      </c>
      <c r="BX60" s="33">
        <v>9300</v>
      </c>
      <c r="BY60" s="33">
        <v>6500</v>
      </c>
      <c r="BZ60" s="33">
        <v>0</v>
      </c>
      <c r="CA60" s="33">
        <v>0</v>
      </c>
      <c r="CB60" s="33">
        <v>0</v>
      </c>
      <c r="CC60" s="33">
        <v>0</v>
      </c>
      <c r="CD60" s="33">
        <v>3220.7191402544418</v>
      </c>
      <c r="CE60" s="33">
        <v>6418.8105299907629</v>
      </c>
      <c r="CF60" s="33">
        <v>11000</v>
      </c>
      <c r="CG60" s="33">
        <v>5645</v>
      </c>
      <c r="CH60" s="33">
        <v>15000</v>
      </c>
      <c r="CI60" s="33">
        <v>7000</v>
      </c>
      <c r="CJ60" s="33">
        <v>0</v>
      </c>
      <c r="CK60" s="33">
        <v>0</v>
      </c>
      <c r="CL60" s="33">
        <v>3523.8648648648655</v>
      </c>
      <c r="CM60" s="33">
        <v>2819.0918918918919</v>
      </c>
      <c r="CN60" s="33">
        <v>3500</v>
      </c>
      <c r="CO60" s="33">
        <v>1750</v>
      </c>
      <c r="CP60" s="33">
        <v>6324.6905049844736</v>
      </c>
      <c r="CQ60" s="33">
        <v>750.25984638012744</v>
      </c>
      <c r="CR60" s="33">
        <v>67.023773496082569</v>
      </c>
      <c r="CS60" s="33">
        <v>6</v>
      </c>
      <c r="CT60" s="33">
        <v>0</v>
      </c>
      <c r="CU60" s="33">
        <v>0</v>
      </c>
      <c r="CV60" s="33">
        <v>0</v>
      </c>
      <c r="CW60" s="33">
        <v>0</v>
      </c>
      <c r="CX60" s="33">
        <v>27291.575929912964</v>
      </c>
      <c r="CY60" s="33">
        <v>60716.383459993238</v>
      </c>
      <c r="CZ60" s="35">
        <f t="shared" si="13"/>
        <v>112718.38953291395</v>
      </c>
      <c r="DA60" s="35">
        <f t="shared" si="13"/>
        <v>120675.34071177754</v>
      </c>
    </row>
    <row r="61" spans="1:105" ht="13.5" thickBot="1">
      <c r="A61" s="25" t="s">
        <v>144</v>
      </c>
      <c r="B61" s="33">
        <v>3467</v>
      </c>
      <c r="C61" s="33">
        <v>2960</v>
      </c>
      <c r="D61" s="33">
        <v>0</v>
      </c>
      <c r="E61" s="33">
        <v>0</v>
      </c>
      <c r="F61" s="33">
        <v>1100</v>
      </c>
      <c r="G61" s="33">
        <v>800</v>
      </c>
      <c r="H61" s="33">
        <v>919.27118644067798</v>
      </c>
      <c r="I61" s="33">
        <v>550</v>
      </c>
      <c r="J61" s="33">
        <v>5682.3</v>
      </c>
      <c r="K61" s="33">
        <v>7466</v>
      </c>
      <c r="L61" s="33">
        <v>4825</v>
      </c>
      <c r="M61" s="33">
        <v>5200</v>
      </c>
      <c r="N61" s="33">
        <v>0</v>
      </c>
      <c r="O61" s="33">
        <v>4626.4291663511776</v>
      </c>
      <c r="P61" s="33">
        <v>5232.9944888696791</v>
      </c>
      <c r="Q61" s="33">
        <v>12150</v>
      </c>
      <c r="R61" s="33">
        <v>1490</v>
      </c>
      <c r="S61" s="33">
        <v>1613</v>
      </c>
      <c r="T61" s="33">
        <v>1955.2678067656966</v>
      </c>
      <c r="U61" s="33">
        <v>828.50330795156651</v>
      </c>
      <c r="V61" s="33">
        <v>900</v>
      </c>
      <c r="W61" s="33">
        <v>1100</v>
      </c>
      <c r="X61" s="33">
        <v>0</v>
      </c>
      <c r="Y61" s="33">
        <v>0</v>
      </c>
      <c r="Z61" s="33">
        <v>11300</v>
      </c>
      <c r="AA61" s="33">
        <v>4790</v>
      </c>
      <c r="AB61" s="33">
        <v>2300</v>
      </c>
      <c r="AC61" s="33">
        <v>1150</v>
      </c>
      <c r="AD61" s="33">
        <v>850</v>
      </c>
      <c r="AE61" s="33">
        <v>535</v>
      </c>
      <c r="AF61" s="33">
        <v>0</v>
      </c>
      <c r="AG61" s="33">
        <v>0</v>
      </c>
      <c r="AH61" s="33">
        <v>3500</v>
      </c>
      <c r="AI61" s="33">
        <v>3500</v>
      </c>
      <c r="AJ61" s="33">
        <v>355</v>
      </c>
      <c r="AK61" s="33">
        <v>89.65</v>
      </c>
      <c r="AL61" s="33">
        <v>250</v>
      </c>
      <c r="AM61" s="33">
        <v>269</v>
      </c>
      <c r="AN61" s="33">
        <v>466</v>
      </c>
      <c r="AO61" s="33">
        <v>510</v>
      </c>
      <c r="AP61" s="33">
        <v>21194</v>
      </c>
      <c r="AQ61" s="33">
        <v>42388</v>
      </c>
      <c r="AR61" s="33">
        <v>6500</v>
      </c>
      <c r="AS61" s="33">
        <v>0</v>
      </c>
      <c r="AT61" s="33">
        <v>432.46638655462175</v>
      </c>
      <c r="AU61" s="33">
        <v>488.68701680672257</v>
      </c>
      <c r="AV61" s="33">
        <v>4200</v>
      </c>
      <c r="AW61" s="33">
        <v>6230</v>
      </c>
      <c r="AX61" s="33">
        <v>534.38663299009136</v>
      </c>
      <c r="AY61" s="33">
        <v>70</v>
      </c>
      <c r="AZ61" s="33">
        <v>10000</v>
      </c>
      <c r="BA61" s="33">
        <v>3000</v>
      </c>
      <c r="BB61" s="33">
        <v>8500</v>
      </c>
      <c r="BC61" s="33">
        <v>8000</v>
      </c>
      <c r="BD61" s="33">
        <v>5412.6593914807299</v>
      </c>
      <c r="BE61" s="33">
        <v>1875.8035739164</v>
      </c>
      <c r="BF61" s="33">
        <v>2662</v>
      </c>
      <c r="BG61" s="33">
        <v>2137</v>
      </c>
      <c r="BH61" s="33">
        <v>0</v>
      </c>
      <c r="BI61" s="33">
        <v>0</v>
      </c>
      <c r="BJ61" s="33">
        <v>19750</v>
      </c>
      <c r="BK61" s="33">
        <v>22500</v>
      </c>
      <c r="BL61" s="33">
        <v>2400.3963133640559</v>
      </c>
      <c r="BM61" s="33">
        <v>2423.1027649769585</v>
      </c>
      <c r="BN61" s="33">
        <v>16296</v>
      </c>
      <c r="BO61" s="33">
        <v>16000</v>
      </c>
      <c r="BP61" s="33">
        <v>34870</v>
      </c>
      <c r="BQ61" s="33">
        <v>54730</v>
      </c>
      <c r="BR61" s="33">
        <v>2450</v>
      </c>
      <c r="BS61" s="33">
        <v>1240</v>
      </c>
      <c r="BT61" s="33">
        <v>21.840776699029128</v>
      </c>
      <c r="BU61" s="33">
        <v>129.32038834951459</v>
      </c>
      <c r="BV61" s="33">
        <v>21825.768902615713</v>
      </c>
      <c r="BW61" s="33">
        <v>8760</v>
      </c>
      <c r="BX61" s="33">
        <v>1950</v>
      </c>
      <c r="BY61" s="33">
        <v>1950</v>
      </c>
      <c r="BZ61" s="33">
        <v>4459.512987163178</v>
      </c>
      <c r="CA61" s="33">
        <v>260</v>
      </c>
      <c r="CB61" s="33">
        <v>20092</v>
      </c>
      <c r="CC61" s="33">
        <v>13300</v>
      </c>
      <c r="CD61" s="33">
        <v>805.17978506361044</v>
      </c>
      <c r="CE61" s="33">
        <v>1123.2918427483835</v>
      </c>
      <c r="CF61" s="33">
        <v>37000</v>
      </c>
      <c r="CG61" s="33">
        <v>23638</v>
      </c>
      <c r="CH61" s="33">
        <v>950</v>
      </c>
      <c r="CI61" s="33">
        <v>750</v>
      </c>
      <c r="CJ61" s="33">
        <v>1230</v>
      </c>
      <c r="CK61" s="33">
        <v>630</v>
      </c>
      <c r="CL61" s="33">
        <v>2101.5048648648649</v>
      </c>
      <c r="CM61" s="33">
        <v>570</v>
      </c>
      <c r="CN61" s="33">
        <v>1500</v>
      </c>
      <c r="CO61" s="33">
        <v>1200</v>
      </c>
      <c r="CP61" s="33">
        <v>8296.8735545023683</v>
      </c>
      <c r="CQ61" s="33">
        <v>32.511260009805518</v>
      </c>
      <c r="CR61" s="33">
        <v>10910</v>
      </c>
      <c r="CS61" s="33">
        <v>8680</v>
      </c>
      <c r="CT61" s="33">
        <v>16000</v>
      </c>
      <c r="CU61" s="33">
        <v>8000</v>
      </c>
      <c r="CV61" s="33">
        <v>1000</v>
      </c>
      <c r="CW61" s="33">
        <v>800</v>
      </c>
      <c r="CX61" s="33">
        <v>0</v>
      </c>
      <c r="CY61" s="33">
        <v>0</v>
      </c>
      <c r="CZ61" s="35">
        <f t="shared" si="13"/>
        <v>307937.42307737435</v>
      </c>
      <c r="DA61" s="35">
        <f t="shared" si="13"/>
        <v>279043.29932111048</v>
      </c>
    </row>
    <row r="62" spans="1:105" ht="13.5" thickBot="1">
      <c r="A62" s="25" t="s">
        <v>145</v>
      </c>
      <c r="B62" s="33">
        <v>1977</v>
      </c>
      <c r="C62" s="33">
        <v>2160</v>
      </c>
      <c r="D62" s="33">
        <v>519.20956521739129</v>
      </c>
      <c r="E62" s="33">
        <v>440</v>
      </c>
      <c r="F62" s="33">
        <v>520</v>
      </c>
      <c r="G62" s="33">
        <v>220</v>
      </c>
      <c r="H62" s="33">
        <v>229.04745762711866</v>
      </c>
      <c r="I62" s="33">
        <v>300</v>
      </c>
      <c r="J62" s="33">
        <v>26532.9</v>
      </c>
      <c r="K62" s="33">
        <v>74600</v>
      </c>
      <c r="L62" s="33">
        <v>2830.21993597655</v>
      </c>
      <c r="M62" s="33">
        <v>5300</v>
      </c>
      <c r="N62" s="33">
        <v>2846.9194518058612</v>
      </c>
      <c r="O62" s="33">
        <v>1390</v>
      </c>
      <c r="P62" s="33">
        <v>1401.5</v>
      </c>
      <c r="Q62" s="33">
        <v>2730</v>
      </c>
      <c r="R62" s="33">
        <v>3550</v>
      </c>
      <c r="S62" s="33">
        <v>4840</v>
      </c>
      <c r="T62" s="33">
        <v>3928.4865185370104</v>
      </c>
      <c r="U62" s="33">
        <v>9897.8528523280474</v>
      </c>
      <c r="V62" s="33">
        <v>1040</v>
      </c>
      <c r="W62" s="33">
        <v>1456</v>
      </c>
      <c r="X62" s="33">
        <v>464.85725459522871</v>
      </c>
      <c r="Y62" s="33">
        <v>446.2629644114196</v>
      </c>
      <c r="Z62" s="33">
        <v>282</v>
      </c>
      <c r="AA62" s="33">
        <v>197</v>
      </c>
      <c r="AB62" s="33">
        <v>195</v>
      </c>
      <c r="AC62" s="33">
        <v>137</v>
      </c>
      <c r="AD62" s="33">
        <v>527.10240729612224</v>
      </c>
      <c r="AE62" s="33">
        <v>370</v>
      </c>
      <c r="AF62" s="33">
        <v>152.07567513702037</v>
      </c>
      <c r="AG62" s="33">
        <v>150.25440956651715</v>
      </c>
      <c r="AH62" s="33">
        <v>70.333167937209609</v>
      </c>
      <c r="AI62" s="33">
        <v>40.71920248996345</v>
      </c>
      <c r="AJ62" s="33">
        <v>57</v>
      </c>
      <c r="AK62" s="33">
        <v>35</v>
      </c>
      <c r="AL62" s="33">
        <v>70</v>
      </c>
      <c r="AM62" s="33">
        <v>134</v>
      </c>
      <c r="AN62" s="33">
        <v>12</v>
      </c>
      <c r="AO62" s="33">
        <v>18</v>
      </c>
      <c r="AP62" s="33">
        <v>6778</v>
      </c>
      <c r="AQ62" s="33">
        <v>20334</v>
      </c>
      <c r="AR62" s="33">
        <v>4500</v>
      </c>
      <c r="AS62" s="33">
        <v>1992.3825792178918</v>
      </c>
      <c r="AT62" s="33">
        <v>1000</v>
      </c>
      <c r="AU62" s="33">
        <v>1000</v>
      </c>
      <c r="AV62" s="33">
        <v>180</v>
      </c>
      <c r="AW62" s="33">
        <v>234</v>
      </c>
      <c r="AX62" s="33">
        <v>3.5968331066640764</v>
      </c>
      <c r="AY62" s="33">
        <v>2.5691665047600543</v>
      </c>
      <c r="AZ62" s="33">
        <v>150</v>
      </c>
      <c r="BA62" s="33">
        <v>120</v>
      </c>
      <c r="BB62" s="33">
        <v>250</v>
      </c>
      <c r="BC62" s="33">
        <v>300</v>
      </c>
      <c r="BD62" s="33">
        <v>80</v>
      </c>
      <c r="BE62" s="33">
        <v>52.847049754340901</v>
      </c>
      <c r="BF62" s="33">
        <v>174</v>
      </c>
      <c r="BG62" s="33">
        <v>348</v>
      </c>
      <c r="BH62" s="33">
        <v>1621.4614017995304</v>
      </c>
      <c r="BI62" s="33">
        <v>3313.9623265036357</v>
      </c>
      <c r="BJ62" s="33">
        <v>327.81906095673344</v>
      </c>
      <c r="BK62" s="33">
        <v>149</v>
      </c>
      <c r="BL62" s="33">
        <v>940</v>
      </c>
      <c r="BM62" s="33">
        <v>1222</v>
      </c>
      <c r="BN62" s="33">
        <v>480</v>
      </c>
      <c r="BO62" s="33">
        <v>600</v>
      </c>
      <c r="BP62" s="33">
        <v>1100</v>
      </c>
      <c r="BQ62" s="33">
        <v>1320</v>
      </c>
      <c r="BR62" s="33">
        <v>50</v>
      </c>
      <c r="BS62" s="33">
        <v>50</v>
      </c>
      <c r="BT62" s="33">
        <v>7.7592233009708744</v>
      </c>
      <c r="BU62" s="33">
        <v>7.7592233009708744</v>
      </c>
      <c r="BV62" s="33">
        <v>202</v>
      </c>
      <c r="BW62" s="33">
        <v>260</v>
      </c>
      <c r="BX62" s="33">
        <v>79.247461891371927</v>
      </c>
      <c r="BY62" s="33">
        <v>43.79464999260027</v>
      </c>
      <c r="BZ62" s="33">
        <v>100</v>
      </c>
      <c r="CA62" s="33">
        <v>215</v>
      </c>
      <c r="CB62" s="33">
        <v>580</v>
      </c>
      <c r="CC62" s="33">
        <v>570</v>
      </c>
      <c r="CD62" s="33">
        <v>591.00196223669002</v>
      </c>
      <c r="CE62" s="33">
        <v>984.48506503733313</v>
      </c>
      <c r="CF62" s="33">
        <v>70950</v>
      </c>
      <c r="CG62" s="33">
        <v>125880</v>
      </c>
      <c r="CH62" s="33">
        <v>200</v>
      </c>
      <c r="CI62" s="33">
        <v>180</v>
      </c>
      <c r="CJ62" s="33">
        <v>85</v>
      </c>
      <c r="CK62" s="33">
        <v>55</v>
      </c>
      <c r="CL62" s="33">
        <v>550</v>
      </c>
      <c r="CM62" s="33">
        <v>420</v>
      </c>
      <c r="CN62" s="33">
        <v>1200</v>
      </c>
      <c r="CO62" s="33">
        <v>2400</v>
      </c>
      <c r="CP62" s="33">
        <v>272.5944108514463</v>
      </c>
      <c r="CQ62" s="33">
        <v>170.55907174374897</v>
      </c>
      <c r="CR62" s="33">
        <v>20.777369783785598</v>
      </c>
      <c r="CS62" s="33">
        <v>10</v>
      </c>
      <c r="CT62" s="33">
        <v>110</v>
      </c>
      <c r="CU62" s="33">
        <v>130</v>
      </c>
      <c r="CV62" s="33">
        <v>130</v>
      </c>
      <c r="CW62" s="33">
        <v>156</v>
      </c>
      <c r="CX62" s="33">
        <v>18482.056642828946</v>
      </c>
      <c r="CY62" s="33">
        <v>47885.751483541841</v>
      </c>
      <c r="CZ62" s="35">
        <f t="shared" si="13"/>
        <v>158400.96580088563</v>
      </c>
      <c r="DA62" s="35">
        <f t="shared" si="13"/>
        <v>315269.20004439313</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3.0813559322033899</v>
      </c>
      <c r="I63" s="34">
        <f t="shared" si="14"/>
        <v>6.1234120740565121</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7.2</v>
      </c>
      <c r="AM63" s="34">
        <f t="shared" si="14"/>
        <v>3.5</v>
      </c>
      <c r="AN63" s="34">
        <f t="shared" si="14"/>
        <v>0</v>
      </c>
      <c r="AO63" s="34">
        <f t="shared" si="14"/>
        <v>0</v>
      </c>
      <c r="AP63" s="34">
        <f t="shared" si="14"/>
        <v>5.5</v>
      </c>
      <c r="AQ63" s="34">
        <f t="shared" si="14"/>
        <v>12.1</v>
      </c>
      <c r="AR63" s="34">
        <f t="shared" si="14"/>
        <v>15070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16000</v>
      </c>
      <c r="BC63" s="34">
        <f t="shared" si="14"/>
        <v>13100</v>
      </c>
      <c r="BD63" s="34">
        <f t="shared" si="14"/>
        <v>110.45030425963488</v>
      </c>
      <c r="BE63" s="34">
        <f t="shared" si="14"/>
        <v>9.1388199017363778</v>
      </c>
      <c r="BF63" s="34">
        <f t="shared" si="14"/>
        <v>0</v>
      </c>
      <c r="BG63" s="34">
        <f t="shared" si="14"/>
        <v>0</v>
      </c>
      <c r="BH63" s="34">
        <f t="shared" si="14"/>
        <v>33264.570204596261</v>
      </c>
      <c r="BI63" s="34">
        <f t="shared" si="14"/>
        <v>12151.195197179995</v>
      </c>
      <c r="BJ63" s="34">
        <f t="shared" si="14"/>
        <v>30030</v>
      </c>
      <c r="BK63" s="34">
        <f t="shared" si="14"/>
        <v>10510</v>
      </c>
      <c r="BL63" s="34">
        <f t="shared" si="14"/>
        <v>0</v>
      </c>
      <c r="BM63" s="34">
        <f t="shared" si="14"/>
        <v>0</v>
      </c>
      <c r="BN63" s="34">
        <f t="shared" si="14"/>
        <v>40</v>
      </c>
      <c r="BO63" s="34">
        <f t="shared" ref="BO63:DA63" si="15">BO64+BO65</f>
        <v>70</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4</v>
      </c>
      <c r="CA63" s="34">
        <f t="shared" si="15"/>
        <v>1</v>
      </c>
      <c r="CB63" s="34">
        <f t="shared" si="15"/>
        <v>18234.534935130712</v>
      </c>
      <c r="CC63" s="34">
        <f t="shared" si="15"/>
        <v>16800</v>
      </c>
      <c r="CD63" s="34">
        <f t="shared" si="15"/>
        <v>201.29494626590258</v>
      </c>
      <c r="CE63" s="34">
        <f t="shared" si="15"/>
        <v>377.10511863695729</v>
      </c>
      <c r="CF63" s="34">
        <f t="shared" si="15"/>
        <v>46480</v>
      </c>
      <c r="CG63" s="34">
        <f t="shared" si="15"/>
        <v>38000</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3500</v>
      </c>
      <c r="CS63" s="34">
        <f t="shared" si="15"/>
        <v>2062.7559812421614</v>
      </c>
      <c r="CT63" s="34">
        <f t="shared" si="15"/>
        <v>2257.5721407006945</v>
      </c>
      <c r="CU63" s="34">
        <f t="shared" si="15"/>
        <v>300</v>
      </c>
      <c r="CV63" s="34">
        <f t="shared" si="15"/>
        <v>100</v>
      </c>
      <c r="CW63" s="34">
        <f t="shared" si="15"/>
        <v>120</v>
      </c>
      <c r="CX63" s="34">
        <f t="shared" si="15"/>
        <v>67349.867427258025</v>
      </c>
      <c r="CY63" s="34">
        <f t="shared" si="15"/>
        <v>74875.902319719971</v>
      </c>
      <c r="CZ63" s="34">
        <f t="shared" si="15"/>
        <v>232658.07131414342</v>
      </c>
      <c r="DA63" s="34">
        <f t="shared" si="15"/>
        <v>168398.8208487549</v>
      </c>
    </row>
    <row r="64" spans="1:105" ht="13.5" thickBot="1">
      <c r="A64" s="18" t="s">
        <v>147</v>
      </c>
      <c r="B64" s="33">
        <v>0</v>
      </c>
      <c r="C64" s="33">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7.2</v>
      </c>
      <c r="AM64" s="33">
        <v>3.5</v>
      </c>
      <c r="AN64" s="33">
        <v>0</v>
      </c>
      <c r="AO64" s="33">
        <v>0</v>
      </c>
      <c r="AP64" s="33">
        <v>2.5</v>
      </c>
      <c r="AQ64" s="33">
        <v>5.5</v>
      </c>
      <c r="AR64" s="33">
        <v>14320</v>
      </c>
      <c r="AS64" s="33">
        <v>0</v>
      </c>
      <c r="AT64" s="33">
        <v>0</v>
      </c>
      <c r="AU64" s="33">
        <v>0</v>
      </c>
      <c r="AV64" s="33">
        <v>0</v>
      </c>
      <c r="AW64" s="33">
        <v>0</v>
      </c>
      <c r="AX64" s="33">
        <v>0</v>
      </c>
      <c r="AY64" s="33">
        <v>0</v>
      </c>
      <c r="AZ64" s="33">
        <v>0</v>
      </c>
      <c r="BA64" s="33">
        <v>0</v>
      </c>
      <c r="BB64" s="33">
        <v>16000</v>
      </c>
      <c r="BC64" s="33">
        <v>13100</v>
      </c>
      <c r="BD64" s="33">
        <v>110.45030425963488</v>
      </c>
      <c r="BE64" s="33">
        <v>9.1388199017363778</v>
      </c>
      <c r="BF64" s="33">
        <v>0</v>
      </c>
      <c r="BG64" s="33">
        <v>0</v>
      </c>
      <c r="BH64" s="33">
        <v>33264.570204596261</v>
      </c>
      <c r="BI64" s="33">
        <v>12151.195197179995</v>
      </c>
      <c r="BJ64" s="33">
        <v>30000</v>
      </c>
      <c r="BK64" s="33">
        <v>10500</v>
      </c>
      <c r="BL64" s="33">
        <v>0</v>
      </c>
      <c r="BM64" s="33">
        <v>0</v>
      </c>
      <c r="BN64" s="33">
        <v>0</v>
      </c>
      <c r="BO64" s="33">
        <v>0</v>
      </c>
      <c r="BP64" s="33">
        <v>0</v>
      </c>
      <c r="BQ64" s="33">
        <v>0</v>
      </c>
      <c r="BR64" s="33">
        <v>0</v>
      </c>
      <c r="BS64" s="33">
        <v>0</v>
      </c>
      <c r="BT64" s="33">
        <v>0</v>
      </c>
      <c r="BU64" s="33">
        <v>0</v>
      </c>
      <c r="BV64" s="33">
        <v>0</v>
      </c>
      <c r="BW64" s="33">
        <v>0</v>
      </c>
      <c r="BX64" s="33">
        <v>0</v>
      </c>
      <c r="BY64" s="33">
        <v>0</v>
      </c>
      <c r="BZ64" s="33">
        <v>4</v>
      </c>
      <c r="CA64" s="33">
        <v>1</v>
      </c>
      <c r="CB64" s="33">
        <v>18234.534935130712</v>
      </c>
      <c r="CC64" s="33">
        <v>16800</v>
      </c>
      <c r="CD64" s="33">
        <v>80.517978506361047</v>
      </c>
      <c r="CE64" s="33">
        <v>136.39972376230369</v>
      </c>
      <c r="CF64" s="33">
        <v>43980</v>
      </c>
      <c r="CG64" s="33">
        <v>35000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5">
        <f t="shared" si="13"/>
        <v>156003.77342249296</v>
      </c>
      <c r="DA64" s="35">
        <f t="shared" si="13"/>
        <v>87706.733740844036</v>
      </c>
    </row>
    <row r="65" spans="1:105" ht="13.5" thickBot="1">
      <c r="A65" s="18" t="s">
        <v>148</v>
      </c>
      <c r="B65" s="33">
        <v>0</v>
      </c>
      <c r="C65" s="33">
        <v>0</v>
      </c>
      <c r="D65" s="33">
        <v>0</v>
      </c>
      <c r="E65" s="33">
        <v>0</v>
      </c>
      <c r="F65" s="33">
        <v>0</v>
      </c>
      <c r="G65" s="33">
        <v>0</v>
      </c>
      <c r="H65" s="33">
        <v>3.0813559322033899</v>
      </c>
      <c r="I65" s="33">
        <v>6.1234120740565121</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3</v>
      </c>
      <c r="AQ65" s="33">
        <v>6.6</v>
      </c>
      <c r="AR65" s="33">
        <v>750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30</v>
      </c>
      <c r="BK65" s="33">
        <v>10</v>
      </c>
      <c r="BL65" s="33">
        <v>0</v>
      </c>
      <c r="BM65" s="33">
        <v>0</v>
      </c>
      <c r="BN65" s="33">
        <v>40</v>
      </c>
      <c r="BO65" s="33">
        <v>70</v>
      </c>
      <c r="BP65" s="33">
        <v>0</v>
      </c>
      <c r="BQ65" s="33">
        <v>0</v>
      </c>
      <c r="BR65" s="33">
        <v>0</v>
      </c>
      <c r="BS65" s="33">
        <v>0</v>
      </c>
      <c r="BT65" s="33">
        <v>0</v>
      </c>
      <c r="BU65" s="33">
        <v>0</v>
      </c>
      <c r="BV65" s="33">
        <v>0</v>
      </c>
      <c r="BW65" s="33">
        <v>0</v>
      </c>
      <c r="BX65" s="33">
        <v>0</v>
      </c>
      <c r="BY65" s="33">
        <v>0</v>
      </c>
      <c r="BZ65" s="33">
        <v>0</v>
      </c>
      <c r="CA65" s="33">
        <v>0</v>
      </c>
      <c r="CB65" s="33">
        <v>0</v>
      </c>
      <c r="CC65" s="33">
        <v>0</v>
      </c>
      <c r="CD65" s="33">
        <v>120.77696775954155</v>
      </c>
      <c r="CE65" s="33">
        <v>240.70539487465359</v>
      </c>
      <c r="CF65" s="33">
        <v>2500</v>
      </c>
      <c r="CG65" s="33">
        <v>3000</v>
      </c>
      <c r="CH65" s="33">
        <v>0</v>
      </c>
      <c r="CI65" s="33">
        <v>0</v>
      </c>
      <c r="CJ65" s="33">
        <v>0</v>
      </c>
      <c r="CK65" s="33">
        <v>0</v>
      </c>
      <c r="CL65" s="33">
        <v>0</v>
      </c>
      <c r="CM65" s="33">
        <v>0</v>
      </c>
      <c r="CN65" s="33">
        <v>0</v>
      </c>
      <c r="CO65" s="33">
        <v>0</v>
      </c>
      <c r="CP65" s="33">
        <v>0</v>
      </c>
      <c r="CQ65" s="33">
        <v>0</v>
      </c>
      <c r="CR65" s="33">
        <v>3500</v>
      </c>
      <c r="CS65" s="33">
        <v>2062.7559812421614</v>
      </c>
      <c r="CT65" s="33">
        <v>2257.5721407006945</v>
      </c>
      <c r="CU65" s="33">
        <v>300</v>
      </c>
      <c r="CV65" s="33">
        <v>100</v>
      </c>
      <c r="CW65" s="33">
        <v>120</v>
      </c>
      <c r="CX65" s="33">
        <v>67349.867427258025</v>
      </c>
      <c r="CY65" s="33">
        <v>74875.902319719971</v>
      </c>
      <c r="CZ65" s="35">
        <f t="shared" si="13"/>
        <v>76654.297891650465</v>
      </c>
      <c r="DA65" s="35">
        <f t="shared" si="13"/>
        <v>80692.087107910847</v>
      </c>
    </row>
    <row r="66" spans="1:105" ht="15" thickBot="1">
      <c r="A66" s="24" t="s">
        <v>166</v>
      </c>
      <c r="B66" s="34">
        <f>B67+B68</f>
        <v>31350</v>
      </c>
      <c r="C66" s="34">
        <f t="shared" ref="C66:BN66" si="16">C67+C68</f>
        <v>6227.9697661502432</v>
      </c>
      <c r="D66" s="34">
        <f t="shared" si="16"/>
        <v>7672</v>
      </c>
      <c r="E66" s="34">
        <f t="shared" si="16"/>
        <v>5000</v>
      </c>
      <c r="F66" s="34">
        <f t="shared" si="16"/>
        <v>13859.200000000004</v>
      </c>
      <c r="G66" s="34">
        <f t="shared" si="16"/>
        <v>1800</v>
      </c>
      <c r="H66" s="34">
        <f t="shared" si="16"/>
        <v>13652</v>
      </c>
      <c r="I66" s="34">
        <f t="shared" si="16"/>
        <v>2760</v>
      </c>
      <c r="J66" s="34">
        <f t="shared" si="16"/>
        <v>88578.11</v>
      </c>
      <c r="K66" s="34">
        <f t="shared" si="16"/>
        <v>109210</v>
      </c>
      <c r="L66" s="34">
        <f t="shared" si="16"/>
        <v>55842.2</v>
      </c>
      <c r="M66" s="34">
        <f t="shared" si="16"/>
        <v>9700</v>
      </c>
      <c r="N66" s="34">
        <f t="shared" si="16"/>
        <v>36329</v>
      </c>
      <c r="O66" s="34">
        <f t="shared" si="16"/>
        <v>3616.8743347388945</v>
      </c>
      <c r="P66" s="34">
        <f t="shared" si="16"/>
        <v>9746.8025751072983</v>
      </c>
      <c r="Q66" s="34">
        <f t="shared" si="16"/>
        <v>1680</v>
      </c>
      <c r="R66" s="34">
        <f t="shared" si="16"/>
        <v>33300</v>
      </c>
      <c r="S66" s="34">
        <f t="shared" si="16"/>
        <v>2383</v>
      </c>
      <c r="T66" s="34">
        <f t="shared" si="16"/>
        <v>249262.90000000008</v>
      </c>
      <c r="U66" s="34">
        <f t="shared" si="16"/>
        <v>100446.26099838709</v>
      </c>
      <c r="V66" s="34">
        <f t="shared" si="16"/>
        <v>5950.2931034482754</v>
      </c>
      <c r="W66" s="34">
        <f t="shared" si="16"/>
        <v>2210</v>
      </c>
      <c r="X66" s="34">
        <f t="shared" si="16"/>
        <v>3989.1000000000008</v>
      </c>
      <c r="Y66" s="34">
        <f t="shared" si="16"/>
        <v>616.94776397515545</v>
      </c>
      <c r="Z66" s="34">
        <f t="shared" si="16"/>
        <v>3637.9789473684214</v>
      </c>
      <c r="AA66" s="34">
        <f t="shared" si="16"/>
        <v>1017</v>
      </c>
      <c r="AB66" s="34">
        <f t="shared" si="16"/>
        <v>253.8</v>
      </c>
      <c r="AC66" s="34">
        <f t="shared" si="16"/>
        <v>90.117894736842103</v>
      </c>
      <c r="AD66" s="34">
        <f t="shared" si="16"/>
        <v>85</v>
      </c>
      <c r="AE66" s="34">
        <f t="shared" si="16"/>
        <v>55</v>
      </c>
      <c r="AF66" s="34">
        <f t="shared" si="16"/>
        <v>133.80000000000001</v>
      </c>
      <c r="AG66" s="34">
        <f t="shared" si="16"/>
        <v>47.886315789473691</v>
      </c>
      <c r="AH66" s="34">
        <f t="shared" si="16"/>
        <v>880</v>
      </c>
      <c r="AI66" s="34">
        <f t="shared" si="16"/>
        <v>70</v>
      </c>
      <c r="AJ66" s="34">
        <f t="shared" si="16"/>
        <v>80500</v>
      </c>
      <c r="AK66" s="34">
        <f t="shared" si="16"/>
        <v>54500</v>
      </c>
      <c r="AL66" s="34">
        <f t="shared" si="16"/>
        <v>140621</v>
      </c>
      <c r="AM66" s="34">
        <f t="shared" si="16"/>
        <v>675</v>
      </c>
      <c r="AN66" s="34">
        <f t="shared" si="16"/>
        <v>42500</v>
      </c>
      <c r="AO66" s="34">
        <f t="shared" si="16"/>
        <v>7480</v>
      </c>
      <c r="AP66" s="34">
        <f t="shared" si="16"/>
        <v>72825.544492618457</v>
      </c>
      <c r="AQ66" s="34">
        <f t="shared" si="16"/>
        <v>11708</v>
      </c>
      <c r="AR66" s="34">
        <f t="shared" si="16"/>
        <v>13434.699999999993</v>
      </c>
      <c r="AS66" s="34">
        <f t="shared" si="16"/>
        <v>2250.075515150736</v>
      </c>
      <c r="AT66" s="34">
        <f t="shared" si="16"/>
        <v>2050</v>
      </c>
      <c r="AU66" s="34">
        <f t="shared" si="16"/>
        <v>174</v>
      </c>
      <c r="AV66" s="34">
        <f t="shared" si="16"/>
        <v>185000</v>
      </c>
      <c r="AW66" s="34">
        <f t="shared" si="16"/>
        <v>23000</v>
      </c>
      <c r="AX66" s="34">
        <f t="shared" si="16"/>
        <v>80174.867820279294</v>
      </c>
      <c r="AY66" s="34">
        <f t="shared" si="16"/>
        <v>400</v>
      </c>
      <c r="AZ66" s="34">
        <f t="shared" si="16"/>
        <v>232950</v>
      </c>
      <c r="BA66" s="34">
        <f t="shared" si="16"/>
        <v>5050</v>
      </c>
      <c r="BB66" s="34">
        <f t="shared" si="16"/>
        <v>100000</v>
      </c>
      <c r="BC66" s="34">
        <f t="shared" si="16"/>
        <v>4000</v>
      </c>
      <c r="BD66" s="34">
        <f t="shared" si="16"/>
        <v>56612.799999999996</v>
      </c>
      <c r="BE66" s="34">
        <f t="shared" si="16"/>
        <v>729</v>
      </c>
      <c r="BF66" s="34">
        <f t="shared" si="16"/>
        <v>333039.68088888889</v>
      </c>
      <c r="BG66" s="34">
        <f t="shared" si="16"/>
        <v>65354</v>
      </c>
      <c r="BH66" s="34">
        <f t="shared" si="16"/>
        <v>207899.49999999997</v>
      </c>
      <c r="BI66" s="34">
        <f t="shared" si="16"/>
        <v>3970.992502998804</v>
      </c>
      <c r="BJ66" s="34">
        <f t="shared" si="16"/>
        <v>476500</v>
      </c>
      <c r="BK66" s="34">
        <f t="shared" si="16"/>
        <v>245250</v>
      </c>
      <c r="BL66" s="34">
        <f t="shared" si="16"/>
        <v>465709.59597989946</v>
      </c>
      <c r="BM66" s="34">
        <f t="shared" si="16"/>
        <v>32975</v>
      </c>
      <c r="BN66" s="34">
        <f t="shared" si="16"/>
        <v>390250</v>
      </c>
      <c r="BO66" s="34">
        <f t="shared" ref="BO66:DA66" si="17">BO67+BO68</f>
        <v>3448.0509999999999</v>
      </c>
      <c r="BP66" s="34">
        <f t="shared" si="17"/>
        <v>270100.46218073502</v>
      </c>
      <c r="BQ66" s="34">
        <f t="shared" si="17"/>
        <v>2250</v>
      </c>
      <c r="BR66" s="34">
        <f t="shared" si="17"/>
        <v>60000</v>
      </c>
      <c r="BS66" s="34">
        <f t="shared" si="17"/>
        <v>600</v>
      </c>
      <c r="BT66" s="34">
        <f t="shared" si="17"/>
        <v>1382.6999999999998</v>
      </c>
      <c r="BU66" s="34">
        <f t="shared" si="17"/>
        <v>250.9077023498694</v>
      </c>
      <c r="BV66" s="34">
        <f t="shared" si="17"/>
        <v>691000</v>
      </c>
      <c r="BW66" s="34">
        <f t="shared" si="17"/>
        <v>49729</v>
      </c>
      <c r="BX66" s="34">
        <f t="shared" si="17"/>
        <v>208500</v>
      </c>
      <c r="BY66" s="34">
        <f t="shared" si="17"/>
        <v>4900</v>
      </c>
      <c r="BZ66" s="34">
        <f t="shared" si="17"/>
        <v>858000</v>
      </c>
      <c r="CA66" s="34">
        <f t="shared" si="17"/>
        <v>48311</v>
      </c>
      <c r="CB66" s="34">
        <f t="shared" si="17"/>
        <v>936500</v>
      </c>
      <c r="CC66" s="34">
        <f t="shared" si="17"/>
        <v>114100</v>
      </c>
      <c r="CD66" s="34">
        <f t="shared" si="17"/>
        <v>231545.70000000007</v>
      </c>
      <c r="CE66" s="34">
        <f t="shared" si="17"/>
        <v>40059.083967391314</v>
      </c>
      <c r="CF66" s="34">
        <f t="shared" si="17"/>
        <v>187799.2000000001</v>
      </c>
      <c r="CG66" s="34">
        <f t="shared" si="17"/>
        <v>21010</v>
      </c>
      <c r="CH66" s="34">
        <f t="shared" si="17"/>
        <v>91600</v>
      </c>
      <c r="CI66" s="34">
        <f t="shared" si="17"/>
        <v>1180</v>
      </c>
      <c r="CJ66" s="34">
        <f t="shared" si="17"/>
        <v>53000</v>
      </c>
      <c r="CK66" s="34">
        <f t="shared" si="17"/>
        <v>710</v>
      </c>
      <c r="CL66" s="34">
        <f t="shared" si="17"/>
        <v>478200</v>
      </c>
      <c r="CM66" s="34">
        <f t="shared" si="17"/>
        <v>43990</v>
      </c>
      <c r="CN66" s="34">
        <f t="shared" si="17"/>
        <v>220875</v>
      </c>
      <c r="CO66" s="34">
        <f t="shared" si="17"/>
        <v>6120.5</v>
      </c>
      <c r="CP66" s="34">
        <f t="shared" si="17"/>
        <v>19410.899999999998</v>
      </c>
      <c r="CQ66" s="34">
        <f t="shared" si="17"/>
        <v>389.80722968315962</v>
      </c>
      <c r="CR66" s="34">
        <f t="shared" si="17"/>
        <v>352906.4506120726</v>
      </c>
      <c r="CS66" s="34">
        <f t="shared" si="17"/>
        <v>50010</v>
      </c>
      <c r="CT66" s="34">
        <f t="shared" si="17"/>
        <v>334290</v>
      </c>
      <c r="CU66" s="34">
        <f t="shared" si="17"/>
        <v>8180</v>
      </c>
      <c r="CV66" s="34">
        <f t="shared" si="17"/>
        <v>410200</v>
      </c>
      <c r="CW66" s="34">
        <f t="shared" si="17"/>
        <v>65070</v>
      </c>
      <c r="CX66" s="34">
        <f t="shared" si="17"/>
        <v>850785.10000000009</v>
      </c>
      <c r="CY66" s="34">
        <f t="shared" si="17"/>
        <v>64551.403279842343</v>
      </c>
      <c r="CZ66" s="34">
        <f t="shared" si="17"/>
        <v>9690685.386600418</v>
      </c>
      <c r="DA66" s="34">
        <f t="shared" si="17"/>
        <v>1229306.8782711939</v>
      </c>
    </row>
    <row r="67" spans="1:105" ht="13.5" thickBot="1">
      <c r="A67" s="25" t="s">
        <v>149</v>
      </c>
      <c r="B67" s="33">
        <v>30500</v>
      </c>
      <c r="C67" s="33">
        <v>6100</v>
      </c>
      <c r="D67" s="33">
        <v>7672</v>
      </c>
      <c r="E67" s="33">
        <v>5000</v>
      </c>
      <c r="F67" s="33">
        <v>12710.070351758797</v>
      </c>
      <c r="G67" s="33">
        <v>1730</v>
      </c>
      <c r="H67" s="33">
        <v>7486</v>
      </c>
      <c r="I67" s="33">
        <v>1570</v>
      </c>
      <c r="J67" s="33">
        <v>64097</v>
      </c>
      <c r="K67" s="33">
        <v>76910</v>
      </c>
      <c r="L67" s="33">
        <v>50003.18669201521</v>
      </c>
      <c r="M67" s="33">
        <v>8100</v>
      </c>
      <c r="N67" s="33">
        <v>30570</v>
      </c>
      <c r="O67" s="33">
        <v>3460.1397193542794</v>
      </c>
      <c r="P67" s="33">
        <v>5440</v>
      </c>
      <c r="Q67" s="33">
        <v>1090</v>
      </c>
      <c r="R67" s="33">
        <v>32800</v>
      </c>
      <c r="S67" s="33">
        <v>2338</v>
      </c>
      <c r="T67" s="33">
        <v>89252.199677419383</v>
      </c>
      <c r="U67" s="33">
        <v>446.26099838709683</v>
      </c>
      <c r="V67" s="33">
        <v>5200.2931034482754</v>
      </c>
      <c r="W67" s="33">
        <v>1610</v>
      </c>
      <c r="X67" s="33">
        <v>3840.4378881987586</v>
      </c>
      <c r="Y67" s="33">
        <v>579.78223602484491</v>
      </c>
      <c r="Z67" s="33">
        <v>2952</v>
      </c>
      <c r="AA67" s="33">
        <v>731</v>
      </c>
      <c r="AB67" s="33">
        <v>251.8</v>
      </c>
      <c r="AC67" s="33">
        <v>90.117894736842103</v>
      </c>
      <c r="AD67" s="33">
        <v>85</v>
      </c>
      <c r="AE67" s="33">
        <v>55</v>
      </c>
      <c r="AF67" s="33">
        <v>133.80000000000001</v>
      </c>
      <c r="AG67" s="33">
        <v>47.886315789473691</v>
      </c>
      <c r="AH67" s="33">
        <v>650</v>
      </c>
      <c r="AI67" s="33">
        <v>40</v>
      </c>
      <c r="AJ67" s="33">
        <v>73000</v>
      </c>
      <c r="AK67" s="33">
        <v>24030</v>
      </c>
      <c r="AL67" s="33">
        <v>139921</v>
      </c>
      <c r="AM67" s="33">
        <v>565</v>
      </c>
      <c r="AN67" s="33">
        <v>3500</v>
      </c>
      <c r="AO67" s="33">
        <v>580</v>
      </c>
      <c r="AP67" s="33">
        <v>50083</v>
      </c>
      <c r="AQ67" s="33">
        <v>9015</v>
      </c>
      <c r="AR67" s="33">
        <v>13434.699999999993</v>
      </c>
      <c r="AS67" s="33">
        <v>2250.075515150736</v>
      </c>
      <c r="AT67" s="33">
        <v>1650</v>
      </c>
      <c r="AU67" s="33">
        <v>165</v>
      </c>
      <c r="AV67" s="33">
        <v>185000</v>
      </c>
      <c r="AW67" s="33">
        <v>23000</v>
      </c>
      <c r="AX67" s="33">
        <v>80000</v>
      </c>
      <c r="AY67" s="33">
        <v>400</v>
      </c>
      <c r="AZ67" s="33">
        <v>232850</v>
      </c>
      <c r="BA67" s="33">
        <v>5000</v>
      </c>
      <c r="BB67" s="33">
        <v>100000</v>
      </c>
      <c r="BC67" s="33">
        <v>4000</v>
      </c>
      <c r="BD67" s="33">
        <v>56573.960554370999</v>
      </c>
      <c r="BE67" s="33">
        <v>722</v>
      </c>
      <c r="BF67" s="33">
        <v>130447</v>
      </c>
      <c r="BG67" s="33">
        <v>15654</v>
      </c>
      <c r="BH67" s="33">
        <v>207816.37345061972</v>
      </c>
      <c r="BI67" s="33">
        <v>3909.4292283086802</v>
      </c>
      <c r="BJ67" s="33">
        <v>475000</v>
      </c>
      <c r="BK67" s="33">
        <v>245000</v>
      </c>
      <c r="BL67" s="33">
        <v>260000</v>
      </c>
      <c r="BM67" s="33">
        <v>19975</v>
      </c>
      <c r="BN67" s="33">
        <v>240250</v>
      </c>
      <c r="BO67" s="33">
        <v>2224.0509999999999</v>
      </c>
      <c r="BP67" s="33">
        <v>254898</v>
      </c>
      <c r="BQ67" s="33">
        <v>2200</v>
      </c>
      <c r="BR67" s="33">
        <v>30000</v>
      </c>
      <c r="BS67" s="33">
        <v>400</v>
      </c>
      <c r="BT67" s="33">
        <v>1335.7676240208875</v>
      </c>
      <c r="BU67" s="33">
        <v>202.17023498694513</v>
      </c>
      <c r="BV67" s="33">
        <v>690650</v>
      </c>
      <c r="BW67" s="33">
        <v>49512</v>
      </c>
      <c r="BX67" s="33">
        <v>205000</v>
      </c>
      <c r="BY67" s="33">
        <v>2400</v>
      </c>
      <c r="BZ67" s="33">
        <v>770000</v>
      </c>
      <c r="CA67" s="33">
        <v>26311</v>
      </c>
      <c r="CB67" s="33">
        <v>930000</v>
      </c>
      <c r="CC67" s="33">
        <v>111000</v>
      </c>
      <c r="CD67" s="33">
        <v>230706.7663043479</v>
      </c>
      <c r="CE67" s="33">
        <v>39849.350543478271</v>
      </c>
      <c r="CF67" s="33">
        <v>187005.07886273865</v>
      </c>
      <c r="CG67" s="33">
        <v>21000</v>
      </c>
      <c r="CH67" s="33">
        <v>90000</v>
      </c>
      <c r="CI67" s="33">
        <v>1150</v>
      </c>
      <c r="CJ67" s="33">
        <v>53000</v>
      </c>
      <c r="CK67" s="33">
        <v>710</v>
      </c>
      <c r="CL67" s="33">
        <v>477000</v>
      </c>
      <c r="CM67" s="33">
        <v>43740</v>
      </c>
      <c r="CN67" s="33">
        <v>170400</v>
      </c>
      <c r="CO67" s="33">
        <v>5408</v>
      </c>
      <c r="CP67" s="33">
        <v>19410.899999999998</v>
      </c>
      <c r="CQ67" s="33">
        <v>389.80722968315962</v>
      </c>
      <c r="CR67" s="33">
        <v>352640</v>
      </c>
      <c r="CS67" s="33">
        <v>50000</v>
      </c>
      <c r="CT67" s="33">
        <v>334000</v>
      </c>
      <c r="CU67" s="33">
        <v>8100</v>
      </c>
      <c r="CV67" s="33">
        <v>410000</v>
      </c>
      <c r="CW67" s="33">
        <v>65000</v>
      </c>
      <c r="CX67" s="33">
        <v>850785.10000000009</v>
      </c>
      <c r="CY67" s="33">
        <v>64551.403279842343</v>
      </c>
      <c r="CZ67" s="35">
        <f t="shared" si="13"/>
        <v>8650001.4345089383</v>
      </c>
      <c r="DA67" s="35">
        <f t="shared" si="13"/>
        <v>958311.47419574263</v>
      </c>
    </row>
    <row r="68" spans="1:105" ht="13.5" thickBot="1">
      <c r="A68" s="26" t="s">
        <v>150</v>
      </c>
      <c r="B68" s="33">
        <v>850</v>
      </c>
      <c r="C68" s="33">
        <v>127.96976615024367</v>
      </c>
      <c r="D68" s="33">
        <v>0</v>
      </c>
      <c r="E68" s="33">
        <v>0</v>
      </c>
      <c r="F68" s="33">
        <v>1149.1296482412063</v>
      </c>
      <c r="G68" s="33">
        <v>70</v>
      </c>
      <c r="H68" s="33">
        <v>6166</v>
      </c>
      <c r="I68" s="33">
        <v>1190</v>
      </c>
      <c r="J68" s="33">
        <v>24481.109999999997</v>
      </c>
      <c r="K68" s="33">
        <v>32300</v>
      </c>
      <c r="L68" s="33">
        <v>5839.013307984791</v>
      </c>
      <c r="M68" s="33">
        <v>1600</v>
      </c>
      <c r="N68" s="33">
        <v>5759</v>
      </c>
      <c r="O68" s="33">
        <v>156.7346153846153</v>
      </c>
      <c r="P68" s="33">
        <v>4306.8025751072983</v>
      </c>
      <c r="Q68" s="33">
        <v>590</v>
      </c>
      <c r="R68" s="33">
        <v>500</v>
      </c>
      <c r="S68" s="33">
        <v>45</v>
      </c>
      <c r="T68" s="33">
        <v>160010.7003225807</v>
      </c>
      <c r="U68" s="33">
        <v>100000</v>
      </c>
      <c r="V68" s="33">
        <v>750</v>
      </c>
      <c r="W68" s="33">
        <v>600</v>
      </c>
      <c r="X68" s="33">
        <v>148.66211180124228</v>
      </c>
      <c r="Y68" s="33">
        <v>37.165527950310569</v>
      </c>
      <c r="Z68" s="33">
        <v>685.97894736842113</v>
      </c>
      <c r="AA68" s="33">
        <v>286</v>
      </c>
      <c r="AB68" s="33">
        <v>2</v>
      </c>
      <c r="AC68" s="33">
        <v>0</v>
      </c>
      <c r="AD68" s="33">
        <v>0</v>
      </c>
      <c r="AE68" s="33">
        <v>0</v>
      </c>
      <c r="AF68" s="33">
        <v>0</v>
      </c>
      <c r="AG68" s="33">
        <v>0</v>
      </c>
      <c r="AH68" s="33">
        <v>230</v>
      </c>
      <c r="AI68" s="33">
        <v>30</v>
      </c>
      <c r="AJ68" s="33">
        <v>7500</v>
      </c>
      <c r="AK68" s="33">
        <v>30470</v>
      </c>
      <c r="AL68" s="33">
        <v>700</v>
      </c>
      <c r="AM68" s="33">
        <v>110</v>
      </c>
      <c r="AN68" s="33">
        <v>39000</v>
      </c>
      <c r="AO68" s="33">
        <v>6900</v>
      </c>
      <c r="AP68" s="33">
        <v>22742.544492618461</v>
      </c>
      <c r="AQ68" s="33">
        <v>2693</v>
      </c>
      <c r="AR68" s="33">
        <v>0</v>
      </c>
      <c r="AS68" s="33">
        <v>0</v>
      </c>
      <c r="AT68" s="33">
        <v>400</v>
      </c>
      <c r="AU68" s="33">
        <v>9</v>
      </c>
      <c r="AV68" s="33">
        <v>0</v>
      </c>
      <c r="AW68" s="33">
        <v>0</v>
      </c>
      <c r="AX68" s="33">
        <v>174.86782027929567</v>
      </c>
      <c r="AY68" s="33">
        <v>0</v>
      </c>
      <c r="AZ68" s="33">
        <v>100</v>
      </c>
      <c r="BA68" s="33">
        <v>50</v>
      </c>
      <c r="BB68" s="33">
        <v>0</v>
      </c>
      <c r="BC68" s="33">
        <v>0</v>
      </c>
      <c r="BD68" s="33">
        <v>38.839445628997801</v>
      </c>
      <c r="BE68" s="33">
        <v>7</v>
      </c>
      <c r="BF68" s="33">
        <v>202592.68088888892</v>
      </c>
      <c r="BG68" s="33">
        <v>49700</v>
      </c>
      <c r="BH68" s="33">
        <v>83.126549380247894</v>
      </c>
      <c r="BI68" s="33">
        <v>61.563274690123897</v>
      </c>
      <c r="BJ68" s="33">
        <v>1500</v>
      </c>
      <c r="BK68" s="33">
        <v>250</v>
      </c>
      <c r="BL68" s="33">
        <v>205709.59597989946</v>
      </c>
      <c r="BM68" s="33">
        <v>13000</v>
      </c>
      <c r="BN68" s="33">
        <v>150000</v>
      </c>
      <c r="BO68" s="33">
        <v>1224</v>
      </c>
      <c r="BP68" s="33">
        <v>15202.462180735043</v>
      </c>
      <c r="BQ68" s="33">
        <v>50</v>
      </c>
      <c r="BR68" s="33">
        <v>30000</v>
      </c>
      <c r="BS68" s="33">
        <v>200</v>
      </c>
      <c r="BT68" s="33">
        <v>46.932375979112273</v>
      </c>
      <c r="BU68" s="33">
        <v>48.737467362924278</v>
      </c>
      <c r="BV68" s="33">
        <v>350</v>
      </c>
      <c r="BW68" s="33">
        <v>217</v>
      </c>
      <c r="BX68" s="33">
        <v>3500</v>
      </c>
      <c r="BY68" s="33">
        <v>2500</v>
      </c>
      <c r="BZ68" s="33">
        <v>88000</v>
      </c>
      <c r="CA68" s="33">
        <v>22000</v>
      </c>
      <c r="CB68" s="33">
        <v>6500</v>
      </c>
      <c r="CC68" s="33">
        <v>3100</v>
      </c>
      <c r="CD68" s="33">
        <v>838.93369565217415</v>
      </c>
      <c r="CE68" s="33">
        <v>209.73342391304354</v>
      </c>
      <c r="CF68" s="33">
        <v>794.12113726144821</v>
      </c>
      <c r="CG68" s="33">
        <v>10</v>
      </c>
      <c r="CH68" s="33">
        <v>1600</v>
      </c>
      <c r="CI68" s="33">
        <v>30</v>
      </c>
      <c r="CJ68" s="33">
        <v>0</v>
      </c>
      <c r="CK68" s="33">
        <v>0</v>
      </c>
      <c r="CL68" s="33">
        <v>1200</v>
      </c>
      <c r="CM68" s="33">
        <v>250</v>
      </c>
      <c r="CN68" s="33">
        <v>50475</v>
      </c>
      <c r="CO68" s="33">
        <v>712.5</v>
      </c>
      <c r="CP68" s="33">
        <v>0</v>
      </c>
      <c r="CQ68" s="33">
        <v>0</v>
      </c>
      <c r="CR68" s="33">
        <v>266.45061207260449</v>
      </c>
      <c r="CS68" s="33">
        <v>10</v>
      </c>
      <c r="CT68" s="33">
        <v>290</v>
      </c>
      <c r="CU68" s="33">
        <v>80</v>
      </c>
      <c r="CV68" s="33">
        <v>200</v>
      </c>
      <c r="CW68" s="33">
        <v>70</v>
      </c>
      <c r="CX68" s="33">
        <v>0</v>
      </c>
      <c r="CY68" s="33">
        <v>0</v>
      </c>
      <c r="CZ68" s="35">
        <f t="shared" si="13"/>
        <v>1040683.9520914793</v>
      </c>
      <c r="DA68" s="35">
        <f t="shared" si="13"/>
        <v>270995.40407545125</v>
      </c>
    </row>
    <row r="69" spans="1:105">
      <c r="F69" s="16"/>
      <c r="G69" s="16"/>
      <c r="H69" s="16"/>
      <c r="I69" s="16"/>
    </row>
    <row r="70" spans="1:105">
      <c r="F70" s="16"/>
      <c r="G70" s="16"/>
      <c r="H70" s="16"/>
      <c r="I70" s="16"/>
    </row>
    <row r="71" spans="1:105">
      <c r="F71" s="16"/>
      <c r="G71" s="16"/>
      <c r="H71" s="16"/>
      <c r="I71" s="16"/>
    </row>
    <row r="72" spans="1:105">
      <c r="F72" s="16"/>
      <c r="G72" s="16"/>
      <c r="H72" s="16"/>
      <c r="I72" s="16"/>
    </row>
    <row r="73" spans="1:105">
      <c r="F73" s="16"/>
      <c r="G73" s="16"/>
      <c r="H73" s="16"/>
      <c r="I73" s="16"/>
    </row>
    <row r="74" spans="1:105">
      <c r="F74" s="16"/>
      <c r="G74" s="16"/>
      <c r="H74" s="16"/>
      <c r="I74" s="16"/>
    </row>
    <row r="75" spans="1:105">
      <c r="F75" s="16"/>
      <c r="G75" s="16"/>
      <c r="H75" s="16"/>
      <c r="I75" s="16"/>
    </row>
    <row r="76" spans="1:105">
      <c r="F76" s="16"/>
      <c r="G76" s="16"/>
      <c r="H76" s="16"/>
      <c r="I76" s="16"/>
    </row>
    <row r="77" spans="1:105">
      <c r="F77" s="16"/>
      <c r="G77" s="16"/>
      <c r="H77" s="16"/>
      <c r="I77" s="16"/>
    </row>
    <row r="78" spans="1:105">
      <c r="F78" s="16"/>
      <c r="G78" s="16"/>
      <c r="H78" s="16"/>
      <c r="I78" s="16"/>
    </row>
    <row r="79" spans="1:105">
      <c r="F79" s="16"/>
      <c r="G79" s="16"/>
      <c r="H79" s="16"/>
      <c r="I79" s="16"/>
    </row>
    <row r="80" spans="1:105">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sheetData>
  <mergeCells count="65">
    <mergeCell ref="AN5:AO5"/>
    <mergeCell ref="AT5:AU5"/>
    <mergeCell ref="AV5:AW5"/>
    <mergeCell ref="P5:Q5"/>
    <mergeCell ref="BJ5:BK5"/>
    <mergeCell ref="CD5:CE5"/>
    <mergeCell ref="CF5:CG5"/>
    <mergeCell ref="CX5:CY5"/>
    <mergeCell ref="CL5:CM5"/>
    <mergeCell ref="CN5:CO5"/>
    <mergeCell ref="CP5:CQ5"/>
    <mergeCell ref="CR5:CS5"/>
    <mergeCell ref="CT5:CU5"/>
    <mergeCell ref="CV5:CW5"/>
    <mergeCell ref="CH5:CI5"/>
    <mergeCell ref="CJ5:CK5"/>
    <mergeCell ref="AH5:AI5"/>
    <mergeCell ref="BX5:BY5"/>
    <mergeCell ref="BZ5:CA5"/>
    <mergeCell ref="CB5:CC5"/>
    <mergeCell ref="AX5:AY5"/>
    <mergeCell ref="AZ5:BA5"/>
    <mergeCell ref="BB5:BC5"/>
    <mergeCell ref="BD5:BE5"/>
    <mergeCell ref="BF5:BG5"/>
    <mergeCell ref="BH5:BI5"/>
    <mergeCell ref="BL5:BM5"/>
    <mergeCell ref="BN5:BO5"/>
    <mergeCell ref="BP5:BQ5"/>
    <mergeCell ref="BR5:BS5"/>
    <mergeCell ref="BT5:BU5"/>
    <mergeCell ref="BV5:BW5"/>
    <mergeCell ref="AL5:AM5"/>
    <mergeCell ref="R5:S5"/>
    <mergeCell ref="T5:U5"/>
    <mergeCell ref="V5:W5"/>
    <mergeCell ref="X5:Y5"/>
    <mergeCell ref="Z5:AA5"/>
    <mergeCell ref="AB5:AC5"/>
    <mergeCell ref="AD5:AE5"/>
    <mergeCell ref="AF5:AG5"/>
    <mergeCell ref="BX4:CG4"/>
    <mergeCell ref="CR4:CY4"/>
    <mergeCell ref="CZ4:DA4"/>
    <mergeCell ref="B5:C5"/>
    <mergeCell ref="D5:E5"/>
    <mergeCell ref="F5:G5"/>
    <mergeCell ref="H5:I5"/>
    <mergeCell ref="J5:K5"/>
    <mergeCell ref="L5:M5"/>
    <mergeCell ref="CH4:CM4"/>
    <mergeCell ref="CN4:CQ4"/>
    <mergeCell ref="B4:K4"/>
    <mergeCell ref="L4:Y4"/>
    <mergeCell ref="Z4:AG4"/>
    <mergeCell ref="AH4:AO4"/>
    <mergeCell ref="AP5:AQ5"/>
    <mergeCell ref="BV4:BW4"/>
    <mergeCell ref="N5:O5"/>
    <mergeCell ref="AP4:AW4"/>
    <mergeCell ref="AX4:BE4"/>
    <mergeCell ref="BF4:BK4"/>
    <mergeCell ref="BL4:BU4"/>
    <mergeCell ref="AJ5:AK5"/>
    <mergeCell ref="AR5:AS5"/>
  </mergeCells>
  <phoneticPr fontId="1"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dimension ref="A1:DA3770"/>
  <sheetViews>
    <sheetView workbookViewId="0">
      <pane xSplit="1" ySplit="7" topLeftCell="CH116" activePane="bottomRight" state="frozen"/>
      <selection activeCell="A69" sqref="A69:XFD621"/>
      <selection pane="topRight" activeCell="A69" sqref="A69:XFD621"/>
      <selection pane="bottomLeft" activeCell="A69" sqref="A69:XFD621"/>
      <selection pane="bottomRight" activeCell="A69" sqref="A69:XFD621"/>
    </sheetView>
  </sheetViews>
  <sheetFormatPr defaultRowHeight="12.75"/>
  <cols>
    <col min="1" max="1" width="39.5703125" style="4" customWidth="1"/>
    <col min="2" max="7" width="10.28515625" style="4" customWidth="1"/>
    <col min="8" max="8" width="12" style="4" customWidth="1"/>
    <col min="9" max="79" width="10.28515625" style="4" customWidth="1"/>
    <col min="80" max="80" width="11.28515625" style="4" customWidth="1"/>
    <col min="81" max="105" width="10.28515625" style="4" customWidth="1"/>
    <col min="106" max="16384" width="9.140625" style="4"/>
  </cols>
  <sheetData>
    <row r="1" spans="1:105" ht="19.5" thickBot="1">
      <c r="C1" s="2"/>
      <c r="D1" s="2"/>
      <c r="E1" s="2"/>
      <c r="J1" s="2"/>
      <c r="K1" s="2"/>
    </row>
    <row r="2" spans="1:105" ht="19.5" thickBot="1">
      <c r="A2" s="2" t="s">
        <v>15</v>
      </c>
      <c r="B2" s="3">
        <v>2017</v>
      </c>
      <c r="C2" s="2"/>
      <c r="D2" s="2"/>
      <c r="E2" s="2"/>
      <c r="J2" s="2"/>
      <c r="K2" s="2"/>
    </row>
    <row r="3" spans="1:105" ht="16.5" thickBot="1">
      <c r="A3" s="5"/>
      <c r="B3" s="5"/>
      <c r="C3" s="5"/>
      <c r="D3" s="5"/>
      <c r="E3" s="5"/>
      <c r="J3" s="5"/>
      <c r="K3" s="5"/>
    </row>
    <row r="4" spans="1:105" s="7" customFormat="1" ht="27.75" customHeight="1" thickTop="1" thickBot="1">
      <c r="A4" s="6"/>
      <c r="B4" s="49" t="s">
        <v>4</v>
      </c>
      <c r="C4" s="50"/>
      <c r="D4" s="50"/>
      <c r="E4" s="50"/>
      <c r="F4" s="50"/>
      <c r="G4" s="50"/>
      <c r="H4" s="50"/>
      <c r="I4" s="50"/>
      <c r="J4" s="50"/>
      <c r="K4" s="51"/>
      <c r="L4" s="49" t="s">
        <v>5</v>
      </c>
      <c r="M4" s="50"/>
      <c r="N4" s="50"/>
      <c r="O4" s="50"/>
      <c r="P4" s="50"/>
      <c r="Q4" s="50"/>
      <c r="R4" s="50"/>
      <c r="S4" s="50"/>
      <c r="T4" s="50"/>
      <c r="U4" s="50"/>
      <c r="V4" s="50"/>
      <c r="W4" s="50"/>
      <c r="X4" s="50"/>
      <c r="Y4" s="51"/>
      <c r="Z4" s="52" t="s">
        <v>6</v>
      </c>
      <c r="AA4" s="53"/>
      <c r="AB4" s="53"/>
      <c r="AC4" s="53"/>
      <c r="AD4" s="53"/>
      <c r="AE4" s="53"/>
      <c r="AF4" s="53"/>
      <c r="AG4" s="54"/>
      <c r="AH4" s="55" t="s">
        <v>7</v>
      </c>
      <c r="AI4" s="56"/>
      <c r="AJ4" s="56"/>
      <c r="AK4" s="56"/>
      <c r="AL4" s="56"/>
      <c r="AM4" s="56"/>
      <c r="AN4" s="56"/>
      <c r="AO4" s="57"/>
      <c r="AP4" s="52" t="s">
        <v>65</v>
      </c>
      <c r="AQ4" s="53"/>
      <c r="AR4" s="53"/>
      <c r="AS4" s="53"/>
      <c r="AT4" s="53"/>
      <c r="AU4" s="53"/>
      <c r="AV4" s="53"/>
      <c r="AW4" s="54"/>
      <c r="AX4" s="52" t="s">
        <v>8</v>
      </c>
      <c r="AY4" s="53"/>
      <c r="AZ4" s="53"/>
      <c r="BA4" s="53"/>
      <c r="BB4" s="53"/>
      <c r="BC4" s="53"/>
      <c r="BD4" s="53"/>
      <c r="BE4" s="54"/>
      <c r="BF4" s="52" t="s">
        <v>9</v>
      </c>
      <c r="BG4" s="53"/>
      <c r="BH4" s="53"/>
      <c r="BI4" s="53"/>
      <c r="BJ4" s="53"/>
      <c r="BK4" s="54"/>
      <c r="BL4" s="52" t="s">
        <v>10</v>
      </c>
      <c r="BM4" s="53"/>
      <c r="BN4" s="53"/>
      <c r="BO4" s="53"/>
      <c r="BP4" s="53"/>
      <c r="BQ4" s="53"/>
      <c r="BR4" s="53"/>
      <c r="BS4" s="53"/>
      <c r="BT4" s="53"/>
      <c r="BU4" s="54"/>
      <c r="BV4" s="47" t="s">
        <v>11</v>
      </c>
      <c r="BW4" s="48"/>
      <c r="BX4" s="58" t="s">
        <v>67</v>
      </c>
      <c r="BY4" s="59"/>
      <c r="BZ4" s="59"/>
      <c r="CA4" s="59"/>
      <c r="CB4" s="59"/>
      <c r="CC4" s="59"/>
      <c r="CD4" s="59"/>
      <c r="CE4" s="59"/>
      <c r="CF4" s="59"/>
      <c r="CG4" s="60"/>
      <c r="CH4" s="52" t="s">
        <v>12</v>
      </c>
      <c r="CI4" s="53"/>
      <c r="CJ4" s="53"/>
      <c r="CK4" s="53"/>
      <c r="CL4" s="53"/>
      <c r="CM4" s="54"/>
      <c r="CN4" s="52" t="s">
        <v>13</v>
      </c>
      <c r="CO4" s="53"/>
      <c r="CP4" s="53"/>
      <c r="CQ4" s="54"/>
      <c r="CR4" s="52" t="s">
        <v>14</v>
      </c>
      <c r="CS4" s="53"/>
      <c r="CT4" s="53"/>
      <c r="CU4" s="53"/>
      <c r="CV4" s="53"/>
      <c r="CW4" s="53"/>
      <c r="CX4" s="53"/>
      <c r="CY4" s="54"/>
      <c r="CZ4" s="39" t="s">
        <v>158</v>
      </c>
      <c r="DA4" s="39"/>
    </row>
    <row r="5" spans="1:105" s="8" customFormat="1" ht="22.5" customHeight="1" thickTop="1" thickBot="1">
      <c r="B5" s="39" t="s">
        <v>68</v>
      </c>
      <c r="C5" s="39"/>
      <c r="D5" s="39" t="s">
        <v>17</v>
      </c>
      <c r="E5" s="39"/>
      <c r="F5" s="40" t="s">
        <v>69</v>
      </c>
      <c r="G5" s="40"/>
      <c r="H5" s="40" t="s">
        <v>19</v>
      </c>
      <c r="I5" s="40"/>
      <c r="J5" s="40" t="s">
        <v>70</v>
      </c>
      <c r="K5" s="40"/>
      <c r="L5" s="40" t="s">
        <v>71</v>
      </c>
      <c r="M5" s="40"/>
      <c r="N5" s="39" t="s">
        <v>22</v>
      </c>
      <c r="O5" s="39"/>
      <c r="P5" s="40" t="s">
        <v>72</v>
      </c>
      <c r="Q5" s="40"/>
      <c r="R5" s="40" t="s">
        <v>64</v>
      </c>
      <c r="S5" s="40"/>
      <c r="T5" s="40" t="s">
        <v>24</v>
      </c>
      <c r="U5" s="40"/>
      <c r="V5" s="40" t="s">
        <v>73</v>
      </c>
      <c r="W5" s="40"/>
      <c r="X5" s="39" t="s">
        <v>26</v>
      </c>
      <c r="Y5" s="39"/>
      <c r="Z5" s="40" t="s">
        <v>27</v>
      </c>
      <c r="AA5" s="40"/>
      <c r="AB5" s="39" t="s">
        <v>74</v>
      </c>
      <c r="AC5" s="39"/>
      <c r="AD5" s="39" t="s">
        <v>75</v>
      </c>
      <c r="AE5" s="39"/>
      <c r="AF5" s="40" t="s">
        <v>30</v>
      </c>
      <c r="AG5" s="40"/>
      <c r="AH5" s="40" t="s">
        <v>31</v>
      </c>
      <c r="AI5" s="40"/>
      <c r="AJ5" s="39" t="s">
        <v>76</v>
      </c>
      <c r="AK5" s="39"/>
      <c r="AL5" s="40" t="s">
        <v>77</v>
      </c>
      <c r="AM5" s="40"/>
      <c r="AN5" s="40" t="s">
        <v>78</v>
      </c>
      <c r="AO5" s="40"/>
      <c r="AP5" s="40" t="s">
        <v>79</v>
      </c>
      <c r="AQ5" s="40"/>
      <c r="AR5" s="40" t="s">
        <v>80</v>
      </c>
      <c r="AS5" s="40"/>
      <c r="AT5" s="39" t="s">
        <v>81</v>
      </c>
      <c r="AU5" s="39"/>
      <c r="AV5" s="40" t="s">
        <v>82</v>
      </c>
      <c r="AW5" s="40"/>
      <c r="AX5" s="39" t="s">
        <v>83</v>
      </c>
      <c r="AY5" s="39"/>
      <c r="AZ5" s="40" t="s">
        <v>84</v>
      </c>
      <c r="BA5" s="40"/>
      <c r="BB5" s="40" t="s">
        <v>85</v>
      </c>
      <c r="BC5" s="40"/>
      <c r="BD5" s="39" t="s">
        <v>86</v>
      </c>
      <c r="BE5" s="39"/>
      <c r="BF5" s="40" t="s">
        <v>42</v>
      </c>
      <c r="BG5" s="40"/>
      <c r="BH5" s="40" t="s">
        <v>43</v>
      </c>
      <c r="BI5" s="40"/>
      <c r="BJ5" s="40" t="s">
        <v>44</v>
      </c>
      <c r="BK5" s="40"/>
      <c r="BL5" s="39" t="s">
        <v>87</v>
      </c>
      <c r="BM5" s="39"/>
      <c r="BN5" s="40" t="s">
        <v>46</v>
      </c>
      <c r="BO5" s="40"/>
      <c r="BP5" s="40" t="s">
        <v>88</v>
      </c>
      <c r="BQ5" s="40"/>
      <c r="BR5" s="40" t="s">
        <v>89</v>
      </c>
      <c r="BS5" s="40"/>
      <c r="BT5" s="39" t="s">
        <v>90</v>
      </c>
      <c r="BU5" s="39"/>
      <c r="BV5" s="39" t="s">
        <v>11</v>
      </c>
      <c r="BW5" s="39"/>
      <c r="BX5" s="40" t="s">
        <v>91</v>
      </c>
      <c r="BY5" s="40"/>
      <c r="BZ5" s="40" t="s">
        <v>92</v>
      </c>
      <c r="CA5" s="40"/>
      <c r="CB5" s="39" t="s">
        <v>93</v>
      </c>
      <c r="CC5" s="39"/>
      <c r="CD5" s="40" t="s">
        <v>94</v>
      </c>
      <c r="CE5" s="40"/>
      <c r="CF5" s="40" t="s">
        <v>95</v>
      </c>
      <c r="CG5" s="40"/>
      <c r="CH5" s="40" t="s">
        <v>96</v>
      </c>
      <c r="CI5" s="40"/>
      <c r="CJ5" s="40" t="s">
        <v>56</v>
      </c>
      <c r="CK5" s="40"/>
      <c r="CL5" s="40" t="s">
        <v>97</v>
      </c>
      <c r="CM5" s="40"/>
      <c r="CN5" s="40" t="s">
        <v>58</v>
      </c>
      <c r="CO5" s="40"/>
      <c r="CP5" s="40" t="s">
        <v>59</v>
      </c>
      <c r="CQ5" s="40"/>
      <c r="CR5" s="39" t="s">
        <v>98</v>
      </c>
      <c r="CS5" s="39"/>
      <c r="CT5" s="40" t="s">
        <v>99</v>
      </c>
      <c r="CU5" s="40"/>
      <c r="CV5" s="40" t="s">
        <v>100</v>
      </c>
      <c r="CW5" s="40"/>
      <c r="CX5" s="39" t="s">
        <v>101</v>
      </c>
      <c r="CY5" s="39"/>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5"/>
      <c r="G8" s="15"/>
      <c r="H8" s="15"/>
      <c r="I8" s="15"/>
      <c r="J8" s="14"/>
      <c r="K8" s="14"/>
      <c r="L8" s="15"/>
      <c r="M8" s="15"/>
      <c r="N8" s="14"/>
      <c r="O8" s="14"/>
      <c r="P8" s="15"/>
      <c r="Q8" s="15"/>
      <c r="R8" s="15"/>
      <c r="S8" s="15"/>
      <c r="T8" s="15"/>
      <c r="U8" s="15"/>
      <c r="V8" s="14"/>
      <c r="W8" s="14"/>
      <c r="X8" s="14"/>
      <c r="Y8" s="14"/>
      <c r="Z8" s="14"/>
      <c r="AA8" s="14"/>
      <c r="AB8" s="14"/>
      <c r="AC8" s="14"/>
      <c r="AD8" s="14"/>
      <c r="AE8" s="14"/>
      <c r="AF8" s="15"/>
      <c r="AG8" s="15"/>
      <c r="AH8" s="15"/>
      <c r="AI8" s="15"/>
      <c r="AJ8" s="14"/>
      <c r="AK8" s="14"/>
      <c r="AL8" s="15"/>
      <c r="AM8" s="15"/>
      <c r="AN8" s="15"/>
      <c r="AO8" s="15"/>
      <c r="AP8" s="14"/>
      <c r="AQ8" s="14"/>
      <c r="AR8" s="15"/>
      <c r="AS8" s="15"/>
      <c r="AT8" s="14"/>
      <c r="AU8" s="14"/>
      <c r="AV8" s="15"/>
      <c r="AW8" s="15"/>
      <c r="AX8" s="14"/>
      <c r="AY8" s="14"/>
      <c r="AZ8" s="15"/>
      <c r="BA8" s="15"/>
      <c r="BB8" s="15"/>
      <c r="BC8" s="15"/>
      <c r="BD8" s="14"/>
      <c r="BE8" s="14"/>
      <c r="BF8" s="14"/>
      <c r="BG8" s="14"/>
      <c r="BH8" s="15"/>
      <c r="BI8" s="15"/>
      <c r="BJ8" s="15"/>
      <c r="BK8" s="15"/>
      <c r="BL8" s="14"/>
      <c r="BM8" s="14"/>
      <c r="BN8" s="15"/>
      <c r="BO8" s="15"/>
      <c r="BP8" s="15"/>
      <c r="BQ8" s="15"/>
      <c r="BR8" s="14"/>
      <c r="BS8" s="14"/>
      <c r="BT8" s="14"/>
      <c r="BU8" s="14"/>
      <c r="BV8" s="15"/>
      <c r="BW8" s="15"/>
      <c r="BX8" s="15"/>
      <c r="BY8" s="15"/>
      <c r="BZ8" s="14"/>
      <c r="CA8" s="14"/>
      <c r="CB8" s="14"/>
      <c r="CC8" s="14"/>
      <c r="CD8" s="15"/>
      <c r="CE8" s="15"/>
      <c r="CF8" s="15"/>
      <c r="CG8" s="15"/>
      <c r="CH8" s="15"/>
      <c r="CI8" s="15"/>
      <c r="CJ8" s="15"/>
      <c r="CK8" s="15"/>
      <c r="CL8" s="14"/>
      <c r="CM8" s="14"/>
      <c r="CN8" s="15"/>
      <c r="CO8" s="15"/>
      <c r="CP8" s="15"/>
      <c r="CQ8" s="15"/>
      <c r="CR8" s="14"/>
      <c r="CS8" s="14"/>
      <c r="CT8" s="14"/>
      <c r="CU8" s="14"/>
      <c r="CV8" s="15"/>
      <c r="CW8" s="15"/>
      <c r="CX8" s="14"/>
      <c r="CY8" s="14"/>
    </row>
    <row r="9" spans="1:105" ht="15" thickBot="1">
      <c r="A9" s="24" t="s">
        <v>159</v>
      </c>
      <c r="B9" s="31">
        <f>SUM(B10:B13)</f>
        <v>987</v>
      </c>
      <c r="C9" s="31">
        <f t="shared" ref="C9:BN9" si="0">SUM(C10:C13)</f>
        <v>2267.0616</v>
      </c>
      <c r="D9" s="31">
        <f t="shared" si="0"/>
        <v>375.7</v>
      </c>
      <c r="E9" s="31">
        <f t="shared" si="0"/>
        <v>687.93256809338516</v>
      </c>
      <c r="F9" s="31">
        <f t="shared" si="0"/>
        <v>910.70000000000016</v>
      </c>
      <c r="G9" s="31">
        <f t="shared" si="0"/>
        <v>1025.49</v>
      </c>
      <c r="H9" s="31">
        <f t="shared" si="0"/>
        <v>810</v>
      </c>
      <c r="I9" s="31">
        <f t="shared" si="0"/>
        <v>778.35</v>
      </c>
      <c r="J9" s="31">
        <f t="shared" si="0"/>
        <v>1087.8</v>
      </c>
      <c r="K9" s="31">
        <f t="shared" si="0"/>
        <v>1305.5</v>
      </c>
      <c r="L9" s="31">
        <f t="shared" si="0"/>
        <v>790.39999999999986</v>
      </c>
      <c r="M9" s="31">
        <f t="shared" si="0"/>
        <v>1377</v>
      </c>
      <c r="N9" s="31">
        <f t="shared" si="0"/>
        <v>959.90000000000009</v>
      </c>
      <c r="O9" s="31">
        <f t="shared" si="0"/>
        <v>2630.7999999999997</v>
      </c>
      <c r="P9" s="31">
        <f t="shared" si="0"/>
        <v>14279.300000000001</v>
      </c>
      <c r="Q9" s="31">
        <f t="shared" si="0"/>
        <v>35867</v>
      </c>
      <c r="R9" s="31">
        <f t="shared" si="0"/>
        <v>1560</v>
      </c>
      <c r="S9" s="31">
        <f t="shared" si="0"/>
        <v>6945</v>
      </c>
      <c r="T9" s="31">
        <f t="shared" si="0"/>
        <v>621.40000000000009</v>
      </c>
      <c r="U9" s="31">
        <f t="shared" si="0"/>
        <v>1033.6228571428571</v>
      </c>
      <c r="V9" s="31">
        <f t="shared" si="0"/>
        <v>229.8</v>
      </c>
      <c r="W9" s="31">
        <f t="shared" si="0"/>
        <v>421.94</v>
      </c>
      <c r="X9" s="31">
        <f t="shared" si="0"/>
        <v>16351.3</v>
      </c>
      <c r="Y9" s="31">
        <f t="shared" si="0"/>
        <v>80801.75</v>
      </c>
      <c r="Z9" s="31">
        <f t="shared" si="0"/>
        <v>10260.200000000001</v>
      </c>
      <c r="AA9" s="31">
        <f t="shared" si="0"/>
        <v>32908</v>
      </c>
      <c r="AB9" s="31">
        <f t="shared" si="0"/>
        <v>423.8</v>
      </c>
      <c r="AC9" s="31">
        <f t="shared" si="0"/>
        <v>826</v>
      </c>
      <c r="AD9" s="31">
        <f t="shared" si="0"/>
        <v>11611.500000000002</v>
      </c>
      <c r="AE9" s="31">
        <f t="shared" si="0"/>
        <v>22402.52</v>
      </c>
      <c r="AF9" s="31">
        <f t="shared" si="0"/>
        <v>3459.9</v>
      </c>
      <c r="AG9" s="31">
        <f t="shared" si="0"/>
        <v>13190.764024933214</v>
      </c>
      <c r="AH9" s="31">
        <f t="shared" si="0"/>
        <v>575</v>
      </c>
      <c r="AI9" s="31">
        <f t="shared" si="0"/>
        <v>435</v>
      </c>
      <c r="AJ9" s="31">
        <f t="shared" si="0"/>
        <v>59.2</v>
      </c>
      <c r="AK9" s="31">
        <f t="shared" si="0"/>
        <v>178</v>
      </c>
      <c r="AL9" s="31">
        <f t="shared" si="0"/>
        <v>212</v>
      </c>
      <c r="AM9" s="31">
        <f t="shared" si="0"/>
        <v>230</v>
      </c>
      <c r="AN9" s="31">
        <f t="shared" si="0"/>
        <v>292.2</v>
      </c>
      <c r="AO9" s="31">
        <f t="shared" si="0"/>
        <v>938.13333333333333</v>
      </c>
      <c r="AP9" s="31">
        <f t="shared" si="0"/>
        <v>33394</v>
      </c>
      <c r="AQ9" s="31">
        <f t="shared" si="0"/>
        <v>100351</v>
      </c>
      <c r="AR9" s="31">
        <f t="shared" si="0"/>
        <v>4579.8999999999996</v>
      </c>
      <c r="AS9" s="31">
        <f t="shared" si="0"/>
        <v>3186</v>
      </c>
      <c r="AT9" s="31">
        <f t="shared" si="0"/>
        <v>262</v>
      </c>
      <c r="AU9" s="31">
        <f t="shared" si="0"/>
        <v>117.6</v>
      </c>
      <c r="AV9" s="31">
        <f t="shared" si="0"/>
        <v>13307.6</v>
      </c>
      <c r="AW9" s="31">
        <f t="shared" si="0"/>
        <v>26550</v>
      </c>
      <c r="AX9" s="31">
        <f t="shared" si="0"/>
        <v>70</v>
      </c>
      <c r="AY9" s="31">
        <f t="shared" si="0"/>
        <v>25</v>
      </c>
      <c r="AZ9" s="31">
        <f t="shared" si="0"/>
        <v>120</v>
      </c>
      <c r="BA9" s="31">
        <f t="shared" si="0"/>
        <v>60</v>
      </c>
      <c r="BB9" s="31">
        <f t="shared" si="0"/>
        <v>5.9</v>
      </c>
      <c r="BC9" s="31">
        <f t="shared" si="0"/>
        <v>10.42</v>
      </c>
      <c r="BD9" s="31">
        <f t="shared" si="0"/>
        <v>510</v>
      </c>
      <c r="BE9" s="31">
        <f t="shared" si="0"/>
        <v>130</v>
      </c>
      <c r="BF9" s="31">
        <f t="shared" si="0"/>
        <v>348.19999999999993</v>
      </c>
      <c r="BG9" s="31">
        <f t="shared" si="0"/>
        <v>296.7</v>
      </c>
      <c r="BH9" s="31">
        <f t="shared" si="0"/>
        <v>3200</v>
      </c>
      <c r="BI9" s="31">
        <f t="shared" si="0"/>
        <v>4000</v>
      </c>
      <c r="BJ9" s="31">
        <f t="shared" si="0"/>
        <v>520.29999999999995</v>
      </c>
      <c r="BK9" s="31">
        <f t="shared" si="0"/>
        <v>520.29999999999995</v>
      </c>
      <c r="BL9" s="31">
        <f t="shared" si="0"/>
        <v>1089.5999999999999</v>
      </c>
      <c r="BM9" s="31">
        <f t="shared" si="0"/>
        <v>2165.08</v>
      </c>
      <c r="BN9" s="31">
        <f t="shared" si="0"/>
        <v>663.1</v>
      </c>
      <c r="BO9" s="31">
        <f t="shared" ref="BO9:DA9" si="1">SUM(BO10:BO13)</f>
        <v>797.23</v>
      </c>
      <c r="BP9" s="31">
        <f t="shared" si="1"/>
        <v>101.1</v>
      </c>
      <c r="BQ9" s="31">
        <f t="shared" si="1"/>
        <v>144</v>
      </c>
      <c r="BR9" s="31">
        <f t="shared" si="1"/>
        <v>106</v>
      </c>
      <c r="BS9" s="31">
        <f t="shared" si="1"/>
        <v>123</v>
      </c>
      <c r="BT9" s="31">
        <f t="shared" si="1"/>
        <v>14.8</v>
      </c>
      <c r="BU9" s="31">
        <f t="shared" si="1"/>
        <v>30.23</v>
      </c>
      <c r="BV9" s="31">
        <f t="shared" si="1"/>
        <v>80.599999999999994</v>
      </c>
      <c r="BW9" s="31">
        <f t="shared" si="1"/>
        <v>347</v>
      </c>
      <c r="BX9" s="31">
        <f t="shared" si="1"/>
        <v>5114.5</v>
      </c>
      <c r="BY9" s="31">
        <f t="shared" si="1"/>
        <v>3988.16</v>
      </c>
      <c r="BZ9" s="31">
        <f t="shared" si="1"/>
        <v>418.3</v>
      </c>
      <c r="CA9" s="31">
        <f t="shared" si="1"/>
        <v>726</v>
      </c>
      <c r="CB9" s="31">
        <f t="shared" si="1"/>
        <v>503.59999999999997</v>
      </c>
      <c r="CC9" s="31">
        <f t="shared" si="1"/>
        <v>629.78</v>
      </c>
      <c r="CD9" s="31">
        <f t="shared" si="1"/>
        <v>684.2</v>
      </c>
      <c r="CE9" s="31">
        <f t="shared" si="1"/>
        <v>1653.8275355450237</v>
      </c>
      <c r="CF9" s="31">
        <f t="shared" si="1"/>
        <v>4385.1000000000004</v>
      </c>
      <c r="CG9" s="31">
        <f t="shared" si="1"/>
        <v>8188</v>
      </c>
      <c r="CH9" s="31">
        <f t="shared" si="1"/>
        <v>237</v>
      </c>
      <c r="CI9" s="31">
        <f t="shared" si="1"/>
        <v>365</v>
      </c>
      <c r="CJ9" s="31">
        <f t="shared" si="1"/>
        <v>396.1</v>
      </c>
      <c r="CK9" s="31">
        <f t="shared" si="1"/>
        <v>23.06</v>
      </c>
      <c r="CL9" s="31">
        <f t="shared" si="1"/>
        <v>1935</v>
      </c>
      <c r="CM9" s="31">
        <f t="shared" si="1"/>
        <v>428</v>
      </c>
      <c r="CN9" s="31">
        <f t="shared" si="1"/>
        <v>55</v>
      </c>
      <c r="CO9" s="31">
        <f t="shared" si="1"/>
        <v>360</v>
      </c>
      <c r="CP9" s="31">
        <f t="shared" si="1"/>
        <v>18.399999999999999</v>
      </c>
      <c r="CQ9" s="31">
        <f t="shared" si="1"/>
        <v>241.29999999999998</v>
      </c>
      <c r="CR9" s="31">
        <f t="shared" si="1"/>
        <v>2854</v>
      </c>
      <c r="CS9" s="31">
        <f t="shared" si="1"/>
        <v>327</v>
      </c>
      <c r="CT9" s="31">
        <f t="shared" si="1"/>
        <v>894</v>
      </c>
      <c r="CU9" s="31">
        <f t="shared" si="1"/>
        <v>350</v>
      </c>
      <c r="CV9" s="31">
        <f t="shared" si="1"/>
        <v>441.6</v>
      </c>
      <c r="CW9" s="31">
        <f t="shared" si="1"/>
        <v>364</v>
      </c>
      <c r="CX9" s="31">
        <f t="shared" si="1"/>
        <v>1745.6000000000001</v>
      </c>
      <c r="CY9" s="31">
        <f t="shared" si="1"/>
        <v>2843.05</v>
      </c>
      <c r="CZ9" s="31">
        <f t="shared" si="1"/>
        <v>143912.60000000003</v>
      </c>
      <c r="DA9" s="31">
        <f t="shared" si="1"/>
        <v>365590.60191904783</v>
      </c>
    </row>
    <row r="10" spans="1:105" ht="13.5" thickBot="1">
      <c r="A10" s="25" t="s">
        <v>102</v>
      </c>
      <c r="B10" s="33">
        <v>758</v>
      </c>
      <c r="C10" s="33">
        <v>1955</v>
      </c>
      <c r="D10" s="33">
        <v>248.39999999999998</v>
      </c>
      <c r="E10" s="33">
        <v>446.4</v>
      </c>
      <c r="F10" s="33">
        <v>510.30000000000007</v>
      </c>
      <c r="G10" s="33">
        <v>600</v>
      </c>
      <c r="H10" s="33">
        <v>552</v>
      </c>
      <c r="I10" s="33">
        <v>650</v>
      </c>
      <c r="J10" s="33">
        <v>491.50000000000006</v>
      </c>
      <c r="K10" s="33">
        <v>535</v>
      </c>
      <c r="L10" s="33">
        <v>498.09999999999997</v>
      </c>
      <c r="M10" s="33">
        <v>1250</v>
      </c>
      <c r="N10" s="33">
        <v>461.50000000000011</v>
      </c>
      <c r="O10" s="33">
        <v>1250.7</v>
      </c>
      <c r="P10" s="33">
        <v>10399.4</v>
      </c>
      <c r="Q10" s="33">
        <v>28150</v>
      </c>
      <c r="R10" s="33">
        <v>1100</v>
      </c>
      <c r="S10" s="33">
        <v>5850</v>
      </c>
      <c r="T10" s="33">
        <v>204.29999999999995</v>
      </c>
      <c r="U10" s="33">
        <v>350</v>
      </c>
      <c r="V10" s="33">
        <v>164.3</v>
      </c>
      <c r="W10" s="33">
        <v>350</v>
      </c>
      <c r="X10" s="33">
        <v>10244.099999999999</v>
      </c>
      <c r="Y10" s="33">
        <v>62100</v>
      </c>
      <c r="Z10" s="33">
        <v>9850.2000000000007</v>
      </c>
      <c r="AA10" s="33">
        <v>32500</v>
      </c>
      <c r="AB10" s="33">
        <v>376.2</v>
      </c>
      <c r="AC10" s="33">
        <v>744</v>
      </c>
      <c r="AD10" s="33">
        <v>11410.100000000002</v>
      </c>
      <c r="AE10" s="33">
        <v>22000</v>
      </c>
      <c r="AF10" s="33">
        <v>2956.4</v>
      </c>
      <c r="AG10" s="33">
        <v>13070</v>
      </c>
      <c r="AH10" s="33">
        <v>220</v>
      </c>
      <c r="AI10" s="33">
        <v>130</v>
      </c>
      <c r="AJ10" s="33">
        <v>19.200000000000003</v>
      </c>
      <c r="AK10" s="33">
        <v>150</v>
      </c>
      <c r="AL10" s="33">
        <v>120</v>
      </c>
      <c r="AM10" s="33">
        <v>131</v>
      </c>
      <c r="AN10" s="33">
        <v>200</v>
      </c>
      <c r="AO10" s="33">
        <v>600</v>
      </c>
      <c r="AP10" s="33">
        <v>14584</v>
      </c>
      <c r="AQ10" s="33">
        <v>62587</v>
      </c>
      <c r="AR10" s="33">
        <v>4000</v>
      </c>
      <c r="AS10" s="33">
        <v>2600</v>
      </c>
      <c r="AT10" s="33">
        <v>150</v>
      </c>
      <c r="AU10" s="33">
        <v>60</v>
      </c>
      <c r="AV10" s="33">
        <v>11382.7</v>
      </c>
      <c r="AW10" s="33">
        <v>25500</v>
      </c>
      <c r="AX10" s="33">
        <v>10</v>
      </c>
      <c r="AY10" s="33">
        <v>6</v>
      </c>
      <c r="AZ10" s="33">
        <v>20</v>
      </c>
      <c r="BA10" s="33">
        <v>10</v>
      </c>
      <c r="BB10" s="33">
        <v>0</v>
      </c>
      <c r="BC10" s="33">
        <v>0</v>
      </c>
      <c r="BD10" s="33">
        <v>80</v>
      </c>
      <c r="BE10" s="33">
        <v>20</v>
      </c>
      <c r="BF10" s="33">
        <v>73.3</v>
      </c>
      <c r="BG10" s="33">
        <v>71.5</v>
      </c>
      <c r="BH10" s="33">
        <v>2500</v>
      </c>
      <c r="BI10" s="33">
        <v>3200</v>
      </c>
      <c r="BJ10" s="33">
        <v>200</v>
      </c>
      <c r="BK10" s="33">
        <v>200</v>
      </c>
      <c r="BL10" s="33">
        <v>783.40000000000009</v>
      </c>
      <c r="BM10" s="33">
        <v>1831</v>
      </c>
      <c r="BN10" s="33">
        <v>432</v>
      </c>
      <c r="BO10" s="33">
        <v>504.45</v>
      </c>
      <c r="BP10" s="33">
        <v>17.100000000000001</v>
      </c>
      <c r="BQ10" s="33">
        <v>24</v>
      </c>
      <c r="BR10" s="33">
        <v>60</v>
      </c>
      <c r="BS10" s="33">
        <v>55</v>
      </c>
      <c r="BT10" s="33">
        <v>10.5</v>
      </c>
      <c r="BU10" s="33">
        <v>20</v>
      </c>
      <c r="BV10" s="33">
        <v>14.899999999999999</v>
      </c>
      <c r="BW10" s="33">
        <v>175</v>
      </c>
      <c r="BX10" s="33">
        <v>3969.2000000000003</v>
      </c>
      <c r="BY10" s="33">
        <v>3200</v>
      </c>
      <c r="BZ10" s="33">
        <v>155</v>
      </c>
      <c r="CA10" s="33">
        <v>342</v>
      </c>
      <c r="CB10" s="33">
        <v>152.29999999999998</v>
      </c>
      <c r="CC10" s="33">
        <v>260</v>
      </c>
      <c r="CD10" s="33">
        <v>22.599999999999998</v>
      </c>
      <c r="CE10" s="33">
        <v>803.3175355450237</v>
      </c>
      <c r="CF10" s="33">
        <v>2422.6</v>
      </c>
      <c r="CG10" s="33">
        <v>4650</v>
      </c>
      <c r="CH10" s="33">
        <v>150</v>
      </c>
      <c r="CI10" s="33">
        <v>287</v>
      </c>
      <c r="CJ10" s="33">
        <v>101</v>
      </c>
      <c r="CK10" s="33">
        <v>5</v>
      </c>
      <c r="CL10" s="33">
        <v>1000</v>
      </c>
      <c r="CM10" s="33">
        <v>300</v>
      </c>
      <c r="CN10" s="33">
        <v>30.7</v>
      </c>
      <c r="CO10" s="33">
        <v>260</v>
      </c>
      <c r="CP10" s="33">
        <v>7.1000000000000005</v>
      </c>
      <c r="CQ10" s="33">
        <v>230</v>
      </c>
      <c r="CR10" s="33">
        <v>1370</v>
      </c>
      <c r="CS10" s="33">
        <v>150</v>
      </c>
      <c r="CT10" s="33">
        <v>140</v>
      </c>
      <c r="CU10" s="33">
        <v>130</v>
      </c>
      <c r="CV10" s="33">
        <v>285.60000000000002</v>
      </c>
      <c r="CW10" s="33">
        <v>250</v>
      </c>
      <c r="CX10" s="33">
        <v>1131.7</v>
      </c>
      <c r="CY10" s="33">
        <v>1748.8</v>
      </c>
      <c r="CZ10" s="35">
        <f t="shared" ref="CZ10:DA57" si="2">B10+D10+F10+H10+J10+L10+N10+P10+R10+T10+V10+X10+Z10+AB10+AD10+AF10+AH10+AJ10+AL10+AN10+AP10+AR10+AT10+AV10+AX10+AZ10+BB10+BD10+BF10+BH10+BJ10+BL10+BN10+BP10+BR10+BT10+BV10+BX10+BZ10+CB10+CD10+CF10+CH10+CJ10+CL10+CN10+CP10+CR10+CT10+CV10+CX10</f>
        <v>96039.700000000012</v>
      </c>
      <c r="DA10" s="35">
        <f t="shared" si="2"/>
        <v>282292.16753554501</v>
      </c>
    </row>
    <row r="11" spans="1:105" ht="13.5" thickBot="1">
      <c r="A11" s="25" t="s">
        <v>103</v>
      </c>
      <c r="B11" s="33">
        <v>180</v>
      </c>
      <c r="C11" s="33">
        <v>305</v>
      </c>
      <c r="D11" s="33">
        <v>115</v>
      </c>
      <c r="E11" s="33">
        <v>230</v>
      </c>
      <c r="F11" s="33">
        <v>343.30000000000007</v>
      </c>
      <c r="G11" s="33">
        <v>380</v>
      </c>
      <c r="H11" s="33">
        <v>159.5</v>
      </c>
      <c r="I11" s="33">
        <v>56</v>
      </c>
      <c r="J11" s="33">
        <v>556.59999999999991</v>
      </c>
      <c r="K11" s="33">
        <v>711</v>
      </c>
      <c r="L11" s="33">
        <v>189.1</v>
      </c>
      <c r="M11" s="33">
        <v>46</v>
      </c>
      <c r="N11" s="33">
        <v>439.90000000000003</v>
      </c>
      <c r="O11" s="33">
        <v>1291.5</v>
      </c>
      <c r="P11" s="33">
        <v>3426.8000000000006</v>
      </c>
      <c r="Q11" s="33">
        <v>7100</v>
      </c>
      <c r="R11" s="33">
        <v>90</v>
      </c>
      <c r="S11" s="33">
        <v>180</v>
      </c>
      <c r="T11" s="33">
        <v>374.90000000000003</v>
      </c>
      <c r="U11" s="33">
        <v>650</v>
      </c>
      <c r="V11" s="33">
        <v>52.3</v>
      </c>
      <c r="W11" s="33">
        <v>50</v>
      </c>
      <c r="X11" s="33">
        <v>4604.7</v>
      </c>
      <c r="Y11" s="33">
        <v>13300</v>
      </c>
      <c r="Z11" s="33">
        <v>396</v>
      </c>
      <c r="AA11" s="33">
        <v>380</v>
      </c>
      <c r="AB11" s="33">
        <v>41.900000000000006</v>
      </c>
      <c r="AC11" s="33">
        <v>72</v>
      </c>
      <c r="AD11" s="33">
        <v>200</v>
      </c>
      <c r="AE11" s="33">
        <v>400</v>
      </c>
      <c r="AF11" s="33">
        <v>485</v>
      </c>
      <c r="AG11" s="33">
        <v>114.76402493321463</v>
      </c>
      <c r="AH11" s="33">
        <v>105</v>
      </c>
      <c r="AI11" s="33">
        <v>75</v>
      </c>
      <c r="AJ11" s="33">
        <v>40</v>
      </c>
      <c r="AK11" s="33">
        <v>28</v>
      </c>
      <c r="AL11" s="33">
        <v>65</v>
      </c>
      <c r="AM11" s="33">
        <v>82</v>
      </c>
      <c r="AN11" s="33">
        <v>89</v>
      </c>
      <c r="AO11" s="33">
        <v>330</v>
      </c>
      <c r="AP11" s="33">
        <v>18521</v>
      </c>
      <c r="AQ11" s="33">
        <v>37042</v>
      </c>
      <c r="AR11" s="33">
        <v>524.89999999999986</v>
      </c>
      <c r="AS11" s="33">
        <v>575</v>
      </c>
      <c r="AT11" s="33">
        <v>108.2</v>
      </c>
      <c r="AU11" s="33">
        <v>50</v>
      </c>
      <c r="AV11" s="33">
        <v>1517.8999999999996</v>
      </c>
      <c r="AW11" s="33">
        <v>900</v>
      </c>
      <c r="AX11" s="33">
        <v>30</v>
      </c>
      <c r="AY11" s="33">
        <v>12</v>
      </c>
      <c r="AZ11" s="33">
        <v>100</v>
      </c>
      <c r="BA11" s="33">
        <v>50</v>
      </c>
      <c r="BB11" s="33">
        <v>5</v>
      </c>
      <c r="BC11" s="33">
        <v>10</v>
      </c>
      <c r="BD11" s="33">
        <v>350</v>
      </c>
      <c r="BE11" s="33">
        <v>90</v>
      </c>
      <c r="BF11" s="33">
        <v>228.19999999999996</v>
      </c>
      <c r="BG11" s="33">
        <v>200</v>
      </c>
      <c r="BH11" s="33">
        <v>500</v>
      </c>
      <c r="BI11" s="33">
        <v>600</v>
      </c>
      <c r="BJ11" s="33">
        <v>300</v>
      </c>
      <c r="BK11" s="33">
        <v>300</v>
      </c>
      <c r="BL11" s="33">
        <v>210.09999999999997</v>
      </c>
      <c r="BM11" s="33">
        <v>181</v>
      </c>
      <c r="BN11" s="33">
        <v>156</v>
      </c>
      <c r="BO11" s="33">
        <v>140.55000000000001</v>
      </c>
      <c r="BP11" s="33">
        <v>63</v>
      </c>
      <c r="BQ11" s="33">
        <v>100.8</v>
      </c>
      <c r="BR11" s="33">
        <v>44</v>
      </c>
      <c r="BS11" s="33">
        <v>65</v>
      </c>
      <c r="BT11" s="33">
        <v>2</v>
      </c>
      <c r="BU11" s="33">
        <v>10</v>
      </c>
      <c r="BV11" s="33">
        <v>55.7</v>
      </c>
      <c r="BW11" s="33">
        <v>162</v>
      </c>
      <c r="BX11" s="33">
        <v>1090.1999999999998</v>
      </c>
      <c r="BY11" s="33">
        <v>700</v>
      </c>
      <c r="BZ11" s="33">
        <v>248</v>
      </c>
      <c r="CA11" s="33">
        <v>371</v>
      </c>
      <c r="CB11" s="33">
        <v>165</v>
      </c>
      <c r="CC11" s="33">
        <v>204</v>
      </c>
      <c r="CD11" s="33">
        <v>630.90000000000009</v>
      </c>
      <c r="CE11" s="33">
        <v>800</v>
      </c>
      <c r="CF11" s="33">
        <v>1688.5</v>
      </c>
      <c r="CG11" s="33">
        <v>3200</v>
      </c>
      <c r="CH11" s="33">
        <v>70</v>
      </c>
      <c r="CI11" s="33">
        <v>65</v>
      </c>
      <c r="CJ11" s="33">
        <v>262</v>
      </c>
      <c r="CK11" s="33">
        <v>11</v>
      </c>
      <c r="CL11" s="33">
        <v>730</v>
      </c>
      <c r="CM11" s="33">
        <v>100</v>
      </c>
      <c r="CN11" s="33">
        <v>24.3</v>
      </c>
      <c r="CO11" s="33">
        <v>100</v>
      </c>
      <c r="CP11" s="33">
        <v>10.1</v>
      </c>
      <c r="CQ11" s="33">
        <v>10.1</v>
      </c>
      <c r="CR11" s="33">
        <v>944</v>
      </c>
      <c r="CS11" s="33">
        <v>76</v>
      </c>
      <c r="CT11" s="33">
        <v>390</v>
      </c>
      <c r="CU11" s="33">
        <v>180</v>
      </c>
      <c r="CV11" s="33">
        <v>120</v>
      </c>
      <c r="CW11" s="33">
        <v>90</v>
      </c>
      <c r="CX11" s="33">
        <v>589</v>
      </c>
      <c r="CY11" s="33">
        <v>1069</v>
      </c>
      <c r="CZ11" s="35">
        <f t="shared" si="2"/>
        <v>41631.999999999993</v>
      </c>
      <c r="DA11" s="35">
        <f t="shared" si="2"/>
        <v>73245.71402493323</v>
      </c>
    </row>
    <row r="12" spans="1:105" ht="13.5" thickBot="1">
      <c r="A12" s="26" t="s">
        <v>104</v>
      </c>
      <c r="B12" s="33">
        <v>44</v>
      </c>
      <c r="C12" s="33">
        <v>7</v>
      </c>
      <c r="D12" s="33">
        <v>11</v>
      </c>
      <c r="E12" s="33">
        <v>10.622568093385214</v>
      </c>
      <c r="F12" s="33">
        <v>56.4</v>
      </c>
      <c r="G12" s="33">
        <v>45</v>
      </c>
      <c r="H12" s="33">
        <v>98</v>
      </c>
      <c r="I12" s="33">
        <v>72</v>
      </c>
      <c r="J12" s="33">
        <v>37.9</v>
      </c>
      <c r="K12" s="33">
        <v>58.5</v>
      </c>
      <c r="L12" s="33">
        <v>102.69999999999999</v>
      </c>
      <c r="M12" s="33">
        <v>80</v>
      </c>
      <c r="N12" s="33">
        <v>54.800000000000004</v>
      </c>
      <c r="O12" s="33">
        <v>84.159999999999982</v>
      </c>
      <c r="P12" s="33">
        <v>453.1</v>
      </c>
      <c r="Q12" s="33">
        <v>617</v>
      </c>
      <c r="R12" s="33">
        <v>370</v>
      </c>
      <c r="S12" s="33">
        <v>915</v>
      </c>
      <c r="T12" s="33">
        <v>40.600000000000016</v>
      </c>
      <c r="U12" s="33">
        <v>32.480000000000011</v>
      </c>
      <c r="V12" s="33">
        <v>12.7</v>
      </c>
      <c r="W12" s="33">
        <v>21.59</v>
      </c>
      <c r="X12" s="33">
        <v>1500</v>
      </c>
      <c r="Y12" s="33">
        <v>5400</v>
      </c>
      <c r="Z12" s="33">
        <v>14</v>
      </c>
      <c r="AA12" s="33">
        <v>28</v>
      </c>
      <c r="AB12" s="33">
        <v>5.6999999999999993</v>
      </c>
      <c r="AC12" s="33">
        <v>10</v>
      </c>
      <c r="AD12" s="33">
        <v>1.4000000000000001</v>
      </c>
      <c r="AE12" s="33">
        <v>2.5200000000000005</v>
      </c>
      <c r="AF12" s="33">
        <v>18.5</v>
      </c>
      <c r="AG12" s="33">
        <v>6</v>
      </c>
      <c r="AH12" s="33">
        <v>250</v>
      </c>
      <c r="AI12" s="33">
        <v>230</v>
      </c>
      <c r="AJ12" s="33">
        <v>0</v>
      </c>
      <c r="AK12" s="33">
        <v>0</v>
      </c>
      <c r="AL12" s="33">
        <v>21</v>
      </c>
      <c r="AM12" s="33">
        <v>13</v>
      </c>
      <c r="AN12" s="33">
        <v>3</v>
      </c>
      <c r="AO12" s="33">
        <v>8</v>
      </c>
      <c r="AP12" s="33">
        <v>289</v>
      </c>
      <c r="AQ12" s="33">
        <v>722</v>
      </c>
      <c r="AR12" s="33">
        <v>55</v>
      </c>
      <c r="AS12" s="33">
        <v>11</v>
      </c>
      <c r="AT12" s="33">
        <v>3.8</v>
      </c>
      <c r="AU12" s="33">
        <v>7.6</v>
      </c>
      <c r="AV12" s="33">
        <v>400</v>
      </c>
      <c r="AW12" s="33">
        <v>150</v>
      </c>
      <c r="AX12" s="33">
        <v>30</v>
      </c>
      <c r="AY12" s="33">
        <v>7</v>
      </c>
      <c r="AZ12" s="33">
        <v>0</v>
      </c>
      <c r="BA12" s="33">
        <v>0</v>
      </c>
      <c r="BB12" s="33">
        <v>0.5</v>
      </c>
      <c r="BC12" s="33">
        <v>0.10000000000000002</v>
      </c>
      <c r="BD12" s="33">
        <v>80</v>
      </c>
      <c r="BE12" s="33">
        <v>20</v>
      </c>
      <c r="BF12" s="33">
        <v>46.7</v>
      </c>
      <c r="BG12" s="33">
        <v>25.2</v>
      </c>
      <c r="BH12" s="33">
        <v>200</v>
      </c>
      <c r="BI12" s="33">
        <v>200</v>
      </c>
      <c r="BJ12" s="33">
        <v>20.299999999999997</v>
      </c>
      <c r="BK12" s="33">
        <v>20.299999999999997</v>
      </c>
      <c r="BL12" s="33">
        <v>96</v>
      </c>
      <c r="BM12" s="33">
        <v>153</v>
      </c>
      <c r="BN12" s="33">
        <v>75</v>
      </c>
      <c r="BO12" s="33">
        <v>152.15</v>
      </c>
      <c r="BP12" s="33">
        <v>6</v>
      </c>
      <c r="BQ12" s="33">
        <v>7.2</v>
      </c>
      <c r="BR12" s="33">
        <v>2</v>
      </c>
      <c r="BS12" s="33">
        <v>3</v>
      </c>
      <c r="BT12" s="33">
        <v>2.3000000000000003</v>
      </c>
      <c r="BU12" s="33">
        <v>0.23000000000000004</v>
      </c>
      <c r="BV12" s="33">
        <v>10</v>
      </c>
      <c r="BW12" s="33">
        <v>10</v>
      </c>
      <c r="BX12" s="33">
        <v>55.099999999999994</v>
      </c>
      <c r="BY12" s="33">
        <v>88.16</v>
      </c>
      <c r="BZ12" s="33">
        <v>14.299999999999999</v>
      </c>
      <c r="CA12" s="33">
        <v>12</v>
      </c>
      <c r="CB12" s="33">
        <v>185</v>
      </c>
      <c r="CC12" s="33">
        <v>165</v>
      </c>
      <c r="CD12" s="33">
        <v>29.3</v>
      </c>
      <c r="CE12" s="33">
        <v>49.809999999999995</v>
      </c>
      <c r="CF12" s="33">
        <v>101</v>
      </c>
      <c r="CG12" s="33">
        <v>131</v>
      </c>
      <c r="CH12" s="33">
        <v>12</v>
      </c>
      <c r="CI12" s="33">
        <v>10</v>
      </c>
      <c r="CJ12" s="33">
        <v>33</v>
      </c>
      <c r="CK12" s="33">
        <v>7</v>
      </c>
      <c r="CL12" s="33">
        <v>200</v>
      </c>
      <c r="CM12" s="33">
        <v>25</v>
      </c>
      <c r="CN12" s="33">
        <v>0</v>
      </c>
      <c r="CO12" s="33">
        <v>0</v>
      </c>
      <c r="CP12" s="33">
        <v>1.2000000000000002</v>
      </c>
      <c r="CQ12" s="33">
        <v>1.2000000000000002</v>
      </c>
      <c r="CR12" s="33">
        <v>100</v>
      </c>
      <c r="CS12" s="33">
        <v>11</v>
      </c>
      <c r="CT12" s="33">
        <v>200</v>
      </c>
      <c r="CU12" s="33">
        <v>25</v>
      </c>
      <c r="CV12" s="33">
        <v>30</v>
      </c>
      <c r="CW12" s="33">
        <v>20</v>
      </c>
      <c r="CX12" s="33">
        <v>8.4</v>
      </c>
      <c r="CY12" s="33">
        <v>17</v>
      </c>
      <c r="CZ12" s="35">
        <f t="shared" si="2"/>
        <v>5380.7</v>
      </c>
      <c r="DA12" s="35">
        <f t="shared" si="2"/>
        <v>9691.8225680933865</v>
      </c>
    </row>
    <row r="13" spans="1:105" ht="13.5" thickBot="1">
      <c r="A13" s="17" t="s">
        <v>105</v>
      </c>
      <c r="B13" s="33">
        <v>5</v>
      </c>
      <c r="C13" s="33">
        <v>6.1600000000000002E-2</v>
      </c>
      <c r="D13" s="33">
        <v>1.3</v>
      </c>
      <c r="E13" s="33">
        <v>0.90999999999999992</v>
      </c>
      <c r="F13" s="33">
        <v>0.7</v>
      </c>
      <c r="G13" s="33">
        <v>0.48999999999999994</v>
      </c>
      <c r="H13" s="33">
        <v>0.5</v>
      </c>
      <c r="I13" s="33">
        <v>0.35</v>
      </c>
      <c r="J13" s="33">
        <v>1.8000000000000003</v>
      </c>
      <c r="K13" s="33">
        <v>1</v>
      </c>
      <c r="L13" s="33">
        <v>0.5</v>
      </c>
      <c r="M13" s="33">
        <v>1</v>
      </c>
      <c r="N13" s="33">
        <v>3.7</v>
      </c>
      <c r="O13" s="33">
        <v>4.4400000000000004</v>
      </c>
      <c r="P13" s="33">
        <v>0</v>
      </c>
      <c r="Q13" s="33">
        <v>0</v>
      </c>
      <c r="R13" s="33">
        <v>0</v>
      </c>
      <c r="S13" s="33">
        <v>0</v>
      </c>
      <c r="T13" s="33">
        <v>1.6</v>
      </c>
      <c r="U13" s="33">
        <v>1.142857142857143</v>
      </c>
      <c r="V13" s="33">
        <v>0.5</v>
      </c>
      <c r="W13" s="33">
        <v>0.35</v>
      </c>
      <c r="X13" s="33">
        <v>2.5</v>
      </c>
      <c r="Y13" s="33">
        <v>1.75</v>
      </c>
      <c r="Z13" s="33">
        <v>0</v>
      </c>
      <c r="AA13" s="33">
        <v>0</v>
      </c>
      <c r="AB13" s="33">
        <v>0</v>
      </c>
      <c r="AC13" s="33">
        <v>0</v>
      </c>
      <c r="AD13" s="33">
        <v>0</v>
      </c>
      <c r="AE13" s="33">
        <v>0</v>
      </c>
      <c r="AF13" s="33">
        <v>0</v>
      </c>
      <c r="AG13" s="33">
        <v>0</v>
      </c>
      <c r="AH13" s="33">
        <v>0</v>
      </c>
      <c r="AI13" s="33">
        <v>0</v>
      </c>
      <c r="AJ13" s="33">
        <v>0</v>
      </c>
      <c r="AK13" s="33">
        <v>0</v>
      </c>
      <c r="AL13" s="33">
        <v>6</v>
      </c>
      <c r="AM13" s="33">
        <v>4</v>
      </c>
      <c r="AN13" s="33">
        <v>0.2</v>
      </c>
      <c r="AO13" s="33">
        <v>0.13333333333333333</v>
      </c>
      <c r="AP13" s="33">
        <v>0</v>
      </c>
      <c r="AQ13" s="33">
        <v>0</v>
      </c>
      <c r="AR13" s="33">
        <v>0</v>
      </c>
      <c r="AS13" s="33">
        <v>0</v>
      </c>
      <c r="AT13" s="33">
        <v>0</v>
      </c>
      <c r="AU13" s="33">
        <v>0</v>
      </c>
      <c r="AV13" s="33">
        <v>7</v>
      </c>
      <c r="AW13" s="33">
        <v>0</v>
      </c>
      <c r="AX13" s="33">
        <v>0</v>
      </c>
      <c r="AY13" s="33">
        <v>0</v>
      </c>
      <c r="AZ13" s="33">
        <v>0</v>
      </c>
      <c r="BA13" s="33">
        <v>0</v>
      </c>
      <c r="BB13" s="33">
        <v>0.4</v>
      </c>
      <c r="BC13" s="33">
        <v>0.32000000000000006</v>
      </c>
      <c r="BD13" s="33">
        <v>0</v>
      </c>
      <c r="BE13" s="33">
        <v>0</v>
      </c>
      <c r="BF13" s="33">
        <v>0</v>
      </c>
      <c r="BG13" s="33">
        <v>0</v>
      </c>
      <c r="BH13" s="33">
        <v>0</v>
      </c>
      <c r="BI13" s="33">
        <v>0</v>
      </c>
      <c r="BJ13" s="33">
        <v>0</v>
      </c>
      <c r="BK13" s="33">
        <v>0</v>
      </c>
      <c r="BL13" s="33">
        <v>0.1</v>
      </c>
      <c r="BM13" s="33">
        <v>8.0000000000000016E-2</v>
      </c>
      <c r="BN13" s="33">
        <v>0.1</v>
      </c>
      <c r="BO13" s="33">
        <v>8.0000000000000016E-2</v>
      </c>
      <c r="BP13" s="33">
        <v>15</v>
      </c>
      <c r="BQ13" s="33">
        <v>12</v>
      </c>
      <c r="BR13" s="33">
        <v>0</v>
      </c>
      <c r="BS13" s="33">
        <v>0</v>
      </c>
      <c r="BT13" s="33">
        <v>0</v>
      </c>
      <c r="BU13" s="33">
        <v>0</v>
      </c>
      <c r="BV13" s="33">
        <v>0</v>
      </c>
      <c r="BW13" s="33">
        <v>0</v>
      </c>
      <c r="BX13" s="33">
        <v>0</v>
      </c>
      <c r="BY13" s="33">
        <v>0</v>
      </c>
      <c r="BZ13" s="33">
        <v>1</v>
      </c>
      <c r="CA13" s="33">
        <v>1</v>
      </c>
      <c r="CB13" s="33">
        <v>1.3</v>
      </c>
      <c r="CC13" s="33">
        <v>0.78</v>
      </c>
      <c r="CD13" s="33">
        <v>1.4000000000000001</v>
      </c>
      <c r="CE13" s="33">
        <v>0.70000000000000007</v>
      </c>
      <c r="CF13" s="33">
        <v>173</v>
      </c>
      <c r="CG13" s="33">
        <v>207</v>
      </c>
      <c r="CH13" s="33">
        <v>5</v>
      </c>
      <c r="CI13" s="33">
        <v>3</v>
      </c>
      <c r="CJ13" s="33">
        <v>0.1</v>
      </c>
      <c r="CK13" s="33">
        <v>0.06</v>
      </c>
      <c r="CL13" s="33">
        <v>5</v>
      </c>
      <c r="CM13" s="33">
        <v>3</v>
      </c>
      <c r="CN13" s="33">
        <v>0</v>
      </c>
      <c r="CO13" s="33">
        <v>0</v>
      </c>
      <c r="CP13" s="33">
        <v>0</v>
      </c>
      <c r="CQ13" s="33">
        <v>0</v>
      </c>
      <c r="CR13" s="33">
        <v>440</v>
      </c>
      <c r="CS13" s="33">
        <v>90</v>
      </c>
      <c r="CT13" s="33">
        <v>164</v>
      </c>
      <c r="CU13" s="33">
        <v>15</v>
      </c>
      <c r="CV13" s="33">
        <v>6</v>
      </c>
      <c r="CW13" s="33">
        <v>4</v>
      </c>
      <c r="CX13" s="33">
        <v>16.5</v>
      </c>
      <c r="CY13" s="33">
        <v>8.25</v>
      </c>
      <c r="CZ13" s="35">
        <f t="shared" si="2"/>
        <v>860.2</v>
      </c>
      <c r="DA13" s="35">
        <f t="shared" si="2"/>
        <v>360.89779047619049</v>
      </c>
    </row>
    <row r="14" spans="1:105" ht="15" thickBot="1">
      <c r="A14" s="24" t="s">
        <v>160</v>
      </c>
      <c r="B14" s="34">
        <f>SUM(B15:B24)</f>
        <v>1045.2</v>
      </c>
      <c r="C14" s="34">
        <f t="shared" ref="C14:BN14" si="3">SUM(C15:C24)</f>
        <v>602</v>
      </c>
      <c r="D14" s="34">
        <f t="shared" si="3"/>
        <v>512.6</v>
      </c>
      <c r="E14" s="34">
        <f t="shared" si="3"/>
        <v>762.01734154929568</v>
      </c>
      <c r="F14" s="34">
        <f t="shared" si="3"/>
        <v>6139.1999999999989</v>
      </c>
      <c r="G14" s="34">
        <f t="shared" si="3"/>
        <v>1381.1397989949749</v>
      </c>
      <c r="H14" s="34">
        <f t="shared" si="3"/>
        <v>1039.4000000000001</v>
      </c>
      <c r="I14" s="34">
        <f t="shared" si="3"/>
        <v>580.5</v>
      </c>
      <c r="J14" s="34">
        <f t="shared" si="3"/>
        <v>2831.5999999999995</v>
      </c>
      <c r="K14" s="34">
        <f t="shared" si="3"/>
        <v>2756.4</v>
      </c>
      <c r="L14" s="34">
        <f t="shared" si="3"/>
        <v>1830.8000000000002</v>
      </c>
      <c r="M14" s="34">
        <f t="shared" si="3"/>
        <v>1370.7</v>
      </c>
      <c r="N14" s="34">
        <f t="shared" si="3"/>
        <v>1437.7999999999997</v>
      </c>
      <c r="O14" s="34">
        <f t="shared" si="3"/>
        <v>1220.2099999999998</v>
      </c>
      <c r="P14" s="34">
        <f t="shared" si="3"/>
        <v>311032.99999999994</v>
      </c>
      <c r="Q14" s="34">
        <f t="shared" si="3"/>
        <v>418696</v>
      </c>
      <c r="R14" s="34">
        <f t="shared" si="3"/>
        <v>11778.399999999996</v>
      </c>
      <c r="S14" s="34">
        <f t="shared" si="3"/>
        <v>17477.720909090909</v>
      </c>
      <c r="T14" s="34">
        <f t="shared" si="3"/>
        <v>14627.900000000005</v>
      </c>
      <c r="U14" s="34">
        <f t="shared" si="3"/>
        <v>35268.828122831823</v>
      </c>
      <c r="V14" s="34">
        <f t="shared" si="3"/>
        <v>2775.6</v>
      </c>
      <c r="W14" s="34">
        <f t="shared" si="3"/>
        <v>1846.1223933855288</v>
      </c>
      <c r="X14" s="34">
        <f t="shared" si="3"/>
        <v>193297.19999999995</v>
      </c>
      <c r="Y14" s="34">
        <f t="shared" si="3"/>
        <v>516306</v>
      </c>
      <c r="Z14" s="34">
        <f t="shared" si="3"/>
        <v>14411.200000000003</v>
      </c>
      <c r="AA14" s="34">
        <f t="shared" si="3"/>
        <v>18964.809999999998</v>
      </c>
      <c r="AB14" s="34">
        <f t="shared" si="3"/>
        <v>1589.8</v>
      </c>
      <c r="AC14" s="34">
        <f t="shared" si="3"/>
        <v>731.63599999999997</v>
      </c>
      <c r="AD14" s="34">
        <f t="shared" si="3"/>
        <v>173.89999999999998</v>
      </c>
      <c r="AE14" s="34">
        <f t="shared" si="3"/>
        <v>79.753076923076947</v>
      </c>
      <c r="AF14" s="34">
        <f t="shared" si="3"/>
        <v>13794.999999999998</v>
      </c>
      <c r="AG14" s="34">
        <f t="shared" si="3"/>
        <v>26406.079999999998</v>
      </c>
      <c r="AH14" s="34">
        <f t="shared" si="3"/>
        <v>411</v>
      </c>
      <c r="AI14" s="34">
        <f t="shared" si="3"/>
        <v>250</v>
      </c>
      <c r="AJ14" s="34">
        <f t="shared" si="3"/>
        <v>52.7</v>
      </c>
      <c r="AK14" s="34">
        <f t="shared" si="3"/>
        <v>148.56</v>
      </c>
      <c r="AL14" s="34">
        <f t="shared" si="3"/>
        <v>135.4</v>
      </c>
      <c r="AM14" s="34">
        <f t="shared" si="3"/>
        <v>136.39999999999998</v>
      </c>
      <c r="AN14" s="34">
        <f t="shared" si="3"/>
        <v>220.1</v>
      </c>
      <c r="AO14" s="34">
        <f t="shared" si="3"/>
        <v>646.02769230769229</v>
      </c>
      <c r="AP14" s="34">
        <f t="shared" si="3"/>
        <v>39293.300000000003</v>
      </c>
      <c r="AQ14" s="34">
        <f t="shared" si="3"/>
        <v>78578.84</v>
      </c>
      <c r="AR14" s="34">
        <f t="shared" si="3"/>
        <v>1564</v>
      </c>
      <c r="AS14" s="34">
        <f t="shared" si="3"/>
        <v>843.18000000000006</v>
      </c>
      <c r="AT14" s="34">
        <f t="shared" si="3"/>
        <v>429.1</v>
      </c>
      <c r="AU14" s="34">
        <f t="shared" si="3"/>
        <v>214.04761904761904</v>
      </c>
      <c r="AV14" s="34">
        <f t="shared" si="3"/>
        <v>3312.9</v>
      </c>
      <c r="AW14" s="34">
        <f t="shared" si="3"/>
        <v>4512</v>
      </c>
      <c r="AX14" s="34">
        <f t="shared" si="3"/>
        <v>3</v>
      </c>
      <c r="AY14" s="34">
        <f t="shared" si="3"/>
        <v>2.14</v>
      </c>
      <c r="AZ14" s="34">
        <f t="shared" si="3"/>
        <v>33</v>
      </c>
      <c r="BA14" s="34">
        <f t="shared" si="3"/>
        <v>19</v>
      </c>
      <c r="BB14" s="34">
        <f t="shared" si="3"/>
        <v>9</v>
      </c>
      <c r="BC14" s="34">
        <f t="shared" si="3"/>
        <v>8.91</v>
      </c>
      <c r="BD14" s="34">
        <f t="shared" si="3"/>
        <v>270</v>
      </c>
      <c r="BE14" s="34">
        <f t="shared" si="3"/>
        <v>190</v>
      </c>
      <c r="BF14" s="34">
        <f t="shared" si="3"/>
        <v>1027.0000000000002</v>
      </c>
      <c r="BG14" s="34">
        <f t="shared" si="3"/>
        <v>1591.8</v>
      </c>
      <c r="BH14" s="34">
        <f t="shared" si="3"/>
        <v>1218.1000000000001</v>
      </c>
      <c r="BI14" s="34">
        <f t="shared" si="3"/>
        <v>1177.6759999999999</v>
      </c>
      <c r="BJ14" s="34">
        <f t="shared" si="3"/>
        <v>530.20000000000005</v>
      </c>
      <c r="BK14" s="34">
        <f t="shared" si="3"/>
        <v>353.25</v>
      </c>
      <c r="BL14" s="34">
        <f t="shared" si="3"/>
        <v>3272.7999999999997</v>
      </c>
      <c r="BM14" s="34">
        <f t="shared" si="3"/>
        <v>3851</v>
      </c>
      <c r="BN14" s="34">
        <f t="shared" si="3"/>
        <v>1501.1</v>
      </c>
      <c r="BO14" s="34">
        <f t="shared" ref="BO14:DA14" si="4">SUM(BO15:BO24)</f>
        <v>2689.9459999999999</v>
      </c>
      <c r="BP14" s="34">
        <f t="shared" si="4"/>
        <v>128.5</v>
      </c>
      <c r="BQ14" s="34">
        <f t="shared" si="4"/>
        <v>149.54999999999998</v>
      </c>
      <c r="BR14" s="34">
        <f t="shared" si="4"/>
        <v>106.2</v>
      </c>
      <c r="BS14" s="34">
        <f t="shared" si="4"/>
        <v>94.4</v>
      </c>
      <c r="BT14" s="34">
        <f t="shared" si="4"/>
        <v>4.2</v>
      </c>
      <c r="BU14" s="34">
        <f t="shared" si="4"/>
        <v>6.6133333333333333</v>
      </c>
      <c r="BV14" s="34">
        <f t="shared" si="4"/>
        <v>153.89999999999998</v>
      </c>
      <c r="BW14" s="34">
        <f t="shared" si="4"/>
        <v>155.07513954331276</v>
      </c>
      <c r="BX14" s="34">
        <f t="shared" si="4"/>
        <v>3715.3</v>
      </c>
      <c r="BY14" s="34">
        <f t="shared" si="4"/>
        <v>2520</v>
      </c>
      <c r="BZ14" s="34">
        <f t="shared" si="4"/>
        <v>513.6</v>
      </c>
      <c r="CA14" s="34">
        <f t="shared" si="4"/>
        <v>173</v>
      </c>
      <c r="CB14" s="34">
        <f t="shared" si="4"/>
        <v>497.6</v>
      </c>
      <c r="CC14" s="34">
        <f t="shared" si="4"/>
        <v>757.19999999999993</v>
      </c>
      <c r="CD14" s="34">
        <f t="shared" si="4"/>
        <v>16806.600000000002</v>
      </c>
      <c r="CE14" s="34">
        <f t="shared" si="4"/>
        <v>12223.823999999999</v>
      </c>
      <c r="CF14" s="34">
        <f t="shared" si="4"/>
        <v>12780.199999999999</v>
      </c>
      <c r="CG14" s="34">
        <f t="shared" si="4"/>
        <v>11089</v>
      </c>
      <c r="CH14" s="34">
        <f t="shared" si="4"/>
        <v>135</v>
      </c>
      <c r="CI14" s="34">
        <f t="shared" si="4"/>
        <v>152.80000000000001</v>
      </c>
      <c r="CJ14" s="34">
        <f t="shared" si="4"/>
        <v>372</v>
      </c>
      <c r="CK14" s="34">
        <f t="shared" si="4"/>
        <v>31</v>
      </c>
      <c r="CL14" s="34">
        <f t="shared" si="4"/>
        <v>2240</v>
      </c>
      <c r="CM14" s="34">
        <f t="shared" si="4"/>
        <v>325</v>
      </c>
      <c r="CN14" s="34">
        <f t="shared" si="4"/>
        <v>555</v>
      </c>
      <c r="CO14" s="34">
        <f t="shared" si="4"/>
        <v>774.93000000000018</v>
      </c>
      <c r="CP14" s="34">
        <f t="shared" si="4"/>
        <v>55.9</v>
      </c>
      <c r="CQ14" s="34">
        <f t="shared" si="4"/>
        <v>27.878941176470587</v>
      </c>
      <c r="CR14" s="34">
        <f t="shared" si="4"/>
        <v>946</v>
      </c>
      <c r="CS14" s="34">
        <f t="shared" si="4"/>
        <v>100</v>
      </c>
      <c r="CT14" s="34">
        <f t="shared" si="4"/>
        <v>1142.8</v>
      </c>
      <c r="CU14" s="34">
        <f t="shared" si="4"/>
        <v>210.64</v>
      </c>
      <c r="CV14" s="34">
        <f t="shared" si="4"/>
        <v>229.5</v>
      </c>
      <c r="CW14" s="34">
        <f t="shared" si="4"/>
        <v>123</v>
      </c>
      <c r="CX14" s="34">
        <f t="shared" si="4"/>
        <v>198.1</v>
      </c>
      <c r="CY14" s="34">
        <f t="shared" si="4"/>
        <v>296.94289122807015</v>
      </c>
      <c r="CZ14" s="34">
        <f t="shared" si="4"/>
        <v>672181.7</v>
      </c>
      <c r="DA14" s="34">
        <f t="shared" si="4"/>
        <v>1168873.5492594123</v>
      </c>
    </row>
    <row r="15" spans="1:105" ht="13.5" thickBot="1">
      <c r="A15" s="25" t="s">
        <v>151</v>
      </c>
      <c r="B15" s="33">
        <v>225.20000000000005</v>
      </c>
      <c r="C15" s="33">
        <v>221</v>
      </c>
      <c r="D15" s="33">
        <v>131</v>
      </c>
      <c r="E15" s="33">
        <v>309.5</v>
      </c>
      <c r="F15" s="33">
        <v>164.7</v>
      </c>
      <c r="G15" s="33">
        <v>80</v>
      </c>
      <c r="H15" s="33">
        <v>415.3</v>
      </c>
      <c r="I15" s="33">
        <v>300</v>
      </c>
      <c r="J15" s="33">
        <v>695.59999999999991</v>
      </c>
      <c r="K15" s="33">
        <v>912</v>
      </c>
      <c r="L15" s="33">
        <v>362.2</v>
      </c>
      <c r="M15" s="33">
        <v>500</v>
      </c>
      <c r="N15" s="33">
        <v>502.89999999999992</v>
      </c>
      <c r="O15" s="33">
        <v>76.75</v>
      </c>
      <c r="P15" s="33">
        <v>147278.79999999993</v>
      </c>
      <c r="Q15" s="33">
        <v>282700</v>
      </c>
      <c r="R15" s="33">
        <v>1155</v>
      </c>
      <c r="S15" s="33">
        <v>3110</v>
      </c>
      <c r="T15" s="33">
        <v>191.9</v>
      </c>
      <c r="U15" s="33">
        <v>575.70000000000005</v>
      </c>
      <c r="V15" s="33">
        <v>561.4</v>
      </c>
      <c r="W15" s="33">
        <v>760.59635210150668</v>
      </c>
      <c r="X15" s="33">
        <v>141056.29999999996</v>
      </c>
      <c r="Y15" s="33">
        <v>400500</v>
      </c>
      <c r="Z15" s="33">
        <v>7079.0000000000009</v>
      </c>
      <c r="AA15" s="33">
        <v>12440</v>
      </c>
      <c r="AB15" s="33">
        <v>18.400000000000002</v>
      </c>
      <c r="AC15" s="33">
        <v>14</v>
      </c>
      <c r="AD15" s="33">
        <v>25</v>
      </c>
      <c r="AE15" s="33">
        <v>36.923076923076927</v>
      </c>
      <c r="AF15" s="33">
        <v>10919.499999999998</v>
      </c>
      <c r="AG15" s="33">
        <v>23802.5</v>
      </c>
      <c r="AH15" s="33">
        <v>150</v>
      </c>
      <c r="AI15" s="33">
        <v>120</v>
      </c>
      <c r="AJ15" s="33">
        <v>15.9</v>
      </c>
      <c r="AK15" s="33">
        <v>54.06</v>
      </c>
      <c r="AL15" s="33">
        <v>49</v>
      </c>
      <c r="AM15" s="33">
        <v>56.5</v>
      </c>
      <c r="AN15" s="33">
        <v>26</v>
      </c>
      <c r="AO15" s="33">
        <v>73</v>
      </c>
      <c r="AP15" s="33">
        <v>18977.400000000005</v>
      </c>
      <c r="AQ15" s="33">
        <v>47380</v>
      </c>
      <c r="AR15" s="33">
        <v>700</v>
      </c>
      <c r="AS15" s="33">
        <v>375</v>
      </c>
      <c r="AT15" s="33">
        <v>75</v>
      </c>
      <c r="AU15" s="33">
        <v>40</v>
      </c>
      <c r="AV15" s="33">
        <v>750</v>
      </c>
      <c r="AW15" s="33">
        <v>1825</v>
      </c>
      <c r="AX15" s="33">
        <v>0.8</v>
      </c>
      <c r="AY15" s="33">
        <v>0.8</v>
      </c>
      <c r="AZ15" s="33">
        <v>10</v>
      </c>
      <c r="BA15" s="33">
        <v>5</v>
      </c>
      <c r="BB15" s="33">
        <v>2</v>
      </c>
      <c r="BC15" s="33">
        <v>2</v>
      </c>
      <c r="BD15" s="33">
        <v>50</v>
      </c>
      <c r="BE15" s="33">
        <v>10</v>
      </c>
      <c r="BF15" s="33">
        <v>162.30000000000004</v>
      </c>
      <c r="BG15" s="33">
        <v>234</v>
      </c>
      <c r="BH15" s="33">
        <v>85.7</v>
      </c>
      <c r="BI15" s="33">
        <v>70</v>
      </c>
      <c r="BJ15" s="33">
        <v>139.19999999999999</v>
      </c>
      <c r="BK15" s="33">
        <v>90</v>
      </c>
      <c r="BL15" s="33">
        <v>539.69999999999982</v>
      </c>
      <c r="BM15" s="33">
        <v>816</v>
      </c>
      <c r="BN15" s="33">
        <v>257</v>
      </c>
      <c r="BO15" s="33">
        <v>330.43</v>
      </c>
      <c r="BP15" s="33">
        <v>13</v>
      </c>
      <c r="BQ15" s="33">
        <v>15.6</v>
      </c>
      <c r="BR15" s="33">
        <v>0.2</v>
      </c>
      <c r="BS15" s="33">
        <v>0.4</v>
      </c>
      <c r="BT15" s="33">
        <v>3</v>
      </c>
      <c r="BU15" s="33">
        <v>6</v>
      </c>
      <c r="BV15" s="33">
        <v>19.099999999999998</v>
      </c>
      <c r="BW15" s="33">
        <v>3.0806451612903221</v>
      </c>
      <c r="BX15" s="33">
        <v>126.79999999999998</v>
      </c>
      <c r="BY15" s="33">
        <v>80</v>
      </c>
      <c r="BZ15" s="33">
        <v>97.2</v>
      </c>
      <c r="CA15" s="33">
        <v>60</v>
      </c>
      <c r="CB15" s="33">
        <v>70</v>
      </c>
      <c r="CC15" s="33">
        <v>70</v>
      </c>
      <c r="CD15" s="33">
        <v>1533.1</v>
      </c>
      <c r="CE15" s="33">
        <v>2200</v>
      </c>
      <c r="CF15" s="33">
        <v>925.39999999999986</v>
      </c>
      <c r="CG15" s="33">
        <v>850</v>
      </c>
      <c r="CH15" s="33">
        <v>40</v>
      </c>
      <c r="CI15" s="33">
        <v>40</v>
      </c>
      <c r="CJ15" s="33">
        <v>66</v>
      </c>
      <c r="CK15" s="33">
        <v>4</v>
      </c>
      <c r="CL15" s="33">
        <v>350</v>
      </c>
      <c r="CM15" s="33">
        <v>95</v>
      </c>
      <c r="CN15" s="33">
        <v>366.1</v>
      </c>
      <c r="CO15" s="33">
        <v>549.15000000000009</v>
      </c>
      <c r="CP15" s="33">
        <v>16.100000000000001</v>
      </c>
      <c r="CQ15" s="33">
        <v>3.8829411764705886</v>
      </c>
      <c r="CR15" s="33">
        <v>230</v>
      </c>
      <c r="CS15" s="33">
        <v>30</v>
      </c>
      <c r="CT15" s="33">
        <v>60</v>
      </c>
      <c r="CU15" s="33">
        <v>10</v>
      </c>
      <c r="CV15" s="33">
        <v>56</v>
      </c>
      <c r="CW15" s="33">
        <v>54</v>
      </c>
      <c r="CX15" s="33">
        <v>60.400000000000006</v>
      </c>
      <c r="CY15" s="33">
        <v>10.596491228070176</v>
      </c>
      <c r="CZ15" s="35">
        <f t="shared" si="2"/>
        <v>336804.59999999992</v>
      </c>
      <c r="DA15" s="35">
        <f t="shared" si="2"/>
        <v>781902.46950659063</v>
      </c>
    </row>
    <row r="16" spans="1:105" ht="13.5" thickBot="1">
      <c r="A16" s="25"/>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5">
        <f t="shared" si="2"/>
        <v>0</v>
      </c>
      <c r="DA16" s="35">
        <f t="shared" si="2"/>
        <v>0</v>
      </c>
    </row>
    <row r="17" spans="1:105" ht="13.5" thickBot="1">
      <c r="A17" s="25" t="s">
        <v>108</v>
      </c>
      <c r="B17" s="33">
        <v>230</v>
      </c>
      <c r="C17" s="33">
        <v>89</v>
      </c>
      <c r="D17" s="33">
        <v>133</v>
      </c>
      <c r="E17" s="33">
        <v>119.7</v>
      </c>
      <c r="F17" s="33">
        <v>220.8</v>
      </c>
      <c r="G17" s="33">
        <v>20</v>
      </c>
      <c r="H17" s="33">
        <v>224</v>
      </c>
      <c r="I17" s="33">
        <v>56</v>
      </c>
      <c r="J17" s="33">
        <v>1374.5</v>
      </c>
      <c r="K17" s="33">
        <v>1123</v>
      </c>
      <c r="L17" s="33">
        <v>84.2</v>
      </c>
      <c r="M17" s="33">
        <v>50</v>
      </c>
      <c r="N17" s="33">
        <v>222.7</v>
      </c>
      <c r="O17" s="33">
        <v>334.05</v>
      </c>
      <c r="P17" s="33">
        <v>18769.3</v>
      </c>
      <c r="Q17" s="33">
        <v>39600</v>
      </c>
      <c r="R17" s="33">
        <v>2268.1999999999998</v>
      </c>
      <c r="S17" s="33">
        <v>4400</v>
      </c>
      <c r="T17" s="33">
        <v>14123.100000000006</v>
      </c>
      <c r="U17" s="33">
        <v>34380.01842586213</v>
      </c>
      <c r="V17" s="33">
        <v>270.7</v>
      </c>
      <c r="W17" s="33">
        <v>212.6197714918992</v>
      </c>
      <c r="X17" s="33">
        <v>3710.900000000001</v>
      </c>
      <c r="Y17" s="33">
        <v>4000</v>
      </c>
      <c r="Z17" s="33">
        <v>181</v>
      </c>
      <c r="AA17" s="33">
        <v>87</v>
      </c>
      <c r="AB17" s="33">
        <v>28.3</v>
      </c>
      <c r="AC17" s="33">
        <v>2</v>
      </c>
      <c r="AD17" s="33">
        <v>2.6</v>
      </c>
      <c r="AE17" s="33">
        <v>1.56</v>
      </c>
      <c r="AF17" s="33">
        <v>121.49999999999999</v>
      </c>
      <c r="AG17" s="33">
        <v>136.55999999999995</v>
      </c>
      <c r="AH17" s="33">
        <v>7</v>
      </c>
      <c r="AI17" s="33">
        <v>4</v>
      </c>
      <c r="AJ17" s="33">
        <v>3.9000000000000004</v>
      </c>
      <c r="AK17" s="33">
        <v>7.8000000000000007</v>
      </c>
      <c r="AL17" s="33">
        <v>7</v>
      </c>
      <c r="AM17" s="33">
        <v>4</v>
      </c>
      <c r="AN17" s="33">
        <v>138</v>
      </c>
      <c r="AO17" s="33">
        <v>400</v>
      </c>
      <c r="AP17" s="33">
        <v>6685.8</v>
      </c>
      <c r="AQ17" s="33">
        <v>9339</v>
      </c>
      <c r="AR17" s="33">
        <v>150</v>
      </c>
      <c r="AS17" s="33">
        <v>100</v>
      </c>
      <c r="AT17" s="33">
        <v>19</v>
      </c>
      <c r="AU17" s="33">
        <v>9.0476190476190457</v>
      </c>
      <c r="AV17" s="33">
        <v>237.90000000000006</v>
      </c>
      <c r="AW17" s="33">
        <v>130</v>
      </c>
      <c r="AX17" s="33">
        <v>2</v>
      </c>
      <c r="AY17" s="33">
        <v>1</v>
      </c>
      <c r="AZ17" s="33">
        <v>20</v>
      </c>
      <c r="BA17" s="33">
        <v>12</v>
      </c>
      <c r="BB17" s="33">
        <v>1.3</v>
      </c>
      <c r="BC17" s="33">
        <v>1.3</v>
      </c>
      <c r="BD17" s="33">
        <v>150</v>
      </c>
      <c r="BE17" s="33">
        <v>150</v>
      </c>
      <c r="BF17" s="33">
        <v>105</v>
      </c>
      <c r="BG17" s="33">
        <v>189</v>
      </c>
      <c r="BH17" s="33">
        <v>150</v>
      </c>
      <c r="BI17" s="33">
        <v>220</v>
      </c>
      <c r="BJ17" s="33">
        <v>130</v>
      </c>
      <c r="BK17" s="33">
        <v>110</v>
      </c>
      <c r="BL17" s="33">
        <v>146.6</v>
      </c>
      <c r="BM17" s="33">
        <v>210</v>
      </c>
      <c r="BN17" s="33">
        <v>69</v>
      </c>
      <c r="BO17" s="33">
        <v>1167.501</v>
      </c>
      <c r="BP17" s="33">
        <v>14</v>
      </c>
      <c r="BQ17" s="33">
        <v>25.2</v>
      </c>
      <c r="BR17" s="33">
        <v>10</v>
      </c>
      <c r="BS17" s="33">
        <v>20</v>
      </c>
      <c r="BT17" s="33">
        <v>0</v>
      </c>
      <c r="BU17" s="33">
        <v>0</v>
      </c>
      <c r="BV17" s="33">
        <v>70</v>
      </c>
      <c r="BW17" s="33">
        <v>82</v>
      </c>
      <c r="BX17" s="33">
        <v>725.40000000000009</v>
      </c>
      <c r="BY17" s="33">
        <v>1500</v>
      </c>
      <c r="BZ17" s="33">
        <v>124.6</v>
      </c>
      <c r="CA17" s="33">
        <v>78</v>
      </c>
      <c r="CB17" s="33">
        <v>220</v>
      </c>
      <c r="CC17" s="33">
        <v>410</v>
      </c>
      <c r="CD17" s="33">
        <v>14000</v>
      </c>
      <c r="CE17" s="33">
        <v>7000</v>
      </c>
      <c r="CF17" s="33">
        <v>10450</v>
      </c>
      <c r="CG17" s="33">
        <v>9300</v>
      </c>
      <c r="CH17" s="33">
        <v>45</v>
      </c>
      <c r="CI17" s="33">
        <v>72</v>
      </c>
      <c r="CJ17" s="33">
        <v>106</v>
      </c>
      <c r="CK17" s="33">
        <v>10</v>
      </c>
      <c r="CL17" s="33">
        <v>170</v>
      </c>
      <c r="CM17" s="33">
        <v>50</v>
      </c>
      <c r="CN17" s="33">
        <v>91.300000000000011</v>
      </c>
      <c r="CO17" s="33">
        <v>109.56000000000002</v>
      </c>
      <c r="CP17" s="33">
        <v>9.8000000000000007</v>
      </c>
      <c r="CQ17" s="33">
        <v>11.76</v>
      </c>
      <c r="CR17" s="33">
        <v>343</v>
      </c>
      <c r="CS17" s="33">
        <v>33</v>
      </c>
      <c r="CT17" s="33">
        <v>60</v>
      </c>
      <c r="CU17" s="33">
        <v>50</v>
      </c>
      <c r="CV17" s="33">
        <v>40</v>
      </c>
      <c r="CW17" s="33">
        <v>20</v>
      </c>
      <c r="CX17" s="33">
        <v>70.5</v>
      </c>
      <c r="CY17" s="33">
        <v>75.2</v>
      </c>
      <c r="CZ17" s="35">
        <f t="shared" si="2"/>
        <v>76536.900000000023</v>
      </c>
      <c r="DA17" s="35">
        <f t="shared" si="2"/>
        <v>115512.87681640164</v>
      </c>
    </row>
    <row r="18" spans="1:105" ht="13.5" thickBot="1">
      <c r="A18" s="25" t="s">
        <v>109</v>
      </c>
      <c r="B18" s="33">
        <v>396</v>
      </c>
      <c r="C18" s="33">
        <v>190</v>
      </c>
      <c r="D18" s="33">
        <v>117.99999999999999</v>
      </c>
      <c r="E18" s="33">
        <v>83.098591549295776</v>
      </c>
      <c r="F18" s="33">
        <v>5461.4</v>
      </c>
      <c r="G18" s="33">
        <v>1200</v>
      </c>
      <c r="H18" s="33">
        <v>193.70000000000002</v>
      </c>
      <c r="I18" s="33">
        <v>90</v>
      </c>
      <c r="J18" s="33">
        <v>384.6</v>
      </c>
      <c r="K18" s="33">
        <v>208</v>
      </c>
      <c r="L18" s="33">
        <v>1227</v>
      </c>
      <c r="M18" s="33">
        <v>600</v>
      </c>
      <c r="N18" s="33">
        <v>565.69999999999993</v>
      </c>
      <c r="O18" s="33">
        <v>685.375</v>
      </c>
      <c r="P18" s="33">
        <v>101832.6</v>
      </c>
      <c r="Q18" s="33">
        <v>45600</v>
      </c>
      <c r="R18" s="33">
        <v>7324.2999999999956</v>
      </c>
      <c r="S18" s="33">
        <v>7000</v>
      </c>
      <c r="T18" s="33">
        <v>211.70000000000005</v>
      </c>
      <c r="U18" s="33">
        <v>212.34151515151518</v>
      </c>
      <c r="V18" s="33">
        <v>1871.9</v>
      </c>
      <c r="W18" s="33">
        <v>730.34899706485032</v>
      </c>
      <c r="X18" s="33">
        <v>10800</v>
      </c>
      <c r="Y18" s="33">
        <v>13000</v>
      </c>
      <c r="Z18" s="33">
        <v>4709.3999999999996</v>
      </c>
      <c r="AA18" s="33">
        <v>2270</v>
      </c>
      <c r="AB18" s="33">
        <v>1500</v>
      </c>
      <c r="AC18" s="33">
        <v>675</v>
      </c>
      <c r="AD18" s="33">
        <v>140.19999999999999</v>
      </c>
      <c r="AE18" s="33">
        <v>30</v>
      </c>
      <c r="AF18" s="33">
        <v>1730.5</v>
      </c>
      <c r="AG18" s="33">
        <v>1112</v>
      </c>
      <c r="AH18" s="33">
        <v>65</v>
      </c>
      <c r="AI18" s="33">
        <v>30</v>
      </c>
      <c r="AJ18" s="33">
        <v>12</v>
      </c>
      <c r="AK18" s="33">
        <v>24</v>
      </c>
      <c r="AL18" s="33">
        <v>21</v>
      </c>
      <c r="AM18" s="33">
        <v>14.7</v>
      </c>
      <c r="AN18" s="33">
        <v>33</v>
      </c>
      <c r="AO18" s="33">
        <v>95</v>
      </c>
      <c r="AP18" s="33">
        <v>7474</v>
      </c>
      <c r="AQ18" s="33">
        <v>9716</v>
      </c>
      <c r="AR18" s="33">
        <v>405</v>
      </c>
      <c r="AS18" s="33">
        <v>175</v>
      </c>
      <c r="AT18" s="33">
        <v>77.100000000000009</v>
      </c>
      <c r="AU18" s="33">
        <v>40</v>
      </c>
      <c r="AV18" s="33">
        <v>1350</v>
      </c>
      <c r="AW18" s="33">
        <v>1500</v>
      </c>
      <c r="AX18" s="33">
        <v>0</v>
      </c>
      <c r="AY18" s="33">
        <v>0</v>
      </c>
      <c r="AZ18" s="33">
        <v>3</v>
      </c>
      <c r="BA18" s="33">
        <v>2</v>
      </c>
      <c r="BB18" s="33">
        <v>1.3</v>
      </c>
      <c r="BC18" s="33">
        <v>0.52</v>
      </c>
      <c r="BD18" s="33">
        <v>50</v>
      </c>
      <c r="BE18" s="33">
        <v>20</v>
      </c>
      <c r="BF18" s="33">
        <v>133.70000000000002</v>
      </c>
      <c r="BG18" s="33">
        <v>65</v>
      </c>
      <c r="BH18" s="33">
        <v>816.2</v>
      </c>
      <c r="BI18" s="33">
        <v>600</v>
      </c>
      <c r="BJ18" s="33">
        <v>200</v>
      </c>
      <c r="BK18" s="33">
        <v>120</v>
      </c>
      <c r="BL18" s="33">
        <v>1736</v>
      </c>
      <c r="BM18" s="33">
        <v>1534</v>
      </c>
      <c r="BN18" s="33">
        <v>960</v>
      </c>
      <c r="BO18" s="33">
        <v>758</v>
      </c>
      <c r="BP18" s="33">
        <v>51.599999999999994</v>
      </c>
      <c r="BQ18" s="33">
        <v>42.3</v>
      </c>
      <c r="BR18" s="33">
        <v>60</v>
      </c>
      <c r="BS18" s="33">
        <v>20</v>
      </c>
      <c r="BT18" s="33">
        <v>1.2</v>
      </c>
      <c r="BU18" s="33">
        <v>0.61333333333333329</v>
      </c>
      <c r="BV18" s="33">
        <v>57.199999999999982</v>
      </c>
      <c r="BW18" s="33">
        <v>39.20449438202246</v>
      </c>
      <c r="BX18" s="33">
        <v>2137.3000000000002</v>
      </c>
      <c r="BY18" s="33">
        <v>700</v>
      </c>
      <c r="BZ18" s="33">
        <v>63.79999999999999</v>
      </c>
      <c r="CA18" s="33">
        <v>7</v>
      </c>
      <c r="CB18" s="33">
        <v>140</v>
      </c>
      <c r="CC18" s="33">
        <v>110</v>
      </c>
      <c r="CD18" s="33">
        <v>47.1</v>
      </c>
      <c r="CE18" s="33">
        <v>1.8840000000000001</v>
      </c>
      <c r="CF18" s="33">
        <v>562.29999999999995</v>
      </c>
      <c r="CG18" s="33">
        <v>450</v>
      </c>
      <c r="CH18" s="33">
        <v>25</v>
      </c>
      <c r="CI18" s="33">
        <v>17</v>
      </c>
      <c r="CJ18" s="33">
        <v>152</v>
      </c>
      <c r="CK18" s="33">
        <v>12</v>
      </c>
      <c r="CL18" s="33">
        <v>550</v>
      </c>
      <c r="CM18" s="33">
        <v>100</v>
      </c>
      <c r="CN18" s="33">
        <v>4.5</v>
      </c>
      <c r="CO18" s="33">
        <v>4.5</v>
      </c>
      <c r="CP18" s="33">
        <v>25.399999999999995</v>
      </c>
      <c r="CQ18" s="33">
        <v>1.0159999999999996</v>
      </c>
      <c r="CR18" s="33">
        <v>135</v>
      </c>
      <c r="CS18" s="33">
        <v>11</v>
      </c>
      <c r="CT18" s="33">
        <v>748</v>
      </c>
      <c r="CU18" s="33">
        <v>110</v>
      </c>
      <c r="CV18" s="33">
        <v>61.8</v>
      </c>
      <c r="CW18" s="33">
        <v>18</v>
      </c>
      <c r="CX18" s="33">
        <v>23.1</v>
      </c>
      <c r="CY18" s="33">
        <v>1.0164</v>
      </c>
      <c r="CZ18" s="35">
        <f t="shared" si="2"/>
        <v>156649.60000000001</v>
      </c>
      <c r="DA18" s="35">
        <f t="shared" si="2"/>
        <v>90025.918331481007</v>
      </c>
    </row>
    <row r="19" spans="1:105" ht="13.5" thickBot="1">
      <c r="A19" s="25" t="s">
        <v>110</v>
      </c>
      <c r="B19" s="33">
        <v>70</v>
      </c>
      <c r="C19" s="33">
        <v>36.5</v>
      </c>
      <c r="D19" s="33">
        <v>1</v>
      </c>
      <c r="E19" s="33">
        <v>0.51875000000000004</v>
      </c>
      <c r="F19" s="33">
        <v>5.8999999999999995</v>
      </c>
      <c r="G19" s="33">
        <v>1.18</v>
      </c>
      <c r="H19" s="33">
        <v>31</v>
      </c>
      <c r="I19" s="33">
        <v>22</v>
      </c>
      <c r="J19" s="33">
        <v>2.7</v>
      </c>
      <c r="K19" s="33">
        <v>3</v>
      </c>
      <c r="L19" s="33">
        <v>8.6999999999999993</v>
      </c>
      <c r="M19" s="33">
        <v>1.74</v>
      </c>
      <c r="N19" s="33">
        <v>18</v>
      </c>
      <c r="O19" s="33">
        <v>22.5</v>
      </c>
      <c r="P19" s="33">
        <v>104.9</v>
      </c>
      <c r="Q19" s="33">
        <v>22</v>
      </c>
      <c r="R19" s="33">
        <v>7.8000000000000007</v>
      </c>
      <c r="S19" s="33">
        <v>2.3400000000000003</v>
      </c>
      <c r="T19" s="33">
        <v>0.3</v>
      </c>
      <c r="U19" s="33">
        <v>0.09</v>
      </c>
      <c r="V19" s="33">
        <v>3.7</v>
      </c>
      <c r="W19" s="33">
        <v>6.29</v>
      </c>
      <c r="X19" s="33">
        <v>5.6000000000000005</v>
      </c>
      <c r="Y19" s="33">
        <v>6</v>
      </c>
      <c r="Z19" s="33">
        <v>0.1</v>
      </c>
      <c r="AA19" s="33">
        <v>0.05</v>
      </c>
      <c r="AB19" s="33">
        <v>9</v>
      </c>
      <c r="AC19" s="33">
        <v>4</v>
      </c>
      <c r="AD19" s="33">
        <v>0.1</v>
      </c>
      <c r="AE19" s="33">
        <v>0.17</v>
      </c>
      <c r="AF19" s="33">
        <v>0</v>
      </c>
      <c r="AG19" s="33">
        <v>0</v>
      </c>
      <c r="AH19" s="33">
        <v>15</v>
      </c>
      <c r="AI19" s="33">
        <v>5</v>
      </c>
      <c r="AJ19" s="33">
        <v>0</v>
      </c>
      <c r="AK19" s="33">
        <v>0</v>
      </c>
      <c r="AL19" s="33">
        <v>3</v>
      </c>
      <c r="AM19" s="33">
        <v>1</v>
      </c>
      <c r="AN19" s="33">
        <v>0</v>
      </c>
      <c r="AO19" s="33">
        <v>0</v>
      </c>
      <c r="AP19" s="33">
        <v>14.8</v>
      </c>
      <c r="AQ19" s="33">
        <v>11.840000000000002</v>
      </c>
      <c r="AR19" s="33">
        <v>6.5</v>
      </c>
      <c r="AS19" s="33">
        <v>11.700000000000001</v>
      </c>
      <c r="AT19" s="33">
        <v>30</v>
      </c>
      <c r="AU19" s="33">
        <v>15</v>
      </c>
      <c r="AV19" s="33">
        <v>60</v>
      </c>
      <c r="AW19" s="33">
        <v>24</v>
      </c>
      <c r="AX19" s="33">
        <v>0</v>
      </c>
      <c r="AY19" s="33">
        <v>0</v>
      </c>
      <c r="AZ19" s="33">
        <v>0</v>
      </c>
      <c r="BA19" s="33">
        <v>0</v>
      </c>
      <c r="BB19" s="33">
        <v>0</v>
      </c>
      <c r="BC19" s="33">
        <v>0</v>
      </c>
      <c r="BD19" s="33">
        <v>10</v>
      </c>
      <c r="BE19" s="33">
        <v>5</v>
      </c>
      <c r="BF19" s="33">
        <v>7.6</v>
      </c>
      <c r="BG19" s="33">
        <v>7.6</v>
      </c>
      <c r="BH19" s="33">
        <v>74.2</v>
      </c>
      <c r="BI19" s="33">
        <v>132.07599999999999</v>
      </c>
      <c r="BJ19" s="33">
        <v>2.5</v>
      </c>
      <c r="BK19" s="33">
        <v>4.5</v>
      </c>
      <c r="BL19" s="33">
        <v>16</v>
      </c>
      <c r="BM19" s="33">
        <v>18</v>
      </c>
      <c r="BN19" s="33">
        <v>9.1</v>
      </c>
      <c r="BO19" s="33">
        <v>25.35</v>
      </c>
      <c r="BP19" s="33">
        <v>4</v>
      </c>
      <c r="BQ19" s="33">
        <v>3</v>
      </c>
      <c r="BR19" s="33">
        <v>10</v>
      </c>
      <c r="BS19" s="33">
        <v>5</v>
      </c>
      <c r="BT19" s="33">
        <v>0</v>
      </c>
      <c r="BU19" s="33">
        <v>0</v>
      </c>
      <c r="BV19" s="33">
        <v>0</v>
      </c>
      <c r="BW19" s="33">
        <v>0</v>
      </c>
      <c r="BX19" s="33">
        <v>705.5</v>
      </c>
      <c r="BY19" s="33">
        <v>200</v>
      </c>
      <c r="BZ19" s="33">
        <v>25</v>
      </c>
      <c r="CA19" s="33">
        <v>4</v>
      </c>
      <c r="CB19" s="33">
        <v>15</v>
      </c>
      <c r="CC19" s="33">
        <v>11</v>
      </c>
      <c r="CD19" s="33">
        <v>11.7</v>
      </c>
      <c r="CE19" s="33">
        <v>18.72</v>
      </c>
      <c r="CF19" s="33">
        <v>57.5</v>
      </c>
      <c r="CG19" s="33">
        <v>55</v>
      </c>
      <c r="CH19" s="33">
        <v>6</v>
      </c>
      <c r="CI19" s="33">
        <v>4.8</v>
      </c>
      <c r="CJ19" s="33">
        <v>48</v>
      </c>
      <c r="CK19" s="33">
        <v>5</v>
      </c>
      <c r="CL19" s="33">
        <v>100</v>
      </c>
      <c r="CM19" s="33">
        <v>10</v>
      </c>
      <c r="CN19" s="33">
        <v>0</v>
      </c>
      <c r="CO19" s="33">
        <v>0</v>
      </c>
      <c r="CP19" s="33">
        <v>2.9000000000000004</v>
      </c>
      <c r="CQ19" s="33">
        <v>4.9300000000000006</v>
      </c>
      <c r="CR19" s="33">
        <v>40</v>
      </c>
      <c r="CS19" s="33">
        <v>4</v>
      </c>
      <c r="CT19" s="33">
        <v>81</v>
      </c>
      <c r="CU19" s="33">
        <v>10</v>
      </c>
      <c r="CV19" s="33">
        <v>0</v>
      </c>
      <c r="CW19" s="33">
        <v>0</v>
      </c>
      <c r="CX19" s="33">
        <v>0.5</v>
      </c>
      <c r="CY19" s="33">
        <v>0.85</v>
      </c>
      <c r="CZ19" s="35">
        <f t="shared" si="2"/>
        <v>1624.6000000000001</v>
      </c>
      <c r="DA19" s="35">
        <f t="shared" si="2"/>
        <v>725.74474999999995</v>
      </c>
    </row>
    <row r="20" spans="1:105" ht="13.5" thickBot="1">
      <c r="A20" s="25" t="s">
        <v>152</v>
      </c>
      <c r="B20" s="33">
        <v>61</v>
      </c>
      <c r="C20" s="33">
        <v>39.5</v>
      </c>
      <c r="D20" s="33">
        <v>94</v>
      </c>
      <c r="E20" s="33">
        <v>169.2</v>
      </c>
      <c r="F20" s="33">
        <v>220</v>
      </c>
      <c r="G20" s="33">
        <v>42</v>
      </c>
      <c r="H20" s="33">
        <v>47.4</v>
      </c>
      <c r="I20" s="33">
        <v>90</v>
      </c>
      <c r="J20" s="33">
        <v>128.20000000000002</v>
      </c>
      <c r="K20" s="33">
        <v>231</v>
      </c>
      <c r="L20" s="33">
        <v>79</v>
      </c>
      <c r="M20" s="33">
        <v>95</v>
      </c>
      <c r="N20" s="33">
        <v>45</v>
      </c>
      <c r="O20" s="33">
        <v>53.6</v>
      </c>
      <c r="P20" s="33">
        <v>11350.3</v>
      </c>
      <c r="Q20" s="33">
        <v>9090</v>
      </c>
      <c r="R20" s="33">
        <v>240</v>
      </c>
      <c r="S20" s="33">
        <v>624</v>
      </c>
      <c r="T20" s="33">
        <v>0</v>
      </c>
      <c r="U20" s="33">
        <v>0</v>
      </c>
      <c r="V20" s="33">
        <v>35.299999999999997</v>
      </c>
      <c r="W20" s="33">
        <v>72.5</v>
      </c>
      <c r="X20" s="33">
        <v>5300</v>
      </c>
      <c r="Y20" s="33">
        <v>11000</v>
      </c>
      <c r="Z20" s="33">
        <v>213</v>
      </c>
      <c r="AA20" s="33">
        <v>106</v>
      </c>
      <c r="AB20" s="33">
        <v>25</v>
      </c>
      <c r="AC20" s="33">
        <v>25</v>
      </c>
      <c r="AD20" s="33">
        <v>0</v>
      </c>
      <c r="AE20" s="33">
        <v>0</v>
      </c>
      <c r="AF20" s="33">
        <v>48</v>
      </c>
      <c r="AG20" s="33">
        <v>2.6</v>
      </c>
      <c r="AH20" s="33">
        <v>90</v>
      </c>
      <c r="AI20" s="33">
        <v>60</v>
      </c>
      <c r="AJ20" s="33">
        <v>0</v>
      </c>
      <c r="AK20" s="33">
        <v>0</v>
      </c>
      <c r="AL20" s="33">
        <v>15</v>
      </c>
      <c r="AM20" s="33">
        <v>30</v>
      </c>
      <c r="AN20" s="33">
        <v>8</v>
      </c>
      <c r="AO20" s="33">
        <v>28</v>
      </c>
      <c r="AP20" s="33">
        <v>377</v>
      </c>
      <c r="AQ20" s="33">
        <v>635</v>
      </c>
      <c r="AR20" s="33">
        <v>100</v>
      </c>
      <c r="AS20" s="33">
        <v>65</v>
      </c>
      <c r="AT20" s="33">
        <v>0</v>
      </c>
      <c r="AU20" s="33">
        <v>0</v>
      </c>
      <c r="AV20" s="33">
        <v>760</v>
      </c>
      <c r="AW20" s="33">
        <v>855</v>
      </c>
      <c r="AX20" s="33">
        <v>0.2</v>
      </c>
      <c r="AY20" s="33">
        <v>0.34000000000000008</v>
      </c>
      <c r="AZ20" s="33">
        <v>0</v>
      </c>
      <c r="BA20" s="33">
        <v>0</v>
      </c>
      <c r="BB20" s="33">
        <v>0</v>
      </c>
      <c r="BC20" s="33">
        <v>0</v>
      </c>
      <c r="BD20" s="33">
        <v>0</v>
      </c>
      <c r="BE20" s="33">
        <v>0</v>
      </c>
      <c r="BF20" s="33">
        <v>550</v>
      </c>
      <c r="BG20" s="33">
        <v>990</v>
      </c>
      <c r="BH20" s="33">
        <v>18</v>
      </c>
      <c r="BI20" s="33">
        <v>20</v>
      </c>
      <c r="BJ20" s="33">
        <v>10.5</v>
      </c>
      <c r="BK20" s="33">
        <v>12.25</v>
      </c>
      <c r="BL20" s="33">
        <v>451</v>
      </c>
      <c r="BM20" s="33">
        <v>878</v>
      </c>
      <c r="BN20" s="33">
        <v>146</v>
      </c>
      <c r="BO20" s="33">
        <v>119.04</v>
      </c>
      <c r="BP20" s="33">
        <v>37</v>
      </c>
      <c r="BQ20" s="33">
        <v>55.5</v>
      </c>
      <c r="BR20" s="33">
        <v>10</v>
      </c>
      <c r="BS20" s="33">
        <v>26</v>
      </c>
      <c r="BT20" s="33">
        <v>0</v>
      </c>
      <c r="BU20" s="33">
        <v>0</v>
      </c>
      <c r="BV20" s="33">
        <v>0</v>
      </c>
      <c r="BW20" s="33">
        <v>0</v>
      </c>
      <c r="BX20" s="33">
        <v>0</v>
      </c>
      <c r="BY20" s="33">
        <v>0</v>
      </c>
      <c r="BZ20" s="33">
        <v>8</v>
      </c>
      <c r="CA20" s="33">
        <v>2</v>
      </c>
      <c r="CB20" s="33">
        <v>15</v>
      </c>
      <c r="CC20" s="33">
        <v>10</v>
      </c>
      <c r="CD20" s="33">
        <v>0</v>
      </c>
      <c r="CE20" s="33">
        <v>0</v>
      </c>
      <c r="CF20" s="33">
        <v>287</v>
      </c>
      <c r="CG20" s="33">
        <v>200</v>
      </c>
      <c r="CH20" s="33">
        <v>9</v>
      </c>
      <c r="CI20" s="33">
        <v>9</v>
      </c>
      <c r="CJ20" s="33">
        <v>0</v>
      </c>
      <c r="CK20" s="33">
        <v>0</v>
      </c>
      <c r="CL20" s="33">
        <v>50</v>
      </c>
      <c r="CM20" s="33">
        <v>30</v>
      </c>
      <c r="CN20" s="33">
        <v>0</v>
      </c>
      <c r="CO20" s="33">
        <v>0</v>
      </c>
      <c r="CP20" s="33">
        <v>0</v>
      </c>
      <c r="CQ20" s="33">
        <v>0</v>
      </c>
      <c r="CR20" s="33">
        <v>42</v>
      </c>
      <c r="CS20" s="33">
        <v>4</v>
      </c>
      <c r="CT20" s="33">
        <v>12</v>
      </c>
      <c r="CU20" s="33">
        <v>8</v>
      </c>
      <c r="CV20" s="33">
        <v>17</v>
      </c>
      <c r="CW20" s="33">
        <v>10</v>
      </c>
      <c r="CX20" s="33">
        <v>0</v>
      </c>
      <c r="CY20" s="33">
        <v>0</v>
      </c>
      <c r="CZ20" s="35">
        <f t="shared" si="2"/>
        <v>20898.899999999998</v>
      </c>
      <c r="DA20" s="35">
        <f t="shared" si="2"/>
        <v>25687.53</v>
      </c>
    </row>
    <row r="21" spans="1:105" ht="13.5" thickBot="1">
      <c r="A21" s="25"/>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5">
        <f t="shared" si="2"/>
        <v>0</v>
      </c>
      <c r="DA21" s="35">
        <f t="shared" si="2"/>
        <v>0</v>
      </c>
    </row>
    <row r="22" spans="1:105" ht="13.5" thickBot="1">
      <c r="A22" s="25" t="s">
        <v>113</v>
      </c>
      <c r="B22" s="33">
        <v>28</v>
      </c>
      <c r="C22" s="33">
        <v>23</v>
      </c>
      <c r="D22" s="33">
        <v>35.599999999999994</v>
      </c>
      <c r="E22" s="33">
        <v>80</v>
      </c>
      <c r="F22" s="33">
        <v>21.400000000000002</v>
      </c>
      <c r="G22" s="33">
        <v>27.959798994974879</v>
      </c>
      <c r="H22" s="33">
        <v>118</v>
      </c>
      <c r="I22" s="33">
        <v>21</v>
      </c>
      <c r="J22" s="33">
        <v>243.19999999999996</v>
      </c>
      <c r="K22" s="33">
        <v>273.8</v>
      </c>
      <c r="L22" s="33">
        <v>67.899999999999991</v>
      </c>
      <c r="M22" s="33">
        <v>120</v>
      </c>
      <c r="N22" s="33">
        <v>80.199999999999989</v>
      </c>
      <c r="O22" s="33">
        <v>44.8</v>
      </c>
      <c r="P22" s="33">
        <v>31087.800000000007</v>
      </c>
      <c r="Q22" s="33">
        <v>41400</v>
      </c>
      <c r="R22" s="33">
        <v>780</v>
      </c>
      <c r="S22" s="33">
        <v>2340</v>
      </c>
      <c r="T22" s="33">
        <v>100.5</v>
      </c>
      <c r="U22" s="33">
        <v>100.5</v>
      </c>
      <c r="V22" s="33">
        <v>32</v>
      </c>
      <c r="W22" s="33">
        <v>63.5</v>
      </c>
      <c r="X22" s="33">
        <v>32259.699999999993</v>
      </c>
      <c r="Y22" s="33">
        <v>87500</v>
      </c>
      <c r="Z22" s="33">
        <v>2226.5</v>
      </c>
      <c r="AA22" s="33">
        <v>4060</v>
      </c>
      <c r="AB22" s="33">
        <v>6.6000000000000005</v>
      </c>
      <c r="AC22" s="33">
        <v>9.636000000000001</v>
      </c>
      <c r="AD22" s="33">
        <v>2.8000000000000003</v>
      </c>
      <c r="AE22" s="33">
        <v>4.0600000000000005</v>
      </c>
      <c r="AF22" s="33">
        <v>974.40000000000009</v>
      </c>
      <c r="AG22" s="33">
        <v>1350</v>
      </c>
      <c r="AH22" s="33">
        <v>30</v>
      </c>
      <c r="AI22" s="33">
        <v>20</v>
      </c>
      <c r="AJ22" s="33">
        <v>20.9</v>
      </c>
      <c r="AK22" s="33">
        <v>62.699999999999996</v>
      </c>
      <c r="AL22" s="33">
        <v>14.399999999999999</v>
      </c>
      <c r="AM22" s="33">
        <v>23</v>
      </c>
      <c r="AN22" s="33">
        <v>15</v>
      </c>
      <c r="AO22" s="33">
        <v>50</v>
      </c>
      <c r="AP22" s="33">
        <v>5745.1000000000022</v>
      </c>
      <c r="AQ22" s="33">
        <v>11482</v>
      </c>
      <c r="AR22" s="33">
        <v>191.1</v>
      </c>
      <c r="AS22" s="33">
        <v>80</v>
      </c>
      <c r="AT22" s="33">
        <v>28</v>
      </c>
      <c r="AU22" s="33">
        <v>20</v>
      </c>
      <c r="AV22" s="33">
        <v>25</v>
      </c>
      <c r="AW22" s="33">
        <v>38</v>
      </c>
      <c r="AX22" s="33">
        <v>0</v>
      </c>
      <c r="AY22" s="33">
        <v>0</v>
      </c>
      <c r="AZ22" s="33">
        <v>0</v>
      </c>
      <c r="BA22" s="33">
        <v>0</v>
      </c>
      <c r="BB22" s="33">
        <v>2.7</v>
      </c>
      <c r="BC22" s="33">
        <v>1.35</v>
      </c>
      <c r="BD22" s="33">
        <v>10</v>
      </c>
      <c r="BE22" s="33">
        <v>5</v>
      </c>
      <c r="BF22" s="33">
        <v>67.399999999999991</v>
      </c>
      <c r="BG22" s="33">
        <v>104</v>
      </c>
      <c r="BH22" s="33">
        <v>24</v>
      </c>
      <c r="BI22" s="33">
        <v>120</v>
      </c>
      <c r="BJ22" s="33">
        <v>47.400000000000006</v>
      </c>
      <c r="BK22" s="33">
        <v>15</v>
      </c>
      <c r="BL22" s="33">
        <v>371.5</v>
      </c>
      <c r="BM22" s="33">
        <v>366</v>
      </c>
      <c r="BN22" s="33">
        <v>36</v>
      </c>
      <c r="BO22" s="33">
        <v>43.625</v>
      </c>
      <c r="BP22" s="33">
        <v>3.5000000000000004</v>
      </c>
      <c r="BQ22" s="33">
        <v>4.2</v>
      </c>
      <c r="BR22" s="33">
        <v>8</v>
      </c>
      <c r="BS22" s="33">
        <v>15</v>
      </c>
      <c r="BT22" s="33">
        <v>0</v>
      </c>
      <c r="BU22" s="33">
        <v>0</v>
      </c>
      <c r="BV22" s="33">
        <v>6.6999999999999993</v>
      </c>
      <c r="BW22" s="33">
        <v>28.809999999999995</v>
      </c>
      <c r="BX22" s="33">
        <v>20.300000000000004</v>
      </c>
      <c r="BY22" s="33">
        <v>40</v>
      </c>
      <c r="BZ22" s="33">
        <v>192.00000000000003</v>
      </c>
      <c r="CA22" s="33">
        <v>21</v>
      </c>
      <c r="CB22" s="33">
        <v>34.6</v>
      </c>
      <c r="CC22" s="33">
        <v>138.4</v>
      </c>
      <c r="CD22" s="33">
        <v>1213.3000000000002</v>
      </c>
      <c r="CE22" s="33">
        <v>3000</v>
      </c>
      <c r="CF22" s="33">
        <v>491.99999999999994</v>
      </c>
      <c r="CG22" s="33">
        <v>230</v>
      </c>
      <c r="CH22" s="33">
        <v>8</v>
      </c>
      <c r="CI22" s="33">
        <v>8</v>
      </c>
      <c r="CJ22" s="33">
        <v>0</v>
      </c>
      <c r="CK22" s="33">
        <v>0</v>
      </c>
      <c r="CL22" s="33">
        <v>120</v>
      </c>
      <c r="CM22" s="33">
        <v>20</v>
      </c>
      <c r="CN22" s="33">
        <v>93.100000000000009</v>
      </c>
      <c r="CO22" s="33">
        <v>111.72000000000001</v>
      </c>
      <c r="CP22" s="33">
        <v>1.2</v>
      </c>
      <c r="CQ22" s="33">
        <v>5.04</v>
      </c>
      <c r="CR22" s="33">
        <v>48</v>
      </c>
      <c r="CS22" s="33">
        <v>5</v>
      </c>
      <c r="CT22" s="33">
        <v>1.7999999999999998</v>
      </c>
      <c r="CU22" s="33">
        <v>8.6399999999999988</v>
      </c>
      <c r="CV22" s="33">
        <v>43.7</v>
      </c>
      <c r="CW22" s="33">
        <v>15</v>
      </c>
      <c r="CX22" s="33">
        <v>43.6</v>
      </c>
      <c r="CY22" s="33">
        <v>209.28</v>
      </c>
      <c r="CZ22" s="35">
        <f t="shared" si="2"/>
        <v>77022.900000000009</v>
      </c>
      <c r="DA22" s="35">
        <f t="shared" si="2"/>
        <v>153709.02079899501</v>
      </c>
    </row>
    <row r="23" spans="1:105" ht="13.5" thickBot="1">
      <c r="A23" s="26" t="s">
        <v>114</v>
      </c>
      <c r="B23" s="33">
        <v>35</v>
      </c>
      <c r="C23" s="33">
        <v>3</v>
      </c>
      <c r="D23" s="33">
        <v>0</v>
      </c>
      <c r="E23" s="33">
        <v>0</v>
      </c>
      <c r="F23" s="33">
        <v>45</v>
      </c>
      <c r="G23" s="33">
        <v>10</v>
      </c>
      <c r="H23" s="33">
        <v>10</v>
      </c>
      <c r="I23" s="33">
        <v>1.5</v>
      </c>
      <c r="J23" s="33">
        <v>2.8000000000000003</v>
      </c>
      <c r="K23" s="33">
        <v>5.6</v>
      </c>
      <c r="L23" s="33">
        <v>1.7999999999999998</v>
      </c>
      <c r="M23" s="33">
        <v>3.96</v>
      </c>
      <c r="N23" s="33">
        <v>3.3</v>
      </c>
      <c r="O23" s="33">
        <v>3.1350000000000007</v>
      </c>
      <c r="P23" s="33">
        <v>609.30000000000007</v>
      </c>
      <c r="Q23" s="33">
        <v>284</v>
      </c>
      <c r="R23" s="33">
        <v>3.1</v>
      </c>
      <c r="S23" s="33">
        <v>1.3809090909090909</v>
      </c>
      <c r="T23" s="33">
        <v>0.4</v>
      </c>
      <c r="U23" s="33">
        <v>0.17818181818181816</v>
      </c>
      <c r="V23" s="33">
        <v>0.6</v>
      </c>
      <c r="W23" s="33">
        <v>0.26727272727272727</v>
      </c>
      <c r="X23" s="33">
        <v>164.7</v>
      </c>
      <c r="Y23" s="33">
        <v>300</v>
      </c>
      <c r="Z23" s="33">
        <v>2.2000000000000002</v>
      </c>
      <c r="AA23" s="33">
        <v>1.7600000000000002</v>
      </c>
      <c r="AB23" s="33">
        <v>2.5</v>
      </c>
      <c r="AC23" s="33">
        <v>2</v>
      </c>
      <c r="AD23" s="33">
        <v>3.2</v>
      </c>
      <c r="AE23" s="33">
        <v>7.0400000000000009</v>
      </c>
      <c r="AF23" s="33">
        <v>1.1000000000000001</v>
      </c>
      <c r="AG23" s="33">
        <v>2.4200000000000004</v>
      </c>
      <c r="AH23" s="33">
        <v>54</v>
      </c>
      <c r="AI23" s="33">
        <v>11</v>
      </c>
      <c r="AJ23" s="33">
        <v>0</v>
      </c>
      <c r="AK23" s="33">
        <v>0</v>
      </c>
      <c r="AL23" s="33">
        <v>26</v>
      </c>
      <c r="AM23" s="33">
        <v>7.2</v>
      </c>
      <c r="AN23" s="33">
        <v>0.1</v>
      </c>
      <c r="AO23" s="33">
        <v>2.7692307692307697E-2</v>
      </c>
      <c r="AP23" s="33">
        <v>19.2</v>
      </c>
      <c r="AQ23" s="33">
        <v>15</v>
      </c>
      <c r="AR23" s="33">
        <v>11.399999999999999</v>
      </c>
      <c r="AS23" s="33">
        <v>36.480000000000004</v>
      </c>
      <c r="AT23" s="33">
        <v>200</v>
      </c>
      <c r="AU23" s="33">
        <v>90</v>
      </c>
      <c r="AV23" s="33">
        <v>130</v>
      </c>
      <c r="AW23" s="33">
        <v>140</v>
      </c>
      <c r="AX23" s="33">
        <v>0</v>
      </c>
      <c r="AY23" s="33">
        <v>0</v>
      </c>
      <c r="AZ23" s="33">
        <v>0</v>
      </c>
      <c r="BA23" s="33">
        <v>0</v>
      </c>
      <c r="BB23" s="33">
        <v>1.7000000000000002</v>
      </c>
      <c r="BC23" s="33">
        <v>3.7400000000000007</v>
      </c>
      <c r="BD23" s="33">
        <v>0</v>
      </c>
      <c r="BE23" s="33">
        <v>0</v>
      </c>
      <c r="BF23" s="33">
        <v>1</v>
      </c>
      <c r="BG23" s="33">
        <v>2.2000000000000002</v>
      </c>
      <c r="BH23" s="33">
        <v>50</v>
      </c>
      <c r="BI23" s="33">
        <v>15.6</v>
      </c>
      <c r="BJ23" s="33">
        <v>0.6</v>
      </c>
      <c r="BK23" s="33">
        <v>1.5</v>
      </c>
      <c r="BL23" s="33">
        <v>12</v>
      </c>
      <c r="BM23" s="33">
        <v>29.000000000000004</v>
      </c>
      <c r="BN23" s="33">
        <v>24</v>
      </c>
      <c r="BO23" s="33">
        <v>246</v>
      </c>
      <c r="BP23" s="33">
        <v>5.4</v>
      </c>
      <c r="BQ23" s="33">
        <v>3.75</v>
      </c>
      <c r="BR23" s="33">
        <v>8</v>
      </c>
      <c r="BS23" s="33">
        <v>8</v>
      </c>
      <c r="BT23" s="33">
        <v>0</v>
      </c>
      <c r="BU23" s="33">
        <v>0</v>
      </c>
      <c r="BV23" s="33">
        <v>0.89999999999999991</v>
      </c>
      <c r="BW23" s="33">
        <v>1.98</v>
      </c>
      <c r="BX23" s="33">
        <v>0</v>
      </c>
      <c r="BY23" s="33">
        <v>0</v>
      </c>
      <c r="BZ23" s="33">
        <v>3</v>
      </c>
      <c r="CA23" s="33">
        <v>1</v>
      </c>
      <c r="CB23" s="33">
        <v>3</v>
      </c>
      <c r="CC23" s="33">
        <v>7.8000000000000007</v>
      </c>
      <c r="CD23" s="33">
        <v>1.4000000000000001</v>
      </c>
      <c r="CE23" s="33">
        <v>3.22</v>
      </c>
      <c r="CF23" s="33">
        <v>6</v>
      </c>
      <c r="CG23" s="33">
        <v>4</v>
      </c>
      <c r="CH23" s="33">
        <v>2</v>
      </c>
      <c r="CI23" s="33">
        <v>2</v>
      </c>
      <c r="CJ23" s="33">
        <v>0</v>
      </c>
      <c r="CK23" s="33">
        <v>0</v>
      </c>
      <c r="CL23" s="33">
        <v>900</v>
      </c>
      <c r="CM23" s="33">
        <v>20</v>
      </c>
      <c r="CN23" s="33">
        <v>0</v>
      </c>
      <c r="CO23" s="33">
        <v>0</v>
      </c>
      <c r="CP23" s="33">
        <v>0.5</v>
      </c>
      <c r="CQ23" s="33">
        <v>1.25</v>
      </c>
      <c r="CR23" s="33">
        <v>108</v>
      </c>
      <c r="CS23" s="33">
        <v>13</v>
      </c>
      <c r="CT23" s="33">
        <v>180</v>
      </c>
      <c r="CU23" s="33">
        <v>14</v>
      </c>
      <c r="CV23" s="33">
        <v>9</v>
      </c>
      <c r="CW23" s="33">
        <v>5</v>
      </c>
      <c r="CX23" s="33">
        <v>0</v>
      </c>
      <c r="CY23" s="33">
        <v>0</v>
      </c>
      <c r="CZ23" s="35">
        <f t="shared" si="2"/>
        <v>2642.2000000000007</v>
      </c>
      <c r="DA23" s="35">
        <f t="shared" si="2"/>
        <v>1308.989055944056</v>
      </c>
    </row>
    <row r="24" spans="1:105" ht="13.5" thickBot="1">
      <c r="A24" s="27" t="s">
        <v>115</v>
      </c>
      <c r="B24" s="33">
        <v>0</v>
      </c>
      <c r="C24" s="33">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2</v>
      </c>
      <c r="CW24" s="33">
        <v>1</v>
      </c>
      <c r="CX24" s="33">
        <v>0</v>
      </c>
      <c r="CY24" s="33">
        <v>0</v>
      </c>
      <c r="CZ24" s="35">
        <f t="shared" si="2"/>
        <v>2</v>
      </c>
      <c r="DA24" s="35">
        <f t="shared" si="2"/>
        <v>1</v>
      </c>
    </row>
    <row r="25" spans="1:105" ht="15" thickBot="1">
      <c r="A25" s="24" t="s">
        <v>161</v>
      </c>
      <c r="B25" s="34">
        <f>SUM(B26:B30)</f>
        <v>5738.7</v>
      </c>
      <c r="C25" s="34">
        <f t="shared" ref="C25:BN25" si="5">SUM(C26:C30)</f>
        <v>646</v>
      </c>
      <c r="D25" s="34">
        <f t="shared" si="5"/>
        <v>2343.3000000000002</v>
      </c>
      <c r="E25" s="34">
        <f t="shared" si="5"/>
        <v>528.19000000000005</v>
      </c>
      <c r="F25" s="34">
        <f t="shared" si="5"/>
        <v>2964.5</v>
      </c>
      <c r="G25" s="34">
        <f t="shared" si="5"/>
        <v>114.91153846153847</v>
      </c>
      <c r="H25" s="34">
        <f t="shared" si="5"/>
        <v>3382.0000000000005</v>
      </c>
      <c r="I25" s="34">
        <f t="shared" si="5"/>
        <v>277</v>
      </c>
      <c r="J25" s="34">
        <f t="shared" si="5"/>
        <v>10552.1</v>
      </c>
      <c r="K25" s="34">
        <f t="shared" si="5"/>
        <v>3691.48</v>
      </c>
      <c r="L25" s="34">
        <f t="shared" si="5"/>
        <v>25136</v>
      </c>
      <c r="M25" s="34">
        <f t="shared" si="5"/>
        <v>3100.9415384615386</v>
      </c>
      <c r="N25" s="34">
        <f t="shared" si="5"/>
        <v>5592.0999999999995</v>
      </c>
      <c r="O25" s="34">
        <f t="shared" si="5"/>
        <v>1905.75</v>
      </c>
      <c r="P25" s="34">
        <f t="shared" si="5"/>
        <v>13589.6</v>
      </c>
      <c r="Q25" s="34">
        <f t="shared" si="5"/>
        <v>9424</v>
      </c>
      <c r="R25" s="34">
        <f t="shared" si="5"/>
        <v>13390</v>
      </c>
      <c r="S25" s="34">
        <f t="shared" si="5"/>
        <v>2559.5890410958905</v>
      </c>
      <c r="T25" s="34">
        <f t="shared" si="5"/>
        <v>4829.8999999999996</v>
      </c>
      <c r="U25" s="34">
        <f t="shared" si="5"/>
        <v>871.85630349777534</v>
      </c>
      <c r="V25" s="34">
        <f t="shared" si="5"/>
        <v>8931.7000000000007</v>
      </c>
      <c r="W25" s="34">
        <f t="shared" si="5"/>
        <v>1322.0429620253162</v>
      </c>
      <c r="X25" s="34">
        <f t="shared" si="5"/>
        <v>3092.6000000000004</v>
      </c>
      <c r="Y25" s="34">
        <f t="shared" si="5"/>
        <v>875.26666666666665</v>
      </c>
      <c r="Z25" s="34">
        <f t="shared" si="5"/>
        <v>11450.3</v>
      </c>
      <c r="AA25" s="34">
        <f t="shared" si="5"/>
        <v>2554</v>
      </c>
      <c r="AB25" s="34">
        <f t="shared" si="5"/>
        <v>5701.6</v>
      </c>
      <c r="AC25" s="34">
        <f t="shared" si="5"/>
        <v>1837</v>
      </c>
      <c r="AD25" s="34">
        <f t="shared" si="5"/>
        <v>2382.3999999999996</v>
      </c>
      <c r="AE25" s="34">
        <f t="shared" si="5"/>
        <v>911.43561643835619</v>
      </c>
      <c r="AF25" s="34">
        <f t="shared" si="5"/>
        <v>5741.4499999999989</v>
      </c>
      <c r="AG25" s="34">
        <f t="shared" si="5"/>
        <v>1262.3397046858988</v>
      </c>
      <c r="AH25" s="34">
        <f t="shared" si="5"/>
        <v>4930</v>
      </c>
      <c r="AI25" s="34">
        <f t="shared" si="5"/>
        <v>1450</v>
      </c>
      <c r="AJ25" s="34">
        <f t="shared" si="5"/>
        <v>482.60000000000008</v>
      </c>
      <c r="AK25" s="34">
        <f t="shared" si="5"/>
        <v>127.602</v>
      </c>
      <c r="AL25" s="34">
        <f t="shared" si="5"/>
        <v>2439</v>
      </c>
      <c r="AM25" s="34">
        <f t="shared" si="5"/>
        <v>818</v>
      </c>
      <c r="AN25" s="34">
        <f t="shared" si="5"/>
        <v>7926</v>
      </c>
      <c r="AO25" s="34">
        <f t="shared" si="5"/>
        <v>2738.5</v>
      </c>
      <c r="AP25" s="34">
        <f t="shared" si="5"/>
        <v>87622.8</v>
      </c>
      <c r="AQ25" s="34">
        <f t="shared" si="5"/>
        <v>17774</v>
      </c>
      <c r="AR25" s="34">
        <f t="shared" si="5"/>
        <v>6151.9</v>
      </c>
      <c r="AS25" s="34">
        <f t="shared" si="5"/>
        <v>2025.9223418522306</v>
      </c>
      <c r="AT25" s="34">
        <f t="shared" si="5"/>
        <v>4332.8</v>
      </c>
      <c r="AU25" s="34">
        <f t="shared" si="5"/>
        <v>841.02</v>
      </c>
      <c r="AV25" s="34">
        <f t="shared" si="5"/>
        <v>29173</v>
      </c>
      <c r="AW25" s="34">
        <f t="shared" si="5"/>
        <v>4913.5</v>
      </c>
      <c r="AX25" s="34">
        <f t="shared" si="5"/>
        <v>400</v>
      </c>
      <c r="AY25" s="34">
        <f t="shared" si="5"/>
        <v>36</v>
      </c>
      <c r="AZ25" s="34">
        <f t="shared" si="5"/>
        <v>800</v>
      </c>
      <c r="BA25" s="34">
        <f t="shared" si="5"/>
        <v>410</v>
      </c>
      <c r="BB25" s="34">
        <f t="shared" si="5"/>
        <v>5.8999999999999995</v>
      </c>
      <c r="BC25" s="34">
        <f t="shared" si="5"/>
        <v>1.3553972602739726</v>
      </c>
      <c r="BD25" s="34">
        <f t="shared" si="5"/>
        <v>750</v>
      </c>
      <c r="BE25" s="34">
        <f t="shared" si="5"/>
        <v>245</v>
      </c>
      <c r="BF25" s="34">
        <f t="shared" si="5"/>
        <v>5960.3</v>
      </c>
      <c r="BG25" s="34">
        <f t="shared" si="5"/>
        <v>303.3</v>
      </c>
      <c r="BH25" s="34">
        <f t="shared" si="5"/>
        <v>3021.9</v>
      </c>
      <c r="BI25" s="34">
        <f t="shared" si="5"/>
        <v>1108.7309740290887</v>
      </c>
      <c r="BJ25" s="34">
        <f t="shared" si="5"/>
        <v>3531.1000000000004</v>
      </c>
      <c r="BK25" s="34">
        <f t="shared" si="5"/>
        <v>669.16129032258061</v>
      </c>
      <c r="BL25" s="34">
        <f t="shared" si="5"/>
        <v>31337.9</v>
      </c>
      <c r="BM25" s="34">
        <f t="shared" si="5"/>
        <v>8329</v>
      </c>
      <c r="BN25" s="34">
        <f t="shared" si="5"/>
        <v>6819.7</v>
      </c>
      <c r="BO25" s="34">
        <f t="shared" ref="BO25:DA25" si="6">SUM(BO26:BO30)</f>
        <v>1481.355</v>
      </c>
      <c r="BP25" s="34">
        <f t="shared" si="6"/>
        <v>2646.9</v>
      </c>
      <c r="BQ25" s="34">
        <f t="shared" si="6"/>
        <v>551.14</v>
      </c>
      <c r="BR25" s="34">
        <f t="shared" si="6"/>
        <v>1506.6</v>
      </c>
      <c r="BS25" s="34">
        <f t="shared" si="6"/>
        <v>139.846</v>
      </c>
      <c r="BT25" s="34">
        <f t="shared" si="6"/>
        <v>895.8</v>
      </c>
      <c r="BU25" s="34">
        <f t="shared" si="6"/>
        <v>711.57081818181814</v>
      </c>
      <c r="BV25" s="34">
        <f t="shared" si="6"/>
        <v>12502.6</v>
      </c>
      <c r="BW25" s="34">
        <f t="shared" si="6"/>
        <v>5647.5739999999996</v>
      </c>
      <c r="BX25" s="34">
        <f t="shared" si="6"/>
        <v>24151.200000000001</v>
      </c>
      <c r="BY25" s="34">
        <f t="shared" si="6"/>
        <v>6841.3173965351307</v>
      </c>
      <c r="BZ25" s="34">
        <f t="shared" si="6"/>
        <v>13343.3</v>
      </c>
      <c r="CA25" s="34">
        <f t="shared" si="6"/>
        <v>44.18</v>
      </c>
      <c r="CB25" s="34">
        <f t="shared" si="6"/>
        <v>1967.4</v>
      </c>
      <c r="CC25" s="34">
        <f t="shared" si="6"/>
        <v>457.97333333333336</v>
      </c>
      <c r="CD25" s="34">
        <f t="shared" si="6"/>
        <v>868.89999999999986</v>
      </c>
      <c r="CE25" s="34">
        <f t="shared" si="6"/>
        <v>355.56000000000006</v>
      </c>
      <c r="CF25" s="34">
        <f t="shared" si="6"/>
        <v>6926.1999999999989</v>
      </c>
      <c r="CG25" s="34">
        <f t="shared" si="6"/>
        <v>742.18</v>
      </c>
      <c r="CH25" s="34">
        <f t="shared" si="6"/>
        <v>93.8</v>
      </c>
      <c r="CI25" s="34">
        <f t="shared" si="6"/>
        <v>46.8</v>
      </c>
      <c r="CJ25" s="34">
        <f t="shared" si="6"/>
        <v>1301.5999999999999</v>
      </c>
      <c r="CK25" s="34">
        <f t="shared" si="6"/>
        <v>112.31326530612245</v>
      </c>
      <c r="CL25" s="34">
        <f t="shared" si="6"/>
        <v>9190</v>
      </c>
      <c r="CM25" s="34">
        <f t="shared" si="6"/>
        <v>7091</v>
      </c>
      <c r="CN25" s="34">
        <f t="shared" si="6"/>
        <v>84.6</v>
      </c>
      <c r="CO25" s="34">
        <f t="shared" si="6"/>
        <v>89.004098360655746</v>
      </c>
      <c r="CP25" s="34">
        <f t="shared" si="6"/>
        <v>126.8</v>
      </c>
      <c r="CQ25" s="34">
        <f t="shared" si="6"/>
        <v>401.35616930171278</v>
      </c>
      <c r="CR25" s="34">
        <f t="shared" si="6"/>
        <v>1130</v>
      </c>
      <c r="CS25" s="34">
        <f t="shared" si="6"/>
        <v>55</v>
      </c>
      <c r="CT25" s="34">
        <f t="shared" si="6"/>
        <v>1756.6000000000001</v>
      </c>
      <c r="CU25" s="34">
        <f t="shared" si="6"/>
        <v>192.565</v>
      </c>
      <c r="CV25" s="34">
        <f t="shared" si="6"/>
        <v>4771.8</v>
      </c>
      <c r="CW25" s="34">
        <f t="shared" si="6"/>
        <v>760.93999999999994</v>
      </c>
      <c r="CX25" s="34">
        <f t="shared" si="6"/>
        <v>859.6</v>
      </c>
      <c r="CY25" s="34">
        <f t="shared" si="6"/>
        <v>343.26333333333332</v>
      </c>
      <c r="CZ25" s="34">
        <f t="shared" si="6"/>
        <v>404626.85000000003</v>
      </c>
      <c r="DA25" s="34">
        <f t="shared" si="6"/>
        <v>99737.833789149256</v>
      </c>
    </row>
    <row r="26" spans="1:105" ht="13.5" thickBot="1">
      <c r="A26" s="25" t="s">
        <v>116</v>
      </c>
      <c r="B26" s="33">
        <v>4296</v>
      </c>
      <c r="C26" s="33">
        <v>443</v>
      </c>
      <c r="D26" s="33">
        <v>1362</v>
      </c>
      <c r="E26" s="33">
        <v>292.60000000000002</v>
      </c>
      <c r="F26" s="33">
        <v>1963.6000000000001</v>
      </c>
      <c r="G26" s="33">
        <v>50</v>
      </c>
      <c r="H26" s="33">
        <v>2463.7000000000003</v>
      </c>
      <c r="I26" s="33">
        <v>220</v>
      </c>
      <c r="J26" s="33">
        <v>1690.3999999999999</v>
      </c>
      <c r="K26" s="33">
        <v>538</v>
      </c>
      <c r="L26" s="33">
        <v>3650</v>
      </c>
      <c r="M26" s="33">
        <v>1100</v>
      </c>
      <c r="N26" s="33">
        <v>2637.5</v>
      </c>
      <c r="O26" s="33">
        <v>1013</v>
      </c>
      <c r="P26" s="33">
        <v>4151</v>
      </c>
      <c r="Q26" s="33">
        <v>1335</v>
      </c>
      <c r="R26" s="33">
        <v>4425.8999999999996</v>
      </c>
      <c r="S26" s="33">
        <v>1020</v>
      </c>
      <c r="T26" s="33">
        <v>874.90000000000009</v>
      </c>
      <c r="U26" s="33">
        <v>139.77060975609757</v>
      </c>
      <c r="V26" s="33">
        <v>1286</v>
      </c>
      <c r="W26" s="33">
        <v>117.5</v>
      </c>
      <c r="X26" s="33">
        <v>1322.2</v>
      </c>
      <c r="Y26" s="33">
        <v>255</v>
      </c>
      <c r="Z26" s="33">
        <v>5771</v>
      </c>
      <c r="AA26" s="33">
        <v>1311</v>
      </c>
      <c r="AB26" s="33">
        <v>4550</v>
      </c>
      <c r="AC26" s="33">
        <v>1590</v>
      </c>
      <c r="AD26" s="33">
        <v>1597.5</v>
      </c>
      <c r="AE26" s="33">
        <v>750</v>
      </c>
      <c r="AF26" s="33">
        <v>2211.1</v>
      </c>
      <c r="AG26" s="33">
        <v>200</v>
      </c>
      <c r="AH26" s="33">
        <v>3350</v>
      </c>
      <c r="AI26" s="33">
        <v>1000</v>
      </c>
      <c r="AJ26" s="33">
        <v>432.70000000000005</v>
      </c>
      <c r="AK26" s="33">
        <v>112.50200000000001</v>
      </c>
      <c r="AL26" s="33">
        <v>1266</v>
      </c>
      <c r="AM26" s="33">
        <v>540</v>
      </c>
      <c r="AN26" s="33">
        <v>4000</v>
      </c>
      <c r="AO26" s="33">
        <v>1600</v>
      </c>
      <c r="AP26" s="33">
        <v>16280.599999999999</v>
      </c>
      <c r="AQ26" s="33">
        <v>3170</v>
      </c>
      <c r="AR26" s="33">
        <v>4247</v>
      </c>
      <c r="AS26" s="33">
        <v>1486.45</v>
      </c>
      <c r="AT26" s="33">
        <v>2800</v>
      </c>
      <c r="AU26" s="33">
        <v>484</v>
      </c>
      <c r="AV26" s="33">
        <v>2143</v>
      </c>
      <c r="AW26" s="33">
        <v>716</v>
      </c>
      <c r="AX26" s="33">
        <v>100</v>
      </c>
      <c r="AY26" s="33">
        <v>6</v>
      </c>
      <c r="AZ26" s="33">
        <v>100</v>
      </c>
      <c r="BA26" s="33">
        <v>60</v>
      </c>
      <c r="BB26" s="33">
        <v>0.60000000000000009</v>
      </c>
      <c r="BC26" s="33">
        <v>0.36000000000000004</v>
      </c>
      <c r="BD26" s="33">
        <v>250</v>
      </c>
      <c r="BE26" s="33">
        <v>45</v>
      </c>
      <c r="BF26" s="33">
        <v>4507.6000000000004</v>
      </c>
      <c r="BG26" s="33">
        <v>79</v>
      </c>
      <c r="BH26" s="33">
        <v>2712.8</v>
      </c>
      <c r="BI26" s="33">
        <v>1000</v>
      </c>
      <c r="BJ26" s="33">
        <v>1922.4</v>
      </c>
      <c r="BK26" s="33">
        <v>400</v>
      </c>
      <c r="BL26" s="33">
        <v>9630</v>
      </c>
      <c r="BM26" s="33">
        <v>3349</v>
      </c>
      <c r="BN26" s="33">
        <v>3169.2</v>
      </c>
      <c r="BO26" s="33">
        <v>537.22</v>
      </c>
      <c r="BP26" s="33">
        <v>245.79999999999998</v>
      </c>
      <c r="BQ26" s="33">
        <v>71.28</v>
      </c>
      <c r="BR26" s="33">
        <v>189.1</v>
      </c>
      <c r="BS26" s="33">
        <v>8</v>
      </c>
      <c r="BT26" s="33">
        <v>574.5</v>
      </c>
      <c r="BU26" s="33">
        <v>300.30681818181819</v>
      </c>
      <c r="BV26" s="33">
        <v>148.1</v>
      </c>
      <c r="BW26" s="33">
        <v>2.9619999999999997</v>
      </c>
      <c r="BX26" s="33">
        <v>14000</v>
      </c>
      <c r="BY26" s="33">
        <v>1200</v>
      </c>
      <c r="BZ26" s="33">
        <v>4100</v>
      </c>
      <c r="CA26" s="33">
        <v>7</v>
      </c>
      <c r="CB26" s="33">
        <v>1553.3000000000002</v>
      </c>
      <c r="CC26" s="33">
        <v>286</v>
      </c>
      <c r="CD26" s="33">
        <v>482.1</v>
      </c>
      <c r="CE26" s="33">
        <v>70</v>
      </c>
      <c r="CF26" s="33">
        <v>5899.0999999999995</v>
      </c>
      <c r="CG26" s="33">
        <v>560</v>
      </c>
      <c r="CH26" s="33">
        <v>38.9</v>
      </c>
      <c r="CI26" s="33">
        <v>23</v>
      </c>
      <c r="CJ26" s="33">
        <v>400</v>
      </c>
      <c r="CK26" s="33">
        <v>42</v>
      </c>
      <c r="CL26" s="33">
        <v>500</v>
      </c>
      <c r="CM26" s="33">
        <v>20</v>
      </c>
      <c r="CN26" s="33">
        <v>26.6</v>
      </c>
      <c r="CO26" s="33">
        <v>26.250000000000004</v>
      </c>
      <c r="CP26" s="33">
        <v>2.2000000000000002</v>
      </c>
      <c r="CQ26" s="33">
        <v>2.2000000000000002</v>
      </c>
      <c r="CR26" s="33">
        <v>300</v>
      </c>
      <c r="CS26" s="33">
        <v>40</v>
      </c>
      <c r="CT26" s="33">
        <v>1420.0000000000002</v>
      </c>
      <c r="CU26" s="33">
        <v>180</v>
      </c>
      <c r="CV26" s="33">
        <v>191.99999999999994</v>
      </c>
      <c r="CW26" s="33">
        <v>40</v>
      </c>
      <c r="CX26" s="33">
        <v>653.20000000000005</v>
      </c>
      <c r="CY26" s="33">
        <v>261.28000000000003</v>
      </c>
      <c r="CZ26" s="35">
        <f t="shared" si="2"/>
        <v>131889.60000000003</v>
      </c>
      <c r="DA26" s="35">
        <f t="shared" si="2"/>
        <v>28100.681427937918</v>
      </c>
    </row>
    <row r="27" spans="1:105" ht="13.5" thickBot="1">
      <c r="A27" s="25" t="s">
        <v>117</v>
      </c>
      <c r="B27" s="33">
        <v>47</v>
      </c>
      <c r="C27" s="33">
        <v>14</v>
      </c>
      <c r="D27" s="33">
        <v>290</v>
      </c>
      <c r="E27" s="33">
        <v>58</v>
      </c>
      <c r="F27" s="33">
        <v>10.9</v>
      </c>
      <c r="G27" s="33">
        <v>1</v>
      </c>
      <c r="H27" s="33">
        <v>108</v>
      </c>
      <c r="I27" s="33">
        <v>16</v>
      </c>
      <c r="J27" s="33">
        <v>174.20000000000002</v>
      </c>
      <c r="K27" s="33">
        <v>24</v>
      </c>
      <c r="L27" s="33">
        <v>146.9</v>
      </c>
      <c r="M27" s="33">
        <v>32</v>
      </c>
      <c r="N27" s="33">
        <v>73.3</v>
      </c>
      <c r="O27" s="33">
        <v>25.32</v>
      </c>
      <c r="P27" s="33">
        <v>171.8</v>
      </c>
      <c r="Q27" s="33">
        <v>28</v>
      </c>
      <c r="R27" s="33">
        <v>850</v>
      </c>
      <c r="S27" s="33">
        <v>136</v>
      </c>
      <c r="T27" s="33">
        <v>9.3000000000000007</v>
      </c>
      <c r="U27" s="33">
        <v>1.4880000000000002</v>
      </c>
      <c r="V27" s="33">
        <v>55</v>
      </c>
      <c r="W27" s="33">
        <v>9.76</v>
      </c>
      <c r="X27" s="33">
        <v>78.899999999999991</v>
      </c>
      <c r="Y27" s="33">
        <v>20</v>
      </c>
      <c r="Z27" s="33">
        <v>212.90000000000003</v>
      </c>
      <c r="AA27" s="33">
        <v>33</v>
      </c>
      <c r="AB27" s="33">
        <v>53</v>
      </c>
      <c r="AC27" s="33">
        <v>8</v>
      </c>
      <c r="AD27" s="33">
        <v>32.599999999999994</v>
      </c>
      <c r="AE27" s="33">
        <v>21.43561643835616</v>
      </c>
      <c r="AF27" s="33">
        <v>130.94999999999999</v>
      </c>
      <c r="AG27" s="33">
        <v>0.17</v>
      </c>
      <c r="AH27" s="33">
        <v>80</v>
      </c>
      <c r="AI27" s="33">
        <v>80</v>
      </c>
      <c r="AJ27" s="33">
        <v>0</v>
      </c>
      <c r="AK27" s="33">
        <v>0</v>
      </c>
      <c r="AL27" s="33">
        <v>29</v>
      </c>
      <c r="AM27" s="33">
        <v>4</v>
      </c>
      <c r="AN27" s="33">
        <v>210</v>
      </c>
      <c r="AO27" s="33">
        <v>30</v>
      </c>
      <c r="AP27" s="33">
        <v>341.70000000000005</v>
      </c>
      <c r="AQ27" s="33">
        <v>51</v>
      </c>
      <c r="AR27" s="33">
        <v>89.7</v>
      </c>
      <c r="AS27" s="33">
        <v>17.940000000000001</v>
      </c>
      <c r="AT27" s="33">
        <v>20.099999999999998</v>
      </c>
      <c r="AU27" s="33">
        <v>4.0199999999999996</v>
      </c>
      <c r="AV27" s="33">
        <v>70</v>
      </c>
      <c r="AW27" s="33">
        <v>7.5</v>
      </c>
      <c r="AX27" s="33">
        <v>0</v>
      </c>
      <c r="AY27" s="33">
        <v>0</v>
      </c>
      <c r="AZ27" s="33">
        <v>0</v>
      </c>
      <c r="BA27" s="33">
        <v>0</v>
      </c>
      <c r="BB27" s="33">
        <v>0</v>
      </c>
      <c r="BC27" s="33">
        <v>0</v>
      </c>
      <c r="BD27" s="33">
        <v>0</v>
      </c>
      <c r="BE27" s="33">
        <v>0</v>
      </c>
      <c r="BF27" s="33">
        <v>12.4</v>
      </c>
      <c r="BG27" s="33">
        <v>9.8000000000000007</v>
      </c>
      <c r="BH27" s="33">
        <v>6.5</v>
      </c>
      <c r="BI27" s="33">
        <v>1.0833333333333333</v>
      </c>
      <c r="BJ27" s="33">
        <v>0</v>
      </c>
      <c r="BK27" s="33">
        <v>0</v>
      </c>
      <c r="BL27" s="33">
        <v>73</v>
      </c>
      <c r="BM27" s="33">
        <v>73</v>
      </c>
      <c r="BN27" s="33">
        <v>8.5</v>
      </c>
      <c r="BO27" s="33">
        <v>1.7000000000000002</v>
      </c>
      <c r="BP27" s="33">
        <v>7</v>
      </c>
      <c r="BQ27" s="33">
        <v>1.96</v>
      </c>
      <c r="BR27" s="33">
        <v>0.2</v>
      </c>
      <c r="BS27" s="33">
        <v>4.0000000000000008E-2</v>
      </c>
      <c r="BT27" s="33">
        <v>0</v>
      </c>
      <c r="BU27" s="33">
        <v>0</v>
      </c>
      <c r="BV27" s="33">
        <v>16.099999999999998</v>
      </c>
      <c r="BW27" s="33">
        <v>3.2199999999999998</v>
      </c>
      <c r="BX27" s="33">
        <v>5.5</v>
      </c>
      <c r="BY27" s="33">
        <v>1.1000000000000003</v>
      </c>
      <c r="BZ27" s="33">
        <v>0.89999999999999991</v>
      </c>
      <c r="CA27" s="33">
        <v>0.18</v>
      </c>
      <c r="CB27" s="33">
        <v>1.8000000000000003</v>
      </c>
      <c r="CC27" s="33">
        <v>1.4400000000000004</v>
      </c>
      <c r="CD27" s="33">
        <v>5.2</v>
      </c>
      <c r="CE27" s="33">
        <v>1.04</v>
      </c>
      <c r="CF27" s="33">
        <v>10.9</v>
      </c>
      <c r="CG27" s="33">
        <v>2.1800000000000006</v>
      </c>
      <c r="CH27" s="33">
        <v>0</v>
      </c>
      <c r="CI27" s="33">
        <v>0</v>
      </c>
      <c r="CJ27" s="33">
        <v>0</v>
      </c>
      <c r="CK27" s="33">
        <v>0</v>
      </c>
      <c r="CL27" s="33">
        <v>0</v>
      </c>
      <c r="CM27" s="33">
        <v>0</v>
      </c>
      <c r="CN27" s="33">
        <v>0</v>
      </c>
      <c r="CO27" s="33">
        <v>0</v>
      </c>
      <c r="CP27" s="33">
        <v>0</v>
      </c>
      <c r="CQ27" s="33">
        <v>0</v>
      </c>
      <c r="CR27" s="33">
        <v>40</v>
      </c>
      <c r="CS27" s="33">
        <v>3</v>
      </c>
      <c r="CT27" s="33">
        <v>10.600000000000001</v>
      </c>
      <c r="CU27" s="33">
        <v>0.26500000000000007</v>
      </c>
      <c r="CV27" s="33">
        <v>31.999999999999996</v>
      </c>
      <c r="CW27" s="33">
        <v>0.79999999999999993</v>
      </c>
      <c r="CX27" s="33">
        <v>0.4</v>
      </c>
      <c r="CY27" s="33">
        <v>1.0000000000000002E-2</v>
      </c>
      <c r="CZ27" s="35">
        <f t="shared" si="2"/>
        <v>3516.2499999999995</v>
      </c>
      <c r="DA27" s="35">
        <f t="shared" si="2"/>
        <v>723.45194977168944</v>
      </c>
    </row>
    <row r="28" spans="1:105" ht="13.5" thickBot="1">
      <c r="A28" s="25" t="s">
        <v>118</v>
      </c>
      <c r="B28" s="33">
        <v>1324</v>
      </c>
      <c r="C28" s="33">
        <v>179</v>
      </c>
      <c r="D28" s="33">
        <v>628.5</v>
      </c>
      <c r="E28" s="33">
        <v>161.84</v>
      </c>
      <c r="F28" s="33">
        <v>938</v>
      </c>
      <c r="G28" s="33">
        <v>50</v>
      </c>
      <c r="H28" s="33">
        <v>702.30000000000007</v>
      </c>
      <c r="I28" s="33">
        <v>25</v>
      </c>
      <c r="J28" s="33">
        <v>8272.7999999999993</v>
      </c>
      <c r="K28" s="33">
        <v>3102</v>
      </c>
      <c r="L28" s="33">
        <v>21025.7</v>
      </c>
      <c r="M28" s="33">
        <v>1900</v>
      </c>
      <c r="N28" s="33">
        <v>2402.6</v>
      </c>
      <c r="O28" s="33">
        <v>720.78</v>
      </c>
      <c r="P28" s="33">
        <v>1971.6000000000004</v>
      </c>
      <c r="Q28" s="33">
        <v>720</v>
      </c>
      <c r="R28" s="33">
        <v>1498.2999999999997</v>
      </c>
      <c r="S28" s="33">
        <v>205</v>
      </c>
      <c r="T28" s="33">
        <v>980.90000000000009</v>
      </c>
      <c r="U28" s="33">
        <v>156.94400000000002</v>
      </c>
      <c r="V28" s="33">
        <v>1600.2</v>
      </c>
      <c r="W28" s="33">
        <v>309.23696202531647</v>
      </c>
      <c r="X28" s="33">
        <v>1063.3000000000002</v>
      </c>
      <c r="Y28" s="33">
        <v>270</v>
      </c>
      <c r="Z28" s="33">
        <v>4209.4000000000005</v>
      </c>
      <c r="AA28" s="33">
        <v>589</v>
      </c>
      <c r="AB28" s="33">
        <v>738.6</v>
      </c>
      <c r="AC28" s="33">
        <v>185</v>
      </c>
      <c r="AD28" s="33">
        <v>251.1</v>
      </c>
      <c r="AE28" s="33">
        <v>30</v>
      </c>
      <c r="AF28" s="33">
        <v>1664.3</v>
      </c>
      <c r="AG28" s="33">
        <v>862.16970468589875</v>
      </c>
      <c r="AH28" s="33">
        <v>500</v>
      </c>
      <c r="AI28" s="33">
        <v>120</v>
      </c>
      <c r="AJ28" s="33">
        <v>48.6</v>
      </c>
      <c r="AK28" s="33">
        <v>14.58</v>
      </c>
      <c r="AL28" s="33">
        <v>1067</v>
      </c>
      <c r="AM28" s="33">
        <v>250</v>
      </c>
      <c r="AN28" s="33">
        <v>41</v>
      </c>
      <c r="AO28" s="33">
        <v>8.5</v>
      </c>
      <c r="AP28" s="33">
        <v>47412.5</v>
      </c>
      <c r="AQ28" s="33">
        <v>8057</v>
      </c>
      <c r="AR28" s="33">
        <v>921.60000000000014</v>
      </c>
      <c r="AS28" s="33">
        <v>211.96770088362021</v>
      </c>
      <c r="AT28" s="33">
        <v>713.40000000000009</v>
      </c>
      <c r="AU28" s="33">
        <v>101</v>
      </c>
      <c r="AV28" s="33">
        <v>18002</v>
      </c>
      <c r="AW28" s="33">
        <v>800</v>
      </c>
      <c r="AX28" s="33">
        <v>300</v>
      </c>
      <c r="AY28" s="33">
        <v>30</v>
      </c>
      <c r="AZ28" s="33">
        <v>600</v>
      </c>
      <c r="BA28" s="33">
        <v>260</v>
      </c>
      <c r="BB28" s="33">
        <v>1.2</v>
      </c>
      <c r="BC28" s="33">
        <v>0.6</v>
      </c>
      <c r="BD28" s="33">
        <v>500</v>
      </c>
      <c r="BE28" s="33">
        <v>200</v>
      </c>
      <c r="BF28" s="33">
        <v>370.20000000000005</v>
      </c>
      <c r="BG28" s="33">
        <v>108</v>
      </c>
      <c r="BH28" s="33">
        <v>172.2</v>
      </c>
      <c r="BI28" s="33">
        <v>55.765644555694607</v>
      </c>
      <c r="BJ28" s="33">
        <v>350</v>
      </c>
      <c r="BK28" s="33">
        <v>175</v>
      </c>
      <c r="BL28" s="33">
        <v>3031.7000000000003</v>
      </c>
      <c r="BM28" s="33">
        <v>830</v>
      </c>
      <c r="BN28" s="33">
        <v>958</v>
      </c>
      <c r="BO28" s="33">
        <v>212.97499999999999</v>
      </c>
      <c r="BP28" s="33">
        <v>720</v>
      </c>
      <c r="BQ28" s="33">
        <v>144</v>
      </c>
      <c r="BR28" s="33">
        <v>1200</v>
      </c>
      <c r="BS28" s="33">
        <v>120</v>
      </c>
      <c r="BT28" s="33">
        <v>0</v>
      </c>
      <c r="BU28" s="33">
        <v>0</v>
      </c>
      <c r="BV28" s="33">
        <v>329.5</v>
      </c>
      <c r="BW28" s="33">
        <v>180</v>
      </c>
      <c r="BX28" s="33">
        <v>1073.6000000000001</v>
      </c>
      <c r="BY28" s="33">
        <v>40</v>
      </c>
      <c r="BZ28" s="33">
        <v>233.4</v>
      </c>
      <c r="CA28" s="33">
        <v>10</v>
      </c>
      <c r="CB28" s="33">
        <v>111.70000000000002</v>
      </c>
      <c r="CC28" s="33">
        <v>27</v>
      </c>
      <c r="CD28" s="33">
        <v>95</v>
      </c>
      <c r="CE28" s="33">
        <v>180</v>
      </c>
      <c r="CF28" s="33">
        <v>750</v>
      </c>
      <c r="CG28" s="33">
        <v>115</v>
      </c>
      <c r="CH28" s="33">
        <v>22</v>
      </c>
      <c r="CI28" s="33">
        <v>8.8000000000000007</v>
      </c>
      <c r="CJ28" s="33">
        <v>900</v>
      </c>
      <c r="CK28" s="33">
        <v>70</v>
      </c>
      <c r="CL28" s="33">
        <v>640</v>
      </c>
      <c r="CM28" s="33">
        <v>70</v>
      </c>
      <c r="CN28" s="33">
        <v>58</v>
      </c>
      <c r="CO28" s="33">
        <v>62.754098360655746</v>
      </c>
      <c r="CP28" s="33">
        <v>94.399999999999991</v>
      </c>
      <c r="CQ28" s="33">
        <v>380.06260869565216</v>
      </c>
      <c r="CR28" s="33">
        <v>750</v>
      </c>
      <c r="CS28" s="33">
        <v>8</v>
      </c>
      <c r="CT28" s="33">
        <v>300</v>
      </c>
      <c r="CU28" s="33">
        <v>10</v>
      </c>
      <c r="CV28" s="33">
        <v>45</v>
      </c>
      <c r="CW28" s="33">
        <v>20</v>
      </c>
      <c r="CX28" s="33">
        <v>112.19999999999999</v>
      </c>
      <c r="CY28" s="33">
        <v>44.879999999999995</v>
      </c>
      <c r="CZ28" s="35">
        <f t="shared" si="2"/>
        <v>131695.79999999999</v>
      </c>
      <c r="DA28" s="35">
        <f t="shared" si="2"/>
        <v>22391.855719206833</v>
      </c>
    </row>
    <row r="29" spans="1:105" ht="13.5" thickBot="1">
      <c r="A29" s="25" t="s">
        <v>119</v>
      </c>
      <c r="B29" s="33">
        <v>71.7</v>
      </c>
      <c r="C29" s="33">
        <v>10</v>
      </c>
      <c r="D29" s="33">
        <v>62.8</v>
      </c>
      <c r="E29" s="33">
        <v>15.75</v>
      </c>
      <c r="F29" s="33">
        <v>29.799999999999997</v>
      </c>
      <c r="G29" s="33">
        <v>8.9782051282051274</v>
      </c>
      <c r="H29" s="33">
        <v>108</v>
      </c>
      <c r="I29" s="33">
        <v>16</v>
      </c>
      <c r="J29" s="33">
        <v>408.7</v>
      </c>
      <c r="K29" s="33">
        <v>27</v>
      </c>
      <c r="L29" s="33">
        <v>276.8</v>
      </c>
      <c r="M29" s="33">
        <v>65</v>
      </c>
      <c r="N29" s="33">
        <v>388.79999999999995</v>
      </c>
      <c r="O29" s="33">
        <v>119.68000000000002</v>
      </c>
      <c r="P29" s="33">
        <v>7231.2</v>
      </c>
      <c r="Q29" s="33">
        <v>7325</v>
      </c>
      <c r="R29" s="33">
        <v>6589.6</v>
      </c>
      <c r="S29" s="33">
        <v>1195</v>
      </c>
      <c r="T29" s="33">
        <v>657.2</v>
      </c>
      <c r="U29" s="33">
        <v>111.72400000000002</v>
      </c>
      <c r="V29" s="33">
        <v>5873.5</v>
      </c>
      <c r="W29" s="33">
        <v>874.97999999999979</v>
      </c>
      <c r="X29" s="33">
        <v>628</v>
      </c>
      <c r="Y29" s="33">
        <v>330</v>
      </c>
      <c r="Z29" s="33">
        <v>1216</v>
      </c>
      <c r="AA29" s="33">
        <v>608</v>
      </c>
      <c r="AB29" s="33">
        <v>360</v>
      </c>
      <c r="AC29" s="33">
        <v>54</v>
      </c>
      <c r="AD29" s="33">
        <v>501.20000000000005</v>
      </c>
      <c r="AE29" s="33">
        <v>110</v>
      </c>
      <c r="AF29" s="33">
        <v>1735.1</v>
      </c>
      <c r="AG29" s="33">
        <v>200</v>
      </c>
      <c r="AH29" s="33">
        <v>1000</v>
      </c>
      <c r="AI29" s="33">
        <v>250</v>
      </c>
      <c r="AJ29" s="33">
        <v>0</v>
      </c>
      <c r="AK29" s="33">
        <v>0</v>
      </c>
      <c r="AL29" s="33">
        <v>70</v>
      </c>
      <c r="AM29" s="33">
        <v>21</v>
      </c>
      <c r="AN29" s="33">
        <v>3675</v>
      </c>
      <c r="AO29" s="33">
        <v>1100</v>
      </c>
      <c r="AP29" s="33">
        <v>17784</v>
      </c>
      <c r="AQ29" s="33">
        <v>5335</v>
      </c>
      <c r="AR29" s="33">
        <v>829.7</v>
      </c>
      <c r="AS29" s="33">
        <v>290.39464096861013</v>
      </c>
      <c r="AT29" s="33">
        <v>685</v>
      </c>
      <c r="AU29" s="33">
        <v>250</v>
      </c>
      <c r="AV29" s="33">
        <v>6590</v>
      </c>
      <c r="AW29" s="33">
        <v>3300</v>
      </c>
      <c r="AX29" s="33">
        <v>0</v>
      </c>
      <c r="AY29" s="33">
        <v>0</v>
      </c>
      <c r="AZ29" s="33">
        <v>100</v>
      </c>
      <c r="BA29" s="33">
        <v>90</v>
      </c>
      <c r="BB29" s="33">
        <v>0</v>
      </c>
      <c r="BC29" s="33">
        <v>0</v>
      </c>
      <c r="BD29" s="33">
        <v>0</v>
      </c>
      <c r="BE29" s="33">
        <v>0</v>
      </c>
      <c r="BF29" s="33">
        <v>1065.9000000000001</v>
      </c>
      <c r="BG29" s="33">
        <v>105</v>
      </c>
      <c r="BH29" s="33">
        <v>119.4</v>
      </c>
      <c r="BI29" s="33">
        <v>47.623931623931625</v>
      </c>
      <c r="BJ29" s="33">
        <v>1255.7</v>
      </c>
      <c r="BK29" s="33">
        <v>93</v>
      </c>
      <c r="BL29" s="33">
        <v>738.2</v>
      </c>
      <c r="BM29" s="33">
        <v>109</v>
      </c>
      <c r="BN29" s="33">
        <v>451</v>
      </c>
      <c r="BO29" s="33">
        <v>127.28</v>
      </c>
      <c r="BP29" s="33">
        <v>12.1</v>
      </c>
      <c r="BQ29" s="33">
        <v>1.5</v>
      </c>
      <c r="BR29" s="33">
        <v>100</v>
      </c>
      <c r="BS29" s="33">
        <v>8</v>
      </c>
      <c r="BT29" s="33">
        <v>321.3</v>
      </c>
      <c r="BU29" s="33">
        <v>411.26400000000001</v>
      </c>
      <c r="BV29" s="33">
        <v>8.9</v>
      </c>
      <c r="BW29" s="33">
        <v>11.392000000000001</v>
      </c>
      <c r="BX29" s="33">
        <v>9070.1</v>
      </c>
      <c r="BY29" s="33">
        <v>5600</v>
      </c>
      <c r="BZ29" s="33">
        <v>9000</v>
      </c>
      <c r="CA29" s="33">
        <v>26</v>
      </c>
      <c r="CB29" s="33">
        <v>290</v>
      </c>
      <c r="CC29" s="33">
        <v>140</v>
      </c>
      <c r="CD29" s="33">
        <v>134.80000000000001</v>
      </c>
      <c r="CE29" s="33">
        <v>53.920000000000009</v>
      </c>
      <c r="CF29" s="33">
        <v>182.20000000000002</v>
      </c>
      <c r="CG29" s="33">
        <v>45</v>
      </c>
      <c r="CH29" s="33">
        <v>32.9</v>
      </c>
      <c r="CI29" s="33">
        <v>15</v>
      </c>
      <c r="CJ29" s="33">
        <v>0.1</v>
      </c>
      <c r="CK29" s="33">
        <v>0.05</v>
      </c>
      <c r="CL29" s="33">
        <v>8000</v>
      </c>
      <c r="CM29" s="33">
        <v>7000</v>
      </c>
      <c r="CN29" s="33">
        <v>0</v>
      </c>
      <c r="CO29" s="33">
        <v>0</v>
      </c>
      <c r="CP29" s="33">
        <v>5.6999999999999993</v>
      </c>
      <c r="CQ29" s="33">
        <v>4.9874999999999989</v>
      </c>
      <c r="CR29" s="33">
        <v>20</v>
      </c>
      <c r="CS29" s="33">
        <v>2</v>
      </c>
      <c r="CT29" s="33">
        <v>6</v>
      </c>
      <c r="CU29" s="33">
        <v>0.30000000000000004</v>
      </c>
      <c r="CV29" s="33">
        <v>4500</v>
      </c>
      <c r="CW29" s="33">
        <v>700</v>
      </c>
      <c r="CX29" s="33">
        <v>1.6</v>
      </c>
      <c r="CY29" s="33">
        <v>0.21333333333333335</v>
      </c>
      <c r="CZ29" s="35">
        <f t="shared" si="2"/>
        <v>92188</v>
      </c>
      <c r="DA29" s="35">
        <f t="shared" si="2"/>
        <v>36209.037611054082</v>
      </c>
    </row>
    <row r="30" spans="1:105" ht="13.5" thickBot="1">
      <c r="A30" s="26" t="s">
        <v>120</v>
      </c>
      <c r="B30" s="33">
        <v>0</v>
      </c>
      <c r="C30" s="33">
        <v>0</v>
      </c>
      <c r="D30" s="33">
        <v>0</v>
      </c>
      <c r="E30" s="33">
        <v>0</v>
      </c>
      <c r="F30" s="33">
        <v>22.200000000000003</v>
      </c>
      <c r="G30" s="33">
        <v>4.9333333333333336</v>
      </c>
      <c r="H30" s="33">
        <v>0</v>
      </c>
      <c r="I30" s="33">
        <v>0</v>
      </c>
      <c r="J30" s="33">
        <v>6</v>
      </c>
      <c r="K30" s="33">
        <v>0.48</v>
      </c>
      <c r="L30" s="33">
        <v>36.6</v>
      </c>
      <c r="M30" s="33">
        <v>3.9415384615384612</v>
      </c>
      <c r="N30" s="33">
        <v>89.9</v>
      </c>
      <c r="O30" s="33">
        <v>26.97</v>
      </c>
      <c r="P30" s="33">
        <v>64</v>
      </c>
      <c r="Q30" s="33">
        <v>16</v>
      </c>
      <c r="R30" s="33">
        <v>26.200000000000003</v>
      </c>
      <c r="S30" s="33">
        <v>3.5890410958904111</v>
      </c>
      <c r="T30" s="33">
        <v>2307.6</v>
      </c>
      <c r="U30" s="33">
        <v>461.92969374167774</v>
      </c>
      <c r="V30" s="33">
        <v>117</v>
      </c>
      <c r="W30" s="33">
        <v>10.566000000000001</v>
      </c>
      <c r="X30" s="33">
        <v>0.2</v>
      </c>
      <c r="Y30" s="33">
        <v>0.26666666666666666</v>
      </c>
      <c r="Z30" s="33">
        <v>41</v>
      </c>
      <c r="AA30" s="33">
        <v>13</v>
      </c>
      <c r="AB30" s="33">
        <v>0</v>
      </c>
      <c r="AC30" s="33">
        <v>0</v>
      </c>
      <c r="AD30" s="33">
        <v>0</v>
      </c>
      <c r="AE30" s="33">
        <v>0</v>
      </c>
      <c r="AF30" s="33">
        <v>0</v>
      </c>
      <c r="AG30" s="33">
        <v>0</v>
      </c>
      <c r="AH30" s="33">
        <v>0</v>
      </c>
      <c r="AI30" s="33">
        <v>0</v>
      </c>
      <c r="AJ30" s="33">
        <v>1.3</v>
      </c>
      <c r="AK30" s="33">
        <v>0.52</v>
      </c>
      <c r="AL30" s="33">
        <v>7</v>
      </c>
      <c r="AM30" s="33">
        <v>3</v>
      </c>
      <c r="AN30" s="33">
        <v>0</v>
      </c>
      <c r="AO30" s="33">
        <v>0</v>
      </c>
      <c r="AP30" s="33">
        <v>5804</v>
      </c>
      <c r="AQ30" s="33">
        <v>1161</v>
      </c>
      <c r="AR30" s="33">
        <v>63.900000000000006</v>
      </c>
      <c r="AS30" s="33">
        <v>19.170000000000002</v>
      </c>
      <c r="AT30" s="33">
        <v>114.3</v>
      </c>
      <c r="AU30" s="33">
        <v>2</v>
      </c>
      <c r="AV30" s="33">
        <v>2368</v>
      </c>
      <c r="AW30" s="33">
        <v>90</v>
      </c>
      <c r="AX30" s="33">
        <v>0</v>
      </c>
      <c r="AY30" s="33">
        <v>0</v>
      </c>
      <c r="AZ30" s="33">
        <v>0</v>
      </c>
      <c r="BA30" s="33">
        <v>0</v>
      </c>
      <c r="BB30" s="33">
        <v>4.0999999999999996</v>
      </c>
      <c r="BC30" s="33">
        <v>0.3953972602739726</v>
      </c>
      <c r="BD30" s="33">
        <v>0</v>
      </c>
      <c r="BE30" s="33">
        <v>0</v>
      </c>
      <c r="BF30" s="33">
        <v>4.2</v>
      </c>
      <c r="BG30" s="33">
        <v>1.5</v>
      </c>
      <c r="BH30" s="33">
        <v>11</v>
      </c>
      <c r="BI30" s="33">
        <v>4.2580645161290329</v>
      </c>
      <c r="BJ30" s="33">
        <v>3</v>
      </c>
      <c r="BK30" s="33">
        <v>1.1612903225806452</v>
      </c>
      <c r="BL30" s="33">
        <v>17865</v>
      </c>
      <c r="BM30" s="33">
        <v>3968</v>
      </c>
      <c r="BN30" s="33">
        <v>2233</v>
      </c>
      <c r="BO30" s="33">
        <v>602.17999999999995</v>
      </c>
      <c r="BP30" s="33">
        <v>1662</v>
      </c>
      <c r="BQ30" s="33">
        <v>332.4</v>
      </c>
      <c r="BR30" s="33">
        <v>17.3</v>
      </c>
      <c r="BS30" s="33">
        <v>3.8060000000000005</v>
      </c>
      <c r="BT30" s="33">
        <v>0</v>
      </c>
      <c r="BU30" s="33">
        <v>0</v>
      </c>
      <c r="BV30" s="33">
        <v>12000</v>
      </c>
      <c r="BW30" s="33">
        <v>5450</v>
      </c>
      <c r="BX30" s="33">
        <v>2</v>
      </c>
      <c r="BY30" s="33">
        <v>0.21739653512993262</v>
      </c>
      <c r="BZ30" s="33">
        <v>9</v>
      </c>
      <c r="CA30" s="33">
        <v>1</v>
      </c>
      <c r="CB30" s="33">
        <v>10.600000000000001</v>
      </c>
      <c r="CC30" s="33">
        <v>3.5333333333333337</v>
      </c>
      <c r="CD30" s="33">
        <v>151.80000000000001</v>
      </c>
      <c r="CE30" s="33">
        <v>50.6</v>
      </c>
      <c r="CF30" s="33">
        <v>84</v>
      </c>
      <c r="CG30" s="33">
        <v>20</v>
      </c>
      <c r="CH30" s="33">
        <v>0</v>
      </c>
      <c r="CI30" s="33">
        <v>0</v>
      </c>
      <c r="CJ30" s="33">
        <v>1.5</v>
      </c>
      <c r="CK30" s="33">
        <v>0.26326530612244897</v>
      </c>
      <c r="CL30" s="33">
        <v>50</v>
      </c>
      <c r="CM30" s="33">
        <v>1</v>
      </c>
      <c r="CN30" s="33">
        <v>0</v>
      </c>
      <c r="CO30" s="33">
        <v>0</v>
      </c>
      <c r="CP30" s="33">
        <v>24.5</v>
      </c>
      <c r="CQ30" s="33">
        <v>14.106060606060607</v>
      </c>
      <c r="CR30" s="33">
        <v>20</v>
      </c>
      <c r="CS30" s="33">
        <v>2</v>
      </c>
      <c r="CT30" s="33">
        <v>20</v>
      </c>
      <c r="CU30" s="33">
        <v>2</v>
      </c>
      <c r="CV30" s="33">
        <v>2.8000000000000003</v>
      </c>
      <c r="CW30" s="33">
        <v>0.14000000000000004</v>
      </c>
      <c r="CX30" s="33">
        <v>92.2</v>
      </c>
      <c r="CY30" s="33">
        <v>36.880000000000003</v>
      </c>
      <c r="CZ30" s="35">
        <f t="shared" si="2"/>
        <v>45337.200000000004</v>
      </c>
      <c r="DA30" s="35">
        <f t="shared" si="2"/>
        <v>12312.807081178735</v>
      </c>
    </row>
    <row r="31" spans="1:105" ht="15" thickBot="1">
      <c r="A31" s="24" t="s">
        <v>162</v>
      </c>
      <c r="B31" s="34">
        <f>SUM(B32:B38)</f>
        <v>11.3</v>
      </c>
      <c r="C31" s="34">
        <f t="shared" ref="C31:BN31" si="7">SUM(C32:C38)</f>
        <v>69.5</v>
      </c>
      <c r="D31" s="34">
        <f t="shared" si="7"/>
        <v>1.3</v>
      </c>
      <c r="E31" s="34">
        <f t="shared" si="7"/>
        <v>36.06666666666667</v>
      </c>
      <c r="F31" s="34">
        <f t="shared" si="7"/>
        <v>10.999999999999998</v>
      </c>
      <c r="G31" s="34">
        <f t="shared" si="7"/>
        <v>14.716999999999999</v>
      </c>
      <c r="H31" s="34">
        <f t="shared" si="7"/>
        <v>7</v>
      </c>
      <c r="I31" s="34">
        <f t="shared" si="7"/>
        <v>9.31</v>
      </c>
      <c r="J31" s="34">
        <f t="shared" si="7"/>
        <v>323.2</v>
      </c>
      <c r="K31" s="34">
        <f t="shared" si="7"/>
        <v>495</v>
      </c>
      <c r="L31" s="34">
        <f t="shared" si="7"/>
        <v>7</v>
      </c>
      <c r="M31" s="34">
        <f t="shared" si="7"/>
        <v>12.277878787878789</v>
      </c>
      <c r="N31" s="34">
        <f t="shared" si="7"/>
        <v>9.8000000000000007</v>
      </c>
      <c r="O31" s="34">
        <f t="shared" si="7"/>
        <v>6.415</v>
      </c>
      <c r="P31" s="34">
        <f t="shared" si="7"/>
        <v>73.599999999999994</v>
      </c>
      <c r="Q31" s="34">
        <f t="shared" si="7"/>
        <v>145.4047258914274</v>
      </c>
      <c r="R31" s="34">
        <f t="shared" si="7"/>
        <v>0.5</v>
      </c>
      <c r="S31" s="34">
        <f t="shared" si="7"/>
        <v>1.1345454545454545</v>
      </c>
      <c r="T31" s="34">
        <f t="shared" si="7"/>
        <v>203.79999999999998</v>
      </c>
      <c r="U31" s="34">
        <f t="shared" si="7"/>
        <v>1384.5</v>
      </c>
      <c r="V31" s="34">
        <f t="shared" si="7"/>
        <v>1</v>
      </c>
      <c r="W31" s="34">
        <f t="shared" si="7"/>
        <v>1.9</v>
      </c>
      <c r="X31" s="34">
        <f t="shared" si="7"/>
        <v>50.600000000000009</v>
      </c>
      <c r="Y31" s="34">
        <f t="shared" si="7"/>
        <v>97.458181818181828</v>
      </c>
      <c r="Z31" s="34">
        <f t="shared" si="7"/>
        <v>0</v>
      </c>
      <c r="AA31" s="34">
        <f t="shared" si="7"/>
        <v>0</v>
      </c>
      <c r="AB31" s="34">
        <f t="shared" si="7"/>
        <v>6.6</v>
      </c>
      <c r="AC31" s="34">
        <f t="shared" si="7"/>
        <v>13.2</v>
      </c>
      <c r="AD31" s="34">
        <f t="shared" si="7"/>
        <v>0</v>
      </c>
      <c r="AE31" s="34">
        <f t="shared" si="7"/>
        <v>0</v>
      </c>
      <c r="AF31" s="34">
        <f t="shared" si="7"/>
        <v>0</v>
      </c>
      <c r="AG31" s="34">
        <f t="shared" si="7"/>
        <v>0</v>
      </c>
      <c r="AH31" s="34">
        <f t="shared" si="7"/>
        <v>95.8</v>
      </c>
      <c r="AI31" s="34">
        <f t="shared" si="7"/>
        <v>80</v>
      </c>
      <c r="AJ31" s="34">
        <f t="shared" si="7"/>
        <v>3419.8</v>
      </c>
      <c r="AK31" s="34">
        <f t="shared" si="7"/>
        <v>2792.7999999999997</v>
      </c>
      <c r="AL31" s="34">
        <f t="shared" si="7"/>
        <v>14656.300000000001</v>
      </c>
      <c r="AM31" s="34">
        <f t="shared" si="7"/>
        <v>60151.75</v>
      </c>
      <c r="AN31" s="34">
        <f t="shared" si="7"/>
        <v>38926.000000000007</v>
      </c>
      <c r="AO31" s="34">
        <f t="shared" si="7"/>
        <v>202780.5</v>
      </c>
      <c r="AP31" s="34">
        <f t="shared" si="7"/>
        <v>29.3</v>
      </c>
      <c r="AQ31" s="34">
        <f t="shared" si="7"/>
        <v>116.96891891891892</v>
      </c>
      <c r="AR31" s="34">
        <f t="shared" si="7"/>
        <v>13.900000000000002</v>
      </c>
      <c r="AS31" s="34">
        <f t="shared" si="7"/>
        <v>29.1188</v>
      </c>
      <c r="AT31" s="34">
        <f t="shared" si="7"/>
        <v>6.7</v>
      </c>
      <c r="AU31" s="34">
        <f t="shared" si="7"/>
        <v>9</v>
      </c>
      <c r="AV31" s="34">
        <f t="shared" si="7"/>
        <v>189.29999999999998</v>
      </c>
      <c r="AW31" s="34">
        <f t="shared" si="7"/>
        <v>357.3533333333333</v>
      </c>
      <c r="AX31" s="34">
        <f t="shared" si="7"/>
        <v>205</v>
      </c>
      <c r="AY31" s="34">
        <f t="shared" si="7"/>
        <v>77</v>
      </c>
      <c r="AZ31" s="34">
        <f t="shared" si="7"/>
        <v>5563.1</v>
      </c>
      <c r="BA31" s="34">
        <f t="shared" si="7"/>
        <v>4707.75</v>
      </c>
      <c r="BB31" s="34">
        <f t="shared" si="7"/>
        <v>1200.2</v>
      </c>
      <c r="BC31" s="34">
        <f t="shared" si="7"/>
        <v>3950.25</v>
      </c>
      <c r="BD31" s="34">
        <f t="shared" si="7"/>
        <v>1070.4000000000001</v>
      </c>
      <c r="BE31" s="34">
        <f t="shared" si="7"/>
        <v>911</v>
      </c>
      <c r="BF31" s="34">
        <f t="shared" si="7"/>
        <v>45280.299999999996</v>
      </c>
      <c r="BG31" s="34">
        <f t="shared" si="7"/>
        <v>72500.25</v>
      </c>
      <c r="BH31" s="34">
        <f t="shared" si="7"/>
        <v>15366.800000000001</v>
      </c>
      <c r="BI31" s="34">
        <f t="shared" si="7"/>
        <v>14427</v>
      </c>
      <c r="BJ31" s="34">
        <f t="shared" si="7"/>
        <v>27403.8</v>
      </c>
      <c r="BK31" s="34">
        <f t="shared" si="7"/>
        <v>50050</v>
      </c>
      <c r="BL31" s="34">
        <f t="shared" si="7"/>
        <v>64.5</v>
      </c>
      <c r="BM31" s="34">
        <f t="shared" si="7"/>
        <v>39</v>
      </c>
      <c r="BN31" s="34">
        <f t="shared" si="7"/>
        <v>1536</v>
      </c>
      <c r="BO31" s="34">
        <f t="shared" ref="BO31:DA31" si="8">SUM(BO32:BO38)</f>
        <v>4267.494999999999</v>
      </c>
      <c r="BP31" s="34">
        <f t="shared" si="8"/>
        <v>41.4</v>
      </c>
      <c r="BQ31" s="34">
        <f t="shared" si="8"/>
        <v>74.2</v>
      </c>
      <c r="BR31" s="34">
        <f t="shared" si="8"/>
        <v>2950.1</v>
      </c>
      <c r="BS31" s="34">
        <f t="shared" si="8"/>
        <v>1500.089271345973</v>
      </c>
      <c r="BT31" s="34">
        <f t="shared" si="8"/>
        <v>9.4</v>
      </c>
      <c r="BU31" s="34">
        <f t="shared" si="8"/>
        <v>28.369999999999997</v>
      </c>
      <c r="BV31" s="34">
        <f t="shared" si="8"/>
        <v>6860</v>
      </c>
      <c r="BW31" s="34">
        <f t="shared" si="8"/>
        <v>7172</v>
      </c>
      <c r="BX31" s="34">
        <f t="shared" si="8"/>
        <v>1626.1999999999998</v>
      </c>
      <c r="BY31" s="34">
        <f t="shared" si="8"/>
        <v>2443.7249999999999</v>
      </c>
      <c r="BZ31" s="34">
        <f t="shared" si="8"/>
        <v>84174.900000000023</v>
      </c>
      <c r="CA31" s="34">
        <f t="shared" si="8"/>
        <v>329236.05325</v>
      </c>
      <c r="CB31" s="34">
        <f t="shared" si="8"/>
        <v>6058.7000000000007</v>
      </c>
      <c r="CC31" s="34">
        <f t="shared" si="8"/>
        <v>16791.48</v>
      </c>
      <c r="CD31" s="34">
        <f t="shared" si="8"/>
        <v>105320.1</v>
      </c>
      <c r="CE31" s="34">
        <f t="shared" si="8"/>
        <v>284503.15999999997</v>
      </c>
      <c r="CF31" s="34">
        <f t="shared" si="8"/>
        <v>13042.900000000001</v>
      </c>
      <c r="CG31" s="34">
        <f t="shared" si="8"/>
        <v>87990.733333333337</v>
      </c>
      <c r="CH31" s="34">
        <f t="shared" si="8"/>
        <v>1419</v>
      </c>
      <c r="CI31" s="34">
        <f t="shared" si="8"/>
        <v>1290.5999999999999</v>
      </c>
      <c r="CJ31" s="34">
        <f t="shared" si="8"/>
        <v>2947.8</v>
      </c>
      <c r="CK31" s="34">
        <f t="shared" si="8"/>
        <v>2211.9333333333334</v>
      </c>
      <c r="CL31" s="34">
        <f t="shared" si="8"/>
        <v>1235.2</v>
      </c>
      <c r="CM31" s="34">
        <f t="shared" si="8"/>
        <v>410.17854269194567</v>
      </c>
      <c r="CN31" s="34">
        <f t="shared" si="8"/>
        <v>3153.7</v>
      </c>
      <c r="CO31" s="34">
        <f t="shared" si="8"/>
        <v>612.63333333333333</v>
      </c>
      <c r="CP31" s="34">
        <f t="shared" si="8"/>
        <v>406.2000000000001</v>
      </c>
      <c r="CQ31" s="34">
        <f t="shared" si="8"/>
        <v>280.15999999999997</v>
      </c>
      <c r="CR31" s="34">
        <f t="shared" si="8"/>
        <v>4237</v>
      </c>
      <c r="CS31" s="34">
        <f t="shared" si="8"/>
        <v>4308</v>
      </c>
      <c r="CT31" s="34">
        <f t="shared" si="8"/>
        <v>3698.1</v>
      </c>
      <c r="CU31" s="34">
        <f t="shared" si="8"/>
        <v>3266.82</v>
      </c>
      <c r="CV31" s="34">
        <f t="shared" si="8"/>
        <v>35390.699999999997</v>
      </c>
      <c r="CW31" s="34">
        <f t="shared" si="8"/>
        <v>58754.37572444832</v>
      </c>
      <c r="CX31" s="34">
        <f t="shared" si="8"/>
        <v>1783.5000000000002</v>
      </c>
      <c r="CY31" s="34">
        <f t="shared" si="8"/>
        <v>6387.4894308943094</v>
      </c>
      <c r="CZ31" s="34">
        <f t="shared" si="8"/>
        <v>430088.80000000005</v>
      </c>
      <c r="DA31" s="34">
        <f t="shared" si="8"/>
        <v>1226796.1212702517</v>
      </c>
    </row>
    <row r="32" spans="1:105" ht="13.5" thickBot="1">
      <c r="A32" s="25" t="s">
        <v>121</v>
      </c>
      <c r="B32" s="33">
        <v>0</v>
      </c>
      <c r="C32" s="33">
        <v>0</v>
      </c>
      <c r="D32" s="33">
        <v>0</v>
      </c>
      <c r="E32" s="33">
        <v>0</v>
      </c>
      <c r="F32" s="33">
        <v>0</v>
      </c>
      <c r="G32" s="33">
        <v>0</v>
      </c>
      <c r="H32" s="33">
        <v>0</v>
      </c>
      <c r="I32" s="33">
        <v>0</v>
      </c>
      <c r="J32" s="33">
        <v>5.5</v>
      </c>
      <c r="K32" s="33">
        <v>3</v>
      </c>
      <c r="L32" s="33">
        <v>0</v>
      </c>
      <c r="M32" s="33">
        <v>0</v>
      </c>
      <c r="N32" s="33">
        <v>0</v>
      </c>
      <c r="O32" s="33">
        <v>0</v>
      </c>
      <c r="P32" s="33">
        <v>0.1</v>
      </c>
      <c r="Q32" s="33">
        <v>8.9271345972838506E-2</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3</v>
      </c>
      <c r="AK32" s="33">
        <v>1.2000000000000002</v>
      </c>
      <c r="AL32" s="33">
        <v>11.500000000000002</v>
      </c>
      <c r="AM32" s="33">
        <v>28.750000000000004</v>
      </c>
      <c r="AN32" s="33">
        <v>30</v>
      </c>
      <c r="AO32" s="33">
        <v>28</v>
      </c>
      <c r="AP32" s="33">
        <v>0</v>
      </c>
      <c r="AQ32" s="33">
        <v>0</v>
      </c>
      <c r="AR32" s="33">
        <v>0</v>
      </c>
      <c r="AS32" s="33">
        <v>0</v>
      </c>
      <c r="AT32" s="33">
        <v>0</v>
      </c>
      <c r="AU32" s="33">
        <v>0</v>
      </c>
      <c r="AV32" s="33">
        <v>2</v>
      </c>
      <c r="AW32" s="33">
        <v>4.333333333333333</v>
      </c>
      <c r="AX32" s="33">
        <v>0</v>
      </c>
      <c r="AY32" s="33">
        <v>0</v>
      </c>
      <c r="AZ32" s="33">
        <v>3.1</v>
      </c>
      <c r="BA32" s="33">
        <v>7.75</v>
      </c>
      <c r="BB32" s="33">
        <v>0</v>
      </c>
      <c r="BC32" s="33">
        <v>0</v>
      </c>
      <c r="BD32" s="33">
        <v>0.4</v>
      </c>
      <c r="BE32" s="33">
        <v>1</v>
      </c>
      <c r="BF32" s="33">
        <v>9.1</v>
      </c>
      <c r="BG32" s="33">
        <v>9</v>
      </c>
      <c r="BH32" s="33">
        <v>30.2</v>
      </c>
      <c r="BI32" s="33">
        <v>67</v>
      </c>
      <c r="BJ32" s="33">
        <v>60.3</v>
      </c>
      <c r="BK32" s="33">
        <v>30</v>
      </c>
      <c r="BL32" s="33">
        <v>0</v>
      </c>
      <c r="BM32" s="33">
        <v>0</v>
      </c>
      <c r="BN32" s="33">
        <v>6</v>
      </c>
      <c r="BO32" s="33">
        <v>9.15</v>
      </c>
      <c r="BP32" s="33">
        <v>0</v>
      </c>
      <c r="BQ32" s="33">
        <v>0</v>
      </c>
      <c r="BR32" s="33">
        <v>0.1</v>
      </c>
      <c r="BS32" s="33">
        <v>8.9271345972838506E-2</v>
      </c>
      <c r="BT32" s="33">
        <v>0</v>
      </c>
      <c r="BU32" s="33">
        <v>0</v>
      </c>
      <c r="BV32" s="33">
        <v>20</v>
      </c>
      <c r="BW32" s="33">
        <v>10</v>
      </c>
      <c r="BX32" s="33">
        <v>3.3999999999999995</v>
      </c>
      <c r="BY32" s="33">
        <v>13.599999999999998</v>
      </c>
      <c r="BZ32" s="33">
        <v>360.00000000000006</v>
      </c>
      <c r="CA32" s="33">
        <v>62</v>
      </c>
      <c r="CB32" s="33">
        <v>90</v>
      </c>
      <c r="CC32" s="33">
        <v>180</v>
      </c>
      <c r="CD32" s="33">
        <v>118.2</v>
      </c>
      <c r="CE32" s="33">
        <v>472.8</v>
      </c>
      <c r="CF32" s="33">
        <v>87.699999999999989</v>
      </c>
      <c r="CG32" s="33">
        <v>192</v>
      </c>
      <c r="CH32" s="33">
        <v>15</v>
      </c>
      <c r="CI32" s="33">
        <v>15</v>
      </c>
      <c r="CJ32" s="33">
        <v>11.399999999999999</v>
      </c>
      <c r="CK32" s="33">
        <v>45.599999999999994</v>
      </c>
      <c r="CL32" s="33">
        <v>0.2</v>
      </c>
      <c r="CM32" s="33">
        <v>0.17854269194567701</v>
      </c>
      <c r="CN32" s="33">
        <v>5.8000000000000007</v>
      </c>
      <c r="CO32" s="33">
        <v>0.58000000000000007</v>
      </c>
      <c r="CP32" s="33">
        <v>0.4</v>
      </c>
      <c r="CQ32" s="33">
        <v>1.6</v>
      </c>
      <c r="CR32" s="33">
        <v>3</v>
      </c>
      <c r="CS32" s="33">
        <v>1</v>
      </c>
      <c r="CT32" s="33">
        <v>3.1</v>
      </c>
      <c r="CU32" s="33">
        <v>6.8200000000000012</v>
      </c>
      <c r="CV32" s="33">
        <v>700</v>
      </c>
      <c r="CW32" s="33">
        <v>1850</v>
      </c>
      <c r="CX32" s="33">
        <v>7.6999999999999993</v>
      </c>
      <c r="CY32" s="33">
        <v>10.5</v>
      </c>
      <c r="CZ32" s="35">
        <f t="shared" si="2"/>
        <v>1587.2</v>
      </c>
      <c r="DA32" s="35">
        <f t="shared" si="2"/>
        <v>3051.0404187172244</v>
      </c>
    </row>
    <row r="33" spans="1:105" ht="13.5" thickBot="1">
      <c r="A33" s="25" t="s">
        <v>122</v>
      </c>
      <c r="B33" s="33">
        <v>1.5000000000000002</v>
      </c>
      <c r="C33" s="33">
        <v>30</v>
      </c>
      <c r="D33" s="33">
        <v>0</v>
      </c>
      <c r="E33" s="33">
        <v>20</v>
      </c>
      <c r="F33" s="33">
        <v>0.6</v>
      </c>
      <c r="G33" s="33">
        <v>0.18</v>
      </c>
      <c r="H33" s="33">
        <v>0</v>
      </c>
      <c r="I33" s="33">
        <v>0</v>
      </c>
      <c r="J33" s="33">
        <v>40.4</v>
      </c>
      <c r="K33" s="33">
        <v>60</v>
      </c>
      <c r="L33" s="33">
        <v>1.3</v>
      </c>
      <c r="M33" s="33">
        <v>3.6045454545454549</v>
      </c>
      <c r="N33" s="33">
        <v>2.7</v>
      </c>
      <c r="O33" s="33">
        <v>2.9750000000000005</v>
      </c>
      <c r="P33" s="33">
        <v>3.1000000000000005</v>
      </c>
      <c r="Q33" s="33">
        <v>8.5954545454545475</v>
      </c>
      <c r="R33" s="33">
        <v>0.2</v>
      </c>
      <c r="S33" s="33">
        <v>0.55454545454545456</v>
      </c>
      <c r="T33" s="33">
        <v>5.4</v>
      </c>
      <c r="U33" s="33">
        <v>265</v>
      </c>
      <c r="V33" s="33">
        <v>0</v>
      </c>
      <c r="W33" s="33">
        <v>0</v>
      </c>
      <c r="X33" s="33">
        <v>3.0000000000000004</v>
      </c>
      <c r="Y33" s="33">
        <v>8.3181818181818201</v>
      </c>
      <c r="Z33" s="33">
        <v>0</v>
      </c>
      <c r="AA33" s="33">
        <v>0</v>
      </c>
      <c r="AB33" s="33">
        <v>0</v>
      </c>
      <c r="AC33" s="33">
        <v>0</v>
      </c>
      <c r="AD33" s="33">
        <v>0</v>
      </c>
      <c r="AE33" s="33">
        <v>0</v>
      </c>
      <c r="AF33" s="33">
        <v>0</v>
      </c>
      <c r="AG33" s="33">
        <v>0</v>
      </c>
      <c r="AH33" s="33">
        <v>5</v>
      </c>
      <c r="AI33" s="33">
        <v>5</v>
      </c>
      <c r="AJ33" s="33">
        <v>591.80000000000007</v>
      </c>
      <c r="AK33" s="33">
        <v>700</v>
      </c>
      <c r="AL33" s="33">
        <v>265</v>
      </c>
      <c r="AM33" s="33">
        <v>325</v>
      </c>
      <c r="AN33" s="33">
        <v>453</v>
      </c>
      <c r="AO33" s="33">
        <v>2680</v>
      </c>
      <c r="AP33" s="33">
        <v>1.5</v>
      </c>
      <c r="AQ33" s="33">
        <v>10</v>
      </c>
      <c r="AR33" s="33">
        <v>1.9</v>
      </c>
      <c r="AS33" s="33">
        <v>2.7587999999999999</v>
      </c>
      <c r="AT33" s="33">
        <v>0.3</v>
      </c>
      <c r="AU33" s="33">
        <v>0</v>
      </c>
      <c r="AV33" s="33">
        <v>55</v>
      </c>
      <c r="AW33" s="33">
        <v>90</v>
      </c>
      <c r="AX33" s="33">
        <v>150</v>
      </c>
      <c r="AY33" s="33">
        <v>50</v>
      </c>
      <c r="AZ33" s="33">
        <v>1600</v>
      </c>
      <c r="BA33" s="33">
        <v>1300</v>
      </c>
      <c r="BB33" s="33">
        <v>800</v>
      </c>
      <c r="BC33" s="33">
        <v>2400</v>
      </c>
      <c r="BD33" s="33">
        <v>500</v>
      </c>
      <c r="BE33" s="33">
        <v>450</v>
      </c>
      <c r="BF33" s="33">
        <v>739.80000000000007</v>
      </c>
      <c r="BG33" s="33">
        <v>495</v>
      </c>
      <c r="BH33" s="33">
        <v>7500</v>
      </c>
      <c r="BI33" s="33">
        <v>4250</v>
      </c>
      <c r="BJ33" s="33">
        <v>875</v>
      </c>
      <c r="BK33" s="33">
        <v>2750</v>
      </c>
      <c r="BL33" s="33">
        <v>15.099999999999998</v>
      </c>
      <c r="BM33" s="33">
        <v>14</v>
      </c>
      <c r="BN33" s="33">
        <v>345</v>
      </c>
      <c r="BO33" s="33">
        <v>1100</v>
      </c>
      <c r="BP33" s="33">
        <v>4</v>
      </c>
      <c r="BQ33" s="33">
        <v>6</v>
      </c>
      <c r="BR33" s="33">
        <v>1500</v>
      </c>
      <c r="BS33" s="33">
        <v>750</v>
      </c>
      <c r="BT33" s="33">
        <v>0.5</v>
      </c>
      <c r="BU33" s="33">
        <v>0.5</v>
      </c>
      <c r="BV33" s="33">
        <v>4440</v>
      </c>
      <c r="BW33" s="33">
        <v>4060</v>
      </c>
      <c r="BX33" s="33">
        <v>122.69999999999999</v>
      </c>
      <c r="BY33" s="33">
        <v>70</v>
      </c>
      <c r="BZ33" s="33">
        <v>6500</v>
      </c>
      <c r="CA33" s="33">
        <v>11765</v>
      </c>
      <c r="CB33" s="33">
        <v>318.10000000000002</v>
      </c>
      <c r="CC33" s="33">
        <v>3200</v>
      </c>
      <c r="CD33" s="33">
        <v>1439.4000000000003</v>
      </c>
      <c r="CE33" s="33">
        <v>6000</v>
      </c>
      <c r="CF33" s="33">
        <v>6764.2</v>
      </c>
      <c r="CG33" s="33">
        <v>33500</v>
      </c>
      <c r="CH33" s="33">
        <v>120</v>
      </c>
      <c r="CI33" s="33">
        <v>96</v>
      </c>
      <c r="CJ33" s="33">
        <v>136.19999999999999</v>
      </c>
      <c r="CK33" s="33">
        <v>130</v>
      </c>
      <c r="CL33" s="33">
        <v>175</v>
      </c>
      <c r="CM33" s="33">
        <v>50</v>
      </c>
      <c r="CN33" s="33">
        <v>484.5</v>
      </c>
      <c r="CO33" s="33">
        <v>150</v>
      </c>
      <c r="CP33" s="33">
        <v>149</v>
      </c>
      <c r="CQ33" s="33">
        <v>102</v>
      </c>
      <c r="CR33" s="33">
        <v>2200</v>
      </c>
      <c r="CS33" s="33">
        <v>1670</v>
      </c>
      <c r="CT33" s="33">
        <v>465</v>
      </c>
      <c r="CU33" s="33">
        <v>510</v>
      </c>
      <c r="CV33" s="33">
        <v>1254.8000000000002</v>
      </c>
      <c r="CW33" s="33">
        <v>3400</v>
      </c>
      <c r="CX33" s="33">
        <v>579.5</v>
      </c>
      <c r="CY33" s="33">
        <v>2518</v>
      </c>
      <c r="CZ33" s="35">
        <f t="shared" si="2"/>
        <v>40609.5</v>
      </c>
      <c r="DA33" s="35">
        <f t="shared" si="2"/>
        <v>84998.486527272733</v>
      </c>
    </row>
    <row r="34" spans="1:105" ht="13.5" thickBot="1">
      <c r="A34" s="25" t="s">
        <v>123</v>
      </c>
      <c r="B34" s="33">
        <v>7.3</v>
      </c>
      <c r="C34" s="33">
        <v>35</v>
      </c>
      <c r="D34" s="33">
        <v>0.5</v>
      </c>
      <c r="E34" s="33">
        <v>15</v>
      </c>
      <c r="F34" s="33">
        <v>8.8999999999999986</v>
      </c>
      <c r="G34" s="33">
        <v>11.836999999999998</v>
      </c>
      <c r="H34" s="33">
        <v>7</v>
      </c>
      <c r="I34" s="33">
        <v>9.31</v>
      </c>
      <c r="J34" s="33">
        <v>175.9</v>
      </c>
      <c r="K34" s="33">
        <v>317</v>
      </c>
      <c r="L34" s="33">
        <v>3.4000000000000004</v>
      </c>
      <c r="M34" s="33">
        <v>4.5333333333333332</v>
      </c>
      <c r="N34" s="33">
        <v>2.1</v>
      </c>
      <c r="O34" s="33">
        <v>2.64</v>
      </c>
      <c r="P34" s="33">
        <v>50</v>
      </c>
      <c r="Q34" s="33">
        <v>100</v>
      </c>
      <c r="R34" s="33">
        <v>0.2</v>
      </c>
      <c r="S34" s="33">
        <v>0.4</v>
      </c>
      <c r="T34" s="33">
        <v>185.39999999999998</v>
      </c>
      <c r="U34" s="33">
        <v>1100</v>
      </c>
      <c r="V34" s="33">
        <v>0.5</v>
      </c>
      <c r="W34" s="33">
        <v>1</v>
      </c>
      <c r="X34" s="33">
        <v>17.3</v>
      </c>
      <c r="Y34" s="33">
        <v>34.6</v>
      </c>
      <c r="Z34" s="33">
        <v>0</v>
      </c>
      <c r="AA34" s="33">
        <v>0</v>
      </c>
      <c r="AB34" s="33">
        <v>6.6</v>
      </c>
      <c r="AC34" s="33">
        <v>13.2</v>
      </c>
      <c r="AD34" s="33">
        <v>0</v>
      </c>
      <c r="AE34" s="33">
        <v>0</v>
      </c>
      <c r="AF34" s="33">
        <v>0</v>
      </c>
      <c r="AG34" s="33">
        <v>0</v>
      </c>
      <c r="AH34" s="33">
        <v>65.8</v>
      </c>
      <c r="AI34" s="33">
        <v>50</v>
      </c>
      <c r="AJ34" s="33">
        <v>1628.2000000000003</v>
      </c>
      <c r="AK34" s="33">
        <v>1600</v>
      </c>
      <c r="AL34" s="33">
        <v>2342.7000000000003</v>
      </c>
      <c r="AM34" s="33">
        <v>10700</v>
      </c>
      <c r="AN34" s="33">
        <v>25222.200000000004</v>
      </c>
      <c r="AO34" s="33">
        <v>145000</v>
      </c>
      <c r="AP34" s="33">
        <v>23.3</v>
      </c>
      <c r="AQ34" s="33">
        <v>100</v>
      </c>
      <c r="AR34" s="33">
        <v>6.8000000000000007</v>
      </c>
      <c r="AS34" s="33">
        <v>17</v>
      </c>
      <c r="AT34" s="33">
        <v>1.4000000000000001</v>
      </c>
      <c r="AU34" s="33">
        <v>0</v>
      </c>
      <c r="AV34" s="33">
        <v>76</v>
      </c>
      <c r="AW34" s="33">
        <v>170</v>
      </c>
      <c r="AX34" s="33">
        <v>50</v>
      </c>
      <c r="AY34" s="33">
        <v>25</v>
      </c>
      <c r="AZ34" s="33">
        <v>3600</v>
      </c>
      <c r="BA34" s="33">
        <v>3000</v>
      </c>
      <c r="BB34" s="33">
        <v>350</v>
      </c>
      <c r="BC34" s="33">
        <v>1400</v>
      </c>
      <c r="BD34" s="33">
        <v>450</v>
      </c>
      <c r="BE34" s="33">
        <v>360</v>
      </c>
      <c r="BF34" s="33">
        <v>30119.399999999994</v>
      </c>
      <c r="BG34" s="33">
        <v>57200</v>
      </c>
      <c r="BH34" s="33">
        <v>7500</v>
      </c>
      <c r="BI34" s="33">
        <v>7000</v>
      </c>
      <c r="BJ34" s="33">
        <v>23417.5</v>
      </c>
      <c r="BK34" s="33">
        <v>45000</v>
      </c>
      <c r="BL34" s="33">
        <v>33.400000000000006</v>
      </c>
      <c r="BM34" s="33">
        <v>9</v>
      </c>
      <c r="BN34" s="33">
        <v>993</v>
      </c>
      <c r="BO34" s="33">
        <v>2801.7</v>
      </c>
      <c r="BP34" s="33">
        <v>14</v>
      </c>
      <c r="BQ34" s="33">
        <v>28</v>
      </c>
      <c r="BR34" s="33">
        <v>700</v>
      </c>
      <c r="BS34" s="33">
        <v>350</v>
      </c>
      <c r="BT34" s="33">
        <v>7.4</v>
      </c>
      <c r="BU34" s="33">
        <v>24.419999999999998</v>
      </c>
      <c r="BV34" s="33">
        <v>1080</v>
      </c>
      <c r="BW34" s="33">
        <v>2460</v>
      </c>
      <c r="BX34" s="33">
        <v>700</v>
      </c>
      <c r="BY34" s="33">
        <v>1400</v>
      </c>
      <c r="BZ34" s="33">
        <v>64926.700000000012</v>
      </c>
      <c r="CA34" s="33">
        <v>304800</v>
      </c>
      <c r="CB34" s="33">
        <v>4880</v>
      </c>
      <c r="CC34" s="33">
        <v>11720</v>
      </c>
      <c r="CD34" s="33">
        <v>83082.899999999994</v>
      </c>
      <c r="CE34" s="33">
        <v>250000</v>
      </c>
      <c r="CF34" s="33">
        <v>5122.5000000000009</v>
      </c>
      <c r="CG34" s="33">
        <v>51350</v>
      </c>
      <c r="CH34" s="33">
        <v>1200</v>
      </c>
      <c r="CI34" s="33">
        <v>1080</v>
      </c>
      <c r="CJ34" s="33">
        <v>2075</v>
      </c>
      <c r="CK34" s="33">
        <v>1210</v>
      </c>
      <c r="CL34" s="33">
        <v>660</v>
      </c>
      <c r="CM34" s="33">
        <v>245</v>
      </c>
      <c r="CN34" s="33">
        <v>2404.6</v>
      </c>
      <c r="CO34" s="33">
        <v>201</v>
      </c>
      <c r="CP34" s="33">
        <v>209.90000000000003</v>
      </c>
      <c r="CQ34" s="33">
        <v>101</v>
      </c>
      <c r="CR34" s="33">
        <v>1032</v>
      </c>
      <c r="CS34" s="33">
        <v>2330</v>
      </c>
      <c r="CT34" s="33">
        <v>2130</v>
      </c>
      <c r="CU34" s="33">
        <v>2100</v>
      </c>
      <c r="CV34" s="33">
        <v>32000</v>
      </c>
      <c r="CW34" s="33">
        <v>52000</v>
      </c>
      <c r="CX34" s="33">
        <v>1016.2</v>
      </c>
      <c r="CY34" s="33">
        <v>3423</v>
      </c>
      <c r="CZ34" s="35">
        <f t="shared" si="2"/>
        <v>299586</v>
      </c>
      <c r="DA34" s="35">
        <f t="shared" si="2"/>
        <v>960899.64033333329</v>
      </c>
    </row>
    <row r="35" spans="1:105" ht="13.5" thickBot="1">
      <c r="A35" s="25" t="s">
        <v>124</v>
      </c>
      <c r="B35" s="33">
        <v>2.5</v>
      </c>
      <c r="C35" s="33">
        <v>4.5</v>
      </c>
      <c r="D35" s="33">
        <v>0</v>
      </c>
      <c r="E35" s="33">
        <v>0</v>
      </c>
      <c r="F35" s="33">
        <v>1.5</v>
      </c>
      <c r="G35" s="33">
        <v>2.7</v>
      </c>
      <c r="H35" s="33">
        <v>0</v>
      </c>
      <c r="I35" s="33">
        <v>0</v>
      </c>
      <c r="J35" s="33">
        <v>101.39999999999999</v>
      </c>
      <c r="K35" s="33">
        <v>115</v>
      </c>
      <c r="L35" s="33">
        <v>2.3000000000000003</v>
      </c>
      <c r="M35" s="33">
        <v>4.1400000000000006</v>
      </c>
      <c r="N35" s="33">
        <v>4.9000000000000004</v>
      </c>
      <c r="O35" s="33">
        <v>0.64</v>
      </c>
      <c r="P35" s="33">
        <v>20.399999999999999</v>
      </c>
      <c r="Q35" s="33">
        <v>36.720000000000006</v>
      </c>
      <c r="R35" s="33">
        <v>0.1</v>
      </c>
      <c r="S35" s="33">
        <v>0.18000000000000002</v>
      </c>
      <c r="T35" s="33">
        <v>13</v>
      </c>
      <c r="U35" s="33">
        <v>19.500000000000004</v>
      </c>
      <c r="V35" s="33">
        <v>0.5</v>
      </c>
      <c r="W35" s="33">
        <v>0.9</v>
      </c>
      <c r="X35" s="33">
        <v>30.300000000000004</v>
      </c>
      <c r="Y35" s="33">
        <v>54.540000000000006</v>
      </c>
      <c r="Z35" s="33">
        <v>0</v>
      </c>
      <c r="AA35" s="33">
        <v>0</v>
      </c>
      <c r="AB35" s="33">
        <v>0</v>
      </c>
      <c r="AC35" s="33">
        <v>0</v>
      </c>
      <c r="AD35" s="33">
        <v>0</v>
      </c>
      <c r="AE35" s="33">
        <v>0</v>
      </c>
      <c r="AF35" s="33">
        <v>0</v>
      </c>
      <c r="AG35" s="33">
        <v>0</v>
      </c>
      <c r="AH35" s="33">
        <v>25</v>
      </c>
      <c r="AI35" s="33">
        <v>25</v>
      </c>
      <c r="AJ35" s="33">
        <v>1195.5999999999999</v>
      </c>
      <c r="AK35" s="33">
        <v>490</v>
      </c>
      <c r="AL35" s="33">
        <v>12013.2</v>
      </c>
      <c r="AM35" s="33">
        <v>49075</v>
      </c>
      <c r="AN35" s="33">
        <v>13173.800000000001</v>
      </c>
      <c r="AO35" s="33">
        <v>55000</v>
      </c>
      <c r="AP35" s="33">
        <v>4.5</v>
      </c>
      <c r="AQ35" s="33">
        <v>6.9689189189189182</v>
      </c>
      <c r="AR35" s="33">
        <v>5.2</v>
      </c>
      <c r="AS35" s="33">
        <v>9.3600000000000012</v>
      </c>
      <c r="AT35" s="33">
        <v>5</v>
      </c>
      <c r="AU35" s="33">
        <v>9</v>
      </c>
      <c r="AV35" s="33">
        <v>56</v>
      </c>
      <c r="AW35" s="33">
        <v>93</v>
      </c>
      <c r="AX35" s="33">
        <v>5</v>
      </c>
      <c r="AY35" s="33">
        <v>2</v>
      </c>
      <c r="AZ35" s="33">
        <v>200</v>
      </c>
      <c r="BA35" s="33">
        <v>200</v>
      </c>
      <c r="BB35" s="33">
        <v>50</v>
      </c>
      <c r="BC35" s="33">
        <v>150</v>
      </c>
      <c r="BD35" s="33">
        <v>120</v>
      </c>
      <c r="BE35" s="33">
        <v>100</v>
      </c>
      <c r="BF35" s="33">
        <v>14411.000000000002</v>
      </c>
      <c r="BG35" s="33">
        <v>14795</v>
      </c>
      <c r="BH35" s="33">
        <v>261.59999999999997</v>
      </c>
      <c r="BI35" s="33">
        <v>3000</v>
      </c>
      <c r="BJ35" s="33">
        <v>3010.9999999999995</v>
      </c>
      <c r="BK35" s="33">
        <v>2200</v>
      </c>
      <c r="BL35" s="33">
        <v>16</v>
      </c>
      <c r="BM35" s="33">
        <v>16</v>
      </c>
      <c r="BN35" s="33">
        <v>170</v>
      </c>
      <c r="BO35" s="33">
        <v>321.29500000000002</v>
      </c>
      <c r="BP35" s="33">
        <v>5.4</v>
      </c>
      <c r="BQ35" s="33">
        <v>4.2</v>
      </c>
      <c r="BR35" s="33">
        <v>750</v>
      </c>
      <c r="BS35" s="33">
        <v>400</v>
      </c>
      <c r="BT35" s="33">
        <v>1.5</v>
      </c>
      <c r="BU35" s="33">
        <v>3.4499999999999997</v>
      </c>
      <c r="BV35" s="33">
        <v>1320</v>
      </c>
      <c r="BW35" s="33">
        <v>642</v>
      </c>
      <c r="BX35" s="33">
        <v>800</v>
      </c>
      <c r="BY35" s="33">
        <v>960</v>
      </c>
      <c r="BZ35" s="33">
        <v>12368.8</v>
      </c>
      <c r="CA35" s="33">
        <v>12600</v>
      </c>
      <c r="CB35" s="33">
        <v>730</v>
      </c>
      <c r="CC35" s="33">
        <v>1640</v>
      </c>
      <c r="CD35" s="33">
        <v>20667.200000000008</v>
      </c>
      <c r="CE35" s="33">
        <v>28000</v>
      </c>
      <c r="CF35" s="33">
        <v>1066.5</v>
      </c>
      <c r="CG35" s="33">
        <v>2948</v>
      </c>
      <c r="CH35" s="33">
        <v>80</v>
      </c>
      <c r="CI35" s="33">
        <v>96</v>
      </c>
      <c r="CJ35" s="33">
        <v>724.7</v>
      </c>
      <c r="CK35" s="33">
        <v>825</v>
      </c>
      <c r="CL35" s="33">
        <v>400</v>
      </c>
      <c r="CM35" s="33">
        <v>115</v>
      </c>
      <c r="CN35" s="33">
        <v>256.79999999999995</v>
      </c>
      <c r="CO35" s="33">
        <v>256.79999999999995</v>
      </c>
      <c r="CP35" s="33">
        <v>46.3</v>
      </c>
      <c r="CQ35" s="33">
        <v>74.08</v>
      </c>
      <c r="CR35" s="33">
        <v>980</v>
      </c>
      <c r="CS35" s="33">
        <v>300</v>
      </c>
      <c r="CT35" s="33">
        <v>300</v>
      </c>
      <c r="CU35" s="33">
        <v>350</v>
      </c>
      <c r="CV35" s="33">
        <v>1429.7000000000003</v>
      </c>
      <c r="CW35" s="33">
        <v>1500</v>
      </c>
      <c r="CX35" s="33">
        <v>178.9</v>
      </c>
      <c r="CY35" s="33">
        <v>435</v>
      </c>
      <c r="CZ35" s="35">
        <f t="shared" si="2"/>
        <v>87005.6</v>
      </c>
      <c r="DA35" s="35">
        <f t="shared" si="2"/>
        <v>176880.9739189189</v>
      </c>
    </row>
    <row r="36" spans="1:105" ht="13.5" thickBot="1">
      <c r="A36" s="25" t="s">
        <v>125</v>
      </c>
      <c r="B36" s="33">
        <v>0</v>
      </c>
      <c r="C36" s="33">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0</v>
      </c>
      <c r="AK36" s="33">
        <v>0</v>
      </c>
      <c r="AL36" s="33">
        <v>1</v>
      </c>
      <c r="AM36" s="33">
        <v>1</v>
      </c>
      <c r="AN36" s="33">
        <v>16</v>
      </c>
      <c r="AO36" s="33">
        <v>50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c r="BI36" s="33"/>
      <c r="BJ36" s="33">
        <v>40</v>
      </c>
      <c r="BK36" s="33">
        <v>70</v>
      </c>
      <c r="BL36" s="33">
        <v>0</v>
      </c>
      <c r="BM36" s="33">
        <v>0</v>
      </c>
      <c r="BN36" s="33">
        <v>20</v>
      </c>
      <c r="BO36" s="33">
        <v>34.65</v>
      </c>
      <c r="BP36" s="33">
        <v>18</v>
      </c>
      <c r="BQ36" s="33">
        <v>36</v>
      </c>
      <c r="BR36" s="33">
        <v>0</v>
      </c>
      <c r="BS36" s="33">
        <v>0</v>
      </c>
      <c r="BT36" s="33">
        <v>0</v>
      </c>
      <c r="BU36" s="33">
        <v>0</v>
      </c>
      <c r="BV36" s="33">
        <v>0</v>
      </c>
      <c r="BW36" s="33">
        <v>0</v>
      </c>
      <c r="BX36" s="33">
        <v>0</v>
      </c>
      <c r="BY36" s="33">
        <v>0</v>
      </c>
      <c r="BZ36" s="33">
        <v>0.1</v>
      </c>
      <c r="CA36" s="33">
        <v>0.17325000000000002</v>
      </c>
      <c r="CB36" s="33">
        <v>40</v>
      </c>
      <c r="CC36" s="33">
        <v>50</v>
      </c>
      <c r="CD36" s="33">
        <v>1</v>
      </c>
      <c r="CE36" s="33">
        <v>0.8</v>
      </c>
      <c r="CF36" s="33">
        <v>0</v>
      </c>
      <c r="CG36" s="33">
        <v>0</v>
      </c>
      <c r="CH36" s="33">
        <v>2</v>
      </c>
      <c r="CI36" s="33">
        <v>2</v>
      </c>
      <c r="CJ36" s="33">
        <v>0</v>
      </c>
      <c r="CK36" s="33">
        <v>0</v>
      </c>
      <c r="CL36" s="33">
        <v>0</v>
      </c>
      <c r="CM36" s="33">
        <v>0</v>
      </c>
      <c r="CN36" s="33">
        <v>0</v>
      </c>
      <c r="CO36" s="33">
        <v>0</v>
      </c>
      <c r="CP36" s="33">
        <v>0</v>
      </c>
      <c r="CQ36" s="33">
        <v>0</v>
      </c>
      <c r="CR36" s="33">
        <v>15</v>
      </c>
      <c r="CS36" s="33">
        <v>4</v>
      </c>
      <c r="CT36" s="33">
        <v>0</v>
      </c>
      <c r="CU36" s="33">
        <v>0</v>
      </c>
      <c r="CV36" s="33">
        <v>0.5</v>
      </c>
      <c r="CW36" s="33">
        <v>1.0794642857142858</v>
      </c>
      <c r="CX36" s="33">
        <v>0</v>
      </c>
      <c r="CY36" s="33">
        <v>0</v>
      </c>
      <c r="CZ36" s="35">
        <f t="shared" si="2"/>
        <v>153.6</v>
      </c>
      <c r="DA36" s="35">
        <f t="shared" si="2"/>
        <v>249.70271428571431</v>
      </c>
    </row>
    <row r="37" spans="1:105" ht="13.5" thickBot="1">
      <c r="A37" s="25" t="s">
        <v>126</v>
      </c>
      <c r="B37" s="33">
        <v>0</v>
      </c>
      <c r="C37" s="33">
        <v>0</v>
      </c>
      <c r="D37" s="33">
        <v>0.8</v>
      </c>
      <c r="E37" s="33">
        <v>1.0666666666666667</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1.2</v>
      </c>
      <c r="AK37" s="33">
        <v>1.5999999999999999</v>
      </c>
      <c r="AL37" s="33">
        <v>1</v>
      </c>
      <c r="AM37" s="33">
        <v>1</v>
      </c>
      <c r="AN37" s="33">
        <v>23</v>
      </c>
      <c r="AO37" s="33">
        <v>20</v>
      </c>
      <c r="AP37" s="33">
        <v>0</v>
      </c>
      <c r="AQ37" s="33">
        <v>0</v>
      </c>
      <c r="AR37" s="33">
        <v>0</v>
      </c>
      <c r="AS37" s="33">
        <v>0</v>
      </c>
      <c r="AT37" s="33">
        <v>0</v>
      </c>
      <c r="AU37" s="33">
        <v>0</v>
      </c>
      <c r="AV37" s="33">
        <v>0.2</v>
      </c>
      <c r="AW37" s="33">
        <v>0</v>
      </c>
      <c r="AX37" s="33">
        <v>0</v>
      </c>
      <c r="AY37" s="33">
        <v>0</v>
      </c>
      <c r="AZ37" s="33">
        <v>0</v>
      </c>
      <c r="BA37" s="33">
        <v>0</v>
      </c>
      <c r="BB37" s="33">
        <v>0</v>
      </c>
      <c r="BC37" s="33">
        <v>0</v>
      </c>
      <c r="BD37" s="33">
        <v>0</v>
      </c>
      <c r="BE37" s="33">
        <v>0</v>
      </c>
      <c r="BF37" s="33">
        <v>0</v>
      </c>
      <c r="BG37" s="33">
        <v>0</v>
      </c>
      <c r="BH37" s="33">
        <v>0</v>
      </c>
      <c r="BI37" s="33">
        <v>0</v>
      </c>
      <c r="BJ37" s="33">
        <v>0</v>
      </c>
      <c r="BK37" s="33">
        <v>0</v>
      </c>
      <c r="BL37" s="33">
        <v>0</v>
      </c>
      <c r="BM37" s="33">
        <v>0</v>
      </c>
      <c r="BN37" s="33">
        <v>2</v>
      </c>
      <c r="BO37" s="33">
        <v>0.7</v>
      </c>
      <c r="BP37" s="33">
        <v>0</v>
      </c>
      <c r="BQ37" s="33">
        <v>0</v>
      </c>
      <c r="BR37" s="33">
        <v>0</v>
      </c>
      <c r="BS37" s="33">
        <v>0</v>
      </c>
      <c r="BT37" s="33">
        <v>0</v>
      </c>
      <c r="BU37" s="33">
        <v>0</v>
      </c>
      <c r="BV37" s="33">
        <v>0</v>
      </c>
      <c r="BW37" s="33">
        <v>0</v>
      </c>
      <c r="BX37" s="33">
        <v>0</v>
      </c>
      <c r="BY37" s="33">
        <v>0</v>
      </c>
      <c r="BZ37" s="33">
        <v>18.700000000000003</v>
      </c>
      <c r="CA37" s="33">
        <v>8</v>
      </c>
      <c r="CB37" s="33">
        <v>0.5</v>
      </c>
      <c r="CC37" s="33">
        <v>1.3333333333333333</v>
      </c>
      <c r="CD37" s="33">
        <v>10.700000000000001</v>
      </c>
      <c r="CE37" s="33">
        <v>28.533333333333335</v>
      </c>
      <c r="CF37" s="33">
        <v>0</v>
      </c>
      <c r="CG37" s="33">
        <v>0</v>
      </c>
      <c r="CH37" s="33">
        <v>1</v>
      </c>
      <c r="CI37" s="33">
        <v>1</v>
      </c>
      <c r="CJ37" s="33">
        <v>0.5</v>
      </c>
      <c r="CK37" s="33">
        <v>1.3333333333333333</v>
      </c>
      <c r="CL37" s="33">
        <v>0</v>
      </c>
      <c r="CM37" s="33">
        <v>0</v>
      </c>
      <c r="CN37" s="33">
        <v>1.1000000000000001</v>
      </c>
      <c r="CO37" s="33">
        <v>2.9333333333333336</v>
      </c>
      <c r="CP37" s="33">
        <v>0.5</v>
      </c>
      <c r="CQ37" s="33">
        <v>1.3333333333333333</v>
      </c>
      <c r="CR37" s="33">
        <v>3</v>
      </c>
      <c r="CS37" s="33">
        <v>1</v>
      </c>
      <c r="CT37" s="33">
        <v>800</v>
      </c>
      <c r="CU37" s="33">
        <v>300</v>
      </c>
      <c r="CV37" s="33">
        <v>4.6000000000000005</v>
      </c>
      <c r="CW37" s="33">
        <v>1.6829268292682928</v>
      </c>
      <c r="CX37" s="33">
        <v>0.70000000000000007</v>
      </c>
      <c r="CY37" s="33">
        <v>0.25609756097560976</v>
      </c>
      <c r="CZ37" s="35">
        <f t="shared" si="2"/>
        <v>869.50000000000011</v>
      </c>
      <c r="DA37" s="35">
        <f t="shared" si="2"/>
        <v>371.77235772357722</v>
      </c>
    </row>
    <row r="38" spans="1:105" ht="13.5" thickBot="1">
      <c r="A38" s="26" t="s">
        <v>127</v>
      </c>
      <c r="B38" s="33">
        <v>0</v>
      </c>
      <c r="C38" s="33">
        <v>0</v>
      </c>
      <c r="D38" s="33">
        <v>0</v>
      </c>
      <c r="E38" s="33">
        <v>0</v>
      </c>
      <c r="F38" s="33">
        <v>0</v>
      </c>
      <c r="G38" s="33">
        <v>0</v>
      </c>
      <c r="H38" s="33">
        <v>0</v>
      </c>
      <c r="I38" s="33">
        <v>0</v>
      </c>
      <c r="J38" s="33">
        <v>0</v>
      </c>
      <c r="K38" s="33">
        <v>0</v>
      </c>
      <c r="L38" s="33">
        <v>0</v>
      </c>
      <c r="M38" s="33">
        <v>0</v>
      </c>
      <c r="N38" s="33">
        <v>0.1</v>
      </c>
      <c r="O38" s="33">
        <v>0.16</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21.9</v>
      </c>
      <c r="AM38" s="33">
        <v>21</v>
      </c>
      <c r="AN38" s="33">
        <v>8</v>
      </c>
      <c r="AO38" s="33">
        <v>2.5</v>
      </c>
      <c r="AP38" s="33">
        <v>0</v>
      </c>
      <c r="AQ38" s="33">
        <v>0</v>
      </c>
      <c r="AR38" s="33">
        <v>0</v>
      </c>
      <c r="AS38" s="33">
        <v>0</v>
      </c>
      <c r="AT38" s="33">
        <v>0</v>
      </c>
      <c r="AU38" s="33">
        <v>0</v>
      </c>
      <c r="AV38" s="33">
        <v>0.1</v>
      </c>
      <c r="AW38" s="33">
        <v>2.0000000000000004E-2</v>
      </c>
      <c r="AX38" s="33">
        <v>0</v>
      </c>
      <c r="AY38" s="33">
        <v>0</v>
      </c>
      <c r="AZ38" s="33">
        <v>160</v>
      </c>
      <c r="BA38" s="33">
        <v>200</v>
      </c>
      <c r="BB38" s="33">
        <v>0.2</v>
      </c>
      <c r="BC38" s="33">
        <v>0.25</v>
      </c>
      <c r="BD38" s="33">
        <v>0</v>
      </c>
      <c r="BE38" s="33">
        <v>0</v>
      </c>
      <c r="BF38" s="33">
        <v>1</v>
      </c>
      <c r="BG38" s="33">
        <v>1.25</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0.1</v>
      </c>
      <c r="BY38" s="33">
        <v>0.125</v>
      </c>
      <c r="BZ38" s="33">
        <v>0.6</v>
      </c>
      <c r="CA38" s="33">
        <v>0.87999999999999989</v>
      </c>
      <c r="CB38" s="33">
        <v>0.1</v>
      </c>
      <c r="CC38" s="33">
        <v>0.14666666666666667</v>
      </c>
      <c r="CD38" s="33">
        <v>0.70000000000000007</v>
      </c>
      <c r="CE38" s="33">
        <v>1.0266666666666666</v>
      </c>
      <c r="CF38" s="33">
        <v>2</v>
      </c>
      <c r="CG38" s="33">
        <v>0.73333333333333328</v>
      </c>
      <c r="CH38" s="33">
        <v>1</v>
      </c>
      <c r="CI38" s="33">
        <v>0.6</v>
      </c>
      <c r="CJ38" s="33">
        <v>0</v>
      </c>
      <c r="CK38" s="33">
        <v>0</v>
      </c>
      <c r="CL38" s="33">
        <v>0</v>
      </c>
      <c r="CM38" s="33">
        <v>0</v>
      </c>
      <c r="CN38" s="33">
        <v>0.89999999999999991</v>
      </c>
      <c r="CO38" s="33">
        <v>1.3199999999999998</v>
      </c>
      <c r="CP38" s="33">
        <v>0.1</v>
      </c>
      <c r="CQ38" s="33">
        <v>0.14666666666666667</v>
      </c>
      <c r="CR38" s="33">
        <v>4</v>
      </c>
      <c r="CS38" s="33">
        <v>2</v>
      </c>
      <c r="CT38" s="33">
        <v>0</v>
      </c>
      <c r="CU38" s="33">
        <v>0</v>
      </c>
      <c r="CV38" s="33">
        <v>1.1000000000000001</v>
      </c>
      <c r="CW38" s="33">
        <v>1.6133333333333333</v>
      </c>
      <c r="CX38" s="33">
        <v>0.5</v>
      </c>
      <c r="CY38" s="33">
        <v>0.73333333333333328</v>
      </c>
      <c r="CZ38" s="35">
        <f t="shared" si="2"/>
        <v>277.40000000000003</v>
      </c>
      <c r="DA38" s="35">
        <f t="shared" si="2"/>
        <v>344.505</v>
      </c>
    </row>
    <row r="39" spans="1:105" ht="15" thickBot="1">
      <c r="A39" s="24" t="s">
        <v>163</v>
      </c>
      <c r="B39" s="34">
        <f>SUM(B40:B57)</f>
        <v>6187.2</v>
      </c>
      <c r="C39" s="34">
        <f t="shared" ref="C39:BN39" si="9">SUM(C40:C57)</f>
        <v>1434.4355714285714</v>
      </c>
      <c r="D39" s="34">
        <f t="shared" si="9"/>
        <v>2374.8000000000002</v>
      </c>
      <c r="E39" s="34">
        <f t="shared" si="9"/>
        <v>1855.6485221416292</v>
      </c>
      <c r="F39" s="34">
        <f t="shared" si="9"/>
        <v>1512.7</v>
      </c>
      <c r="G39" s="34">
        <f t="shared" si="9"/>
        <v>1555.6698599052879</v>
      </c>
      <c r="H39" s="34">
        <f t="shared" si="9"/>
        <v>6825.9000000000005</v>
      </c>
      <c r="I39" s="34">
        <f t="shared" si="9"/>
        <v>14333.069604334891</v>
      </c>
      <c r="J39" s="34">
        <f t="shared" si="9"/>
        <v>13562.3</v>
      </c>
      <c r="K39" s="34">
        <f t="shared" si="9"/>
        <v>41577.386836734695</v>
      </c>
      <c r="L39" s="34">
        <f t="shared" si="9"/>
        <v>2937.3</v>
      </c>
      <c r="M39" s="34">
        <f t="shared" si="9"/>
        <v>4457.3609999999999</v>
      </c>
      <c r="N39" s="34">
        <f t="shared" si="9"/>
        <v>1569.1000000000001</v>
      </c>
      <c r="O39" s="34">
        <f t="shared" si="9"/>
        <v>6310.0750000000007</v>
      </c>
      <c r="P39" s="34">
        <f t="shared" si="9"/>
        <v>12551.400000000001</v>
      </c>
      <c r="Q39" s="34">
        <f t="shared" si="9"/>
        <v>39622.250467488309</v>
      </c>
      <c r="R39" s="34">
        <f t="shared" si="9"/>
        <v>31239.300000000003</v>
      </c>
      <c r="S39" s="34">
        <f t="shared" si="9"/>
        <v>80833.104617354082</v>
      </c>
      <c r="T39" s="34">
        <f t="shared" si="9"/>
        <v>826.90000000000009</v>
      </c>
      <c r="U39" s="34">
        <f t="shared" si="9"/>
        <v>1259.2640833732416</v>
      </c>
      <c r="V39" s="34">
        <f t="shared" si="9"/>
        <v>3672.2999999999997</v>
      </c>
      <c r="W39" s="34">
        <f t="shared" si="9"/>
        <v>3263.2483298064858</v>
      </c>
      <c r="X39" s="34">
        <f t="shared" si="9"/>
        <v>15133.300000000001</v>
      </c>
      <c r="Y39" s="34">
        <f t="shared" si="9"/>
        <v>40111.094971525708</v>
      </c>
      <c r="Z39" s="34">
        <f t="shared" si="9"/>
        <v>328.5</v>
      </c>
      <c r="AA39" s="34">
        <f t="shared" si="9"/>
        <v>108.65927851803706</v>
      </c>
      <c r="AB39" s="34">
        <f t="shared" si="9"/>
        <v>149.79999999999998</v>
      </c>
      <c r="AC39" s="34">
        <f t="shared" si="9"/>
        <v>280.40986211455822</v>
      </c>
      <c r="AD39" s="34">
        <f t="shared" si="9"/>
        <v>52.2</v>
      </c>
      <c r="AE39" s="34">
        <f t="shared" si="9"/>
        <v>78.478376068376065</v>
      </c>
      <c r="AF39" s="34">
        <f t="shared" si="9"/>
        <v>157.6</v>
      </c>
      <c r="AG39" s="34">
        <f t="shared" si="9"/>
        <v>70.530211786372007</v>
      </c>
      <c r="AH39" s="34">
        <f t="shared" si="9"/>
        <v>298.5</v>
      </c>
      <c r="AI39" s="34">
        <f t="shared" si="9"/>
        <v>204.35580110497236</v>
      </c>
      <c r="AJ39" s="34">
        <f t="shared" si="9"/>
        <v>797.2</v>
      </c>
      <c r="AK39" s="34">
        <f t="shared" si="9"/>
        <v>1852.5</v>
      </c>
      <c r="AL39" s="34">
        <f t="shared" si="9"/>
        <v>1643.2</v>
      </c>
      <c r="AM39" s="34">
        <f t="shared" si="9"/>
        <v>4210</v>
      </c>
      <c r="AN39" s="34">
        <f t="shared" si="9"/>
        <v>14313</v>
      </c>
      <c r="AO39" s="34">
        <f t="shared" si="9"/>
        <v>55832</v>
      </c>
      <c r="AP39" s="34">
        <f t="shared" si="9"/>
        <v>5872</v>
      </c>
      <c r="AQ39" s="34">
        <f t="shared" si="9"/>
        <v>10895.885635359116</v>
      </c>
      <c r="AR39" s="34">
        <f t="shared" si="9"/>
        <v>2825.7</v>
      </c>
      <c r="AS39" s="34">
        <f t="shared" si="9"/>
        <v>4255.9545885602865</v>
      </c>
      <c r="AT39" s="34">
        <f t="shared" si="9"/>
        <v>522.80000000000007</v>
      </c>
      <c r="AU39" s="34">
        <f t="shared" si="9"/>
        <v>118.77675170620734</v>
      </c>
      <c r="AV39" s="34">
        <f t="shared" si="9"/>
        <v>997.9</v>
      </c>
      <c r="AW39" s="34">
        <f t="shared" si="9"/>
        <v>2612.3258823529413</v>
      </c>
      <c r="AX39" s="34">
        <f t="shared" si="9"/>
        <v>60</v>
      </c>
      <c r="AY39" s="34">
        <f t="shared" si="9"/>
        <v>10</v>
      </c>
      <c r="AZ39" s="34">
        <f t="shared" si="9"/>
        <v>56</v>
      </c>
      <c r="BA39" s="34">
        <f t="shared" si="9"/>
        <v>88.07</v>
      </c>
      <c r="BB39" s="34">
        <f t="shared" si="9"/>
        <v>45.3</v>
      </c>
      <c r="BC39" s="34">
        <f t="shared" si="9"/>
        <v>35.392000000000003</v>
      </c>
      <c r="BD39" s="34">
        <f t="shared" si="9"/>
        <v>456.2</v>
      </c>
      <c r="BE39" s="34">
        <f t="shared" si="9"/>
        <v>188.40642336865679</v>
      </c>
      <c r="BF39" s="34">
        <f t="shared" si="9"/>
        <v>4032.7999999999997</v>
      </c>
      <c r="BG39" s="34">
        <f t="shared" si="9"/>
        <v>4447.660539702686</v>
      </c>
      <c r="BH39" s="34">
        <f t="shared" si="9"/>
        <v>3812.7999999999997</v>
      </c>
      <c r="BI39" s="34">
        <f t="shared" si="9"/>
        <v>18750.880476793958</v>
      </c>
      <c r="BJ39" s="34">
        <f t="shared" si="9"/>
        <v>12332.999999999998</v>
      </c>
      <c r="BK39" s="34">
        <f t="shared" si="9"/>
        <v>42197.020253493662</v>
      </c>
      <c r="BL39" s="34">
        <f t="shared" si="9"/>
        <v>4653</v>
      </c>
      <c r="BM39" s="34">
        <f t="shared" si="9"/>
        <v>13914.89848781113</v>
      </c>
      <c r="BN39" s="34">
        <f t="shared" si="9"/>
        <v>15366.5</v>
      </c>
      <c r="BO39" s="34">
        <f t="shared" ref="BO39:DA39" si="10">SUM(BO40:BO57)</f>
        <v>6806.9398521286967</v>
      </c>
      <c r="BP39" s="34">
        <f t="shared" si="10"/>
        <v>786.8</v>
      </c>
      <c r="BQ39" s="34">
        <f t="shared" si="10"/>
        <v>2126.4826324341889</v>
      </c>
      <c r="BR39" s="34">
        <f t="shared" si="10"/>
        <v>205.2</v>
      </c>
      <c r="BS39" s="34">
        <f t="shared" si="10"/>
        <v>207.4342541436464</v>
      </c>
      <c r="BT39" s="34">
        <f t="shared" si="10"/>
        <v>1.7</v>
      </c>
      <c r="BU39" s="34">
        <f t="shared" si="10"/>
        <v>2.7298342541436464</v>
      </c>
      <c r="BV39" s="34">
        <f t="shared" si="10"/>
        <v>819.1</v>
      </c>
      <c r="BW39" s="34">
        <f t="shared" si="10"/>
        <v>913.29477830418023</v>
      </c>
      <c r="BX39" s="34">
        <f t="shared" si="10"/>
        <v>3508.7000000000003</v>
      </c>
      <c r="BY39" s="34">
        <f t="shared" si="10"/>
        <v>2107.0918147546313</v>
      </c>
      <c r="BZ39" s="34">
        <f t="shared" si="10"/>
        <v>1869.6</v>
      </c>
      <c r="CA39" s="34">
        <f t="shared" si="10"/>
        <v>1395.6726018849529</v>
      </c>
      <c r="CB39" s="34">
        <f t="shared" si="10"/>
        <v>11119.900000000001</v>
      </c>
      <c r="CC39" s="34">
        <f t="shared" si="10"/>
        <v>2677.5941748456289</v>
      </c>
      <c r="CD39" s="34">
        <f t="shared" si="10"/>
        <v>2846.6</v>
      </c>
      <c r="CE39" s="34">
        <f t="shared" si="10"/>
        <v>3039.2512503830262</v>
      </c>
      <c r="CF39" s="34">
        <f t="shared" si="10"/>
        <v>916.10000000000014</v>
      </c>
      <c r="CG39" s="34">
        <f t="shared" si="10"/>
        <v>1290.7219549654117</v>
      </c>
      <c r="CH39" s="34">
        <f t="shared" si="10"/>
        <v>118.2</v>
      </c>
      <c r="CI39" s="34">
        <f t="shared" si="10"/>
        <v>78.828966850828721</v>
      </c>
      <c r="CJ39" s="34">
        <f t="shared" si="10"/>
        <v>2538.1</v>
      </c>
      <c r="CK39" s="34">
        <f t="shared" si="10"/>
        <v>98.066666666666663</v>
      </c>
      <c r="CL39" s="34">
        <f t="shared" si="10"/>
        <v>3917.4</v>
      </c>
      <c r="CM39" s="34">
        <f t="shared" si="10"/>
        <v>417.3965009208103</v>
      </c>
      <c r="CN39" s="34">
        <f t="shared" si="10"/>
        <v>368.4</v>
      </c>
      <c r="CO39" s="34">
        <f t="shared" si="10"/>
        <v>633.58397790055244</v>
      </c>
      <c r="CP39" s="34">
        <f t="shared" si="10"/>
        <v>186.9</v>
      </c>
      <c r="CQ39" s="34">
        <f t="shared" si="10"/>
        <v>192.70202576700402</v>
      </c>
      <c r="CR39" s="34">
        <f t="shared" si="10"/>
        <v>4247.7</v>
      </c>
      <c r="CS39" s="34">
        <f t="shared" si="10"/>
        <v>577.8225914852128</v>
      </c>
      <c r="CT39" s="34">
        <f t="shared" si="10"/>
        <v>12988.2</v>
      </c>
      <c r="CU39" s="34">
        <f t="shared" si="10"/>
        <v>2694.8191283609576</v>
      </c>
      <c r="CV39" s="34">
        <f t="shared" si="10"/>
        <v>6681.3</v>
      </c>
      <c r="CW39" s="34">
        <f t="shared" si="10"/>
        <v>9074.7278078209838</v>
      </c>
      <c r="CX39" s="34">
        <f t="shared" si="10"/>
        <v>5726.0000000000009</v>
      </c>
      <c r="CY39" s="34">
        <f t="shared" si="10"/>
        <v>6744.0215687357813</v>
      </c>
      <c r="CZ39" s="34">
        <f t="shared" si="10"/>
        <v>226012.40000000002</v>
      </c>
      <c r="DA39" s="34">
        <f t="shared" si="10"/>
        <v>437843.99581544119</v>
      </c>
    </row>
    <row r="40" spans="1:105" ht="13.5" thickBot="1">
      <c r="A40" s="25" t="s">
        <v>128</v>
      </c>
      <c r="B40" s="33">
        <v>0.1</v>
      </c>
      <c r="C40" s="33">
        <v>7.000000000000001E-3</v>
      </c>
      <c r="D40" s="33">
        <v>0</v>
      </c>
      <c r="E40" s="33">
        <v>0</v>
      </c>
      <c r="F40" s="33">
        <v>0</v>
      </c>
      <c r="G40" s="33">
        <v>0</v>
      </c>
      <c r="H40" s="33">
        <v>4.9000000000000004</v>
      </c>
      <c r="I40" s="33">
        <v>0.34300000000000008</v>
      </c>
      <c r="J40" s="33">
        <v>0</v>
      </c>
      <c r="K40" s="33">
        <v>0</v>
      </c>
      <c r="L40" s="33">
        <v>22.3</v>
      </c>
      <c r="M40" s="33">
        <v>1.5610000000000002</v>
      </c>
      <c r="N40" s="33">
        <v>3.2</v>
      </c>
      <c r="O40" s="33">
        <v>1.6</v>
      </c>
      <c r="P40" s="33">
        <v>0.89999999999999991</v>
      </c>
      <c r="Q40" s="33">
        <v>0.44999999999999996</v>
      </c>
      <c r="R40" s="33">
        <v>0</v>
      </c>
      <c r="S40" s="33">
        <v>0</v>
      </c>
      <c r="T40" s="33">
        <v>8.1999999999999993</v>
      </c>
      <c r="U40" s="33">
        <v>0.57399999999999995</v>
      </c>
      <c r="V40" s="33">
        <v>0</v>
      </c>
      <c r="W40" s="33">
        <v>0</v>
      </c>
      <c r="X40" s="33">
        <v>0.8</v>
      </c>
      <c r="Y40" s="33">
        <v>5.6000000000000008E-2</v>
      </c>
      <c r="Z40" s="33">
        <v>0</v>
      </c>
      <c r="AA40" s="33">
        <v>0</v>
      </c>
      <c r="AB40" s="33">
        <v>0</v>
      </c>
      <c r="AC40" s="33">
        <v>0</v>
      </c>
      <c r="AD40" s="33">
        <v>0</v>
      </c>
      <c r="AE40" s="33">
        <v>0</v>
      </c>
      <c r="AF40" s="33">
        <v>0.5</v>
      </c>
      <c r="AG40" s="33">
        <v>3.5000000000000003E-2</v>
      </c>
      <c r="AH40" s="33">
        <v>8</v>
      </c>
      <c r="AI40" s="33">
        <v>0.56000000000000005</v>
      </c>
      <c r="AJ40" s="33">
        <v>0</v>
      </c>
      <c r="AK40" s="33">
        <v>0</v>
      </c>
      <c r="AL40" s="33">
        <v>50</v>
      </c>
      <c r="AM40" s="33">
        <v>3.5000000000000004</v>
      </c>
      <c r="AN40" s="33">
        <v>0</v>
      </c>
      <c r="AO40" s="33">
        <v>0</v>
      </c>
      <c r="AP40" s="33">
        <v>0</v>
      </c>
      <c r="AQ40" s="33">
        <v>0</v>
      </c>
      <c r="AR40" s="33">
        <v>0.70000000000000007</v>
      </c>
      <c r="AS40" s="33">
        <v>4.9000000000000009E-2</v>
      </c>
      <c r="AT40" s="33">
        <v>9.1</v>
      </c>
      <c r="AU40" s="33">
        <v>0.63700000000000001</v>
      </c>
      <c r="AV40" s="33">
        <v>0</v>
      </c>
      <c r="AW40" s="33">
        <v>0</v>
      </c>
      <c r="AX40" s="33">
        <v>0</v>
      </c>
      <c r="AY40" s="33">
        <v>0</v>
      </c>
      <c r="AZ40" s="33">
        <v>1</v>
      </c>
      <c r="BA40" s="33">
        <v>7.0000000000000007E-2</v>
      </c>
      <c r="BB40" s="33">
        <v>15.600000000000001</v>
      </c>
      <c r="BC40" s="33">
        <v>1.0920000000000003</v>
      </c>
      <c r="BD40" s="33">
        <v>12</v>
      </c>
      <c r="BE40" s="33">
        <v>0.84000000000000008</v>
      </c>
      <c r="BF40" s="33">
        <v>2.4</v>
      </c>
      <c r="BG40" s="33">
        <v>0.16800000000000001</v>
      </c>
      <c r="BH40" s="33">
        <v>3.7</v>
      </c>
      <c r="BI40" s="33">
        <v>0.25900000000000006</v>
      </c>
      <c r="BJ40" s="33">
        <v>0</v>
      </c>
      <c r="BK40" s="33">
        <v>0</v>
      </c>
      <c r="BL40" s="33">
        <v>103.70000000000002</v>
      </c>
      <c r="BM40" s="33">
        <v>7.2590000000000021</v>
      </c>
      <c r="BN40" s="33">
        <v>54.5</v>
      </c>
      <c r="BO40" s="33">
        <v>3.8150000000000004</v>
      </c>
      <c r="BP40" s="33">
        <v>0</v>
      </c>
      <c r="BQ40" s="33">
        <v>0</v>
      </c>
      <c r="BR40" s="33">
        <v>0</v>
      </c>
      <c r="BS40" s="33">
        <v>0</v>
      </c>
      <c r="BT40" s="33">
        <v>0</v>
      </c>
      <c r="BU40" s="33">
        <v>0</v>
      </c>
      <c r="BV40" s="33">
        <v>47.400000000000006</v>
      </c>
      <c r="BW40" s="33">
        <v>3.3180000000000005</v>
      </c>
      <c r="BX40" s="33">
        <v>109.60000000000001</v>
      </c>
      <c r="BY40" s="33">
        <v>7.6720000000000015</v>
      </c>
      <c r="BZ40" s="33">
        <v>103.4</v>
      </c>
      <c r="CA40" s="33">
        <v>7.2380000000000013</v>
      </c>
      <c r="CB40" s="33">
        <v>83.2</v>
      </c>
      <c r="CC40" s="33">
        <v>5.8240000000000007</v>
      </c>
      <c r="CD40" s="33">
        <v>30.599999999999994</v>
      </c>
      <c r="CE40" s="33">
        <v>2.1419999999999999</v>
      </c>
      <c r="CF40" s="33">
        <v>9.6</v>
      </c>
      <c r="CG40" s="33">
        <v>0.67200000000000004</v>
      </c>
      <c r="CH40" s="33">
        <v>2.9</v>
      </c>
      <c r="CI40" s="33">
        <v>0.20300000000000001</v>
      </c>
      <c r="CJ40" s="33">
        <v>0</v>
      </c>
      <c r="CK40" s="33">
        <v>0</v>
      </c>
      <c r="CL40" s="33">
        <v>0</v>
      </c>
      <c r="CM40" s="33">
        <v>0</v>
      </c>
      <c r="CN40" s="33">
        <v>4.9000000000000004</v>
      </c>
      <c r="CO40" s="33">
        <v>9.8000000000000007</v>
      </c>
      <c r="CP40" s="33">
        <v>93.1</v>
      </c>
      <c r="CQ40" s="33">
        <v>6.5170000000000003</v>
      </c>
      <c r="CR40" s="33">
        <v>85.3</v>
      </c>
      <c r="CS40" s="33">
        <v>40</v>
      </c>
      <c r="CT40" s="33">
        <v>230.7</v>
      </c>
      <c r="CU40" s="33">
        <v>16.149000000000001</v>
      </c>
      <c r="CV40" s="33">
        <v>24</v>
      </c>
      <c r="CW40" s="33">
        <v>1.6800000000000002</v>
      </c>
      <c r="CX40" s="33">
        <v>311.70000000000005</v>
      </c>
      <c r="CY40" s="33">
        <v>21.819000000000006</v>
      </c>
      <c r="CZ40" s="35">
        <f t="shared" si="2"/>
        <v>1438</v>
      </c>
      <c r="DA40" s="35">
        <f t="shared" si="2"/>
        <v>145.90900000000002</v>
      </c>
    </row>
    <row r="41" spans="1:105" ht="13.5" thickBot="1">
      <c r="A41" s="25" t="s">
        <v>129</v>
      </c>
      <c r="B41" s="33">
        <v>2</v>
      </c>
      <c r="C41" s="33">
        <v>1.4285714285714286</v>
      </c>
      <c r="D41" s="33">
        <v>1.7000000000000002</v>
      </c>
      <c r="E41" s="33">
        <v>1.2142857142857144</v>
      </c>
      <c r="F41" s="33">
        <v>2.3000000000000003</v>
      </c>
      <c r="G41" s="33">
        <v>1.642857142857143</v>
      </c>
      <c r="H41" s="33">
        <v>7.1999999999999993</v>
      </c>
      <c r="I41" s="33">
        <v>2.5846153846153839</v>
      </c>
      <c r="J41" s="33">
        <v>3.8</v>
      </c>
      <c r="K41" s="33">
        <v>2.2799999999999998</v>
      </c>
      <c r="L41" s="33">
        <v>42</v>
      </c>
      <c r="M41" s="33">
        <v>17</v>
      </c>
      <c r="N41" s="33">
        <v>9.3000000000000007</v>
      </c>
      <c r="O41" s="33">
        <v>4</v>
      </c>
      <c r="P41" s="33">
        <v>7.3</v>
      </c>
      <c r="Q41" s="33">
        <v>5.6153846153846159</v>
      </c>
      <c r="R41" s="33">
        <v>3.5</v>
      </c>
      <c r="S41" s="33">
        <v>2.6923076923076925</v>
      </c>
      <c r="T41" s="33">
        <v>3</v>
      </c>
      <c r="U41" s="33">
        <v>2.3076923076923079</v>
      </c>
      <c r="V41" s="33">
        <v>0.4</v>
      </c>
      <c r="W41" s="33">
        <v>0.30769230769230771</v>
      </c>
      <c r="X41" s="33">
        <v>7.6</v>
      </c>
      <c r="Y41" s="33">
        <v>5.8461538461538458</v>
      </c>
      <c r="Z41" s="33">
        <v>38</v>
      </c>
      <c r="AA41" s="33">
        <v>13.411764705882353</v>
      </c>
      <c r="AB41" s="33">
        <v>8</v>
      </c>
      <c r="AC41" s="33">
        <v>6.1538461538461542</v>
      </c>
      <c r="AD41" s="33">
        <v>11.5</v>
      </c>
      <c r="AE41" s="33">
        <v>8.8461538461538467</v>
      </c>
      <c r="AF41" s="33">
        <v>71.7</v>
      </c>
      <c r="AG41" s="33">
        <v>3</v>
      </c>
      <c r="AH41" s="33">
        <v>20</v>
      </c>
      <c r="AI41" s="33">
        <v>7</v>
      </c>
      <c r="AJ41" s="33">
        <v>12</v>
      </c>
      <c r="AK41" s="33">
        <v>8</v>
      </c>
      <c r="AL41" s="33">
        <v>8</v>
      </c>
      <c r="AM41" s="33">
        <v>5</v>
      </c>
      <c r="AN41" s="33">
        <v>0</v>
      </c>
      <c r="AO41" s="33">
        <v>0</v>
      </c>
      <c r="AP41" s="33">
        <v>8.1999999999999993</v>
      </c>
      <c r="AQ41" s="33">
        <v>5</v>
      </c>
      <c r="AR41" s="33">
        <v>21.099999999999998</v>
      </c>
      <c r="AS41" s="33">
        <v>15.83741176470588</v>
      </c>
      <c r="AT41" s="33">
        <v>11.6</v>
      </c>
      <c r="AU41" s="33">
        <v>8.7068235294117642</v>
      </c>
      <c r="AV41" s="33">
        <v>1.5</v>
      </c>
      <c r="AW41" s="33">
        <v>1.1258823529411766</v>
      </c>
      <c r="AX41" s="33">
        <v>0</v>
      </c>
      <c r="AY41" s="33">
        <v>0</v>
      </c>
      <c r="AZ41" s="33">
        <v>0</v>
      </c>
      <c r="BA41" s="33">
        <v>0</v>
      </c>
      <c r="BB41" s="33">
        <v>0</v>
      </c>
      <c r="BC41" s="33">
        <v>0</v>
      </c>
      <c r="BD41" s="33">
        <v>2.4</v>
      </c>
      <c r="BE41" s="33">
        <v>1.8014117647058823</v>
      </c>
      <c r="BF41" s="33">
        <v>2.1</v>
      </c>
      <c r="BG41" s="33">
        <v>1.5762352941176472</v>
      </c>
      <c r="BH41" s="33">
        <v>0</v>
      </c>
      <c r="BI41" s="33">
        <v>0</v>
      </c>
      <c r="BJ41" s="33">
        <v>4.5</v>
      </c>
      <c r="BK41" s="33">
        <v>3.3776470588235297</v>
      </c>
      <c r="BL41" s="33">
        <v>0</v>
      </c>
      <c r="BM41" s="33">
        <v>0</v>
      </c>
      <c r="BN41" s="33">
        <v>0.5</v>
      </c>
      <c r="BO41" s="33">
        <v>0.37529411764705883</v>
      </c>
      <c r="BP41" s="33">
        <v>1</v>
      </c>
      <c r="BQ41" s="33">
        <v>0.75058823529411767</v>
      </c>
      <c r="BR41" s="33">
        <v>0</v>
      </c>
      <c r="BS41" s="33">
        <v>0</v>
      </c>
      <c r="BT41" s="33">
        <v>0</v>
      </c>
      <c r="BU41" s="33">
        <v>0</v>
      </c>
      <c r="BV41" s="33">
        <v>0</v>
      </c>
      <c r="BW41" s="33">
        <v>0</v>
      </c>
      <c r="BX41" s="33">
        <v>1</v>
      </c>
      <c r="BY41" s="33">
        <v>0.75058823529411767</v>
      </c>
      <c r="BZ41" s="33">
        <v>2</v>
      </c>
      <c r="CA41" s="33">
        <v>1.5011764705882353</v>
      </c>
      <c r="CB41" s="33">
        <v>1.7999999999999998</v>
      </c>
      <c r="CC41" s="33">
        <v>1.3510588235294116</v>
      </c>
      <c r="CD41" s="33">
        <v>4.2</v>
      </c>
      <c r="CE41" s="33">
        <v>3.1524705882352944</v>
      </c>
      <c r="CF41" s="33">
        <v>1.5</v>
      </c>
      <c r="CG41" s="33">
        <v>1.1258823529411766</v>
      </c>
      <c r="CH41" s="33">
        <v>0</v>
      </c>
      <c r="CI41" s="33">
        <v>0</v>
      </c>
      <c r="CJ41" s="33">
        <v>0</v>
      </c>
      <c r="CK41" s="33">
        <v>0</v>
      </c>
      <c r="CL41" s="33">
        <v>0</v>
      </c>
      <c r="CM41" s="33">
        <v>0</v>
      </c>
      <c r="CN41" s="33">
        <v>0</v>
      </c>
      <c r="CO41" s="33">
        <v>0</v>
      </c>
      <c r="CP41" s="33">
        <v>1.2</v>
      </c>
      <c r="CQ41" s="33">
        <v>0.90070588235294113</v>
      </c>
      <c r="CR41" s="33">
        <v>1.4000000000000001</v>
      </c>
      <c r="CS41" s="33">
        <v>1.0508235294117649</v>
      </c>
      <c r="CT41" s="33">
        <v>0</v>
      </c>
      <c r="CU41" s="33">
        <v>0</v>
      </c>
      <c r="CV41" s="33">
        <v>1.1000000000000001</v>
      </c>
      <c r="CW41" s="33">
        <v>0.82564705882352951</v>
      </c>
      <c r="CX41" s="33">
        <v>5.4</v>
      </c>
      <c r="CY41" s="33">
        <v>4.0531764705882356</v>
      </c>
      <c r="CZ41" s="35">
        <f t="shared" si="2"/>
        <v>331.8</v>
      </c>
      <c r="DA41" s="35">
        <f t="shared" si="2"/>
        <v>151.59414867485455</v>
      </c>
    </row>
    <row r="42" spans="1:105" ht="13.5" thickBot="1">
      <c r="A42" s="25" t="s">
        <v>130</v>
      </c>
      <c r="B42" s="33">
        <v>0</v>
      </c>
      <c r="C42" s="33">
        <v>0</v>
      </c>
      <c r="D42" s="33">
        <v>0</v>
      </c>
      <c r="E42" s="33">
        <v>0</v>
      </c>
      <c r="F42" s="33">
        <v>0</v>
      </c>
      <c r="G42" s="33">
        <v>0</v>
      </c>
      <c r="H42" s="33">
        <v>1</v>
      </c>
      <c r="I42" s="33">
        <v>0</v>
      </c>
      <c r="J42" s="33">
        <v>0</v>
      </c>
      <c r="K42" s="33">
        <v>0</v>
      </c>
      <c r="L42" s="33">
        <v>0</v>
      </c>
      <c r="M42" s="33">
        <v>0</v>
      </c>
      <c r="N42" s="33">
        <v>1.7999999999999998</v>
      </c>
      <c r="O42" s="33">
        <v>2.16</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8</v>
      </c>
      <c r="AI42" s="33">
        <v>3.1</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5">
        <f t="shared" si="2"/>
        <v>10.8</v>
      </c>
      <c r="DA42" s="35">
        <f t="shared" si="2"/>
        <v>5.26</v>
      </c>
    </row>
    <row r="43" spans="1:105" ht="13.5" thickBot="1">
      <c r="A43" s="25" t="s">
        <v>156</v>
      </c>
      <c r="B43" s="33">
        <v>17</v>
      </c>
      <c r="C43" s="33">
        <v>41</v>
      </c>
      <c r="D43" s="33">
        <v>0</v>
      </c>
      <c r="E43" s="33">
        <v>0</v>
      </c>
      <c r="F43" s="33">
        <v>0</v>
      </c>
      <c r="G43" s="33">
        <v>0</v>
      </c>
      <c r="H43" s="33">
        <v>0.1</v>
      </c>
      <c r="I43" s="33">
        <v>0</v>
      </c>
      <c r="J43" s="33">
        <v>0</v>
      </c>
      <c r="K43" s="33">
        <v>0</v>
      </c>
      <c r="L43" s="33">
        <v>0</v>
      </c>
      <c r="M43" s="33">
        <v>0</v>
      </c>
      <c r="N43" s="33">
        <v>3.9000000000000004</v>
      </c>
      <c r="O43" s="33">
        <v>1.7550000000000003</v>
      </c>
      <c r="P43" s="33">
        <v>13.5</v>
      </c>
      <c r="Q43" s="33">
        <v>9</v>
      </c>
      <c r="R43" s="33">
        <v>0</v>
      </c>
      <c r="S43" s="33">
        <v>0</v>
      </c>
      <c r="T43" s="33">
        <v>0</v>
      </c>
      <c r="U43" s="33">
        <v>0</v>
      </c>
      <c r="V43" s="33">
        <v>0</v>
      </c>
      <c r="W43" s="33">
        <v>0</v>
      </c>
      <c r="X43" s="33">
        <v>0</v>
      </c>
      <c r="Y43" s="33">
        <v>0</v>
      </c>
      <c r="Z43" s="33">
        <v>0</v>
      </c>
      <c r="AA43" s="33">
        <v>0</v>
      </c>
      <c r="AB43" s="33">
        <v>0</v>
      </c>
      <c r="AC43" s="33">
        <v>0</v>
      </c>
      <c r="AD43" s="33">
        <v>0</v>
      </c>
      <c r="AE43" s="33">
        <v>0</v>
      </c>
      <c r="AF43" s="33">
        <v>27</v>
      </c>
      <c r="AG43" s="33">
        <v>24</v>
      </c>
      <c r="AH43" s="33">
        <v>5</v>
      </c>
      <c r="AI43" s="33">
        <v>2</v>
      </c>
      <c r="AJ43" s="33">
        <v>5</v>
      </c>
      <c r="AK43" s="33">
        <v>8</v>
      </c>
      <c r="AL43" s="33">
        <v>10</v>
      </c>
      <c r="AM43" s="33">
        <v>20</v>
      </c>
      <c r="AN43" s="33">
        <v>1</v>
      </c>
      <c r="AO43" s="33">
        <v>0</v>
      </c>
      <c r="AP43" s="33">
        <v>8</v>
      </c>
      <c r="AQ43" s="33">
        <v>12</v>
      </c>
      <c r="AR43" s="33">
        <v>0</v>
      </c>
      <c r="AS43" s="33">
        <v>0</v>
      </c>
      <c r="AT43" s="33">
        <v>0</v>
      </c>
      <c r="AU43" s="33">
        <v>0</v>
      </c>
      <c r="AV43" s="33">
        <v>4</v>
      </c>
      <c r="AW43" s="33">
        <v>0</v>
      </c>
      <c r="AX43" s="33">
        <v>0</v>
      </c>
      <c r="AY43" s="33">
        <v>0</v>
      </c>
      <c r="AZ43" s="33">
        <v>0</v>
      </c>
      <c r="BA43" s="33">
        <v>0</v>
      </c>
      <c r="BB43" s="33">
        <v>0</v>
      </c>
      <c r="BC43" s="33">
        <v>0</v>
      </c>
      <c r="BD43" s="33">
        <v>0</v>
      </c>
      <c r="BE43" s="33">
        <v>0</v>
      </c>
      <c r="BF43" s="33">
        <v>0</v>
      </c>
      <c r="BG43" s="33">
        <v>0</v>
      </c>
      <c r="BH43" s="33">
        <v>0</v>
      </c>
      <c r="BI43" s="33">
        <v>0</v>
      </c>
      <c r="BJ43" s="33">
        <v>450</v>
      </c>
      <c r="BK43" s="33">
        <v>1300</v>
      </c>
      <c r="BL43" s="33">
        <v>0</v>
      </c>
      <c r="BM43" s="33">
        <v>0</v>
      </c>
      <c r="BN43" s="33">
        <v>0</v>
      </c>
      <c r="BO43" s="33">
        <v>0</v>
      </c>
      <c r="BP43" s="33">
        <v>0</v>
      </c>
      <c r="BQ43" s="33">
        <v>0</v>
      </c>
      <c r="BR43" s="33">
        <v>10</v>
      </c>
      <c r="BS43" s="33">
        <v>15</v>
      </c>
      <c r="BT43" s="33">
        <v>0</v>
      </c>
      <c r="BU43" s="33">
        <v>0</v>
      </c>
      <c r="BV43" s="33">
        <v>0</v>
      </c>
      <c r="BW43" s="33">
        <v>0</v>
      </c>
      <c r="BX43" s="33">
        <v>0</v>
      </c>
      <c r="BY43" s="33">
        <v>0</v>
      </c>
      <c r="BZ43" s="33">
        <v>0</v>
      </c>
      <c r="CA43" s="33">
        <v>0</v>
      </c>
      <c r="CB43" s="33">
        <v>0</v>
      </c>
      <c r="CC43" s="33">
        <v>0</v>
      </c>
      <c r="CD43" s="33">
        <v>0</v>
      </c>
      <c r="CE43" s="33">
        <v>0</v>
      </c>
      <c r="CF43" s="33">
        <v>0</v>
      </c>
      <c r="CG43" s="33">
        <v>120</v>
      </c>
      <c r="CH43" s="33">
        <v>10</v>
      </c>
      <c r="CI43" s="33">
        <v>10</v>
      </c>
      <c r="CJ43" s="33">
        <v>0</v>
      </c>
      <c r="CK43" s="33">
        <v>0</v>
      </c>
      <c r="CL43" s="33">
        <v>0</v>
      </c>
      <c r="CM43" s="33">
        <v>0</v>
      </c>
      <c r="CN43" s="33">
        <v>0</v>
      </c>
      <c r="CO43" s="33">
        <v>0</v>
      </c>
      <c r="CP43" s="33">
        <v>0</v>
      </c>
      <c r="CQ43" s="33">
        <v>0</v>
      </c>
      <c r="CR43" s="33">
        <v>35</v>
      </c>
      <c r="CS43" s="33">
        <v>45</v>
      </c>
      <c r="CT43" s="33">
        <v>0</v>
      </c>
      <c r="CU43" s="33">
        <v>0</v>
      </c>
      <c r="CV43" s="33">
        <v>8</v>
      </c>
      <c r="CW43" s="33">
        <v>6</v>
      </c>
      <c r="CX43" s="33">
        <v>0</v>
      </c>
      <c r="CY43" s="33">
        <v>0</v>
      </c>
      <c r="CZ43" s="35">
        <f t="shared" si="2"/>
        <v>607.5</v>
      </c>
      <c r="DA43" s="35">
        <f t="shared" si="2"/>
        <v>1613.7550000000001</v>
      </c>
    </row>
    <row r="44" spans="1:105" ht="13.5" thickBot="1">
      <c r="A44" s="25" t="s">
        <v>157</v>
      </c>
      <c r="B44" s="33">
        <v>0</v>
      </c>
      <c r="C44" s="33">
        <v>0</v>
      </c>
      <c r="D44" s="33">
        <v>0</v>
      </c>
      <c r="E44" s="33">
        <v>0</v>
      </c>
      <c r="F44" s="33">
        <v>0</v>
      </c>
      <c r="G44" s="33">
        <v>0</v>
      </c>
      <c r="H44" s="33">
        <v>0</v>
      </c>
      <c r="I44" s="33">
        <v>0</v>
      </c>
      <c r="J44" s="33">
        <v>0</v>
      </c>
      <c r="K44" s="33">
        <v>0</v>
      </c>
      <c r="L44" s="33">
        <v>0</v>
      </c>
      <c r="M44" s="33">
        <v>0</v>
      </c>
      <c r="N44" s="33">
        <v>0.5</v>
      </c>
      <c r="O44" s="33">
        <v>1.25</v>
      </c>
      <c r="P44" s="33">
        <v>0.4</v>
      </c>
      <c r="Q44" s="33">
        <v>0.4</v>
      </c>
      <c r="R44" s="33">
        <v>30</v>
      </c>
      <c r="S44" s="33">
        <v>75</v>
      </c>
      <c r="T44" s="33">
        <v>0</v>
      </c>
      <c r="U44" s="33">
        <v>0</v>
      </c>
      <c r="V44" s="33">
        <v>0</v>
      </c>
      <c r="W44" s="33">
        <v>0</v>
      </c>
      <c r="X44" s="33">
        <v>0</v>
      </c>
      <c r="Y44" s="33">
        <v>0</v>
      </c>
      <c r="Z44" s="33">
        <v>0</v>
      </c>
      <c r="AA44" s="33">
        <v>0</v>
      </c>
      <c r="AB44" s="33">
        <v>0</v>
      </c>
      <c r="AC44" s="33">
        <v>0</v>
      </c>
      <c r="AD44" s="33">
        <v>0</v>
      </c>
      <c r="AE44" s="33">
        <v>0</v>
      </c>
      <c r="AF44" s="33">
        <v>1.6</v>
      </c>
      <c r="AG44" s="33">
        <v>1.8</v>
      </c>
      <c r="AH44" s="33">
        <v>0</v>
      </c>
      <c r="AI44" s="33">
        <v>0</v>
      </c>
      <c r="AJ44" s="33">
        <v>0</v>
      </c>
      <c r="AK44" s="33">
        <v>0</v>
      </c>
      <c r="AL44" s="33">
        <v>0</v>
      </c>
      <c r="AM44" s="33">
        <v>0</v>
      </c>
      <c r="AN44" s="33">
        <v>1</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200</v>
      </c>
      <c r="BG44" s="33">
        <v>500</v>
      </c>
      <c r="BH44" s="33">
        <v>3000</v>
      </c>
      <c r="BI44" s="33">
        <v>18000</v>
      </c>
      <c r="BJ44" s="33">
        <v>9500</v>
      </c>
      <c r="BK44" s="33">
        <v>38000</v>
      </c>
      <c r="BL44" s="33">
        <v>0</v>
      </c>
      <c r="BM44" s="33">
        <v>0</v>
      </c>
      <c r="BN44" s="33">
        <v>0</v>
      </c>
      <c r="BO44" s="33">
        <v>0</v>
      </c>
      <c r="BP44" s="33">
        <v>0</v>
      </c>
      <c r="BQ44" s="33">
        <v>0</v>
      </c>
      <c r="BR44" s="33">
        <v>0</v>
      </c>
      <c r="BS44" s="33">
        <v>0</v>
      </c>
      <c r="BT44" s="33">
        <v>0</v>
      </c>
      <c r="BU44" s="33">
        <v>0</v>
      </c>
      <c r="BV44" s="33">
        <v>5</v>
      </c>
      <c r="BW44" s="33">
        <v>10</v>
      </c>
      <c r="BX44" s="33">
        <v>0</v>
      </c>
      <c r="BY44" s="33">
        <v>0</v>
      </c>
      <c r="BZ44" s="33">
        <v>0</v>
      </c>
      <c r="CA44" s="33">
        <v>0</v>
      </c>
      <c r="CB44" s="33">
        <v>35</v>
      </c>
      <c r="CC44" s="33">
        <v>72</v>
      </c>
      <c r="CD44" s="33">
        <v>0</v>
      </c>
      <c r="CE44" s="33">
        <v>0</v>
      </c>
      <c r="CF44" s="33">
        <v>0</v>
      </c>
      <c r="CG44" s="33">
        <v>0</v>
      </c>
      <c r="CH44" s="33">
        <v>1</v>
      </c>
      <c r="CI44" s="33">
        <v>1.2</v>
      </c>
      <c r="CJ44" s="33">
        <v>0</v>
      </c>
      <c r="CK44" s="33">
        <v>0</v>
      </c>
      <c r="CL44" s="33">
        <v>0</v>
      </c>
      <c r="CM44" s="33">
        <v>0</v>
      </c>
      <c r="CN44" s="33">
        <v>0</v>
      </c>
      <c r="CO44" s="33">
        <v>0</v>
      </c>
      <c r="CP44" s="33">
        <v>0</v>
      </c>
      <c r="CQ44" s="33">
        <v>0</v>
      </c>
      <c r="CR44" s="33">
        <v>0</v>
      </c>
      <c r="CS44" s="33">
        <v>0</v>
      </c>
      <c r="CT44" s="33">
        <v>0</v>
      </c>
      <c r="CU44" s="33">
        <v>0</v>
      </c>
      <c r="CV44" s="33">
        <v>0</v>
      </c>
      <c r="CW44" s="33">
        <v>0</v>
      </c>
      <c r="CX44" s="33">
        <v>0</v>
      </c>
      <c r="CY44" s="33">
        <v>0</v>
      </c>
      <c r="CZ44" s="35">
        <f t="shared" si="2"/>
        <v>12774.5</v>
      </c>
      <c r="DA44" s="35">
        <f t="shared" si="2"/>
        <v>56661.649999999994</v>
      </c>
    </row>
    <row r="45" spans="1:105" ht="13.5" thickBot="1">
      <c r="A45" s="17" t="s">
        <v>131</v>
      </c>
      <c r="B45" s="33">
        <v>0</v>
      </c>
      <c r="C45" s="33">
        <v>16</v>
      </c>
      <c r="D45" s="33">
        <v>36.799999999999997</v>
      </c>
      <c r="E45" s="33">
        <v>5</v>
      </c>
      <c r="F45" s="33">
        <v>0</v>
      </c>
      <c r="G45" s="33">
        <v>0</v>
      </c>
      <c r="H45" s="33">
        <v>0</v>
      </c>
      <c r="I45" s="33">
        <v>0</v>
      </c>
      <c r="J45" s="33">
        <v>0</v>
      </c>
      <c r="K45" s="33">
        <v>0</v>
      </c>
      <c r="L45" s="33">
        <v>32</v>
      </c>
      <c r="M45" s="33">
        <v>3.8</v>
      </c>
      <c r="N45" s="33">
        <v>8</v>
      </c>
      <c r="O45" s="33">
        <v>8</v>
      </c>
      <c r="P45" s="33">
        <v>0</v>
      </c>
      <c r="Q45" s="33">
        <v>0</v>
      </c>
      <c r="R45" s="33">
        <v>0</v>
      </c>
      <c r="S45" s="33">
        <v>0</v>
      </c>
      <c r="T45" s="33">
        <v>0</v>
      </c>
      <c r="U45" s="33">
        <v>0</v>
      </c>
      <c r="V45" s="33">
        <v>0</v>
      </c>
      <c r="W45" s="33">
        <v>0</v>
      </c>
      <c r="X45" s="33">
        <v>0</v>
      </c>
      <c r="Y45" s="33">
        <v>0</v>
      </c>
      <c r="Z45" s="33">
        <v>40</v>
      </c>
      <c r="AA45" s="33">
        <v>9</v>
      </c>
      <c r="AB45" s="33">
        <v>0</v>
      </c>
      <c r="AC45" s="33">
        <v>0</v>
      </c>
      <c r="AD45" s="33">
        <v>0</v>
      </c>
      <c r="AE45" s="33">
        <v>0</v>
      </c>
      <c r="AF45" s="33">
        <v>28.2</v>
      </c>
      <c r="AG45" s="33">
        <v>1</v>
      </c>
      <c r="AH45" s="33">
        <v>10</v>
      </c>
      <c r="AI45" s="33">
        <v>2</v>
      </c>
      <c r="AJ45" s="33">
        <v>0</v>
      </c>
      <c r="AK45" s="33">
        <v>0</v>
      </c>
      <c r="AL45" s="33">
        <v>0</v>
      </c>
      <c r="AM45" s="33">
        <v>0</v>
      </c>
      <c r="AN45" s="33">
        <v>10</v>
      </c>
      <c r="AO45" s="33">
        <v>2</v>
      </c>
      <c r="AP45" s="33">
        <v>14</v>
      </c>
      <c r="AQ45" s="33">
        <v>6</v>
      </c>
      <c r="AR45" s="33">
        <v>0</v>
      </c>
      <c r="AS45" s="33">
        <v>0</v>
      </c>
      <c r="AT45" s="33">
        <v>38</v>
      </c>
      <c r="AU45" s="33">
        <v>1.2</v>
      </c>
      <c r="AV45" s="33">
        <v>11</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15</v>
      </c>
      <c r="BM45" s="33">
        <v>15</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5">
        <f t="shared" si="2"/>
        <v>243</v>
      </c>
      <c r="DA45" s="35">
        <f t="shared" si="2"/>
        <v>69</v>
      </c>
    </row>
    <row r="46" spans="1:105" ht="13.5" thickBot="1">
      <c r="A46" s="17" t="s">
        <v>132</v>
      </c>
      <c r="B46" s="33">
        <v>0</v>
      </c>
      <c r="C46" s="33">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5">
        <f t="shared" si="2"/>
        <v>0</v>
      </c>
      <c r="DA46" s="35">
        <f t="shared" si="2"/>
        <v>0</v>
      </c>
    </row>
    <row r="47" spans="1:105" ht="13.5" thickBot="1">
      <c r="A47" s="17" t="s">
        <v>133</v>
      </c>
      <c r="B47" s="33">
        <v>0</v>
      </c>
      <c r="C47" s="33">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5">
        <f t="shared" si="2"/>
        <v>0</v>
      </c>
      <c r="DA47" s="35">
        <f t="shared" si="2"/>
        <v>0</v>
      </c>
    </row>
    <row r="48" spans="1:105" ht="13.5" thickBot="1">
      <c r="A48" s="17" t="s">
        <v>134</v>
      </c>
      <c r="B48" s="33">
        <v>0</v>
      </c>
      <c r="C48" s="33">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5">
        <f t="shared" si="2"/>
        <v>0</v>
      </c>
      <c r="DA48" s="35">
        <f t="shared" si="2"/>
        <v>0</v>
      </c>
    </row>
    <row r="49" spans="1:105" ht="13.5" thickBot="1">
      <c r="A49" s="25" t="s">
        <v>153</v>
      </c>
      <c r="B49" s="33">
        <v>25</v>
      </c>
      <c r="C49" s="33">
        <v>5</v>
      </c>
      <c r="D49" s="33">
        <v>28.4</v>
      </c>
      <c r="E49" s="33">
        <v>24.849999999999994</v>
      </c>
      <c r="F49" s="33">
        <v>58.5</v>
      </c>
      <c r="G49" s="33">
        <v>51.1875</v>
      </c>
      <c r="H49" s="33">
        <v>52.100000000000009</v>
      </c>
      <c r="I49" s="33">
        <v>5</v>
      </c>
      <c r="J49" s="33">
        <v>34</v>
      </c>
      <c r="K49" s="33">
        <v>57</v>
      </c>
      <c r="L49" s="33">
        <v>47</v>
      </c>
      <c r="M49" s="33">
        <v>35</v>
      </c>
      <c r="N49" s="33">
        <v>206.2</v>
      </c>
      <c r="O49" s="33">
        <v>408.2</v>
      </c>
      <c r="P49" s="33">
        <v>301.39999999999998</v>
      </c>
      <c r="Q49" s="33">
        <v>75</v>
      </c>
      <c r="R49" s="33">
        <v>66.900000000000006</v>
      </c>
      <c r="S49" s="33">
        <v>70.163414634146349</v>
      </c>
      <c r="T49" s="33">
        <v>269.40000000000003</v>
      </c>
      <c r="U49" s="33">
        <v>891.97315436241615</v>
      </c>
      <c r="V49" s="33">
        <v>847.8</v>
      </c>
      <c r="W49" s="33">
        <v>69.53774475112057</v>
      </c>
      <c r="X49" s="33">
        <v>219.1</v>
      </c>
      <c r="Y49" s="33">
        <v>200</v>
      </c>
      <c r="Z49" s="33">
        <v>16</v>
      </c>
      <c r="AA49" s="33">
        <v>6</v>
      </c>
      <c r="AB49" s="33">
        <v>1.1000000000000001</v>
      </c>
      <c r="AC49" s="33">
        <v>0.44000000000000006</v>
      </c>
      <c r="AD49" s="33">
        <v>0</v>
      </c>
      <c r="AE49" s="33">
        <v>0</v>
      </c>
      <c r="AF49" s="33">
        <v>2.8000000000000003</v>
      </c>
      <c r="AG49" s="33">
        <v>1.1200000000000001</v>
      </c>
      <c r="AH49" s="33">
        <v>100</v>
      </c>
      <c r="AI49" s="33">
        <v>90</v>
      </c>
      <c r="AJ49" s="33">
        <v>12.5</v>
      </c>
      <c r="AK49" s="33">
        <v>12.5</v>
      </c>
      <c r="AL49" s="33">
        <v>131</v>
      </c>
      <c r="AM49" s="33">
        <v>225.5</v>
      </c>
      <c r="AN49" s="33">
        <v>47</v>
      </c>
      <c r="AO49" s="33">
        <v>66</v>
      </c>
      <c r="AP49" s="33">
        <v>210</v>
      </c>
      <c r="AQ49" s="33">
        <v>57.5</v>
      </c>
      <c r="AR49" s="33">
        <v>13.3</v>
      </c>
      <c r="AS49" s="33">
        <v>7.98</v>
      </c>
      <c r="AT49" s="33">
        <v>54.6</v>
      </c>
      <c r="AU49" s="33">
        <v>32.76</v>
      </c>
      <c r="AV49" s="33">
        <v>235</v>
      </c>
      <c r="AW49" s="33">
        <v>476.2</v>
      </c>
      <c r="AX49" s="33">
        <v>40</v>
      </c>
      <c r="AY49" s="33">
        <v>4</v>
      </c>
      <c r="AZ49" s="33">
        <v>20</v>
      </c>
      <c r="BA49" s="33">
        <v>20</v>
      </c>
      <c r="BB49" s="33">
        <v>4</v>
      </c>
      <c r="BC49" s="33">
        <v>4</v>
      </c>
      <c r="BD49" s="33">
        <v>400</v>
      </c>
      <c r="BE49" s="33">
        <v>165</v>
      </c>
      <c r="BF49" s="33">
        <v>38.299999999999997</v>
      </c>
      <c r="BG49" s="33">
        <v>37.5</v>
      </c>
      <c r="BH49" s="33">
        <v>85</v>
      </c>
      <c r="BI49" s="33">
        <v>110</v>
      </c>
      <c r="BJ49" s="33">
        <v>72.300000000000011</v>
      </c>
      <c r="BK49" s="33">
        <v>93.564705882352968</v>
      </c>
      <c r="BL49" s="33">
        <v>389</v>
      </c>
      <c r="BM49" s="33">
        <v>39</v>
      </c>
      <c r="BN49" s="33">
        <v>14841</v>
      </c>
      <c r="BO49" s="33">
        <v>6384.48</v>
      </c>
      <c r="BP49" s="33">
        <v>62.800000000000011</v>
      </c>
      <c r="BQ49" s="33">
        <v>66</v>
      </c>
      <c r="BR49" s="33">
        <v>50</v>
      </c>
      <c r="BS49" s="33">
        <v>150</v>
      </c>
      <c r="BT49" s="33">
        <v>0.2</v>
      </c>
      <c r="BU49" s="33">
        <v>0.60000000000000009</v>
      </c>
      <c r="BV49" s="33">
        <v>444.3</v>
      </c>
      <c r="BW49" s="33">
        <v>0</v>
      </c>
      <c r="BX49" s="33">
        <v>135</v>
      </c>
      <c r="BY49" s="33">
        <v>60</v>
      </c>
      <c r="BZ49" s="33">
        <v>343</v>
      </c>
      <c r="CA49" s="33">
        <v>64</v>
      </c>
      <c r="CB49" s="33">
        <v>10600</v>
      </c>
      <c r="CC49" s="33">
        <v>2150</v>
      </c>
      <c r="CD49" s="33">
        <v>112.80000000000001</v>
      </c>
      <c r="CE49" s="33">
        <v>338.4</v>
      </c>
      <c r="CF49" s="33">
        <v>282.30000000000007</v>
      </c>
      <c r="CG49" s="33">
        <v>267</v>
      </c>
      <c r="CH49" s="33">
        <v>60</v>
      </c>
      <c r="CI49" s="33">
        <v>34</v>
      </c>
      <c r="CJ49" s="33">
        <v>2400</v>
      </c>
      <c r="CK49" s="33">
        <v>85</v>
      </c>
      <c r="CL49" s="33">
        <v>3840</v>
      </c>
      <c r="CM49" s="33">
        <v>410</v>
      </c>
      <c r="CN49" s="33">
        <v>32.9</v>
      </c>
      <c r="CO49" s="33">
        <v>65.8</v>
      </c>
      <c r="CP49" s="33">
        <v>56.7</v>
      </c>
      <c r="CQ49" s="33">
        <v>113.4</v>
      </c>
      <c r="CR49" s="33">
        <v>172</v>
      </c>
      <c r="CS49" s="33">
        <v>42</v>
      </c>
      <c r="CT49" s="33">
        <v>570</v>
      </c>
      <c r="CU49" s="33">
        <v>90</v>
      </c>
      <c r="CV49" s="33">
        <v>73.699999999999989</v>
      </c>
      <c r="CW49" s="33">
        <v>30</v>
      </c>
      <c r="CX49" s="33">
        <v>134.5</v>
      </c>
      <c r="CY49" s="33">
        <v>134.5</v>
      </c>
      <c r="CZ49" s="35">
        <f t="shared" si="2"/>
        <v>38238.899999999994</v>
      </c>
      <c r="DA49" s="35">
        <f t="shared" si="2"/>
        <v>13827.156519630034</v>
      </c>
    </row>
    <row r="50" spans="1:105" ht="13.5" thickBot="1">
      <c r="A50" s="25"/>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5">
        <f t="shared" si="2"/>
        <v>0</v>
      </c>
      <c r="DA50" s="35">
        <f t="shared" si="2"/>
        <v>0</v>
      </c>
    </row>
    <row r="51" spans="1:105" ht="13.5" thickBot="1">
      <c r="A51" s="25" t="s">
        <v>137</v>
      </c>
      <c r="B51" s="33">
        <v>35</v>
      </c>
      <c r="C51" s="33">
        <v>78</v>
      </c>
      <c r="D51" s="33">
        <v>144.4</v>
      </c>
      <c r="E51" s="33">
        <v>504</v>
      </c>
      <c r="F51" s="33">
        <v>400</v>
      </c>
      <c r="G51" s="33">
        <v>800</v>
      </c>
      <c r="H51" s="33">
        <v>4451.3999999999996</v>
      </c>
      <c r="I51" s="33">
        <v>10600</v>
      </c>
      <c r="J51" s="33">
        <v>12678</v>
      </c>
      <c r="K51" s="33">
        <v>40100</v>
      </c>
      <c r="L51" s="33">
        <v>598.70000000000005</v>
      </c>
      <c r="M51" s="33">
        <v>530</v>
      </c>
      <c r="N51" s="33">
        <v>169.5</v>
      </c>
      <c r="O51" s="33">
        <v>388.24999999999994</v>
      </c>
      <c r="P51" s="33">
        <v>5827.7</v>
      </c>
      <c r="Q51" s="33">
        <v>27000</v>
      </c>
      <c r="R51" s="33">
        <v>30000</v>
      </c>
      <c r="S51" s="33">
        <v>78000</v>
      </c>
      <c r="T51" s="33">
        <v>0</v>
      </c>
      <c r="U51" s="33">
        <v>0</v>
      </c>
      <c r="V51" s="33">
        <v>39.5</v>
      </c>
      <c r="W51" s="33">
        <v>67.890625</v>
      </c>
      <c r="X51" s="33">
        <v>13000</v>
      </c>
      <c r="Y51" s="33">
        <v>35000</v>
      </c>
      <c r="Z51" s="33">
        <v>20.099999999999998</v>
      </c>
      <c r="AA51" s="33">
        <v>3</v>
      </c>
      <c r="AB51" s="33">
        <v>0</v>
      </c>
      <c r="AC51" s="33">
        <v>0</v>
      </c>
      <c r="AD51" s="33">
        <v>5</v>
      </c>
      <c r="AE51" s="33">
        <v>5</v>
      </c>
      <c r="AF51" s="33">
        <v>6.6000000000000005</v>
      </c>
      <c r="AG51" s="33">
        <v>6.6000000000000005</v>
      </c>
      <c r="AH51" s="33">
        <v>29.1</v>
      </c>
      <c r="AI51" s="33">
        <v>29.1</v>
      </c>
      <c r="AJ51" s="33">
        <v>691.7</v>
      </c>
      <c r="AK51" s="33">
        <v>1800</v>
      </c>
      <c r="AL51" s="33">
        <v>1253</v>
      </c>
      <c r="AM51" s="33">
        <v>3806</v>
      </c>
      <c r="AN51" s="33">
        <v>13900</v>
      </c>
      <c r="AO51" s="33">
        <v>55000</v>
      </c>
      <c r="AP51" s="33">
        <v>4051.8</v>
      </c>
      <c r="AQ51" s="33">
        <v>9458</v>
      </c>
      <c r="AR51" s="33">
        <v>233.7</v>
      </c>
      <c r="AS51" s="33">
        <v>467.4</v>
      </c>
      <c r="AT51" s="33">
        <v>36.800000000000004</v>
      </c>
      <c r="AU51" s="33">
        <v>31</v>
      </c>
      <c r="AV51" s="33">
        <v>141</v>
      </c>
      <c r="AW51" s="33">
        <v>180</v>
      </c>
      <c r="AX51" s="33">
        <v>0</v>
      </c>
      <c r="AY51" s="33">
        <v>0</v>
      </c>
      <c r="AZ51" s="33">
        <v>25</v>
      </c>
      <c r="BA51" s="33">
        <v>60</v>
      </c>
      <c r="BB51" s="33">
        <v>0</v>
      </c>
      <c r="BC51" s="33">
        <v>0</v>
      </c>
      <c r="BD51" s="33">
        <v>0</v>
      </c>
      <c r="BE51" s="33">
        <v>0</v>
      </c>
      <c r="BF51" s="33">
        <v>2378.1999999999998</v>
      </c>
      <c r="BG51" s="33">
        <v>2600</v>
      </c>
      <c r="BH51" s="33">
        <v>25</v>
      </c>
      <c r="BI51" s="33">
        <v>50</v>
      </c>
      <c r="BJ51" s="33">
        <v>104.80000000000001</v>
      </c>
      <c r="BK51" s="33">
        <v>40</v>
      </c>
      <c r="BL51" s="33">
        <v>1713</v>
      </c>
      <c r="BM51" s="33">
        <v>6852</v>
      </c>
      <c r="BN51" s="33">
        <v>22</v>
      </c>
      <c r="BO51" s="33">
        <v>10.559999999999999</v>
      </c>
      <c r="BP51" s="33">
        <v>78</v>
      </c>
      <c r="BQ51" s="33">
        <v>156</v>
      </c>
      <c r="BR51" s="33">
        <v>13</v>
      </c>
      <c r="BS51" s="33">
        <v>15</v>
      </c>
      <c r="BT51" s="33">
        <v>0</v>
      </c>
      <c r="BU51" s="33">
        <v>0</v>
      </c>
      <c r="BV51" s="33">
        <v>1.5</v>
      </c>
      <c r="BW51" s="33">
        <v>0</v>
      </c>
      <c r="BX51" s="33">
        <v>1.3</v>
      </c>
      <c r="BY51" s="33">
        <v>1.5</v>
      </c>
      <c r="BZ51" s="33">
        <v>2</v>
      </c>
      <c r="CA51" s="33">
        <v>1</v>
      </c>
      <c r="CB51" s="33">
        <v>11.500000000000002</v>
      </c>
      <c r="CC51" s="33">
        <v>17</v>
      </c>
      <c r="CD51" s="33">
        <v>0.1</v>
      </c>
      <c r="CE51" s="33">
        <v>0.24285714285714285</v>
      </c>
      <c r="CF51" s="33">
        <v>7</v>
      </c>
      <c r="CG51" s="33">
        <v>2.7428571428571429</v>
      </c>
      <c r="CH51" s="33">
        <v>4</v>
      </c>
      <c r="CI51" s="33">
        <v>3</v>
      </c>
      <c r="CJ51" s="33">
        <v>0.1</v>
      </c>
      <c r="CK51" s="33">
        <v>6.6666666666666666E-2</v>
      </c>
      <c r="CL51" s="33">
        <v>0.4</v>
      </c>
      <c r="CM51" s="33">
        <v>0.26666666666666666</v>
      </c>
      <c r="CN51" s="33">
        <v>0</v>
      </c>
      <c r="CO51" s="33">
        <v>0</v>
      </c>
      <c r="CP51" s="33">
        <v>0</v>
      </c>
      <c r="CQ51" s="33">
        <v>0</v>
      </c>
      <c r="CR51" s="33">
        <v>0</v>
      </c>
      <c r="CS51" s="33">
        <v>0</v>
      </c>
      <c r="CT51" s="33">
        <v>60</v>
      </c>
      <c r="CU51" s="33">
        <v>60</v>
      </c>
      <c r="CV51" s="33">
        <v>14</v>
      </c>
      <c r="CW51" s="33">
        <v>20</v>
      </c>
      <c r="CX51" s="33">
        <v>3.5</v>
      </c>
      <c r="CY51" s="33">
        <v>3.5</v>
      </c>
      <c r="CZ51" s="35">
        <f t="shared" si="2"/>
        <v>92177.400000000023</v>
      </c>
      <c r="DA51" s="35">
        <f t="shared" si="2"/>
        <v>273747.1196726191</v>
      </c>
    </row>
    <row r="52" spans="1:105" ht="13.5" thickBot="1">
      <c r="A52" s="25" t="s">
        <v>138</v>
      </c>
      <c r="B52" s="33">
        <v>0</v>
      </c>
      <c r="C52" s="33">
        <v>0</v>
      </c>
      <c r="D52" s="33">
        <v>0</v>
      </c>
      <c r="E52" s="33">
        <v>0</v>
      </c>
      <c r="F52" s="33">
        <v>1</v>
      </c>
      <c r="G52" s="33">
        <v>1</v>
      </c>
      <c r="H52" s="33">
        <v>0</v>
      </c>
      <c r="I52" s="33">
        <v>0</v>
      </c>
      <c r="J52" s="33">
        <v>3.7</v>
      </c>
      <c r="K52" s="33">
        <v>3.5150000000000001</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25</v>
      </c>
      <c r="AM52" s="33">
        <v>50</v>
      </c>
      <c r="AN52" s="33">
        <v>4</v>
      </c>
      <c r="AO52" s="33">
        <v>4</v>
      </c>
      <c r="AP52" s="33">
        <v>0</v>
      </c>
      <c r="AQ52" s="33">
        <v>0</v>
      </c>
      <c r="AR52" s="33">
        <v>0</v>
      </c>
      <c r="AS52" s="33">
        <v>0</v>
      </c>
      <c r="AT52" s="33">
        <v>0</v>
      </c>
      <c r="AU52" s="33">
        <v>0</v>
      </c>
      <c r="AV52" s="33">
        <v>0</v>
      </c>
      <c r="AW52" s="33">
        <v>0</v>
      </c>
      <c r="AX52" s="33">
        <v>0</v>
      </c>
      <c r="AY52" s="33">
        <v>0</v>
      </c>
      <c r="AZ52" s="33">
        <v>0</v>
      </c>
      <c r="BA52" s="33">
        <v>0</v>
      </c>
      <c r="BB52" s="33">
        <v>0.3</v>
      </c>
      <c r="BC52" s="33">
        <v>0.3</v>
      </c>
      <c r="BD52" s="33">
        <v>1</v>
      </c>
      <c r="BE52" s="33">
        <v>1.0930779022934534</v>
      </c>
      <c r="BF52" s="33">
        <v>0</v>
      </c>
      <c r="BG52" s="33">
        <v>0</v>
      </c>
      <c r="BH52" s="33">
        <v>15.600000000000001</v>
      </c>
      <c r="BI52" s="33">
        <v>15.600000000000001</v>
      </c>
      <c r="BJ52" s="33">
        <v>14.6</v>
      </c>
      <c r="BK52" s="33">
        <v>14.6</v>
      </c>
      <c r="BL52" s="33">
        <v>4.5</v>
      </c>
      <c r="BM52" s="33">
        <v>7</v>
      </c>
      <c r="BN52" s="33">
        <v>0</v>
      </c>
      <c r="BO52" s="33">
        <v>0</v>
      </c>
      <c r="BP52" s="33">
        <v>0</v>
      </c>
      <c r="BQ52" s="33">
        <v>0</v>
      </c>
      <c r="BR52" s="33">
        <v>0</v>
      </c>
      <c r="BS52" s="33">
        <v>0</v>
      </c>
      <c r="BT52" s="33">
        <v>0</v>
      </c>
      <c r="BU52" s="33">
        <v>0</v>
      </c>
      <c r="BV52" s="33">
        <v>9.6999999999999993</v>
      </c>
      <c r="BW52" s="33">
        <v>10.602855652246497</v>
      </c>
      <c r="BX52" s="33">
        <v>0</v>
      </c>
      <c r="BY52" s="33">
        <v>0</v>
      </c>
      <c r="BZ52" s="33">
        <v>0</v>
      </c>
      <c r="CA52" s="33">
        <v>0</v>
      </c>
      <c r="CB52" s="33">
        <v>6.2</v>
      </c>
      <c r="CC52" s="33">
        <v>6.2</v>
      </c>
      <c r="CD52" s="33">
        <v>0</v>
      </c>
      <c r="CE52" s="33">
        <v>0</v>
      </c>
      <c r="CF52" s="33">
        <v>34.1</v>
      </c>
      <c r="CG52" s="33">
        <v>34.1</v>
      </c>
      <c r="CH52" s="33">
        <v>0</v>
      </c>
      <c r="CI52" s="33">
        <v>0</v>
      </c>
      <c r="CJ52" s="33">
        <v>0</v>
      </c>
      <c r="CK52" s="33">
        <v>0</v>
      </c>
      <c r="CL52" s="33">
        <v>0</v>
      </c>
      <c r="CM52" s="33">
        <v>0</v>
      </c>
      <c r="CN52" s="33">
        <v>20.5</v>
      </c>
      <c r="CO52" s="33">
        <v>20.5</v>
      </c>
      <c r="CP52" s="33">
        <v>0</v>
      </c>
      <c r="CQ52" s="33">
        <v>0</v>
      </c>
      <c r="CR52" s="33">
        <v>25</v>
      </c>
      <c r="CS52" s="33">
        <v>12</v>
      </c>
      <c r="CT52" s="33">
        <v>266</v>
      </c>
      <c r="CU52" s="33">
        <v>100</v>
      </c>
      <c r="CV52" s="33">
        <v>5500</v>
      </c>
      <c r="CW52" s="33">
        <v>6000</v>
      </c>
      <c r="CX52" s="33">
        <v>44.4</v>
      </c>
      <c r="CY52" s="33">
        <v>52.68</v>
      </c>
      <c r="CZ52" s="35">
        <f t="shared" si="2"/>
        <v>5975.5999999999995</v>
      </c>
      <c r="DA52" s="35">
        <f t="shared" si="2"/>
        <v>6333.1909335545406</v>
      </c>
    </row>
    <row r="53" spans="1:105" ht="13.5" thickBot="1">
      <c r="A53" s="25" t="s">
        <v>139</v>
      </c>
      <c r="B53" s="33">
        <v>0</v>
      </c>
      <c r="C53" s="33">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0.70000000000000007</v>
      </c>
      <c r="BG53" s="33">
        <v>2.9503375577401401</v>
      </c>
      <c r="BH53" s="33">
        <v>0.1</v>
      </c>
      <c r="BI53" s="33">
        <v>0.42147679396287718</v>
      </c>
      <c r="BJ53" s="33">
        <v>0</v>
      </c>
      <c r="BK53" s="33">
        <v>0</v>
      </c>
      <c r="BL53" s="33">
        <v>0</v>
      </c>
      <c r="BM53" s="33">
        <v>0</v>
      </c>
      <c r="BN53" s="33">
        <v>0</v>
      </c>
      <c r="BO53" s="33">
        <v>0</v>
      </c>
      <c r="BP53" s="33">
        <v>0</v>
      </c>
      <c r="BQ53" s="33">
        <v>0</v>
      </c>
      <c r="BR53" s="33">
        <v>0</v>
      </c>
      <c r="BS53" s="33">
        <v>0</v>
      </c>
      <c r="BT53" s="33">
        <v>0</v>
      </c>
      <c r="BU53" s="33">
        <v>0</v>
      </c>
      <c r="BV53" s="33">
        <v>4.6999999999999993</v>
      </c>
      <c r="BW53" s="33">
        <v>14.099999999999998</v>
      </c>
      <c r="BX53" s="33">
        <v>0</v>
      </c>
      <c r="BY53" s="33">
        <v>0</v>
      </c>
      <c r="BZ53" s="33">
        <v>1</v>
      </c>
      <c r="CA53" s="33">
        <v>3</v>
      </c>
      <c r="CB53" s="33">
        <v>0</v>
      </c>
      <c r="CC53" s="33">
        <v>0</v>
      </c>
      <c r="CD53" s="33">
        <v>0</v>
      </c>
      <c r="CE53" s="33">
        <v>0</v>
      </c>
      <c r="CF53" s="33">
        <v>0</v>
      </c>
      <c r="CG53" s="33">
        <v>0</v>
      </c>
      <c r="CH53" s="33">
        <v>0</v>
      </c>
      <c r="CI53" s="33">
        <v>0</v>
      </c>
      <c r="CJ53" s="33">
        <v>0</v>
      </c>
      <c r="CK53" s="33">
        <v>0</v>
      </c>
      <c r="CL53" s="33">
        <v>0</v>
      </c>
      <c r="CM53" s="33">
        <v>0</v>
      </c>
      <c r="CN53" s="33">
        <v>0</v>
      </c>
      <c r="CO53" s="33">
        <v>0</v>
      </c>
      <c r="CP53" s="33">
        <v>0.3</v>
      </c>
      <c r="CQ53" s="33">
        <v>1.2644303818886313</v>
      </c>
      <c r="CR53" s="33">
        <v>140</v>
      </c>
      <c r="CS53" s="33">
        <v>240</v>
      </c>
      <c r="CT53" s="33">
        <v>19</v>
      </c>
      <c r="CU53" s="33">
        <v>110</v>
      </c>
      <c r="CV53" s="33">
        <v>0.70000000000000007</v>
      </c>
      <c r="CW53" s="33">
        <v>2.9503375577401401</v>
      </c>
      <c r="CX53" s="33">
        <v>737.40000000000009</v>
      </c>
      <c r="CY53" s="33">
        <v>4056</v>
      </c>
      <c r="CZ53" s="35">
        <f t="shared" si="2"/>
        <v>903.90000000000009</v>
      </c>
      <c r="DA53" s="35">
        <f t="shared" si="2"/>
        <v>4430.6865822913314</v>
      </c>
    </row>
    <row r="54" spans="1:105" ht="13.5" thickBot="1">
      <c r="A54" s="25" t="s">
        <v>140</v>
      </c>
      <c r="B54" s="33">
        <v>5912</v>
      </c>
      <c r="C54" s="33">
        <v>950</v>
      </c>
      <c r="D54" s="33">
        <v>60.200000000000017</v>
      </c>
      <c r="E54" s="33">
        <v>85.477348066298376</v>
      </c>
      <c r="F54" s="33">
        <v>22.599999999999998</v>
      </c>
      <c r="G54" s="33">
        <v>32.089502762430939</v>
      </c>
      <c r="H54" s="33">
        <v>0.1</v>
      </c>
      <c r="I54" s="33">
        <v>0.14198895027624311</v>
      </c>
      <c r="J54" s="33">
        <v>44</v>
      </c>
      <c r="K54" s="33">
        <v>179.59183673469389</v>
      </c>
      <c r="L54" s="33">
        <v>192.3</v>
      </c>
      <c r="M54" s="33">
        <v>550</v>
      </c>
      <c r="N54" s="33">
        <v>53.099999999999994</v>
      </c>
      <c r="O54" s="33">
        <v>254.87999999999997</v>
      </c>
      <c r="P54" s="33">
        <v>8.2999999999999989</v>
      </c>
      <c r="Q54" s="33">
        <v>11.785082872928175</v>
      </c>
      <c r="R54" s="33">
        <v>10</v>
      </c>
      <c r="S54" s="33">
        <v>14.19889502762431</v>
      </c>
      <c r="T54" s="33">
        <v>14</v>
      </c>
      <c r="U54" s="33">
        <v>19.878453038674035</v>
      </c>
      <c r="V54" s="33">
        <v>531</v>
      </c>
      <c r="W54" s="33">
        <v>753.96132596685084</v>
      </c>
      <c r="X54" s="33">
        <v>10.700000000000001</v>
      </c>
      <c r="Y54" s="33">
        <v>15.192817679558013</v>
      </c>
      <c r="Z54" s="33">
        <v>4.4000000000000004</v>
      </c>
      <c r="AA54" s="33">
        <v>6.2475138121546969</v>
      </c>
      <c r="AB54" s="33">
        <v>116.5</v>
      </c>
      <c r="AC54" s="33">
        <v>165.41712707182322</v>
      </c>
      <c r="AD54" s="33">
        <v>0</v>
      </c>
      <c r="AE54" s="33">
        <v>0</v>
      </c>
      <c r="AF54" s="33">
        <v>1.1000000000000001</v>
      </c>
      <c r="AG54" s="33">
        <v>1.5618784530386742</v>
      </c>
      <c r="AH54" s="33">
        <v>38</v>
      </c>
      <c r="AI54" s="33">
        <v>53.95580110497238</v>
      </c>
      <c r="AJ54" s="33">
        <v>0</v>
      </c>
      <c r="AK54" s="33">
        <v>0</v>
      </c>
      <c r="AL54" s="33">
        <v>0</v>
      </c>
      <c r="AM54" s="33">
        <v>0</v>
      </c>
      <c r="AN54" s="33">
        <v>0</v>
      </c>
      <c r="AO54" s="33">
        <v>0</v>
      </c>
      <c r="AP54" s="33">
        <v>21.400000000000002</v>
      </c>
      <c r="AQ54" s="33">
        <v>30.385635359116026</v>
      </c>
      <c r="AR54" s="33">
        <v>1826.4999999999998</v>
      </c>
      <c r="AS54" s="33">
        <v>2593.4281767955799</v>
      </c>
      <c r="AT54" s="33">
        <v>27.799999999999997</v>
      </c>
      <c r="AU54" s="33">
        <v>39.472928176795577</v>
      </c>
      <c r="AV54" s="33">
        <v>54</v>
      </c>
      <c r="AW54" s="33">
        <v>250</v>
      </c>
      <c r="AX54" s="33">
        <v>0</v>
      </c>
      <c r="AY54" s="33">
        <v>0</v>
      </c>
      <c r="AZ54" s="33">
        <v>0</v>
      </c>
      <c r="BA54" s="33">
        <v>0</v>
      </c>
      <c r="BB54" s="33">
        <v>0</v>
      </c>
      <c r="BC54" s="33">
        <v>0</v>
      </c>
      <c r="BD54" s="33">
        <v>0.6</v>
      </c>
      <c r="BE54" s="33">
        <v>0.85193370165745852</v>
      </c>
      <c r="BF54" s="33">
        <v>0.3</v>
      </c>
      <c r="BG54" s="33">
        <v>0.42596685082872926</v>
      </c>
      <c r="BH54" s="33">
        <v>0</v>
      </c>
      <c r="BI54" s="33">
        <v>0</v>
      </c>
      <c r="BJ54" s="33">
        <v>163.80000000000001</v>
      </c>
      <c r="BK54" s="33">
        <v>232.5779005524862</v>
      </c>
      <c r="BL54" s="33">
        <v>46.2</v>
      </c>
      <c r="BM54" s="33">
        <v>65.598895027624309</v>
      </c>
      <c r="BN54" s="33">
        <v>4</v>
      </c>
      <c r="BO54" s="33">
        <v>5.6795580110497239</v>
      </c>
      <c r="BP54" s="33">
        <v>18</v>
      </c>
      <c r="BQ54" s="33">
        <v>25.132044198895027</v>
      </c>
      <c r="BR54" s="33">
        <v>15.8</v>
      </c>
      <c r="BS54" s="33">
        <v>22.43425414364641</v>
      </c>
      <c r="BT54" s="33">
        <v>1.5</v>
      </c>
      <c r="BU54" s="33">
        <v>2.1298342541436464</v>
      </c>
      <c r="BV54" s="33">
        <v>18.799999999999997</v>
      </c>
      <c r="BW54" s="33">
        <v>26.693922651933697</v>
      </c>
      <c r="BX54" s="33">
        <v>25.099999999999998</v>
      </c>
      <c r="BY54" s="33">
        <v>35.639226519337015</v>
      </c>
      <c r="BZ54" s="33">
        <v>5.2</v>
      </c>
      <c r="CA54" s="33">
        <v>7.3834254143646412</v>
      </c>
      <c r="CB54" s="33">
        <v>8</v>
      </c>
      <c r="CC54" s="33">
        <v>11.359116022099448</v>
      </c>
      <c r="CD54" s="33">
        <v>0.70000000000000007</v>
      </c>
      <c r="CE54" s="33">
        <v>0.99392265193370177</v>
      </c>
      <c r="CF54" s="33">
        <v>7.1</v>
      </c>
      <c r="CG54" s="33">
        <v>10.081215469613259</v>
      </c>
      <c r="CH54" s="33">
        <v>0.3</v>
      </c>
      <c r="CI54" s="33">
        <v>0.42596685082872926</v>
      </c>
      <c r="CJ54" s="33">
        <v>0</v>
      </c>
      <c r="CK54" s="33">
        <v>0</v>
      </c>
      <c r="CL54" s="33">
        <v>1.5</v>
      </c>
      <c r="CM54" s="33">
        <v>2.1298342541436464</v>
      </c>
      <c r="CN54" s="33">
        <v>0.2</v>
      </c>
      <c r="CO54" s="33">
        <v>0.28397790055248623</v>
      </c>
      <c r="CP54" s="33">
        <v>1</v>
      </c>
      <c r="CQ54" s="33">
        <v>1.419889502762431</v>
      </c>
      <c r="CR54" s="33">
        <v>2.1</v>
      </c>
      <c r="CS54" s="33">
        <v>2.981767955801105</v>
      </c>
      <c r="CT54" s="33">
        <v>1200</v>
      </c>
      <c r="CU54" s="33">
        <v>248.42012836095768</v>
      </c>
      <c r="CV54" s="33">
        <v>1.6</v>
      </c>
      <c r="CW54" s="33">
        <v>2.2718232044198898</v>
      </c>
      <c r="CX54" s="33">
        <v>5.5</v>
      </c>
      <c r="CY54" s="33">
        <v>7.8093922651933703</v>
      </c>
      <c r="CZ54" s="35">
        <f t="shared" si="2"/>
        <v>10475.300000000001</v>
      </c>
      <c r="DA54" s="35">
        <f t="shared" si="2"/>
        <v>6720.3903076370898</v>
      </c>
    </row>
    <row r="55" spans="1:105" ht="13.5" thickBot="1">
      <c r="A55" s="25" t="s">
        <v>141</v>
      </c>
      <c r="B55" s="33">
        <v>189.4</v>
      </c>
      <c r="C55" s="33">
        <v>342</v>
      </c>
      <c r="D55" s="33">
        <v>1805.3</v>
      </c>
      <c r="E55" s="33">
        <v>1000</v>
      </c>
      <c r="F55" s="33">
        <v>1012.8</v>
      </c>
      <c r="G55" s="33">
        <v>600</v>
      </c>
      <c r="H55" s="33">
        <v>2182</v>
      </c>
      <c r="I55" s="33">
        <v>3700</v>
      </c>
      <c r="J55" s="33">
        <v>761.80000000000007</v>
      </c>
      <c r="K55" s="33">
        <v>1193</v>
      </c>
      <c r="L55" s="33">
        <v>1940</v>
      </c>
      <c r="M55" s="33">
        <v>3300</v>
      </c>
      <c r="N55" s="33">
        <v>1055.1000000000001</v>
      </c>
      <c r="O55" s="33">
        <v>5064.4800000000014</v>
      </c>
      <c r="P55" s="33">
        <v>1616.6</v>
      </c>
      <c r="Q55" s="33">
        <v>1900</v>
      </c>
      <c r="R55" s="33">
        <v>802</v>
      </c>
      <c r="S55" s="33">
        <v>1200</v>
      </c>
      <c r="T55" s="33">
        <v>512.6</v>
      </c>
      <c r="U55" s="33">
        <v>256.86578366445917</v>
      </c>
      <c r="V55" s="33">
        <v>2148.6</v>
      </c>
      <c r="W55" s="33">
        <v>2214.0509417808221</v>
      </c>
      <c r="X55" s="33">
        <v>395.09999999999997</v>
      </c>
      <c r="Y55" s="33">
        <v>390</v>
      </c>
      <c r="Z55" s="33">
        <v>131.30000000000001</v>
      </c>
      <c r="AA55" s="33">
        <v>48</v>
      </c>
      <c r="AB55" s="33">
        <v>4.6999999999999993</v>
      </c>
      <c r="AC55" s="33">
        <v>1.1488888888888886</v>
      </c>
      <c r="AD55" s="33">
        <v>21.200000000000003</v>
      </c>
      <c r="AE55" s="33">
        <v>5.1822222222222232</v>
      </c>
      <c r="AF55" s="33">
        <v>11.100000000000001</v>
      </c>
      <c r="AG55" s="33">
        <v>2.7133333333333334</v>
      </c>
      <c r="AH55" s="33">
        <v>80</v>
      </c>
      <c r="AI55" s="33">
        <v>15</v>
      </c>
      <c r="AJ55" s="33">
        <v>76.000000000000014</v>
      </c>
      <c r="AK55" s="33">
        <v>24</v>
      </c>
      <c r="AL55" s="33">
        <v>166.20000000000002</v>
      </c>
      <c r="AM55" s="33">
        <v>100</v>
      </c>
      <c r="AN55" s="33">
        <v>300</v>
      </c>
      <c r="AO55" s="33">
        <v>600</v>
      </c>
      <c r="AP55" s="33">
        <v>1451</v>
      </c>
      <c r="AQ55" s="33">
        <v>1306</v>
      </c>
      <c r="AR55" s="33">
        <v>711.00000000000011</v>
      </c>
      <c r="AS55" s="33">
        <v>1066.5000000000002</v>
      </c>
      <c r="AT55" s="33">
        <v>344.90000000000003</v>
      </c>
      <c r="AU55" s="33">
        <v>5</v>
      </c>
      <c r="AV55" s="33">
        <v>541.4</v>
      </c>
      <c r="AW55" s="33">
        <v>1650</v>
      </c>
      <c r="AX55" s="33">
        <v>20</v>
      </c>
      <c r="AY55" s="33">
        <v>6</v>
      </c>
      <c r="AZ55" s="33">
        <v>10</v>
      </c>
      <c r="BA55" s="33">
        <v>8</v>
      </c>
      <c r="BB55" s="33">
        <v>25.4</v>
      </c>
      <c r="BC55" s="33">
        <v>30</v>
      </c>
      <c r="BD55" s="33">
        <v>40</v>
      </c>
      <c r="BE55" s="33">
        <v>18</v>
      </c>
      <c r="BF55" s="33">
        <v>1390.6</v>
      </c>
      <c r="BG55" s="33">
        <v>1200</v>
      </c>
      <c r="BH55" s="33">
        <v>595.6</v>
      </c>
      <c r="BI55" s="33">
        <v>200</v>
      </c>
      <c r="BJ55" s="33">
        <v>2000</v>
      </c>
      <c r="BK55" s="33">
        <v>2500</v>
      </c>
      <c r="BL55" s="33">
        <v>2350.5</v>
      </c>
      <c r="BM55" s="33">
        <v>6899.0405927835045</v>
      </c>
      <c r="BN55" s="33">
        <v>353.29999999999995</v>
      </c>
      <c r="BO55" s="33">
        <v>362.55</v>
      </c>
      <c r="BP55" s="33">
        <v>625</v>
      </c>
      <c r="BQ55" s="33">
        <v>1875</v>
      </c>
      <c r="BR55" s="33">
        <v>36.4</v>
      </c>
      <c r="BS55" s="33">
        <v>3</v>
      </c>
      <c r="BT55" s="33">
        <v>0</v>
      </c>
      <c r="BU55" s="33">
        <v>0</v>
      </c>
      <c r="BV55" s="33">
        <v>280</v>
      </c>
      <c r="BW55" s="33">
        <v>840</v>
      </c>
      <c r="BX55" s="33">
        <v>236.4</v>
      </c>
      <c r="BY55" s="33">
        <v>500</v>
      </c>
      <c r="BZ55" s="33">
        <v>837.90000000000009</v>
      </c>
      <c r="CA55" s="33">
        <v>1022</v>
      </c>
      <c r="CB55" s="33">
        <v>310</v>
      </c>
      <c r="CC55" s="33">
        <v>358</v>
      </c>
      <c r="CD55" s="33">
        <v>2500</v>
      </c>
      <c r="CE55" s="33">
        <v>2500</v>
      </c>
      <c r="CF55" s="33">
        <v>229.5</v>
      </c>
      <c r="CG55" s="33">
        <v>360</v>
      </c>
      <c r="CH55" s="33">
        <v>15</v>
      </c>
      <c r="CI55" s="33">
        <v>8</v>
      </c>
      <c r="CJ55" s="33">
        <v>138</v>
      </c>
      <c r="CK55" s="33">
        <v>13</v>
      </c>
      <c r="CL55" s="33">
        <v>75.5</v>
      </c>
      <c r="CM55" s="33">
        <v>5</v>
      </c>
      <c r="CN55" s="33">
        <v>244.7</v>
      </c>
      <c r="CO55" s="33">
        <v>489.4</v>
      </c>
      <c r="CP55" s="33">
        <v>34.6</v>
      </c>
      <c r="CQ55" s="33">
        <v>69.2</v>
      </c>
      <c r="CR55" s="33">
        <v>285</v>
      </c>
      <c r="CS55" s="33">
        <v>87</v>
      </c>
      <c r="CT55" s="33">
        <v>270</v>
      </c>
      <c r="CU55" s="33">
        <v>60</v>
      </c>
      <c r="CV55" s="33">
        <v>47.5</v>
      </c>
      <c r="CW55" s="33">
        <v>10</v>
      </c>
      <c r="CX55" s="33">
        <v>383.00000000000006</v>
      </c>
      <c r="CY55" s="33">
        <v>383.00000000000006</v>
      </c>
      <c r="CZ55" s="35">
        <f t="shared" si="2"/>
        <v>31594.000000000007</v>
      </c>
      <c r="DA55" s="35">
        <f t="shared" si="2"/>
        <v>45790.131762673234</v>
      </c>
    </row>
    <row r="56" spans="1:105" ht="13.5" thickBot="1">
      <c r="A56" s="25" t="s">
        <v>142</v>
      </c>
      <c r="B56" s="33">
        <v>0</v>
      </c>
      <c r="C56" s="33">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2</v>
      </c>
      <c r="BJ56" s="33">
        <v>22</v>
      </c>
      <c r="BK56" s="33">
        <v>8.8000000000000007</v>
      </c>
      <c r="BL56" s="33">
        <v>0</v>
      </c>
      <c r="BM56" s="33">
        <v>0</v>
      </c>
      <c r="BN56" s="33">
        <v>90.600000000000009</v>
      </c>
      <c r="BO56" s="33">
        <v>36.24</v>
      </c>
      <c r="BP56" s="33">
        <v>0</v>
      </c>
      <c r="BQ56" s="33">
        <v>0</v>
      </c>
      <c r="BR56" s="33">
        <v>80</v>
      </c>
      <c r="BS56" s="33">
        <v>2</v>
      </c>
      <c r="BT56" s="33">
        <v>0</v>
      </c>
      <c r="BU56" s="33">
        <v>0</v>
      </c>
      <c r="BV56" s="33">
        <v>2.7</v>
      </c>
      <c r="BW56" s="33">
        <v>1.08</v>
      </c>
      <c r="BX56" s="33">
        <v>3000</v>
      </c>
      <c r="BY56" s="33">
        <v>1500</v>
      </c>
      <c r="BZ56" s="33">
        <v>573.1</v>
      </c>
      <c r="CA56" s="33">
        <v>286.55</v>
      </c>
      <c r="CB56" s="33">
        <v>57.599999999999994</v>
      </c>
      <c r="CC56" s="33">
        <v>28.799999999999997</v>
      </c>
      <c r="CD56" s="33">
        <v>177.5</v>
      </c>
      <c r="CE56" s="33">
        <v>88.75</v>
      </c>
      <c r="CF56" s="33">
        <v>0</v>
      </c>
      <c r="CG56" s="33">
        <v>0</v>
      </c>
      <c r="CH56" s="33">
        <v>20</v>
      </c>
      <c r="CI56" s="33">
        <v>20</v>
      </c>
      <c r="CJ56" s="33">
        <v>0</v>
      </c>
      <c r="CK56" s="33">
        <v>0</v>
      </c>
      <c r="CL56" s="33">
        <v>0</v>
      </c>
      <c r="CM56" s="33">
        <v>0</v>
      </c>
      <c r="CN56" s="33">
        <v>50</v>
      </c>
      <c r="CO56" s="33">
        <v>25</v>
      </c>
      <c r="CP56" s="33">
        <v>0</v>
      </c>
      <c r="CQ56" s="33">
        <v>0</v>
      </c>
      <c r="CR56" s="33">
        <v>3500</v>
      </c>
      <c r="CS56" s="33">
        <v>100</v>
      </c>
      <c r="CT56" s="33">
        <v>10370</v>
      </c>
      <c r="CU56" s="33">
        <v>2000</v>
      </c>
      <c r="CV56" s="33">
        <v>1000</v>
      </c>
      <c r="CW56" s="33">
        <v>3000</v>
      </c>
      <c r="CX56" s="33">
        <v>4094.0000000000005</v>
      </c>
      <c r="CY56" s="33">
        <v>2047.0000000000002</v>
      </c>
      <c r="CZ56" s="35">
        <f t="shared" si="2"/>
        <v>23042.5</v>
      </c>
      <c r="DA56" s="35">
        <f t="shared" si="2"/>
        <v>9146.2199999999993</v>
      </c>
    </row>
    <row r="57" spans="1:105" ht="13.5" thickBot="1">
      <c r="A57" s="26" t="s">
        <v>143</v>
      </c>
      <c r="B57" s="33">
        <v>6.7</v>
      </c>
      <c r="C57" s="33">
        <v>1</v>
      </c>
      <c r="D57" s="33">
        <v>298</v>
      </c>
      <c r="E57" s="33">
        <v>235.10688836104512</v>
      </c>
      <c r="F57" s="33">
        <v>15.5</v>
      </c>
      <c r="G57" s="33">
        <v>69.75</v>
      </c>
      <c r="H57" s="33">
        <v>127.10000000000001</v>
      </c>
      <c r="I57" s="33">
        <v>25</v>
      </c>
      <c r="J57" s="33">
        <v>37</v>
      </c>
      <c r="K57" s="33">
        <v>42</v>
      </c>
      <c r="L57" s="33">
        <v>63</v>
      </c>
      <c r="M57" s="33">
        <v>20</v>
      </c>
      <c r="N57" s="33">
        <v>58.5</v>
      </c>
      <c r="O57" s="33">
        <v>175.5</v>
      </c>
      <c r="P57" s="33">
        <v>4775.3</v>
      </c>
      <c r="Q57" s="33">
        <v>10620</v>
      </c>
      <c r="R57" s="33">
        <v>326.89999999999998</v>
      </c>
      <c r="S57" s="33">
        <v>1471.05</v>
      </c>
      <c r="T57" s="33">
        <v>19.7</v>
      </c>
      <c r="U57" s="33">
        <v>87.665000000000006</v>
      </c>
      <c r="V57" s="33">
        <v>105</v>
      </c>
      <c r="W57" s="33">
        <v>157.5</v>
      </c>
      <c r="X57" s="33">
        <v>1500</v>
      </c>
      <c r="Y57" s="33">
        <v>4500</v>
      </c>
      <c r="Z57" s="33">
        <v>78.7</v>
      </c>
      <c r="AA57" s="33">
        <v>23</v>
      </c>
      <c r="AB57" s="33">
        <v>19.5</v>
      </c>
      <c r="AC57" s="33">
        <v>107.25</v>
      </c>
      <c r="AD57" s="33">
        <v>14.5</v>
      </c>
      <c r="AE57" s="33">
        <v>59.449999999999996</v>
      </c>
      <c r="AF57" s="33">
        <v>7</v>
      </c>
      <c r="AG57" s="33">
        <v>28.699999999999996</v>
      </c>
      <c r="AH57" s="33">
        <v>0.4</v>
      </c>
      <c r="AI57" s="33">
        <v>1.64</v>
      </c>
      <c r="AJ57" s="33">
        <v>0</v>
      </c>
      <c r="AK57" s="33">
        <v>0</v>
      </c>
      <c r="AL57" s="33">
        <v>0</v>
      </c>
      <c r="AM57" s="33">
        <v>0</v>
      </c>
      <c r="AN57" s="33">
        <v>50</v>
      </c>
      <c r="AO57" s="33">
        <v>160</v>
      </c>
      <c r="AP57" s="33">
        <v>107.6</v>
      </c>
      <c r="AQ57" s="33">
        <v>21</v>
      </c>
      <c r="AR57" s="33">
        <v>19.399999999999999</v>
      </c>
      <c r="AS57" s="33">
        <v>104.76</v>
      </c>
      <c r="AT57" s="33">
        <v>0</v>
      </c>
      <c r="AU57" s="33">
        <v>0</v>
      </c>
      <c r="AV57" s="33">
        <v>10</v>
      </c>
      <c r="AW57" s="33">
        <v>55</v>
      </c>
      <c r="AX57" s="33">
        <v>0</v>
      </c>
      <c r="AY57" s="33">
        <v>0</v>
      </c>
      <c r="AZ57" s="33">
        <v>0</v>
      </c>
      <c r="BA57" s="33">
        <v>0</v>
      </c>
      <c r="BB57" s="33">
        <v>0</v>
      </c>
      <c r="BC57" s="33">
        <v>0</v>
      </c>
      <c r="BD57" s="33">
        <v>0.2</v>
      </c>
      <c r="BE57" s="33">
        <v>0.82</v>
      </c>
      <c r="BF57" s="33">
        <v>20.2</v>
      </c>
      <c r="BG57" s="33">
        <v>105.04</v>
      </c>
      <c r="BH57" s="33">
        <v>82.8</v>
      </c>
      <c r="BI57" s="33">
        <v>372.59999999999997</v>
      </c>
      <c r="BJ57" s="33">
        <v>1</v>
      </c>
      <c r="BK57" s="33">
        <v>4.0999999999999996</v>
      </c>
      <c r="BL57" s="33">
        <v>31.099999999999998</v>
      </c>
      <c r="BM57" s="33">
        <v>30</v>
      </c>
      <c r="BN57" s="33">
        <v>0.6</v>
      </c>
      <c r="BO57" s="33">
        <v>3.24</v>
      </c>
      <c r="BP57" s="33">
        <v>2</v>
      </c>
      <c r="BQ57" s="33">
        <v>3.6</v>
      </c>
      <c r="BR57" s="33">
        <v>0</v>
      </c>
      <c r="BS57" s="33">
        <v>0</v>
      </c>
      <c r="BT57" s="33">
        <v>0</v>
      </c>
      <c r="BU57" s="33">
        <v>0</v>
      </c>
      <c r="BV57" s="33">
        <v>5</v>
      </c>
      <c r="BW57" s="33">
        <v>7.5</v>
      </c>
      <c r="BX57" s="33">
        <v>0.3</v>
      </c>
      <c r="BY57" s="33">
        <v>1.5299999999999998</v>
      </c>
      <c r="BZ57" s="33">
        <v>2</v>
      </c>
      <c r="CA57" s="33">
        <v>3</v>
      </c>
      <c r="CB57" s="33">
        <v>6.6000000000000005</v>
      </c>
      <c r="CC57" s="33">
        <v>27.06</v>
      </c>
      <c r="CD57" s="33">
        <v>20.7</v>
      </c>
      <c r="CE57" s="33">
        <v>105.57</v>
      </c>
      <c r="CF57" s="33">
        <v>345</v>
      </c>
      <c r="CG57" s="33">
        <v>495</v>
      </c>
      <c r="CH57" s="33">
        <v>5</v>
      </c>
      <c r="CI57" s="33">
        <v>2</v>
      </c>
      <c r="CJ57" s="33">
        <v>0</v>
      </c>
      <c r="CK57" s="33">
        <v>0</v>
      </c>
      <c r="CL57" s="33">
        <v>0</v>
      </c>
      <c r="CM57" s="33">
        <v>0</v>
      </c>
      <c r="CN57" s="33">
        <v>15.2</v>
      </c>
      <c r="CO57" s="33">
        <v>22.799999999999997</v>
      </c>
      <c r="CP57" s="33">
        <v>0</v>
      </c>
      <c r="CQ57" s="33">
        <v>0</v>
      </c>
      <c r="CR57" s="33">
        <v>1.9</v>
      </c>
      <c r="CS57" s="33">
        <v>7.7899999999999991</v>
      </c>
      <c r="CT57" s="33">
        <v>2.5</v>
      </c>
      <c r="CU57" s="33">
        <v>10.25</v>
      </c>
      <c r="CV57" s="33">
        <v>10.700000000000001</v>
      </c>
      <c r="CW57" s="33">
        <v>1</v>
      </c>
      <c r="CX57" s="33">
        <v>6.6000000000000005</v>
      </c>
      <c r="CY57" s="33">
        <v>33.660000000000004</v>
      </c>
      <c r="CZ57" s="35">
        <f t="shared" si="2"/>
        <v>8199.2000000000007</v>
      </c>
      <c r="DA57" s="35">
        <f t="shared" si="2"/>
        <v>19201.931888361043</v>
      </c>
    </row>
    <row r="58" spans="1:105" ht="15" thickBot="1">
      <c r="A58" s="29" t="s">
        <v>164</v>
      </c>
      <c r="B58" s="34">
        <f>B59+B60+B61+B62+B63</f>
        <v>7350.6100234925607</v>
      </c>
      <c r="C58" s="34">
        <f t="shared" ref="C58:BN58" si="11">C59+C60+C61+C62+C63</f>
        <v>4775.9915889437198</v>
      </c>
      <c r="D58" s="34">
        <f t="shared" si="11"/>
        <v>5894.7008695652175</v>
      </c>
      <c r="E58" s="34">
        <f t="shared" si="11"/>
        <v>5980</v>
      </c>
      <c r="F58" s="34">
        <f t="shared" si="11"/>
        <v>4874.7812271434377</v>
      </c>
      <c r="G58" s="34">
        <f t="shared" si="11"/>
        <v>2314</v>
      </c>
      <c r="H58" s="34">
        <f t="shared" si="11"/>
        <v>1188.6770740410348</v>
      </c>
      <c r="I58" s="34">
        <f t="shared" si="11"/>
        <v>919.85430624568028</v>
      </c>
      <c r="J58" s="34">
        <f t="shared" si="11"/>
        <v>39922.450395119966</v>
      </c>
      <c r="K58" s="34">
        <f t="shared" si="11"/>
        <v>90818.163381092658</v>
      </c>
      <c r="L58" s="34">
        <f t="shared" si="11"/>
        <v>8614.0118404813329</v>
      </c>
      <c r="M58" s="34">
        <f t="shared" si="11"/>
        <v>10830</v>
      </c>
      <c r="N58" s="34">
        <f t="shared" si="11"/>
        <v>12625.400000000001</v>
      </c>
      <c r="O58" s="34">
        <f t="shared" si="11"/>
        <v>5397.63</v>
      </c>
      <c r="P58" s="34">
        <f t="shared" si="11"/>
        <v>7069.6864058785386</v>
      </c>
      <c r="Q58" s="34">
        <f t="shared" si="11"/>
        <v>15550</v>
      </c>
      <c r="R58" s="34">
        <f t="shared" si="11"/>
        <v>9083.0698534889507</v>
      </c>
      <c r="S58" s="34">
        <f t="shared" si="11"/>
        <v>7835</v>
      </c>
      <c r="T58" s="34">
        <f t="shared" si="11"/>
        <v>11136.299999999996</v>
      </c>
      <c r="U58" s="34">
        <f t="shared" si="11"/>
        <v>15941.965846960426</v>
      </c>
      <c r="V58" s="34">
        <f t="shared" si="11"/>
        <v>8346.2369627507178</v>
      </c>
      <c r="W58" s="34">
        <f t="shared" si="11"/>
        <v>9783</v>
      </c>
      <c r="X58" s="34">
        <f t="shared" si="11"/>
        <v>8717.2161517403201</v>
      </c>
      <c r="Y58" s="34">
        <f t="shared" si="11"/>
        <v>7540</v>
      </c>
      <c r="Z58" s="34">
        <f t="shared" si="11"/>
        <v>11807</v>
      </c>
      <c r="AA58" s="34">
        <f t="shared" si="11"/>
        <v>5280</v>
      </c>
      <c r="AB58" s="34">
        <f t="shared" si="11"/>
        <v>3784.6979106628241</v>
      </c>
      <c r="AC58" s="34">
        <f t="shared" si="11"/>
        <v>1633.1328115022243</v>
      </c>
      <c r="AD58" s="34">
        <f t="shared" si="11"/>
        <v>1305.8503305171621</v>
      </c>
      <c r="AE58" s="34">
        <f t="shared" si="11"/>
        <v>900</v>
      </c>
      <c r="AF58" s="34">
        <f t="shared" si="11"/>
        <v>11869.040358744394</v>
      </c>
      <c r="AG58" s="34">
        <f t="shared" si="11"/>
        <v>6919.4775781608441</v>
      </c>
      <c r="AH58" s="34">
        <f t="shared" si="11"/>
        <v>6974.5910054580718</v>
      </c>
      <c r="AI58" s="34">
        <f t="shared" si="11"/>
        <v>7147.2121607791687</v>
      </c>
      <c r="AJ58" s="34">
        <f t="shared" si="11"/>
        <v>412</v>
      </c>
      <c r="AK58" s="34">
        <f t="shared" si="11"/>
        <v>125</v>
      </c>
      <c r="AL58" s="34">
        <f t="shared" si="11"/>
        <v>334.22912621359222</v>
      </c>
      <c r="AM58" s="34">
        <f t="shared" si="11"/>
        <v>413.78428276654705</v>
      </c>
      <c r="AN58" s="34">
        <f t="shared" si="11"/>
        <v>762</v>
      </c>
      <c r="AO58" s="34">
        <f t="shared" si="11"/>
        <v>772</v>
      </c>
      <c r="AP58" s="34">
        <f t="shared" si="11"/>
        <v>31327.195681264333</v>
      </c>
      <c r="AQ58" s="34">
        <f t="shared" si="11"/>
        <v>50628</v>
      </c>
      <c r="AR58" s="34">
        <f t="shared" si="11"/>
        <v>11000</v>
      </c>
      <c r="AS58" s="34">
        <f t="shared" si="11"/>
        <v>11170</v>
      </c>
      <c r="AT58" s="34">
        <f t="shared" si="11"/>
        <v>7950.081512605042</v>
      </c>
      <c r="AU58" s="34">
        <f t="shared" si="11"/>
        <v>7750.0964470033141</v>
      </c>
      <c r="AV58" s="34">
        <f t="shared" si="11"/>
        <v>4220</v>
      </c>
      <c r="AW58" s="34">
        <f t="shared" si="11"/>
        <v>5658</v>
      </c>
      <c r="AX58" s="34">
        <f t="shared" si="11"/>
        <v>3815.037750145716</v>
      </c>
      <c r="AY58" s="34">
        <f t="shared" si="11"/>
        <v>950.58471862555257</v>
      </c>
      <c r="AZ58" s="34">
        <f t="shared" si="11"/>
        <v>10470</v>
      </c>
      <c r="BA58" s="34">
        <f t="shared" si="11"/>
        <v>3280</v>
      </c>
      <c r="BB58" s="34">
        <f t="shared" si="11"/>
        <v>25020.002732773766</v>
      </c>
      <c r="BC58" s="34">
        <f t="shared" si="11"/>
        <v>21500</v>
      </c>
      <c r="BD58" s="34">
        <f t="shared" si="11"/>
        <v>10660</v>
      </c>
      <c r="BE58" s="34">
        <f t="shared" si="11"/>
        <v>2960</v>
      </c>
      <c r="BF58" s="34">
        <f t="shared" si="11"/>
        <v>2875</v>
      </c>
      <c r="BG58" s="34">
        <f t="shared" si="11"/>
        <v>2510</v>
      </c>
      <c r="BH58" s="34">
        <f t="shared" si="11"/>
        <v>98088.698187097645</v>
      </c>
      <c r="BI58" s="34">
        <f t="shared" si="11"/>
        <v>84250</v>
      </c>
      <c r="BJ58" s="34">
        <f t="shared" si="11"/>
        <v>50094.253379523841</v>
      </c>
      <c r="BK58" s="34">
        <f t="shared" si="11"/>
        <v>33159</v>
      </c>
      <c r="BL58" s="34">
        <f t="shared" si="11"/>
        <v>8414.7000000000044</v>
      </c>
      <c r="BM58" s="34">
        <f t="shared" si="11"/>
        <v>9255.7849678316252</v>
      </c>
      <c r="BN58" s="34">
        <f t="shared" si="11"/>
        <v>16816</v>
      </c>
      <c r="BO58" s="34">
        <f t="shared" ref="BO58:DA58" si="12">BO59+BO60+BO61+BO62+BO63</f>
        <v>16670</v>
      </c>
      <c r="BP58" s="34">
        <f t="shared" si="12"/>
        <v>33808</v>
      </c>
      <c r="BQ58" s="34">
        <f t="shared" si="12"/>
        <v>60650.400000000001</v>
      </c>
      <c r="BR58" s="34">
        <f t="shared" si="12"/>
        <v>2500</v>
      </c>
      <c r="BS58" s="34">
        <f t="shared" si="12"/>
        <v>1520</v>
      </c>
      <c r="BT58" s="34">
        <f t="shared" si="12"/>
        <v>36.799999999999997</v>
      </c>
      <c r="BU58" s="34">
        <f t="shared" si="12"/>
        <v>170.42330097087381</v>
      </c>
      <c r="BV58" s="34">
        <f t="shared" si="12"/>
        <v>56475.527278455687</v>
      </c>
      <c r="BW58" s="34">
        <f t="shared" si="12"/>
        <v>21972.667000000001</v>
      </c>
      <c r="BX58" s="34">
        <f t="shared" si="12"/>
        <v>13927.727349415421</v>
      </c>
      <c r="BY58" s="34">
        <f t="shared" si="12"/>
        <v>10684.725638151926</v>
      </c>
      <c r="BZ58" s="34">
        <f t="shared" si="12"/>
        <v>4521.1504966398097</v>
      </c>
      <c r="CA58" s="34">
        <f t="shared" si="12"/>
        <v>411.60580752294652</v>
      </c>
      <c r="CB58" s="34">
        <f t="shared" si="12"/>
        <v>43305</v>
      </c>
      <c r="CC58" s="34">
        <f t="shared" si="12"/>
        <v>26020</v>
      </c>
      <c r="CD58" s="34">
        <f t="shared" si="12"/>
        <v>5903.8</v>
      </c>
      <c r="CE58" s="34">
        <f t="shared" si="12"/>
        <v>9734.621227760379</v>
      </c>
      <c r="CF58" s="34">
        <f t="shared" si="12"/>
        <v>161775</v>
      </c>
      <c r="CG58" s="34">
        <f t="shared" si="12"/>
        <v>179414</v>
      </c>
      <c r="CH58" s="34">
        <f t="shared" si="12"/>
        <v>19750</v>
      </c>
      <c r="CI58" s="34">
        <f t="shared" si="12"/>
        <v>8780</v>
      </c>
      <c r="CJ58" s="34">
        <f t="shared" si="12"/>
        <v>1420</v>
      </c>
      <c r="CK58" s="34">
        <f t="shared" si="12"/>
        <v>750</v>
      </c>
      <c r="CL58" s="34">
        <f t="shared" si="12"/>
        <v>6637.2436756756761</v>
      </c>
      <c r="CM58" s="34">
        <f t="shared" si="12"/>
        <v>4326.8999999999996</v>
      </c>
      <c r="CN58" s="34">
        <f t="shared" si="12"/>
        <v>0</v>
      </c>
      <c r="CO58" s="34">
        <f t="shared" si="12"/>
        <v>0</v>
      </c>
      <c r="CP58" s="34">
        <f t="shared" si="12"/>
        <v>14599.9</v>
      </c>
      <c r="CQ58" s="34">
        <f t="shared" si="12"/>
        <v>1162.4564928909954</v>
      </c>
      <c r="CR58" s="34">
        <f t="shared" si="12"/>
        <v>15079.221460035644</v>
      </c>
      <c r="CS58" s="34">
        <f t="shared" si="12"/>
        <v>10450</v>
      </c>
      <c r="CT58" s="34">
        <f t="shared" si="12"/>
        <v>18538.37885276978</v>
      </c>
      <c r="CU58" s="34">
        <f t="shared" si="12"/>
        <v>8390</v>
      </c>
      <c r="CV58" s="34">
        <f t="shared" si="12"/>
        <v>17230</v>
      </c>
      <c r="CW58" s="34">
        <f t="shared" si="12"/>
        <v>12350</v>
      </c>
      <c r="CX58" s="34">
        <f t="shared" si="12"/>
        <v>141174.80164971721</v>
      </c>
      <c r="CY58" s="34">
        <f t="shared" si="12"/>
        <v>176269</v>
      </c>
      <c r="CZ58" s="34">
        <f t="shared" si="12"/>
        <v>999506.06954141753</v>
      </c>
      <c r="DA58" s="34">
        <f t="shared" si="12"/>
        <v>983674.47755720874</v>
      </c>
    </row>
    <row r="59" spans="1:105" ht="26.25" thickBot="1">
      <c r="A59" s="28" t="s">
        <v>155</v>
      </c>
      <c r="B59" s="33">
        <v>730</v>
      </c>
      <c r="C59" s="33">
        <v>690</v>
      </c>
      <c r="D59" s="33">
        <v>5350</v>
      </c>
      <c r="E59" s="33">
        <v>5350</v>
      </c>
      <c r="F59" s="33">
        <v>2354.7812271434373</v>
      </c>
      <c r="G59" s="33">
        <v>54</v>
      </c>
      <c r="H59" s="33">
        <v>0</v>
      </c>
      <c r="I59" s="33">
        <v>0</v>
      </c>
      <c r="J59" s="33">
        <v>7873.750395119966</v>
      </c>
      <c r="K59" s="33">
        <v>3978.1633810926533</v>
      </c>
      <c r="L59" s="33">
        <v>600</v>
      </c>
      <c r="M59" s="33">
        <v>480</v>
      </c>
      <c r="N59" s="33">
        <v>7048.7826758537149</v>
      </c>
      <c r="O59" s="33">
        <v>1.5</v>
      </c>
      <c r="P59" s="33">
        <v>0</v>
      </c>
      <c r="Q59" s="33">
        <v>0</v>
      </c>
      <c r="R59" s="33">
        <v>3653.0698534889502</v>
      </c>
      <c r="S59" s="33">
        <v>840</v>
      </c>
      <c r="T59" s="33">
        <v>3475.315191611533</v>
      </c>
      <c r="U59" s="33">
        <v>3753.3404069404555</v>
      </c>
      <c r="V59" s="33">
        <v>3200</v>
      </c>
      <c r="W59" s="33">
        <v>3840</v>
      </c>
      <c r="X59" s="33">
        <v>2833.3676339460303</v>
      </c>
      <c r="Y59" s="33">
        <v>1080</v>
      </c>
      <c r="Z59" s="33">
        <v>890</v>
      </c>
      <c r="AA59" s="33">
        <v>623</v>
      </c>
      <c r="AB59" s="33">
        <v>0</v>
      </c>
      <c r="AC59" s="33">
        <v>0</v>
      </c>
      <c r="AD59" s="33">
        <v>0</v>
      </c>
      <c r="AE59" s="33">
        <v>0</v>
      </c>
      <c r="AF59" s="33">
        <v>4417.183677130045</v>
      </c>
      <c r="AG59" s="33">
        <v>2100</v>
      </c>
      <c r="AH59" s="33">
        <v>1800</v>
      </c>
      <c r="AI59" s="33">
        <v>2000</v>
      </c>
      <c r="AJ59" s="33">
        <v>0</v>
      </c>
      <c r="AK59" s="33">
        <v>0</v>
      </c>
      <c r="AL59" s="33">
        <v>0</v>
      </c>
      <c r="AM59" s="33">
        <v>0</v>
      </c>
      <c r="AN59" s="33">
        <v>0</v>
      </c>
      <c r="AO59" s="33">
        <v>0</v>
      </c>
      <c r="AP59" s="33">
        <v>1908.5328182003439</v>
      </c>
      <c r="AQ59" s="33">
        <v>14</v>
      </c>
      <c r="AR59" s="33">
        <v>0</v>
      </c>
      <c r="AS59" s="33">
        <v>0</v>
      </c>
      <c r="AT59" s="33">
        <v>5850</v>
      </c>
      <c r="AU59" s="33">
        <v>5850</v>
      </c>
      <c r="AV59" s="33">
        <v>0</v>
      </c>
      <c r="AW59" s="33">
        <v>0</v>
      </c>
      <c r="AX59" s="33">
        <v>3300</v>
      </c>
      <c r="AY59" s="33">
        <v>800</v>
      </c>
      <c r="AZ59" s="33">
        <v>320</v>
      </c>
      <c r="BA59" s="33">
        <v>160</v>
      </c>
      <c r="BB59" s="33">
        <v>270.00273277376539</v>
      </c>
      <c r="BC59" s="33">
        <v>100</v>
      </c>
      <c r="BD59" s="33">
        <v>280</v>
      </c>
      <c r="BE59" s="33">
        <v>80</v>
      </c>
      <c r="BF59" s="33">
        <v>0</v>
      </c>
      <c r="BG59" s="33">
        <v>0</v>
      </c>
      <c r="BH59" s="33">
        <v>45000</v>
      </c>
      <c r="BI59" s="33">
        <v>50000</v>
      </c>
      <c r="BJ59" s="33">
        <v>0</v>
      </c>
      <c r="BK59" s="33">
        <v>0</v>
      </c>
      <c r="BL59" s="33">
        <v>5428.8387096774222</v>
      </c>
      <c r="BM59" s="33">
        <v>5558.0644223703557</v>
      </c>
      <c r="BN59" s="33">
        <v>0</v>
      </c>
      <c r="BO59" s="33">
        <v>0</v>
      </c>
      <c r="BP59" s="33">
        <v>0</v>
      </c>
      <c r="BQ59" s="33">
        <v>0</v>
      </c>
      <c r="BR59" s="33">
        <v>300</v>
      </c>
      <c r="BS59" s="33">
        <v>360</v>
      </c>
      <c r="BT59" s="33">
        <v>0</v>
      </c>
      <c r="BU59" s="33">
        <v>0</v>
      </c>
      <c r="BV59" s="33">
        <v>34664</v>
      </c>
      <c r="BW59" s="33">
        <v>12712.666999999999</v>
      </c>
      <c r="BX59" s="33">
        <v>2400</v>
      </c>
      <c r="BY59" s="33">
        <v>2200</v>
      </c>
      <c r="BZ59" s="33">
        <v>0</v>
      </c>
      <c r="CA59" s="33">
        <v>0</v>
      </c>
      <c r="CB59" s="33">
        <v>10092</v>
      </c>
      <c r="CC59" s="33">
        <v>8750</v>
      </c>
      <c r="CD59" s="33">
        <v>1312.9017634140318</v>
      </c>
      <c r="CE59" s="33">
        <v>1529.0010493277809</v>
      </c>
      <c r="CF59" s="33">
        <v>9000</v>
      </c>
      <c r="CG59" s="33">
        <v>6617</v>
      </c>
      <c r="CH59" s="33">
        <v>3600</v>
      </c>
      <c r="CI59" s="33">
        <v>1400</v>
      </c>
      <c r="CJ59" s="33">
        <v>105</v>
      </c>
      <c r="CK59" s="33">
        <v>52</v>
      </c>
      <c r="CL59" s="33">
        <v>59.068540540540546</v>
      </c>
      <c r="CM59" s="33">
        <v>17</v>
      </c>
      <c r="CN59" s="33">
        <v>0</v>
      </c>
      <c r="CO59" s="33">
        <v>0</v>
      </c>
      <c r="CP59" s="33">
        <v>389.8714920738683</v>
      </c>
      <c r="CQ59" s="33">
        <v>252.91541101487175</v>
      </c>
      <c r="CR59" s="33">
        <v>457</v>
      </c>
      <c r="CS59" s="33">
        <v>410</v>
      </c>
      <c r="CT59" s="33">
        <v>0</v>
      </c>
      <c r="CU59" s="33">
        <v>0</v>
      </c>
      <c r="CV59" s="33">
        <v>16000</v>
      </c>
      <c r="CW59" s="33">
        <v>11500</v>
      </c>
      <c r="CX59" s="33">
        <v>3700</v>
      </c>
      <c r="CY59" s="33">
        <v>4933</v>
      </c>
      <c r="CZ59" s="35">
        <f t="shared" ref="CZ59:DA68" si="13">B59+D59+F59+H59+J59+L59+N59+P59+R59+T59+V59+X59+Z59+AB59+AD59+AF59+AH59+AJ59+AL59+AN59+AP59+AR59+AT59+AV59+AX59+AZ59+BB59+BD59+BF59+BH59+BJ59+BL59+BN59+BP59+BR59+BT59+BV59+BX59+BZ59+CB59+CD59+CF59+CH59+CJ59+CL59+CN59+CP59+CR59+CT59+CV59+CX59</f>
        <v>188663.46671097368</v>
      </c>
      <c r="DA59" s="35">
        <f t="shared" si="13"/>
        <v>138085.6516707461</v>
      </c>
    </row>
    <row r="60" spans="1:105" ht="13.5" thickBot="1">
      <c r="A60" s="28" t="s">
        <v>165</v>
      </c>
      <c r="B60" s="33">
        <v>1097.6100234925607</v>
      </c>
      <c r="C60" s="33">
        <v>965.99158894371976</v>
      </c>
      <c r="D60" s="33">
        <v>0</v>
      </c>
      <c r="E60" s="33">
        <v>0</v>
      </c>
      <c r="F60" s="33">
        <v>0</v>
      </c>
      <c r="G60" s="33">
        <v>0</v>
      </c>
      <c r="H60" s="33">
        <v>0</v>
      </c>
      <c r="I60" s="33">
        <v>0</v>
      </c>
      <c r="J60" s="33">
        <v>0</v>
      </c>
      <c r="K60" s="33">
        <v>0</v>
      </c>
      <c r="L60" s="33">
        <v>0</v>
      </c>
      <c r="M60" s="33">
        <v>0</v>
      </c>
      <c r="N60" s="33">
        <v>4.9000000000000004</v>
      </c>
      <c r="O60" s="33">
        <v>7.3500000000000005</v>
      </c>
      <c r="P60" s="33">
        <v>0</v>
      </c>
      <c r="Q60" s="33">
        <v>0</v>
      </c>
      <c r="R60" s="33">
        <v>0</v>
      </c>
      <c r="S60" s="33">
        <v>0</v>
      </c>
      <c r="T60" s="33">
        <v>1737.6575958057665</v>
      </c>
      <c r="U60" s="33">
        <v>1390.1260766446132</v>
      </c>
      <c r="V60" s="33">
        <v>2696.2369627507169</v>
      </c>
      <c r="W60" s="33">
        <v>1513</v>
      </c>
      <c r="X60" s="33">
        <v>2833.8485177942903</v>
      </c>
      <c r="Y60" s="33">
        <v>1580</v>
      </c>
      <c r="Z60" s="33">
        <v>0</v>
      </c>
      <c r="AA60" s="33">
        <v>0</v>
      </c>
      <c r="AB60" s="33">
        <v>1269.6979106628244</v>
      </c>
      <c r="AC60" s="33">
        <v>346.13281150222417</v>
      </c>
      <c r="AD60" s="33">
        <v>0</v>
      </c>
      <c r="AE60" s="33">
        <v>0</v>
      </c>
      <c r="AF60" s="33">
        <v>7296</v>
      </c>
      <c r="AG60" s="33">
        <v>4700</v>
      </c>
      <c r="AH60" s="33">
        <v>1600</v>
      </c>
      <c r="AI60" s="33">
        <v>1600</v>
      </c>
      <c r="AJ60" s="33">
        <v>0</v>
      </c>
      <c r="AK60" s="33">
        <v>0</v>
      </c>
      <c r="AL60" s="33">
        <v>0</v>
      </c>
      <c r="AM60" s="33">
        <v>0</v>
      </c>
      <c r="AN60" s="33">
        <v>2</v>
      </c>
      <c r="AO60" s="33">
        <v>2</v>
      </c>
      <c r="AP60" s="33">
        <v>1005.6628630639883</v>
      </c>
      <c r="AQ60" s="33">
        <v>651</v>
      </c>
      <c r="AR60" s="33">
        <v>0</v>
      </c>
      <c r="AS60" s="33">
        <v>0</v>
      </c>
      <c r="AT60" s="33">
        <v>800</v>
      </c>
      <c r="AU60" s="33">
        <v>800</v>
      </c>
      <c r="AV60" s="33">
        <v>0</v>
      </c>
      <c r="AW60" s="33">
        <v>0</v>
      </c>
      <c r="AX60" s="33">
        <v>0</v>
      </c>
      <c r="AY60" s="33">
        <v>0</v>
      </c>
      <c r="AZ60" s="33">
        <v>0</v>
      </c>
      <c r="BA60" s="33">
        <v>0</v>
      </c>
      <c r="BB60" s="33">
        <v>0</v>
      </c>
      <c r="BC60" s="33">
        <v>0</v>
      </c>
      <c r="BD60" s="33">
        <v>3250</v>
      </c>
      <c r="BE60" s="33">
        <v>500</v>
      </c>
      <c r="BF60" s="33">
        <v>0</v>
      </c>
      <c r="BG60" s="33">
        <v>0</v>
      </c>
      <c r="BH60" s="33">
        <v>11500</v>
      </c>
      <c r="BI60" s="33">
        <v>12500</v>
      </c>
      <c r="BJ60" s="33">
        <v>0</v>
      </c>
      <c r="BK60" s="33">
        <v>0</v>
      </c>
      <c r="BL60" s="33">
        <v>0</v>
      </c>
      <c r="BM60" s="33">
        <v>0</v>
      </c>
      <c r="BN60" s="33">
        <v>0</v>
      </c>
      <c r="BO60" s="33">
        <v>0</v>
      </c>
      <c r="BP60" s="33">
        <v>0</v>
      </c>
      <c r="BQ60" s="33">
        <v>0</v>
      </c>
      <c r="BR60" s="33">
        <v>0</v>
      </c>
      <c r="BS60" s="33">
        <v>0</v>
      </c>
      <c r="BT60" s="33">
        <v>0</v>
      </c>
      <c r="BU60" s="33">
        <v>0</v>
      </c>
      <c r="BV60" s="33">
        <v>0</v>
      </c>
      <c r="BW60" s="33">
        <v>0</v>
      </c>
      <c r="BX60" s="33">
        <v>9500</v>
      </c>
      <c r="BY60" s="33">
        <v>6500</v>
      </c>
      <c r="BZ60" s="33">
        <v>0</v>
      </c>
      <c r="CA60" s="33">
        <v>0</v>
      </c>
      <c r="CB60" s="33">
        <v>0</v>
      </c>
      <c r="CC60" s="33">
        <v>0</v>
      </c>
      <c r="CD60" s="33">
        <v>3068.7822437071977</v>
      </c>
      <c r="CE60" s="33">
        <v>6116.0041973111238</v>
      </c>
      <c r="CF60" s="33">
        <v>11000</v>
      </c>
      <c r="CG60" s="33">
        <v>6238</v>
      </c>
      <c r="CH60" s="33">
        <v>15000</v>
      </c>
      <c r="CI60" s="33">
        <v>6500</v>
      </c>
      <c r="CJ60" s="33">
        <v>0</v>
      </c>
      <c r="CK60" s="33">
        <v>0</v>
      </c>
      <c r="CL60" s="33">
        <v>3960</v>
      </c>
      <c r="CM60" s="33">
        <v>2507.9</v>
      </c>
      <c r="CN60" s="33">
        <v>0</v>
      </c>
      <c r="CO60" s="33">
        <v>0</v>
      </c>
      <c r="CP60" s="33">
        <v>6034.179947703873</v>
      </c>
      <c r="CQ60" s="33">
        <v>715.79833306095782</v>
      </c>
      <c r="CR60" s="33">
        <v>66.221460035643432</v>
      </c>
      <c r="CS60" s="33">
        <v>15</v>
      </c>
      <c r="CT60" s="33">
        <v>0</v>
      </c>
      <c r="CU60" s="33">
        <v>0</v>
      </c>
      <c r="CV60" s="33">
        <v>0</v>
      </c>
      <c r="CW60" s="33">
        <v>0</v>
      </c>
      <c r="CX60" s="33">
        <v>25803.130939639588</v>
      </c>
      <c r="CY60" s="33">
        <v>213</v>
      </c>
      <c r="CZ60" s="35">
        <f t="shared" si="13"/>
        <v>109525.92846465646</v>
      </c>
      <c r="DA60" s="35">
        <f t="shared" si="13"/>
        <v>55361.303007462637</v>
      </c>
    </row>
    <row r="61" spans="1:105" ht="13.5" thickBot="1">
      <c r="A61" s="25" t="s">
        <v>144</v>
      </c>
      <c r="B61" s="33">
        <v>3444</v>
      </c>
      <c r="C61" s="33">
        <v>1560</v>
      </c>
      <c r="D61" s="33">
        <v>0</v>
      </c>
      <c r="E61" s="33">
        <v>0</v>
      </c>
      <c r="F61" s="33">
        <v>2000</v>
      </c>
      <c r="G61" s="33">
        <v>2000</v>
      </c>
      <c r="H61" s="33">
        <v>953</v>
      </c>
      <c r="I61" s="33">
        <v>600</v>
      </c>
      <c r="J61" s="33">
        <v>5236.7</v>
      </c>
      <c r="K61" s="33">
        <v>6810</v>
      </c>
      <c r="L61" s="33">
        <v>5193</v>
      </c>
      <c r="M61" s="33">
        <v>4950</v>
      </c>
      <c r="N61" s="33">
        <v>2675.5</v>
      </c>
      <c r="O61" s="33">
        <v>4013.25</v>
      </c>
      <c r="P61" s="33">
        <v>5321.6864058785386</v>
      </c>
      <c r="Q61" s="33">
        <v>12200</v>
      </c>
      <c r="R61" s="33">
        <v>1530</v>
      </c>
      <c r="S61" s="33">
        <v>1615</v>
      </c>
      <c r="T61" s="33">
        <v>1968.418524528772</v>
      </c>
      <c r="U61" s="33">
        <v>834.075645986768</v>
      </c>
      <c r="V61" s="33">
        <v>1000</v>
      </c>
      <c r="W61" s="33">
        <v>1500</v>
      </c>
      <c r="X61" s="33">
        <v>2400</v>
      </c>
      <c r="Y61" s="33">
        <v>3840</v>
      </c>
      <c r="Z61" s="33">
        <v>10600</v>
      </c>
      <c r="AA61" s="33">
        <v>4435</v>
      </c>
      <c r="AB61" s="33">
        <v>2320</v>
      </c>
      <c r="AC61" s="33">
        <v>1150</v>
      </c>
      <c r="AD61" s="33">
        <v>800</v>
      </c>
      <c r="AE61" s="33">
        <v>500</v>
      </c>
      <c r="AF61" s="33">
        <v>0</v>
      </c>
      <c r="AG61" s="33">
        <v>0</v>
      </c>
      <c r="AH61" s="33">
        <v>3500</v>
      </c>
      <c r="AI61" s="33">
        <v>3500</v>
      </c>
      <c r="AJ61" s="33">
        <v>355</v>
      </c>
      <c r="AK61" s="33">
        <v>90</v>
      </c>
      <c r="AL61" s="33">
        <v>255</v>
      </c>
      <c r="AM61" s="33">
        <v>274</v>
      </c>
      <c r="AN61" s="33">
        <v>750</v>
      </c>
      <c r="AO61" s="33">
        <v>750</v>
      </c>
      <c r="AP61" s="33">
        <v>21067</v>
      </c>
      <c r="AQ61" s="33">
        <v>31600</v>
      </c>
      <c r="AR61" s="33">
        <v>6500</v>
      </c>
      <c r="AS61" s="33">
        <v>7344.9999999999991</v>
      </c>
      <c r="AT61" s="33">
        <v>453.51680672268907</v>
      </c>
      <c r="AU61" s="33">
        <v>550.09644700331398</v>
      </c>
      <c r="AV61" s="33">
        <v>3900</v>
      </c>
      <c r="AW61" s="33">
        <v>5228</v>
      </c>
      <c r="AX61" s="33">
        <v>511.59432679230622</v>
      </c>
      <c r="AY61" s="33">
        <v>150</v>
      </c>
      <c r="AZ61" s="33">
        <v>10000</v>
      </c>
      <c r="BA61" s="33">
        <v>3000</v>
      </c>
      <c r="BB61" s="33">
        <v>8500</v>
      </c>
      <c r="BC61" s="33">
        <v>8000</v>
      </c>
      <c r="BD61" s="33">
        <v>6830</v>
      </c>
      <c r="BE61" s="33">
        <v>2300</v>
      </c>
      <c r="BF61" s="33">
        <v>2700</v>
      </c>
      <c r="BG61" s="33">
        <v>2160</v>
      </c>
      <c r="BH61" s="33">
        <v>0</v>
      </c>
      <c r="BI61" s="33">
        <v>0</v>
      </c>
      <c r="BJ61" s="33">
        <v>19750</v>
      </c>
      <c r="BK61" s="33">
        <v>22500</v>
      </c>
      <c r="BL61" s="33">
        <v>2391.2741935483882</v>
      </c>
      <c r="BM61" s="33">
        <v>2450.9292346580019</v>
      </c>
      <c r="BN61" s="33">
        <v>16296</v>
      </c>
      <c r="BO61" s="33">
        <v>16000</v>
      </c>
      <c r="BP61" s="33">
        <v>32808</v>
      </c>
      <c r="BQ61" s="33">
        <v>59450.400000000001</v>
      </c>
      <c r="BR61" s="33">
        <v>2150</v>
      </c>
      <c r="BS61" s="33">
        <v>1090</v>
      </c>
      <c r="BT61" s="33">
        <v>27.153398058252424</v>
      </c>
      <c r="BU61" s="33">
        <v>160.77669902912623</v>
      </c>
      <c r="BV61" s="33">
        <v>21609.527278455684</v>
      </c>
      <c r="BW61" s="33">
        <v>9000</v>
      </c>
      <c r="BX61" s="33">
        <v>1950</v>
      </c>
      <c r="BY61" s="33">
        <v>1950</v>
      </c>
      <c r="BZ61" s="33">
        <v>4418.8757449597151</v>
      </c>
      <c r="CA61" s="33">
        <v>232</v>
      </c>
      <c r="CB61" s="33">
        <v>11000</v>
      </c>
      <c r="CC61" s="33">
        <v>9900</v>
      </c>
      <c r="CD61" s="33">
        <v>767.19556092679943</v>
      </c>
      <c r="CE61" s="33">
        <v>1070.3007345294466</v>
      </c>
      <c r="CF61" s="33">
        <v>24600</v>
      </c>
      <c r="CG61" s="33">
        <v>23049</v>
      </c>
      <c r="CH61" s="33">
        <v>950</v>
      </c>
      <c r="CI61" s="33">
        <v>700</v>
      </c>
      <c r="CJ61" s="33">
        <v>1230</v>
      </c>
      <c r="CK61" s="33">
        <v>640</v>
      </c>
      <c r="CL61" s="33">
        <v>2018.1751351351354</v>
      </c>
      <c r="CM61" s="33">
        <v>632</v>
      </c>
      <c r="CN61" s="33">
        <v>0</v>
      </c>
      <c r="CO61" s="33">
        <v>0</v>
      </c>
      <c r="CP61" s="33">
        <v>7915.7751658767775</v>
      </c>
      <c r="CQ61" s="33">
        <v>31.017927765974836</v>
      </c>
      <c r="CR61" s="33">
        <v>10000</v>
      </c>
      <c r="CS61" s="33">
        <v>6600</v>
      </c>
      <c r="CT61" s="33">
        <v>16200</v>
      </c>
      <c r="CU61" s="33">
        <v>8000</v>
      </c>
      <c r="CV61" s="33">
        <v>1000</v>
      </c>
      <c r="CW61" s="33">
        <v>500</v>
      </c>
      <c r="CX61" s="33">
        <v>19409</v>
      </c>
      <c r="CY61" s="33">
        <v>18123</v>
      </c>
      <c r="CZ61" s="35">
        <f t="shared" si="13"/>
        <v>307255.39254088304</v>
      </c>
      <c r="DA61" s="35">
        <f t="shared" si="13"/>
        <v>293033.84668897255</v>
      </c>
    </row>
    <row r="62" spans="1:105" ht="13.5" thickBot="1">
      <c r="A62" s="25" t="s">
        <v>145</v>
      </c>
      <c r="B62" s="33">
        <v>2079</v>
      </c>
      <c r="C62" s="33">
        <v>1560</v>
      </c>
      <c r="D62" s="33">
        <v>544.70086956521732</v>
      </c>
      <c r="E62" s="33">
        <v>630</v>
      </c>
      <c r="F62" s="33">
        <v>520</v>
      </c>
      <c r="G62" s="33">
        <v>260</v>
      </c>
      <c r="H62" s="33">
        <v>232.54861730597679</v>
      </c>
      <c r="I62" s="33">
        <v>312</v>
      </c>
      <c r="J62" s="33">
        <v>26812</v>
      </c>
      <c r="K62" s="33">
        <v>80030</v>
      </c>
      <c r="L62" s="33">
        <v>2821.0118404813338</v>
      </c>
      <c r="M62" s="33">
        <v>5400</v>
      </c>
      <c r="N62" s="33">
        <v>2896.0173241462867</v>
      </c>
      <c r="O62" s="33">
        <v>1375.5</v>
      </c>
      <c r="P62" s="33">
        <v>1748</v>
      </c>
      <c r="Q62" s="33">
        <v>3350</v>
      </c>
      <c r="R62" s="33">
        <v>3900</v>
      </c>
      <c r="S62" s="33">
        <v>5380</v>
      </c>
      <c r="T62" s="33">
        <v>3954.9086880539239</v>
      </c>
      <c r="U62" s="33">
        <v>9964.4237173885886</v>
      </c>
      <c r="V62" s="33">
        <v>1450</v>
      </c>
      <c r="W62" s="33">
        <v>2930</v>
      </c>
      <c r="X62" s="33">
        <v>650</v>
      </c>
      <c r="Y62" s="33">
        <v>1040</v>
      </c>
      <c r="Z62" s="33">
        <v>317</v>
      </c>
      <c r="AA62" s="33">
        <v>222</v>
      </c>
      <c r="AB62" s="33">
        <v>195</v>
      </c>
      <c r="AC62" s="33">
        <v>137</v>
      </c>
      <c r="AD62" s="33">
        <v>505.85033051716215</v>
      </c>
      <c r="AE62" s="33">
        <v>400</v>
      </c>
      <c r="AF62" s="33">
        <v>155.85668161434975</v>
      </c>
      <c r="AG62" s="33">
        <v>119.47757816084416</v>
      </c>
      <c r="AH62" s="33">
        <v>74.591005458072075</v>
      </c>
      <c r="AI62" s="33">
        <v>47.212160779169039</v>
      </c>
      <c r="AJ62" s="33">
        <v>57</v>
      </c>
      <c r="AK62" s="33">
        <v>35</v>
      </c>
      <c r="AL62" s="33">
        <v>75</v>
      </c>
      <c r="AM62" s="33">
        <v>137</v>
      </c>
      <c r="AN62" s="33">
        <v>10</v>
      </c>
      <c r="AO62" s="33">
        <v>20</v>
      </c>
      <c r="AP62" s="33">
        <v>7341</v>
      </c>
      <c r="AQ62" s="33">
        <v>18353</v>
      </c>
      <c r="AR62" s="33">
        <v>4500</v>
      </c>
      <c r="AS62" s="33">
        <v>3825</v>
      </c>
      <c r="AT62" s="33">
        <v>846.564705882353</v>
      </c>
      <c r="AU62" s="33">
        <v>550</v>
      </c>
      <c r="AV62" s="33">
        <v>320</v>
      </c>
      <c r="AW62" s="33">
        <v>430</v>
      </c>
      <c r="AX62" s="33">
        <v>3.4434233534097531</v>
      </c>
      <c r="AY62" s="33">
        <v>0.58471862555256437</v>
      </c>
      <c r="AZ62" s="33">
        <v>150</v>
      </c>
      <c r="BA62" s="33">
        <v>120</v>
      </c>
      <c r="BB62" s="33">
        <v>250</v>
      </c>
      <c r="BC62" s="33">
        <v>300</v>
      </c>
      <c r="BD62" s="33">
        <v>100</v>
      </c>
      <c r="BE62" s="33">
        <v>60</v>
      </c>
      <c r="BF62" s="33">
        <v>175</v>
      </c>
      <c r="BG62" s="33">
        <v>350</v>
      </c>
      <c r="BH62" s="33">
        <v>1588.6981870976372</v>
      </c>
      <c r="BI62" s="33">
        <v>3000</v>
      </c>
      <c r="BJ62" s="33">
        <v>314.25337952384467</v>
      </c>
      <c r="BK62" s="33">
        <v>149</v>
      </c>
      <c r="BL62" s="33">
        <v>594.58709677419381</v>
      </c>
      <c r="BM62" s="33">
        <v>1246.7913108032676</v>
      </c>
      <c r="BN62" s="33">
        <v>480</v>
      </c>
      <c r="BO62" s="33">
        <v>600</v>
      </c>
      <c r="BP62" s="33">
        <v>1000</v>
      </c>
      <c r="BQ62" s="33">
        <v>1200</v>
      </c>
      <c r="BR62" s="33">
        <v>50</v>
      </c>
      <c r="BS62" s="33">
        <v>70</v>
      </c>
      <c r="BT62" s="33">
        <v>9.646601941747571</v>
      </c>
      <c r="BU62" s="33">
        <v>9.6466019417475746</v>
      </c>
      <c r="BV62" s="33">
        <v>202</v>
      </c>
      <c r="BW62" s="33">
        <v>260</v>
      </c>
      <c r="BX62" s="33">
        <v>77.727349415421045</v>
      </c>
      <c r="BY62" s="33">
        <v>34.725638151926425</v>
      </c>
      <c r="BZ62" s="33">
        <v>100</v>
      </c>
      <c r="CA62" s="33">
        <v>179</v>
      </c>
      <c r="CB62" s="33">
        <v>580</v>
      </c>
      <c r="CC62" s="33">
        <v>570</v>
      </c>
      <c r="CD62" s="33">
        <v>563.12154172027067</v>
      </c>
      <c r="CE62" s="33">
        <v>660</v>
      </c>
      <c r="CF62" s="33">
        <v>70950</v>
      </c>
      <c r="CG62" s="33">
        <v>136060</v>
      </c>
      <c r="CH62" s="33">
        <v>200</v>
      </c>
      <c r="CI62" s="33">
        <v>180</v>
      </c>
      <c r="CJ62" s="33">
        <v>85</v>
      </c>
      <c r="CK62" s="33">
        <v>58</v>
      </c>
      <c r="CL62" s="33">
        <v>600</v>
      </c>
      <c r="CM62" s="33">
        <v>1170</v>
      </c>
      <c r="CN62" s="33">
        <v>0</v>
      </c>
      <c r="CO62" s="33">
        <v>0</v>
      </c>
      <c r="CP62" s="33">
        <v>260.07339434548129</v>
      </c>
      <c r="CQ62" s="33">
        <v>162.72482104919106</v>
      </c>
      <c r="CR62" s="33">
        <v>26</v>
      </c>
      <c r="CS62" s="33">
        <v>25</v>
      </c>
      <c r="CT62" s="33">
        <v>110</v>
      </c>
      <c r="CU62" s="33">
        <v>130</v>
      </c>
      <c r="CV62" s="33">
        <v>130</v>
      </c>
      <c r="CW62" s="33">
        <v>200</v>
      </c>
      <c r="CX62" s="33">
        <v>17474.070710077598</v>
      </c>
      <c r="CY62" s="33">
        <v>28000</v>
      </c>
      <c r="CZ62" s="35">
        <f t="shared" si="13"/>
        <v>158079.67174727426</v>
      </c>
      <c r="DA62" s="35">
        <f t="shared" si="13"/>
        <v>311303.08654690027</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3.1284567350579837</v>
      </c>
      <c r="I63" s="34">
        <f t="shared" si="14"/>
        <v>7.8543062456802604</v>
      </c>
      <c r="J63" s="34">
        <f t="shared" si="14"/>
        <v>0</v>
      </c>
      <c r="K63" s="34">
        <f t="shared" si="14"/>
        <v>0</v>
      </c>
      <c r="L63" s="34">
        <f t="shared" si="14"/>
        <v>0</v>
      </c>
      <c r="M63" s="34">
        <f t="shared" si="14"/>
        <v>0</v>
      </c>
      <c r="N63" s="34">
        <f t="shared" si="14"/>
        <v>0.2</v>
      </c>
      <c r="O63" s="34">
        <f t="shared" si="14"/>
        <v>0.03</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4.2291262135922327</v>
      </c>
      <c r="AM63" s="34">
        <f t="shared" si="14"/>
        <v>2.784282766547066</v>
      </c>
      <c r="AN63" s="34">
        <f t="shared" si="14"/>
        <v>0</v>
      </c>
      <c r="AO63" s="34">
        <f t="shared" si="14"/>
        <v>0</v>
      </c>
      <c r="AP63" s="34">
        <f t="shared" si="14"/>
        <v>5</v>
      </c>
      <c r="AQ63" s="34">
        <f t="shared" si="14"/>
        <v>10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16000</v>
      </c>
      <c r="BC63" s="34">
        <f t="shared" si="14"/>
        <v>13100</v>
      </c>
      <c r="BD63" s="34">
        <f t="shared" si="14"/>
        <v>200</v>
      </c>
      <c r="BE63" s="34">
        <f t="shared" si="14"/>
        <v>20</v>
      </c>
      <c r="BF63" s="34">
        <f t="shared" si="14"/>
        <v>0</v>
      </c>
      <c r="BG63" s="34">
        <f t="shared" si="14"/>
        <v>0</v>
      </c>
      <c r="BH63" s="34">
        <f t="shared" si="14"/>
        <v>40000</v>
      </c>
      <c r="BI63" s="34">
        <f t="shared" si="14"/>
        <v>18750</v>
      </c>
      <c r="BJ63" s="34">
        <f t="shared" si="14"/>
        <v>30030</v>
      </c>
      <c r="BK63" s="34">
        <f t="shared" si="14"/>
        <v>10510</v>
      </c>
      <c r="BL63" s="34">
        <f t="shared" si="14"/>
        <v>0</v>
      </c>
      <c r="BM63" s="34">
        <f t="shared" si="14"/>
        <v>0</v>
      </c>
      <c r="BN63" s="34">
        <f t="shared" si="14"/>
        <v>40</v>
      </c>
      <c r="BO63" s="34">
        <f t="shared" ref="BO63:DA63" si="15">BO64+BO65</f>
        <v>70</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2.2747516800945728</v>
      </c>
      <c r="CA63" s="34">
        <f t="shared" si="15"/>
        <v>0.60580752294653417</v>
      </c>
      <c r="CB63" s="34">
        <f t="shared" si="15"/>
        <v>21633</v>
      </c>
      <c r="CC63" s="34">
        <f t="shared" si="15"/>
        <v>6800</v>
      </c>
      <c r="CD63" s="34">
        <f t="shared" si="15"/>
        <v>191.79889023169983</v>
      </c>
      <c r="CE63" s="34">
        <f t="shared" si="15"/>
        <v>359.31524659202853</v>
      </c>
      <c r="CF63" s="34">
        <f t="shared" si="15"/>
        <v>46225</v>
      </c>
      <c r="CG63" s="34">
        <f t="shared" si="15"/>
        <v>7450</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4530</v>
      </c>
      <c r="CS63" s="34">
        <f t="shared" si="15"/>
        <v>3400</v>
      </c>
      <c r="CT63" s="34">
        <f t="shared" si="15"/>
        <v>2228.3788527697807</v>
      </c>
      <c r="CU63" s="34">
        <f t="shared" si="15"/>
        <v>260</v>
      </c>
      <c r="CV63" s="34">
        <f t="shared" si="15"/>
        <v>100</v>
      </c>
      <c r="CW63" s="34">
        <f t="shared" si="15"/>
        <v>150</v>
      </c>
      <c r="CX63" s="34">
        <f t="shared" si="15"/>
        <v>74788.600000000006</v>
      </c>
      <c r="CY63" s="34">
        <f t="shared" si="15"/>
        <v>125000</v>
      </c>
      <c r="CZ63" s="34">
        <f t="shared" si="15"/>
        <v>235981.6100776302</v>
      </c>
      <c r="DA63" s="34">
        <f t="shared" si="15"/>
        <v>185890.5896431272</v>
      </c>
    </row>
    <row r="64" spans="1:105" ht="13.5" thickBot="1">
      <c r="A64" s="18" t="s">
        <v>147</v>
      </c>
      <c r="B64" s="33">
        <v>0</v>
      </c>
      <c r="C64" s="33">
        <v>0</v>
      </c>
      <c r="D64" s="33">
        <v>0</v>
      </c>
      <c r="E64" s="33">
        <v>0</v>
      </c>
      <c r="F64" s="33">
        <v>0</v>
      </c>
      <c r="G64" s="33">
        <v>0</v>
      </c>
      <c r="H64" s="33">
        <v>0</v>
      </c>
      <c r="I64" s="33">
        <v>0</v>
      </c>
      <c r="J64" s="33">
        <v>0</v>
      </c>
      <c r="K64" s="33">
        <v>0</v>
      </c>
      <c r="L64" s="33">
        <v>0</v>
      </c>
      <c r="M64" s="33">
        <v>0</v>
      </c>
      <c r="N64" s="33">
        <v>0.1</v>
      </c>
      <c r="O64" s="33">
        <v>1.4999999999999999E-2</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4.2291262135922327</v>
      </c>
      <c r="AM64" s="33">
        <v>2.784282766547066</v>
      </c>
      <c r="AN64" s="33">
        <v>0</v>
      </c>
      <c r="AO64" s="33">
        <v>0</v>
      </c>
      <c r="AP64" s="33">
        <v>2</v>
      </c>
      <c r="AQ64" s="33">
        <v>4</v>
      </c>
      <c r="AR64" s="33">
        <v>0</v>
      </c>
      <c r="AS64" s="33">
        <v>0</v>
      </c>
      <c r="AT64" s="33">
        <v>0</v>
      </c>
      <c r="AU64" s="33">
        <v>0</v>
      </c>
      <c r="AV64" s="33">
        <v>0</v>
      </c>
      <c r="AW64" s="33">
        <v>0</v>
      </c>
      <c r="AX64" s="33">
        <v>0</v>
      </c>
      <c r="AY64" s="33">
        <v>0</v>
      </c>
      <c r="AZ64" s="33">
        <v>0</v>
      </c>
      <c r="BA64" s="33">
        <v>0</v>
      </c>
      <c r="BB64" s="33">
        <v>16000</v>
      </c>
      <c r="BC64" s="33">
        <v>13100</v>
      </c>
      <c r="BD64" s="33">
        <v>200</v>
      </c>
      <c r="BE64" s="33">
        <v>20</v>
      </c>
      <c r="BF64" s="33">
        <v>0</v>
      </c>
      <c r="BG64" s="33">
        <v>0</v>
      </c>
      <c r="BH64" s="33">
        <v>40000</v>
      </c>
      <c r="BI64" s="33">
        <v>18750</v>
      </c>
      <c r="BJ64" s="33">
        <v>30000</v>
      </c>
      <c r="BK64" s="33">
        <v>10500</v>
      </c>
      <c r="BL64" s="33">
        <v>0</v>
      </c>
      <c r="BM64" s="33">
        <v>0</v>
      </c>
      <c r="BN64" s="33">
        <v>0</v>
      </c>
      <c r="BO64" s="33">
        <v>0</v>
      </c>
      <c r="BP64" s="33">
        <v>0</v>
      </c>
      <c r="BQ64" s="33">
        <v>0</v>
      </c>
      <c r="BR64" s="33">
        <v>0</v>
      </c>
      <c r="BS64" s="33">
        <v>0</v>
      </c>
      <c r="BT64" s="33">
        <v>0</v>
      </c>
      <c r="BU64" s="33">
        <v>0</v>
      </c>
      <c r="BV64" s="33">
        <v>0</v>
      </c>
      <c r="BW64" s="33">
        <v>0</v>
      </c>
      <c r="BX64" s="33">
        <v>0</v>
      </c>
      <c r="BY64" s="33">
        <v>0</v>
      </c>
      <c r="BZ64" s="33">
        <v>2.2747516800945728</v>
      </c>
      <c r="CA64" s="33">
        <v>0.60580752294653417</v>
      </c>
      <c r="CB64" s="33">
        <v>21633</v>
      </c>
      <c r="CC64" s="33">
        <v>6800</v>
      </c>
      <c r="CD64" s="33">
        <v>76.719556092679937</v>
      </c>
      <c r="CE64" s="33">
        <v>129.96508919286137</v>
      </c>
      <c r="CF64" s="33">
        <v>42705</v>
      </c>
      <c r="CG64" s="33">
        <v>6500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5">
        <f t="shared" si="13"/>
        <v>150623.32343398634</v>
      </c>
      <c r="DA64" s="35">
        <f t="shared" si="13"/>
        <v>55807.37017948235</v>
      </c>
    </row>
    <row r="65" spans="1:105" ht="13.5" thickBot="1">
      <c r="A65" s="18" t="s">
        <v>148</v>
      </c>
      <c r="B65" s="33">
        <v>0</v>
      </c>
      <c r="C65" s="33">
        <v>0</v>
      </c>
      <c r="D65" s="33">
        <v>0</v>
      </c>
      <c r="E65" s="33">
        <v>0</v>
      </c>
      <c r="F65" s="33">
        <v>0</v>
      </c>
      <c r="G65" s="33">
        <v>0</v>
      </c>
      <c r="H65" s="33">
        <v>3.1284567350579837</v>
      </c>
      <c r="I65" s="33">
        <v>7.8543062456802604</v>
      </c>
      <c r="J65" s="33">
        <v>0</v>
      </c>
      <c r="K65" s="33">
        <v>0</v>
      </c>
      <c r="L65" s="33">
        <v>0</v>
      </c>
      <c r="M65" s="33">
        <v>0</v>
      </c>
      <c r="N65" s="33">
        <v>0.1</v>
      </c>
      <c r="O65" s="33">
        <v>1.4999999999999999E-2</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3</v>
      </c>
      <c r="AQ65" s="33">
        <v>6</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30</v>
      </c>
      <c r="BK65" s="33">
        <v>10</v>
      </c>
      <c r="BL65" s="33">
        <v>0</v>
      </c>
      <c r="BM65" s="33">
        <v>0</v>
      </c>
      <c r="BN65" s="33">
        <v>40</v>
      </c>
      <c r="BO65" s="33">
        <v>70</v>
      </c>
      <c r="BP65" s="33">
        <v>0</v>
      </c>
      <c r="BQ65" s="33">
        <v>0</v>
      </c>
      <c r="BR65" s="33">
        <v>0</v>
      </c>
      <c r="BS65" s="33">
        <v>0</v>
      </c>
      <c r="BT65" s="33">
        <v>0</v>
      </c>
      <c r="BU65" s="33">
        <v>0</v>
      </c>
      <c r="BV65" s="33">
        <v>0</v>
      </c>
      <c r="BW65" s="33">
        <v>0</v>
      </c>
      <c r="BX65" s="33">
        <v>0</v>
      </c>
      <c r="BY65" s="33">
        <v>0</v>
      </c>
      <c r="BZ65" s="33">
        <v>0</v>
      </c>
      <c r="CA65" s="33">
        <v>0</v>
      </c>
      <c r="CB65" s="33">
        <v>0</v>
      </c>
      <c r="CC65" s="33">
        <v>0</v>
      </c>
      <c r="CD65" s="33">
        <v>115.07933413901989</v>
      </c>
      <c r="CE65" s="33">
        <v>229.35015739916713</v>
      </c>
      <c r="CF65" s="33">
        <v>3520</v>
      </c>
      <c r="CG65" s="33">
        <v>950</v>
      </c>
      <c r="CH65" s="33">
        <v>0</v>
      </c>
      <c r="CI65" s="33">
        <v>0</v>
      </c>
      <c r="CJ65" s="33">
        <v>0</v>
      </c>
      <c r="CK65" s="33">
        <v>0</v>
      </c>
      <c r="CL65" s="33">
        <v>0</v>
      </c>
      <c r="CM65" s="33">
        <v>0</v>
      </c>
      <c r="CN65" s="33">
        <v>0</v>
      </c>
      <c r="CO65" s="33">
        <v>0</v>
      </c>
      <c r="CP65" s="33">
        <v>0</v>
      </c>
      <c r="CQ65" s="33">
        <v>0</v>
      </c>
      <c r="CR65" s="33">
        <v>4530</v>
      </c>
      <c r="CS65" s="33">
        <v>3400</v>
      </c>
      <c r="CT65" s="33">
        <v>2228.3788527697807</v>
      </c>
      <c r="CU65" s="33">
        <v>260</v>
      </c>
      <c r="CV65" s="33">
        <v>100</v>
      </c>
      <c r="CW65" s="33">
        <v>150</v>
      </c>
      <c r="CX65" s="33">
        <v>74788.600000000006</v>
      </c>
      <c r="CY65" s="33">
        <v>125000</v>
      </c>
      <c r="CZ65" s="35">
        <f t="shared" si="13"/>
        <v>85358.286643643863</v>
      </c>
      <c r="DA65" s="35">
        <f t="shared" si="13"/>
        <v>130083.21946364484</v>
      </c>
    </row>
    <row r="66" spans="1:105" ht="15" thickBot="1">
      <c r="A66" s="24" t="s">
        <v>166</v>
      </c>
      <c r="B66" s="34">
        <f>B67+B68</f>
        <v>31860</v>
      </c>
      <c r="C66" s="34">
        <f t="shared" ref="C66:BN66" si="16">C67+C68</f>
        <v>6231.3354476917139</v>
      </c>
      <c r="D66" s="34">
        <f t="shared" si="16"/>
        <v>13172</v>
      </c>
      <c r="E66" s="34">
        <f t="shared" si="16"/>
        <v>1013.224</v>
      </c>
      <c r="F66" s="34">
        <f t="shared" si="16"/>
        <v>14756.3</v>
      </c>
      <c r="G66" s="34">
        <f t="shared" si="16"/>
        <v>1750</v>
      </c>
      <c r="H66" s="34">
        <f t="shared" si="16"/>
        <v>14681</v>
      </c>
      <c r="I66" s="34">
        <f t="shared" si="16"/>
        <v>2154</v>
      </c>
      <c r="J66" s="34">
        <f t="shared" si="16"/>
        <v>83543.91</v>
      </c>
      <c r="K66" s="34">
        <f t="shared" si="16"/>
        <v>108000</v>
      </c>
      <c r="L66" s="34">
        <f t="shared" si="16"/>
        <v>58965.600000000013</v>
      </c>
      <c r="M66" s="34">
        <f t="shared" si="16"/>
        <v>3850</v>
      </c>
      <c r="N66" s="34">
        <f t="shared" si="16"/>
        <v>20831.400000000001</v>
      </c>
      <c r="O66" s="34">
        <f t="shared" si="16"/>
        <v>1144.4000000000001</v>
      </c>
      <c r="P66" s="34">
        <f t="shared" si="16"/>
        <v>10586.084406294707</v>
      </c>
      <c r="Q66" s="34">
        <f t="shared" si="16"/>
        <v>957</v>
      </c>
      <c r="R66" s="34">
        <f t="shared" si="16"/>
        <v>33300</v>
      </c>
      <c r="S66" s="34">
        <f t="shared" si="16"/>
        <v>3060</v>
      </c>
      <c r="T66" s="34">
        <f t="shared" si="16"/>
        <v>248377.20000000007</v>
      </c>
      <c r="U66" s="34">
        <f t="shared" si="16"/>
        <v>130444.67530967742</v>
      </c>
      <c r="V66" s="34">
        <f t="shared" si="16"/>
        <v>6590.4344827586183</v>
      </c>
      <c r="W66" s="34">
        <f t="shared" si="16"/>
        <v>2226.1589084281554</v>
      </c>
      <c r="X66" s="34">
        <f t="shared" si="16"/>
        <v>4247.0155279503124</v>
      </c>
      <c r="Y66" s="34">
        <f t="shared" si="16"/>
        <v>460</v>
      </c>
      <c r="Z66" s="34">
        <f t="shared" si="16"/>
        <v>4030.2000000000003</v>
      </c>
      <c r="AA66" s="34">
        <f t="shared" si="16"/>
        <v>263.39999999999998</v>
      </c>
      <c r="AB66" s="34">
        <f t="shared" si="16"/>
        <v>287.59999999999997</v>
      </c>
      <c r="AC66" s="34">
        <f t="shared" si="16"/>
        <v>101.40926216249844</v>
      </c>
      <c r="AD66" s="34">
        <f t="shared" si="16"/>
        <v>170</v>
      </c>
      <c r="AE66" s="34">
        <f t="shared" si="16"/>
        <v>60.842105263157897</v>
      </c>
      <c r="AF66" s="34">
        <f t="shared" si="16"/>
        <v>123</v>
      </c>
      <c r="AG66" s="34">
        <f t="shared" si="16"/>
        <v>44.021052631578947</v>
      </c>
      <c r="AH66" s="34">
        <f t="shared" si="16"/>
        <v>880</v>
      </c>
      <c r="AI66" s="34">
        <f t="shared" si="16"/>
        <v>70</v>
      </c>
      <c r="AJ66" s="34">
        <f t="shared" si="16"/>
        <v>107279.7146928611</v>
      </c>
      <c r="AK66" s="34">
        <f t="shared" si="16"/>
        <v>9000</v>
      </c>
      <c r="AL66" s="34">
        <f t="shared" si="16"/>
        <v>140621</v>
      </c>
      <c r="AM66" s="34">
        <f t="shared" si="16"/>
        <v>957</v>
      </c>
      <c r="AN66" s="34">
        <f t="shared" si="16"/>
        <v>44690</v>
      </c>
      <c r="AO66" s="34">
        <f t="shared" si="16"/>
        <v>4900</v>
      </c>
      <c r="AP66" s="34">
        <f t="shared" si="16"/>
        <v>72714.557916314196</v>
      </c>
      <c r="AQ66" s="34">
        <f t="shared" si="16"/>
        <v>5201</v>
      </c>
      <c r="AR66" s="34">
        <f t="shared" si="16"/>
        <v>15070</v>
      </c>
      <c r="AS66" s="34">
        <f t="shared" si="16"/>
        <v>2358</v>
      </c>
      <c r="AT66" s="34">
        <f t="shared" si="16"/>
        <v>2700</v>
      </c>
      <c r="AU66" s="34">
        <f t="shared" si="16"/>
        <v>68</v>
      </c>
      <c r="AV66" s="34">
        <f t="shared" si="16"/>
        <v>175000</v>
      </c>
      <c r="AW66" s="34">
        <f t="shared" si="16"/>
        <v>44360</v>
      </c>
      <c r="AX66" s="34">
        <f t="shared" si="16"/>
        <v>65771.552701882203</v>
      </c>
      <c r="AY66" s="34">
        <f t="shared" si="16"/>
        <v>475</v>
      </c>
      <c r="AZ66" s="34">
        <f t="shared" si="16"/>
        <v>250100</v>
      </c>
      <c r="BA66" s="34">
        <f t="shared" si="16"/>
        <v>13050</v>
      </c>
      <c r="BB66" s="34">
        <f t="shared" si="16"/>
        <v>90000</v>
      </c>
      <c r="BC66" s="34">
        <f t="shared" si="16"/>
        <v>6500</v>
      </c>
      <c r="BD66" s="34">
        <f t="shared" si="16"/>
        <v>75040</v>
      </c>
      <c r="BE66" s="34">
        <f t="shared" si="16"/>
        <v>1212</v>
      </c>
      <c r="BF66" s="34">
        <f t="shared" si="16"/>
        <v>334386.34933333332</v>
      </c>
      <c r="BG66" s="34">
        <f t="shared" si="16"/>
        <v>65400</v>
      </c>
      <c r="BH66" s="34">
        <f t="shared" si="16"/>
        <v>206342.50299880048</v>
      </c>
      <c r="BI66" s="34">
        <f t="shared" si="16"/>
        <v>6100</v>
      </c>
      <c r="BJ66" s="34">
        <f t="shared" si="16"/>
        <v>476500</v>
      </c>
      <c r="BK66" s="34">
        <f t="shared" si="16"/>
        <v>70100</v>
      </c>
      <c r="BL66" s="34">
        <f t="shared" si="16"/>
        <v>311970.69999999995</v>
      </c>
      <c r="BM66" s="34">
        <f t="shared" si="16"/>
        <v>28900</v>
      </c>
      <c r="BN66" s="34">
        <f t="shared" si="16"/>
        <v>390250</v>
      </c>
      <c r="BO66" s="34">
        <f t="shared" ref="BO66:DA66" si="17">BO67+BO68</f>
        <v>6874</v>
      </c>
      <c r="BP66" s="34">
        <f t="shared" si="17"/>
        <v>270947.75851959566</v>
      </c>
      <c r="BQ66" s="34">
        <f t="shared" si="17"/>
        <v>1704.9240882326692</v>
      </c>
      <c r="BR66" s="34">
        <f t="shared" si="17"/>
        <v>60000</v>
      </c>
      <c r="BS66" s="34">
        <f t="shared" si="17"/>
        <v>600</v>
      </c>
      <c r="BT66" s="34">
        <f t="shared" si="17"/>
        <v>1389.6000000000001</v>
      </c>
      <c r="BU66" s="34">
        <f t="shared" si="17"/>
        <v>252.15979112271538</v>
      </c>
      <c r="BV66" s="34">
        <f t="shared" si="17"/>
        <v>691005</v>
      </c>
      <c r="BW66" s="34">
        <f t="shared" si="17"/>
        <v>47128</v>
      </c>
      <c r="BX66" s="34">
        <f t="shared" si="17"/>
        <v>208500</v>
      </c>
      <c r="BY66" s="34">
        <f t="shared" si="17"/>
        <v>8900</v>
      </c>
      <c r="BZ66" s="34">
        <f t="shared" si="17"/>
        <v>858123</v>
      </c>
      <c r="CA66" s="34">
        <f t="shared" si="17"/>
        <v>77100</v>
      </c>
      <c r="CB66" s="34">
        <f t="shared" si="17"/>
        <v>936860</v>
      </c>
      <c r="CC66" s="34">
        <f t="shared" si="17"/>
        <v>130960</v>
      </c>
      <c r="CD66" s="34">
        <f t="shared" si="17"/>
        <v>228457.90000000005</v>
      </c>
      <c r="CE66" s="34">
        <f t="shared" si="17"/>
        <v>23000</v>
      </c>
      <c r="CF66" s="34">
        <f t="shared" si="17"/>
        <v>200772.83269348467</v>
      </c>
      <c r="CG66" s="34">
        <f t="shared" si="17"/>
        <v>55010</v>
      </c>
      <c r="CH66" s="34">
        <f t="shared" si="17"/>
        <v>91600</v>
      </c>
      <c r="CI66" s="34">
        <f t="shared" si="17"/>
        <v>1010</v>
      </c>
      <c r="CJ66" s="34">
        <f t="shared" si="17"/>
        <v>53000</v>
      </c>
      <c r="CK66" s="34">
        <f t="shared" si="17"/>
        <v>40</v>
      </c>
      <c r="CL66" s="34">
        <f t="shared" si="17"/>
        <v>479350</v>
      </c>
      <c r="CM66" s="34">
        <f t="shared" si="17"/>
        <v>13170</v>
      </c>
      <c r="CN66" s="34">
        <f t="shared" si="17"/>
        <v>0</v>
      </c>
      <c r="CO66" s="34">
        <f t="shared" si="17"/>
        <v>0</v>
      </c>
      <c r="CP66" s="34">
        <f t="shared" si="17"/>
        <v>18095.8</v>
      </c>
      <c r="CQ66" s="34">
        <f t="shared" si="17"/>
        <v>363.39755842853862</v>
      </c>
      <c r="CR66" s="34">
        <f t="shared" si="17"/>
        <v>368761.22124665824</v>
      </c>
      <c r="CS66" s="34">
        <f t="shared" si="17"/>
        <v>55593</v>
      </c>
      <c r="CT66" s="34">
        <f t="shared" si="17"/>
        <v>334250</v>
      </c>
      <c r="CU66" s="34">
        <f t="shared" si="17"/>
        <v>8180</v>
      </c>
      <c r="CV66" s="34">
        <f t="shared" si="17"/>
        <v>410200</v>
      </c>
      <c r="CW66" s="34">
        <f t="shared" si="17"/>
        <v>68075</v>
      </c>
      <c r="CX66" s="34">
        <f t="shared" si="17"/>
        <v>889081.20000000019</v>
      </c>
      <c r="CY66" s="34">
        <f t="shared" si="17"/>
        <v>39300</v>
      </c>
      <c r="CZ66" s="34">
        <f t="shared" si="17"/>
        <v>9405232.4345199335</v>
      </c>
      <c r="DA66" s="34">
        <f t="shared" si="17"/>
        <v>1057671.9475236386</v>
      </c>
    </row>
    <row r="67" spans="1:105" ht="13.5" thickBot="1">
      <c r="A67" s="25" t="s">
        <v>149</v>
      </c>
      <c r="B67" s="33">
        <v>31000</v>
      </c>
      <c r="C67" s="33">
        <v>6100</v>
      </c>
      <c r="D67" s="33">
        <v>7672</v>
      </c>
      <c r="E67" s="33">
        <v>1013.224</v>
      </c>
      <c r="F67" s="33">
        <v>13532.787688442211</v>
      </c>
      <c r="G67" s="33">
        <v>1680</v>
      </c>
      <c r="H67" s="33">
        <v>7508</v>
      </c>
      <c r="I67" s="33">
        <v>1282</v>
      </c>
      <c r="J67" s="33">
        <v>59760</v>
      </c>
      <c r="K67" s="33">
        <v>75150</v>
      </c>
      <c r="L67" s="33">
        <v>52799.995437262369</v>
      </c>
      <c r="M67" s="33">
        <v>3350</v>
      </c>
      <c r="N67" s="33">
        <v>15062.704615384617</v>
      </c>
      <c r="O67" s="33">
        <v>824.4</v>
      </c>
      <c r="P67" s="33">
        <v>6187</v>
      </c>
      <c r="Q67" s="33">
        <v>702</v>
      </c>
      <c r="R67" s="33">
        <v>32800</v>
      </c>
      <c r="S67" s="33">
        <v>2990</v>
      </c>
      <c r="T67" s="33">
        <v>88935.0619354839</v>
      </c>
      <c r="U67" s="33">
        <v>444.67530967741942</v>
      </c>
      <c r="V67" s="33">
        <v>5580.4344827586183</v>
      </c>
      <c r="W67" s="33">
        <v>2077.7483145329452</v>
      </c>
      <c r="X67" s="33">
        <v>4089.0155279503119</v>
      </c>
      <c r="Y67" s="33">
        <v>420</v>
      </c>
      <c r="Z67" s="33">
        <v>3261</v>
      </c>
      <c r="AA67" s="33">
        <v>13.4</v>
      </c>
      <c r="AB67" s="33">
        <v>285.59999999999997</v>
      </c>
      <c r="AC67" s="33">
        <v>101.40926216249844</v>
      </c>
      <c r="AD67" s="33">
        <v>170</v>
      </c>
      <c r="AE67" s="33">
        <v>60.842105263157897</v>
      </c>
      <c r="AF67" s="33">
        <v>123</v>
      </c>
      <c r="AG67" s="33">
        <v>44.021052631578947</v>
      </c>
      <c r="AH67" s="33">
        <v>650</v>
      </c>
      <c r="AI67" s="33">
        <v>40</v>
      </c>
      <c r="AJ67" s="33">
        <v>100000</v>
      </c>
      <c r="AK67" s="33">
        <v>6500</v>
      </c>
      <c r="AL67" s="33">
        <v>139921</v>
      </c>
      <c r="AM67" s="33">
        <v>825</v>
      </c>
      <c r="AN67" s="33">
        <v>6518</v>
      </c>
      <c r="AO67" s="33">
        <v>900</v>
      </c>
      <c r="AP67" s="33">
        <v>49544</v>
      </c>
      <c r="AQ67" s="33">
        <v>3964</v>
      </c>
      <c r="AR67" s="33">
        <v>14320</v>
      </c>
      <c r="AS67" s="33">
        <v>2148</v>
      </c>
      <c r="AT67" s="33">
        <v>2200</v>
      </c>
      <c r="AU67" s="33">
        <v>55</v>
      </c>
      <c r="AV67" s="33">
        <v>175000</v>
      </c>
      <c r="AW67" s="33">
        <v>44360</v>
      </c>
      <c r="AX67" s="33">
        <v>65600</v>
      </c>
      <c r="AY67" s="33">
        <v>450</v>
      </c>
      <c r="AZ67" s="33">
        <v>250000</v>
      </c>
      <c r="BA67" s="33">
        <v>13000</v>
      </c>
      <c r="BB67" s="33">
        <v>90000</v>
      </c>
      <c r="BC67" s="33">
        <v>6500</v>
      </c>
      <c r="BD67" s="33">
        <v>75000</v>
      </c>
      <c r="BE67" s="33">
        <v>1200</v>
      </c>
      <c r="BF67" s="33">
        <v>130500</v>
      </c>
      <c r="BG67" s="33">
        <v>15660</v>
      </c>
      <c r="BH67" s="33">
        <v>206242.50299880048</v>
      </c>
      <c r="BI67" s="33">
        <v>6000</v>
      </c>
      <c r="BJ67" s="33">
        <v>475000</v>
      </c>
      <c r="BK67" s="33">
        <v>70000</v>
      </c>
      <c r="BL67" s="33">
        <v>105035.36130653265</v>
      </c>
      <c r="BM67" s="33">
        <v>18700</v>
      </c>
      <c r="BN67" s="33">
        <v>240250</v>
      </c>
      <c r="BO67" s="33">
        <v>4650</v>
      </c>
      <c r="BP67" s="33">
        <v>255900</v>
      </c>
      <c r="BQ67" s="33">
        <v>1700</v>
      </c>
      <c r="BR67" s="33">
        <v>30000</v>
      </c>
      <c r="BS67" s="33">
        <v>400</v>
      </c>
      <c r="BT67" s="33">
        <v>1342.4334203655353</v>
      </c>
      <c r="BU67" s="33">
        <v>203.17911227154045</v>
      </c>
      <c r="BV67" s="33">
        <v>690655</v>
      </c>
      <c r="BW67" s="33">
        <v>46911</v>
      </c>
      <c r="BX67" s="33">
        <v>205000</v>
      </c>
      <c r="BY67" s="33">
        <v>5600</v>
      </c>
      <c r="BZ67" s="33">
        <v>770000</v>
      </c>
      <c r="CA67" s="33">
        <v>47100</v>
      </c>
      <c r="CB67" s="33">
        <v>930000</v>
      </c>
      <c r="CC67" s="33">
        <v>126000</v>
      </c>
      <c r="CD67" s="33">
        <v>227630.15398550729</v>
      </c>
      <c r="CE67" s="33">
        <v>22600</v>
      </c>
      <c r="CF67" s="33">
        <v>199980</v>
      </c>
      <c r="CG67" s="33">
        <v>55000</v>
      </c>
      <c r="CH67" s="33">
        <v>90000</v>
      </c>
      <c r="CI67" s="33">
        <v>1000</v>
      </c>
      <c r="CJ67" s="33">
        <v>53000</v>
      </c>
      <c r="CK67" s="33">
        <v>40</v>
      </c>
      <c r="CL67" s="33">
        <v>478150</v>
      </c>
      <c r="CM67" s="33">
        <v>12920</v>
      </c>
      <c r="CN67" s="33">
        <v>0</v>
      </c>
      <c r="CO67" s="33">
        <v>0</v>
      </c>
      <c r="CP67" s="33">
        <v>18095.8</v>
      </c>
      <c r="CQ67" s="33">
        <v>363.39755842853862</v>
      </c>
      <c r="CR67" s="33">
        <v>368500</v>
      </c>
      <c r="CS67" s="33">
        <v>55583</v>
      </c>
      <c r="CT67" s="33">
        <v>334000</v>
      </c>
      <c r="CU67" s="33">
        <v>8100</v>
      </c>
      <c r="CV67" s="33">
        <v>410000</v>
      </c>
      <c r="CW67" s="33">
        <v>68000</v>
      </c>
      <c r="CX67" s="33">
        <v>855969.20000000019</v>
      </c>
      <c r="CY67" s="33">
        <v>35000</v>
      </c>
      <c r="CZ67" s="35">
        <f t="shared" si="13"/>
        <v>8372770.0513984878</v>
      </c>
      <c r="DA67" s="35">
        <f t="shared" si="13"/>
        <v>777726.2967149677</v>
      </c>
    </row>
    <row r="68" spans="1:105" ht="13.5" thickBot="1">
      <c r="A68" s="26" t="s">
        <v>150</v>
      </c>
      <c r="B68" s="33">
        <v>860</v>
      </c>
      <c r="C68" s="33">
        <v>131.33544769171402</v>
      </c>
      <c r="D68" s="33">
        <v>5500</v>
      </c>
      <c r="E68" s="33">
        <v>0</v>
      </c>
      <c r="F68" s="33">
        <v>1223.512311557789</v>
      </c>
      <c r="G68" s="33">
        <v>70</v>
      </c>
      <c r="H68" s="33">
        <v>7173</v>
      </c>
      <c r="I68" s="33">
        <v>872</v>
      </c>
      <c r="J68" s="33">
        <v>23783.910000000003</v>
      </c>
      <c r="K68" s="33">
        <v>32850</v>
      </c>
      <c r="L68" s="33">
        <v>6165.6045627376443</v>
      </c>
      <c r="M68" s="33">
        <v>500</v>
      </c>
      <c r="N68" s="33">
        <v>5768.6953846153856</v>
      </c>
      <c r="O68" s="33">
        <v>320</v>
      </c>
      <c r="P68" s="33">
        <v>4399.0844062947081</v>
      </c>
      <c r="Q68" s="33">
        <v>255</v>
      </c>
      <c r="R68" s="33">
        <v>500</v>
      </c>
      <c r="S68" s="33">
        <v>70</v>
      </c>
      <c r="T68" s="33">
        <v>159442.13806451618</v>
      </c>
      <c r="U68" s="33">
        <v>130000</v>
      </c>
      <c r="V68" s="33">
        <v>1010</v>
      </c>
      <c r="W68" s="33">
        <v>148.41059389521035</v>
      </c>
      <c r="X68" s="33">
        <v>158</v>
      </c>
      <c r="Y68" s="33">
        <v>40</v>
      </c>
      <c r="Z68" s="33">
        <v>769.20000000000016</v>
      </c>
      <c r="AA68" s="33">
        <v>250</v>
      </c>
      <c r="AB68" s="33">
        <v>2</v>
      </c>
      <c r="AC68" s="33">
        <v>0</v>
      </c>
      <c r="AD68" s="33">
        <v>0</v>
      </c>
      <c r="AE68" s="33">
        <v>0</v>
      </c>
      <c r="AF68" s="33">
        <v>0</v>
      </c>
      <c r="AG68" s="33">
        <v>0</v>
      </c>
      <c r="AH68" s="33">
        <v>230</v>
      </c>
      <c r="AI68" s="33">
        <v>30</v>
      </c>
      <c r="AJ68" s="33">
        <v>7279.7146928610964</v>
      </c>
      <c r="AK68" s="33">
        <v>2500</v>
      </c>
      <c r="AL68" s="33">
        <v>700</v>
      </c>
      <c r="AM68" s="33">
        <v>132</v>
      </c>
      <c r="AN68" s="33">
        <v>38172</v>
      </c>
      <c r="AO68" s="33">
        <v>4000</v>
      </c>
      <c r="AP68" s="33">
        <v>23170.557916314192</v>
      </c>
      <c r="AQ68" s="33">
        <v>1237</v>
      </c>
      <c r="AR68" s="33">
        <v>750</v>
      </c>
      <c r="AS68" s="33">
        <v>210.00000000000003</v>
      </c>
      <c r="AT68" s="33">
        <v>500</v>
      </c>
      <c r="AU68" s="33">
        <v>13</v>
      </c>
      <c r="AV68" s="33"/>
      <c r="AW68" s="33"/>
      <c r="AX68" s="33">
        <v>171.55270188221007</v>
      </c>
      <c r="AY68" s="33">
        <v>25</v>
      </c>
      <c r="AZ68" s="33">
        <v>100</v>
      </c>
      <c r="BA68" s="33">
        <v>50</v>
      </c>
      <c r="BB68" s="33">
        <v>0</v>
      </c>
      <c r="BC68" s="33">
        <v>0</v>
      </c>
      <c r="BD68" s="33">
        <v>40</v>
      </c>
      <c r="BE68" s="33">
        <v>12</v>
      </c>
      <c r="BF68" s="33">
        <v>203886.34933333329</v>
      </c>
      <c r="BG68" s="33">
        <v>49740</v>
      </c>
      <c r="BH68" s="33">
        <v>100</v>
      </c>
      <c r="BI68" s="33">
        <v>100</v>
      </c>
      <c r="BJ68" s="33">
        <v>1500</v>
      </c>
      <c r="BK68" s="33">
        <v>100</v>
      </c>
      <c r="BL68" s="33">
        <v>206935.33869346729</v>
      </c>
      <c r="BM68" s="33">
        <v>10200</v>
      </c>
      <c r="BN68" s="33">
        <v>150000</v>
      </c>
      <c r="BO68" s="33">
        <v>2224</v>
      </c>
      <c r="BP68" s="33">
        <v>15047.758519595653</v>
      </c>
      <c r="BQ68" s="33">
        <v>4.924088232669261</v>
      </c>
      <c r="BR68" s="33">
        <v>30000</v>
      </c>
      <c r="BS68" s="33">
        <v>200</v>
      </c>
      <c r="BT68" s="33">
        <v>47.166579634464753</v>
      </c>
      <c r="BU68" s="33">
        <v>48.980678851174936</v>
      </c>
      <c r="BV68" s="33">
        <v>350</v>
      </c>
      <c r="BW68" s="33">
        <v>217</v>
      </c>
      <c r="BX68" s="33">
        <v>3500</v>
      </c>
      <c r="BY68" s="33">
        <v>3300</v>
      </c>
      <c r="BZ68" s="33">
        <v>88123</v>
      </c>
      <c r="CA68" s="33">
        <v>30000</v>
      </c>
      <c r="CB68" s="33">
        <v>6860</v>
      </c>
      <c r="CC68" s="33">
        <v>4960</v>
      </c>
      <c r="CD68" s="33">
        <v>827.74601449275383</v>
      </c>
      <c r="CE68" s="33">
        <v>400</v>
      </c>
      <c r="CF68" s="33">
        <v>792.83269348467093</v>
      </c>
      <c r="CG68" s="33">
        <v>10</v>
      </c>
      <c r="CH68" s="33">
        <v>1600</v>
      </c>
      <c r="CI68" s="33">
        <v>10</v>
      </c>
      <c r="CJ68" s="33">
        <v>0</v>
      </c>
      <c r="CK68" s="33">
        <v>0</v>
      </c>
      <c r="CL68" s="33">
        <v>1200</v>
      </c>
      <c r="CM68" s="33">
        <v>250</v>
      </c>
      <c r="CN68" s="33">
        <v>0</v>
      </c>
      <c r="CO68" s="33">
        <v>0</v>
      </c>
      <c r="CP68" s="33">
        <v>0</v>
      </c>
      <c r="CQ68" s="33">
        <v>0</v>
      </c>
      <c r="CR68" s="33">
        <v>261.22124665822423</v>
      </c>
      <c r="CS68" s="33">
        <v>10</v>
      </c>
      <c r="CT68" s="33">
        <v>250</v>
      </c>
      <c r="CU68" s="33">
        <v>80</v>
      </c>
      <c r="CV68" s="33">
        <v>200</v>
      </c>
      <c r="CW68" s="33">
        <v>75</v>
      </c>
      <c r="CX68" s="33">
        <v>33112</v>
      </c>
      <c r="CY68" s="33">
        <v>4300</v>
      </c>
      <c r="CZ68" s="35">
        <f t="shared" si="13"/>
        <v>1032462.3831214454</v>
      </c>
      <c r="DA68" s="35">
        <f t="shared" si="13"/>
        <v>279945.65080867079</v>
      </c>
    </row>
    <row r="69" spans="1:105">
      <c r="F69" s="16"/>
      <c r="G69" s="16"/>
      <c r="H69" s="16"/>
      <c r="I69" s="16"/>
    </row>
    <row r="70" spans="1:105">
      <c r="F70" s="16"/>
      <c r="G70" s="16"/>
      <c r="H70" s="16"/>
      <c r="I70" s="16"/>
    </row>
    <row r="71" spans="1:105">
      <c r="F71" s="16"/>
      <c r="G71" s="16"/>
      <c r="H71" s="16"/>
      <c r="I71" s="16"/>
    </row>
    <row r="72" spans="1:105">
      <c r="F72" s="16"/>
      <c r="G72" s="16"/>
      <c r="H72" s="16"/>
      <c r="I72" s="16"/>
    </row>
    <row r="73" spans="1:105">
      <c r="F73" s="16"/>
      <c r="G73" s="16"/>
      <c r="H73" s="16"/>
      <c r="I73" s="16"/>
    </row>
    <row r="74" spans="1:105">
      <c r="F74" s="16"/>
      <c r="G74" s="16"/>
      <c r="H74" s="16"/>
      <c r="I74" s="16"/>
    </row>
    <row r="75" spans="1:105">
      <c r="F75" s="16"/>
      <c r="G75" s="16"/>
      <c r="H75" s="16"/>
      <c r="I75" s="16"/>
    </row>
    <row r="76" spans="1:105">
      <c r="F76" s="16"/>
      <c r="G76" s="16"/>
      <c r="H76" s="16"/>
      <c r="I76" s="16"/>
    </row>
    <row r="77" spans="1:105">
      <c r="F77" s="16"/>
      <c r="G77" s="16"/>
      <c r="H77" s="16"/>
      <c r="I77" s="16"/>
    </row>
    <row r="78" spans="1:105">
      <c r="F78" s="16"/>
      <c r="G78" s="16"/>
      <c r="H78" s="16"/>
      <c r="I78" s="16"/>
    </row>
    <row r="79" spans="1:105">
      <c r="F79" s="16"/>
      <c r="G79" s="16"/>
      <c r="H79" s="16"/>
      <c r="I79" s="16"/>
    </row>
    <row r="80" spans="1:105">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sheetData>
  <mergeCells count="65">
    <mergeCell ref="CB5:CC5"/>
    <mergeCell ref="AP5:AQ5"/>
    <mergeCell ref="AR5:AS5"/>
    <mergeCell ref="AT5:AU5"/>
    <mergeCell ref="AV5:AW5"/>
    <mergeCell ref="N5:O5"/>
    <mergeCell ref="P5:Q5"/>
    <mergeCell ref="AL5:AM5"/>
    <mergeCell ref="AN5:AO5"/>
    <mergeCell ref="R5:S5"/>
    <mergeCell ref="T5:U5"/>
    <mergeCell ref="V5:W5"/>
    <mergeCell ref="X5:Y5"/>
    <mergeCell ref="Z5:AA5"/>
    <mergeCell ref="AB5:AC5"/>
    <mergeCell ref="CD5:CE5"/>
    <mergeCell ref="CF5:CG5"/>
    <mergeCell ref="CX5:CY5"/>
    <mergeCell ref="CL5:CM5"/>
    <mergeCell ref="CN5:CO5"/>
    <mergeCell ref="CP5:CQ5"/>
    <mergeCell ref="CR5:CS5"/>
    <mergeCell ref="CT5:CU5"/>
    <mergeCell ref="CV5:CW5"/>
    <mergeCell ref="CH5:CI5"/>
    <mergeCell ref="CJ5:CK5"/>
    <mergeCell ref="BN5:BO5"/>
    <mergeCell ref="BP5:BQ5"/>
    <mergeCell ref="BR5:BS5"/>
    <mergeCell ref="BT5:BU5"/>
    <mergeCell ref="BV5:BW5"/>
    <mergeCell ref="BX5:BY5"/>
    <mergeCell ref="BZ5:CA5"/>
    <mergeCell ref="BV4:BW4"/>
    <mergeCell ref="BX4:CG4"/>
    <mergeCell ref="CR4:CY4"/>
    <mergeCell ref="CZ4:DA4"/>
    <mergeCell ref="B5:C5"/>
    <mergeCell ref="D5:E5"/>
    <mergeCell ref="F5:G5"/>
    <mergeCell ref="H5:I5"/>
    <mergeCell ref="J5:K5"/>
    <mergeCell ref="L5:M5"/>
    <mergeCell ref="CH4:CM4"/>
    <mergeCell ref="CN4:CQ4"/>
    <mergeCell ref="B4:K4"/>
    <mergeCell ref="L4:Y4"/>
    <mergeCell ref="Z4:AG4"/>
    <mergeCell ref="AH4:AO4"/>
    <mergeCell ref="AP4:AW4"/>
    <mergeCell ref="AX4:BE4"/>
    <mergeCell ref="BF4:BK4"/>
    <mergeCell ref="BL4:BU4"/>
    <mergeCell ref="AX5:AY5"/>
    <mergeCell ref="AZ5:BA5"/>
    <mergeCell ref="BB5:BC5"/>
    <mergeCell ref="BD5:BE5"/>
    <mergeCell ref="BF5:BG5"/>
    <mergeCell ref="BH5:BI5"/>
    <mergeCell ref="AD5:AE5"/>
    <mergeCell ref="AF5:AG5"/>
    <mergeCell ref="AH5:AI5"/>
    <mergeCell ref="AJ5:AK5"/>
    <mergeCell ref="BJ5:BK5"/>
    <mergeCell ref="BL5:BM5"/>
  </mergeCells>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DA3770"/>
  <sheetViews>
    <sheetView tabSelected="1" workbookViewId="0">
      <pane xSplit="1" ySplit="7" topLeftCell="B8" activePane="bottomRight" state="frozen"/>
      <selection activeCell="A218" sqref="A218"/>
      <selection pane="topRight" activeCell="A218" sqref="A218"/>
      <selection pane="bottomLeft" activeCell="A218" sqref="A218"/>
      <selection pane="bottomRight" activeCell="D13" sqref="D13"/>
    </sheetView>
  </sheetViews>
  <sheetFormatPr defaultRowHeight="12.75"/>
  <cols>
    <col min="1" max="1" width="39.5703125" style="4" customWidth="1"/>
    <col min="2" max="7" width="10.28515625" style="4" customWidth="1"/>
    <col min="8" max="8" width="12" style="4" customWidth="1"/>
    <col min="9" max="101" width="10.28515625" style="4" customWidth="1"/>
    <col min="102" max="102" width="12.140625" style="4" customWidth="1"/>
    <col min="103" max="105" width="10.28515625" style="4" customWidth="1"/>
    <col min="106" max="16384" width="9.140625" style="4"/>
  </cols>
  <sheetData>
    <row r="1" spans="1:105" ht="19.5" thickBot="1">
      <c r="C1" s="2"/>
      <c r="D1" s="2"/>
      <c r="E1" s="2"/>
      <c r="J1" s="2"/>
      <c r="K1" s="2"/>
    </row>
    <row r="2" spans="1:105" ht="19.5" thickBot="1">
      <c r="A2" s="2" t="s">
        <v>15</v>
      </c>
      <c r="B2" s="3">
        <v>2018</v>
      </c>
      <c r="C2" s="2"/>
      <c r="D2" s="2"/>
      <c r="E2" s="2"/>
      <c r="J2" s="2"/>
      <c r="K2" s="2"/>
    </row>
    <row r="3" spans="1:105" ht="16.5" thickBot="1">
      <c r="A3" s="5"/>
      <c r="B3" s="5"/>
      <c r="C3" s="5"/>
      <c r="D3" s="5"/>
      <c r="E3" s="5"/>
      <c r="J3" s="5"/>
      <c r="K3" s="5"/>
    </row>
    <row r="4" spans="1:105" s="7" customFormat="1" ht="27.75" customHeight="1" thickTop="1" thickBot="1">
      <c r="A4" s="6"/>
      <c r="B4" s="49" t="s">
        <v>4</v>
      </c>
      <c r="C4" s="50"/>
      <c r="D4" s="50"/>
      <c r="E4" s="50"/>
      <c r="F4" s="50"/>
      <c r="G4" s="50"/>
      <c r="H4" s="50"/>
      <c r="I4" s="50"/>
      <c r="J4" s="50"/>
      <c r="K4" s="51"/>
      <c r="L4" s="49" t="s">
        <v>5</v>
      </c>
      <c r="M4" s="50"/>
      <c r="N4" s="50"/>
      <c r="O4" s="50"/>
      <c r="P4" s="50"/>
      <c r="Q4" s="50"/>
      <c r="R4" s="50"/>
      <c r="S4" s="50"/>
      <c r="T4" s="50"/>
      <c r="U4" s="50"/>
      <c r="V4" s="50"/>
      <c r="W4" s="50"/>
      <c r="X4" s="50"/>
      <c r="Y4" s="51"/>
      <c r="Z4" s="52" t="s">
        <v>6</v>
      </c>
      <c r="AA4" s="53"/>
      <c r="AB4" s="53"/>
      <c r="AC4" s="53"/>
      <c r="AD4" s="53"/>
      <c r="AE4" s="53"/>
      <c r="AF4" s="53"/>
      <c r="AG4" s="54"/>
      <c r="AH4" s="55" t="s">
        <v>7</v>
      </c>
      <c r="AI4" s="56"/>
      <c r="AJ4" s="56"/>
      <c r="AK4" s="56"/>
      <c r="AL4" s="56"/>
      <c r="AM4" s="56"/>
      <c r="AN4" s="56"/>
      <c r="AO4" s="57"/>
      <c r="AP4" s="52" t="s">
        <v>65</v>
      </c>
      <c r="AQ4" s="53"/>
      <c r="AR4" s="53"/>
      <c r="AS4" s="53"/>
      <c r="AT4" s="53"/>
      <c r="AU4" s="53"/>
      <c r="AV4" s="53"/>
      <c r="AW4" s="54"/>
      <c r="AX4" s="52" t="s">
        <v>8</v>
      </c>
      <c r="AY4" s="53"/>
      <c r="AZ4" s="53"/>
      <c r="BA4" s="53"/>
      <c r="BB4" s="53"/>
      <c r="BC4" s="53"/>
      <c r="BD4" s="53"/>
      <c r="BE4" s="54"/>
      <c r="BF4" s="52" t="s">
        <v>9</v>
      </c>
      <c r="BG4" s="53"/>
      <c r="BH4" s="53"/>
      <c r="BI4" s="53"/>
      <c r="BJ4" s="53"/>
      <c r="BK4" s="54"/>
      <c r="BL4" s="52" t="s">
        <v>10</v>
      </c>
      <c r="BM4" s="53"/>
      <c r="BN4" s="53"/>
      <c r="BO4" s="53"/>
      <c r="BP4" s="53"/>
      <c r="BQ4" s="53"/>
      <c r="BR4" s="53"/>
      <c r="BS4" s="53"/>
      <c r="BT4" s="53"/>
      <c r="BU4" s="54"/>
      <c r="BV4" s="47" t="s">
        <v>11</v>
      </c>
      <c r="BW4" s="48"/>
      <c r="BX4" s="58" t="s">
        <v>67</v>
      </c>
      <c r="BY4" s="59"/>
      <c r="BZ4" s="59"/>
      <c r="CA4" s="59"/>
      <c r="CB4" s="59"/>
      <c r="CC4" s="59"/>
      <c r="CD4" s="59"/>
      <c r="CE4" s="59"/>
      <c r="CF4" s="59"/>
      <c r="CG4" s="60"/>
      <c r="CH4" s="52" t="s">
        <v>12</v>
      </c>
      <c r="CI4" s="53"/>
      <c r="CJ4" s="53"/>
      <c r="CK4" s="53"/>
      <c r="CL4" s="53"/>
      <c r="CM4" s="54"/>
      <c r="CN4" s="52" t="s">
        <v>13</v>
      </c>
      <c r="CO4" s="53"/>
      <c r="CP4" s="53"/>
      <c r="CQ4" s="54"/>
      <c r="CR4" s="52" t="s">
        <v>14</v>
      </c>
      <c r="CS4" s="53"/>
      <c r="CT4" s="53"/>
      <c r="CU4" s="53"/>
      <c r="CV4" s="53"/>
      <c r="CW4" s="53"/>
      <c r="CX4" s="53"/>
      <c r="CY4" s="54"/>
      <c r="CZ4" s="39" t="s">
        <v>158</v>
      </c>
      <c r="DA4" s="39"/>
    </row>
    <row r="5" spans="1:105" s="8" customFormat="1" ht="22.5" customHeight="1" thickTop="1" thickBot="1">
      <c r="B5" s="39" t="s">
        <v>68</v>
      </c>
      <c r="C5" s="39"/>
      <c r="D5" s="39" t="s">
        <v>17</v>
      </c>
      <c r="E5" s="39"/>
      <c r="F5" s="40" t="s">
        <v>69</v>
      </c>
      <c r="G5" s="40"/>
      <c r="H5" s="40" t="s">
        <v>19</v>
      </c>
      <c r="I5" s="40"/>
      <c r="J5" s="40" t="s">
        <v>70</v>
      </c>
      <c r="K5" s="40"/>
      <c r="L5" s="40" t="s">
        <v>71</v>
      </c>
      <c r="M5" s="40"/>
      <c r="N5" s="39" t="s">
        <v>22</v>
      </c>
      <c r="O5" s="39"/>
      <c r="P5" s="40" t="s">
        <v>72</v>
      </c>
      <c r="Q5" s="40"/>
      <c r="R5" s="40" t="s">
        <v>64</v>
      </c>
      <c r="S5" s="40"/>
      <c r="T5" s="40" t="s">
        <v>24</v>
      </c>
      <c r="U5" s="40"/>
      <c r="V5" s="40" t="s">
        <v>73</v>
      </c>
      <c r="W5" s="40"/>
      <c r="X5" s="39" t="s">
        <v>26</v>
      </c>
      <c r="Y5" s="39"/>
      <c r="Z5" s="40" t="s">
        <v>27</v>
      </c>
      <c r="AA5" s="40"/>
      <c r="AB5" s="39" t="s">
        <v>74</v>
      </c>
      <c r="AC5" s="39"/>
      <c r="AD5" s="39" t="s">
        <v>75</v>
      </c>
      <c r="AE5" s="39"/>
      <c r="AF5" s="40" t="s">
        <v>30</v>
      </c>
      <c r="AG5" s="40"/>
      <c r="AH5" s="40" t="s">
        <v>31</v>
      </c>
      <c r="AI5" s="40"/>
      <c r="AJ5" s="39" t="s">
        <v>76</v>
      </c>
      <c r="AK5" s="39"/>
      <c r="AL5" s="40" t="s">
        <v>77</v>
      </c>
      <c r="AM5" s="40"/>
      <c r="AN5" s="40" t="s">
        <v>78</v>
      </c>
      <c r="AO5" s="40"/>
      <c r="AP5" s="40" t="s">
        <v>79</v>
      </c>
      <c r="AQ5" s="40"/>
      <c r="AR5" s="40" t="s">
        <v>80</v>
      </c>
      <c r="AS5" s="40"/>
      <c r="AT5" s="39" t="s">
        <v>81</v>
      </c>
      <c r="AU5" s="39"/>
      <c r="AV5" s="40" t="s">
        <v>82</v>
      </c>
      <c r="AW5" s="40"/>
      <c r="AX5" s="39" t="s">
        <v>83</v>
      </c>
      <c r="AY5" s="39"/>
      <c r="AZ5" s="40" t="s">
        <v>84</v>
      </c>
      <c r="BA5" s="40"/>
      <c r="BB5" s="40" t="s">
        <v>85</v>
      </c>
      <c r="BC5" s="40"/>
      <c r="BD5" s="39" t="s">
        <v>86</v>
      </c>
      <c r="BE5" s="39"/>
      <c r="BF5" s="40" t="s">
        <v>42</v>
      </c>
      <c r="BG5" s="40"/>
      <c r="BH5" s="40" t="s">
        <v>43</v>
      </c>
      <c r="BI5" s="40"/>
      <c r="BJ5" s="40" t="s">
        <v>44</v>
      </c>
      <c r="BK5" s="40"/>
      <c r="BL5" s="39" t="s">
        <v>87</v>
      </c>
      <c r="BM5" s="39"/>
      <c r="BN5" s="40" t="s">
        <v>46</v>
      </c>
      <c r="BO5" s="40"/>
      <c r="BP5" s="40" t="s">
        <v>88</v>
      </c>
      <c r="BQ5" s="40"/>
      <c r="BR5" s="40" t="s">
        <v>89</v>
      </c>
      <c r="BS5" s="40"/>
      <c r="BT5" s="39" t="s">
        <v>90</v>
      </c>
      <c r="BU5" s="39"/>
      <c r="BV5" s="39" t="s">
        <v>11</v>
      </c>
      <c r="BW5" s="39"/>
      <c r="BX5" s="40" t="s">
        <v>91</v>
      </c>
      <c r="BY5" s="40"/>
      <c r="BZ5" s="40" t="s">
        <v>92</v>
      </c>
      <c r="CA5" s="40"/>
      <c r="CB5" s="39" t="s">
        <v>93</v>
      </c>
      <c r="CC5" s="39"/>
      <c r="CD5" s="40" t="s">
        <v>94</v>
      </c>
      <c r="CE5" s="40"/>
      <c r="CF5" s="40" t="s">
        <v>95</v>
      </c>
      <c r="CG5" s="40"/>
      <c r="CH5" s="40" t="s">
        <v>96</v>
      </c>
      <c r="CI5" s="40"/>
      <c r="CJ5" s="40" t="s">
        <v>56</v>
      </c>
      <c r="CK5" s="40"/>
      <c r="CL5" s="40" t="s">
        <v>97</v>
      </c>
      <c r="CM5" s="40"/>
      <c r="CN5" s="40" t="s">
        <v>58</v>
      </c>
      <c r="CO5" s="40"/>
      <c r="CP5" s="40" t="s">
        <v>59</v>
      </c>
      <c r="CQ5" s="40"/>
      <c r="CR5" s="39" t="s">
        <v>98</v>
      </c>
      <c r="CS5" s="39"/>
      <c r="CT5" s="40" t="s">
        <v>99</v>
      </c>
      <c r="CU5" s="40"/>
      <c r="CV5" s="40" t="s">
        <v>100</v>
      </c>
      <c r="CW5" s="40"/>
      <c r="CX5" s="39" t="s">
        <v>101</v>
      </c>
      <c r="CY5" s="39"/>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5"/>
      <c r="G8" s="15"/>
      <c r="H8" s="15"/>
      <c r="I8" s="15"/>
      <c r="J8" s="14"/>
      <c r="K8" s="14"/>
      <c r="L8" s="15"/>
      <c r="M8" s="15"/>
      <c r="N8" s="14"/>
      <c r="O8" s="14"/>
      <c r="P8" s="15"/>
      <c r="Q8" s="15"/>
      <c r="R8" s="15"/>
      <c r="S8" s="15"/>
      <c r="T8" s="15"/>
      <c r="U8" s="15"/>
      <c r="V8" s="14"/>
      <c r="W8" s="14"/>
      <c r="X8" s="14"/>
      <c r="Y8" s="14"/>
      <c r="Z8" s="14"/>
      <c r="AA8" s="14"/>
      <c r="AB8" s="14"/>
      <c r="AC8" s="14"/>
      <c r="AD8" s="14"/>
      <c r="AE8" s="14"/>
      <c r="AF8" s="15"/>
      <c r="AG8" s="15"/>
      <c r="AH8" s="15"/>
      <c r="AI8" s="15"/>
      <c r="AJ8" s="14"/>
      <c r="AK8" s="14"/>
      <c r="AL8" s="15"/>
      <c r="AM8" s="15"/>
      <c r="AN8" s="15"/>
      <c r="AO8" s="15"/>
      <c r="AP8" s="14"/>
      <c r="AQ8" s="14"/>
      <c r="AR8" s="15"/>
      <c r="AS8" s="15"/>
      <c r="AT8" s="14"/>
      <c r="AU8" s="14"/>
      <c r="AV8" s="15"/>
      <c r="AW8" s="15"/>
      <c r="AX8" s="14"/>
      <c r="AY8" s="14"/>
      <c r="AZ8" s="15"/>
      <c r="BA8" s="15"/>
      <c r="BB8" s="15"/>
      <c r="BC8" s="15"/>
      <c r="BD8" s="14"/>
      <c r="BE8" s="14"/>
      <c r="BF8" s="14"/>
      <c r="BG8" s="14"/>
      <c r="BH8" s="15"/>
      <c r="BI8" s="15"/>
      <c r="BJ8" s="15"/>
      <c r="BK8" s="15"/>
      <c r="BL8" s="14"/>
      <c r="BM8" s="14"/>
      <c r="BN8" s="15"/>
      <c r="BO8" s="15"/>
      <c r="BP8" s="15"/>
      <c r="BQ8" s="15"/>
      <c r="BR8" s="14"/>
      <c r="BS8" s="14"/>
      <c r="BT8" s="14"/>
      <c r="BU8" s="14"/>
      <c r="BV8" s="15"/>
      <c r="BW8" s="15"/>
      <c r="BX8" s="15"/>
      <c r="BY8" s="15"/>
      <c r="BZ8" s="14"/>
      <c r="CA8" s="14"/>
      <c r="CB8" s="14"/>
      <c r="CC8" s="14"/>
      <c r="CD8" s="15"/>
      <c r="CE8" s="15"/>
      <c r="CF8" s="15"/>
      <c r="CG8" s="15"/>
      <c r="CH8" s="15"/>
      <c r="CI8" s="15"/>
      <c r="CJ8" s="15"/>
      <c r="CK8" s="15"/>
      <c r="CL8" s="14"/>
      <c r="CM8" s="14"/>
      <c r="CN8" s="15"/>
      <c r="CO8" s="15"/>
      <c r="CP8" s="15"/>
      <c r="CQ8" s="15"/>
      <c r="CR8" s="14"/>
      <c r="CS8" s="14"/>
      <c r="CT8" s="14"/>
      <c r="CU8" s="14"/>
      <c r="CV8" s="15"/>
      <c r="CW8" s="15"/>
      <c r="CX8" s="14"/>
      <c r="CY8" s="14"/>
    </row>
    <row r="9" spans="1:105" ht="15" thickBot="1">
      <c r="A9" s="24" t="s">
        <v>159</v>
      </c>
      <c r="B9" s="31">
        <f>SUM(B10:B13)</f>
        <v>1207.6999999999998</v>
      </c>
      <c r="C9" s="31">
        <f t="shared" ref="C9:BN9" si="0">SUM(C10:C13)</f>
        <v>2839.0086240000001</v>
      </c>
      <c r="D9" s="31">
        <f t="shared" si="0"/>
        <v>366.8</v>
      </c>
      <c r="E9" s="31">
        <f t="shared" si="0"/>
        <v>784.53403608065082</v>
      </c>
      <c r="F9" s="31">
        <f t="shared" si="0"/>
        <v>881.70000000000016</v>
      </c>
      <c r="G9" s="31">
        <f t="shared" si="0"/>
        <v>1025.8399999999999</v>
      </c>
      <c r="H9" s="31">
        <f t="shared" si="0"/>
        <v>792.6</v>
      </c>
      <c r="I9" s="31">
        <f t="shared" si="0"/>
        <v>847.42</v>
      </c>
      <c r="J9" s="31">
        <f t="shared" si="0"/>
        <v>1026.3999999999996</v>
      </c>
      <c r="K9" s="31">
        <f t="shared" si="0"/>
        <v>1908</v>
      </c>
      <c r="L9" s="31">
        <f t="shared" si="0"/>
        <v>958.1</v>
      </c>
      <c r="M9" s="31">
        <f t="shared" si="0"/>
        <v>1865.63</v>
      </c>
      <c r="N9" s="31">
        <f t="shared" si="0"/>
        <v>912.69999999999993</v>
      </c>
      <c r="O9" s="31">
        <f t="shared" si="0"/>
        <v>2599.6799999999998</v>
      </c>
      <c r="P9" s="31">
        <f t="shared" si="0"/>
        <v>14625.6</v>
      </c>
      <c r="Q9" s="31">
        <f t="shared" si="0"/>
        <v>63254.48</v>
      </c>
      <c r="R9" s="31">
        <f t="shared" si="0"/>
        <v>1614.7</v>
      </c>
      <c r="S9" s="31">
        <f t="shared" si="0"/>
        <v>7049</v>
      </c>
      <c r="T9" s="31">
        <f t="shared" si="0"/>
        <v>611.80000000000007</v>
      </c>
      <c r="U9" s="31">
        <f t="shared" si="0"/>
        <v>1035.222857142857</v>
      </c>
      <c r="V9" s="31">
        <f t="shared" si="0"/>
        <v>232.80000000000007</v>
      </c>
      <c r="W9" s="31">
        <f t="shared" si="0"/>
        <v>432.58000000000004</v>
      </c>
      <c r="X9" s="31">
        <f t="shared" si="0"/>
        <v>27600.1</v>
      </c>
      <c r="Y9" s="31">
        <f t="shared" si="0"/>
        <v>74700.070000000007</v>
      </c>
      <c r="Z9" s="31">
        <f t="shared" si="0"/>
        <v>9860.8000000000011</v>
      </c>
      <c r="AA9" s="31">
        <f t="shared" si="0"/>
        <v>28247.47</v>
      </c>
      <c r="AB9" s="31">
        <f t="shared" si="0"/>
        <v>419.19999999999993</v>
      </c>
      <c r="AC9" s="31">
        <f t="shared" si="0"/>
        <v>2035</v>
      </c>
      <c r="AD9" s="31">
        <f t="shared" si="0"/>
        <v>11740</v>
      </c>
      <c r="AE9" s="31">
        <f t="shared" si="0"/>
        <v>20205.72</v>
      </c>
      <c r="AF9" s="31">
        <f t="shared" si="0"/>
        <v>3499</v>
      </c>
      <c r="AG9" s="31">
        <f t="shared" si="0"/>
        <v>4394.3837837837837</v>
      </c>
      <c r="AH9" s="31">
        <f t="shared" si="0"/>
        <v>575</v>
      </c>
      <c r="AI9" s="31">
        <f t="shared" si="0"/>
        <v>435</v>
      </c>
      <c r="AJ9" s="31">
        <f t="shared" si="0"/>
        <v>71</v>
      </c>
      <c r="AK9" s="31">
        <f t="shared" si="0"/>
        <v>175.11904761904762</v>
      </c>
      <c r="AL9" s="31">
        <f t="shared" si="0"/>
        <v>144</v>
      </c>
      <c r="AM9" s="31">
        <f t="shared" si="0"/>
        <v>148</v>
      </c>
      <c r="AN9" s="31">
        <f t="shared" si="0"/>
        <v>242.2</v>
      </c>
      <c r="AO9" s="31">
        <f t="shared" si="0"/>
        <v>652.13333333333333</v>
      </c>
      <c r="AP9" s="31">
        <f t="shared" si="0"/>
        <v>34621.800000000003</v>
      </c>
      <c r="AQ9" s="31">
        <f t="shared" si="0"/>
        <v>98599</v>
      </c>
      <c r="AR9" s="31">
        <f t="shared" si="0"/>
        <v>4115.7</v>
      </c>
      <c r="AS9" s="31">
        <f t="shared" si="0"/>
        <v>2771.1</v>
      </c>
      <c r="AT9" s="31">
        <f t="shared" si="0"/>
        <v>304.10000000000002</v>
      </c>
      <c r="AU9" s="31">
        <f t="shared" si="0"/>
        <v>158.19999999999999</v>
      </c>
      <c r="AV9" s="31">
        <f t="shared" si="0"/>
        <v>14900.5</v>
      </c>
      <c r="AW9" s="31">
        <f t="shared" si="0"/>
        <v>23650.333333333332</v>
      </c>
      <c r="AX9" s="31">
        <f t="shared" si="0"/>
        <v>70</v>
      </c>
      <c r="AY9" s="31">
        <f t="shared" si="0"/>
        <v>25</v>
      </c>
      <c r="AZ9" s="31">
        <f t="shared" si="0"/>
        <v>74.900000000000006</v>
      </c>
      <c r="BA9" s="31">
        <f t="shared" si="0"/>
        <v>37.450000000000003</v>
      </c>
      <c r="BB9" s="31">
        <f t="shared" si="0"/>
        <v>6.1999999999999993</v>
      </c>
      <c r="BC9" s="31">
        <f t="shared" si="0"/>
        <v>10.58</v>
      </c>
      <c r="BD9" s="31">
        <f t="shared" si="0"/>
        <v>7.9</v>
      </c>
      <c r="BE9" s="31">
        <f t="shared" si="0"/>
        <v>2.0242857142857145</v>
      </c>
      <c r="BF9" s="31">
        <f t="shared" si="0"/>
        <v>298.59999999999997</v>
      </c>
      <c r="BG9" s="31">
        <f t="shared" si="0"/>
        <v>252.20635834692621</v>
      </c>
      <c r="BH9" s="31">
        <f t="shared" si="0"/>
        <v>3407</v>
      </c>
      <c r="BI9" s="31">
        <f t="shared" si="0"/>
        <v>4165.6000000000004</v>
      </c>
      <c r="BJ9" s="31">
        <f t="shared" si="0"/>
        <v>317.3</v>
      </c>
      <c r="BK9" s="31">
        <f t="shared" si="0"/>
        <v>617.29999999999995</v>
      </c>
      <c r="BL9" s="31">
        <f t="shared" si="0"/>
        <v>1096.7</v>
      </c>
      <c r="BM9" s="31">
        <f t="shared" si="0"/>
        <v>1462.08</v>
      </c>
      <c r="BN9" s="31">
        <f t="shared" si="0"/>
        <v>648.1</v>
      </c>
      <c r="BO9" s="31">
        <f t="shared" ref="BO9:DA9" si="1">SUM(BO10:BO13)</f>
        <v>1088.23</v>
      </c>
      <c r="BP9" s="31">
        <f t="shared" si="1"/>
        <v>71.900000000000006</v>
      </c>
      <c r="BQ9" s="31">
        <f t="shared" si="1"/>
        <v>102.9</v>
      </c>
      <c r="BR9" s="31">
        <f t="shared" si="1"/>
        <v>106</v>
      </c>
      <c r="BS9" s="31">
        <f t="shared" si="1"/>
        <v>123</v>
      </c>
      <c r="BT9" s="31">
        <f t="shared" si="1"/>
        <v>19</v>
      </c>
      <c r="BU9" s="31">
        <f t="shared" si="1"/>
        <v>30.26</v>
      </c>
      <c r="BV9" s="31">
        <f t="shared" si="1"/>
        <v>205.5</v>
      </c>
      <c r="BW9" s="31">
        <f t="shared" si="1"/>
        <v>270.39999999999998</v>
      </c>
      <c r="BX9" s="31">
        <f t="shared" si="1"/>
        <v>5009.2999999999993</v>
      </c>
      <c r="BY9" s="31">
        <f t="shared" si="1"/>
        <v>6199.84</v>
      </c>
      <c r="BZ9" s="31">
        <f t="shared" si="1"/>
        <v>418.5</v>
      </c>
      <c r="CA9" s="31">
        <f t="shared" si="1"/>
        <v>731</v>
      </c>
      <c r="CB9" s="31">
        <f t="shared" si="1"/>
        <v>499.29999999999995</v>
      </c>
      <c r="CC9" s="31">
        <f t="shared" si="1"/>
        <v>631.04</v>
      </c>
      <c r="CD9" s="31">
        <f t="shared" si="1"/>
        <v>634.69999999999993</v>
      </c>
      <c r="CE9" s="31">
        <f t="shared" si="1"/>
        <v>1687.0880568720379</v>
      </c>
      <c r="CF9" s="31">
        <f t="shared" si="1"/>
        <v>4544.8999999999996</v>
      </c>
      <c r="CG9" s="31">
        <f t="shared" si="1"/>
        <v>4870.4517770274142</v>
      </c>
      <c r="CH9" s="31">
        <f t="shared" si="1"/>
        <v>237</v>
      </c>
      <c r="CI9" s="31">
        <f t="shared" si="1"/>
        <v>365</v>
      </c>
      <c r="CJ9" s="31">
        <f t="shared" si="1"/>
        <v>396</v>
      </c>
      <c r="CK9" s="31">
        <f t="shared" si="1"/>
        <v>23</v>
      </c>
      <c r="CL9" s="31">
        <f t="shared" si="1"/>
        <v>1935</v>
      </c>
      <c r="CM9" s="31">
        <f t="shared" si="1"/>
        <v>428</v>
      </c>
      <c r="CN9" s="31">
        <f t="shared" si="1"/>
        <v>125.19999999999999</v>
      </c>
      <c r="CO9" s="31">
        <f t="shared" si="1"/>
        <v>540</v>
      </c>
      <c r="CP9" s="31">
        <f t="shared" si="1"/>
        <v>20.100000000000001</v>
      </c>
      <c r="CQ9" s="31">
        <f t="shared" si="1"/>
        <v>242.60000000000002</v>
      </c>
      <c r="CR9" s="31">
        <f t="shared" si="1"/>
        <v>2885</v>
      </c>
      <c r="CS9" s="31">
        <f t="shared" si="1"/>
        <v>303</v>
      </c>
      <c r="CT9" s="31">
        <f t="shared" si="1"/>
        <v>979</v>
      </c>
      <c r="CU9" s="31">
        <f t="shared" si="1"/>
        <v>350</v>
      </c>
      <c r="CV9" s="31">
        <f t="shared" si="1"/>
        <v>452.30000000000007</v>
      </c>
      <c r="CW9" s="31">
        <f t="shared" si="1"/>
        <v>364</v>
      </c>
      <c r="CX9" s="31">
        <f t="shared" si="1"/>
        <v>1815.1</v>
      </c>
      <c r="CY9" s="31">
        <f t="shared" si="1"/>
        <v>2843.25</v>
      </c>
      <c r="CZ9" s="31">
        <f t="shared" si="1"/>
        <v>157604.79999999999</v>
      </c>
      <c r="DA9" s="31">
        <f t="shared" si="1"/>
        <v>367578.22549325367</v>
      </c>
    </row>
    <row r="10" spans="1:105" ht="13.5" thickBot="1">
      <c r="A10" s="25" t="s">
        <v>102</v>
      </c>
      <c r="B10" s="33">
        <v>758.69999999999993</v>
      </c>
      <c r="C10" s="33">
        <v>2255</v>
      </c>
      <c r="D10" s="33">
        <v>246</v>
      </c>
      <c r="E10" s="33">
        <v>565.79999999999995</v>
      </c>
      <c r="F10" s="33">
        <v>488.6</v>
      </c>
      <c r="G10" s="33">
        <v>600</v>
      </c>
      <c r="H10" s="33">
        <v>522</v>
      </c>
      <c r="I10" s="33">
        <v>675</v>
      </c>
      <c r="J10" s="33">
        <v>461.69999999999987</v>
      </c>
      <c r="K10" s="33">
        <v>610</v>
      </c>
      <c r="L10" s="33">
        <v>627.20000000000005</v>
      </c>
      <c r="M10" s="33">
        <v>1600</v>
      </c>
      <c r="N10" s="33">
        <v>413.9</v>
      </c>
      <c r="O10" s="33">
        <v>1183.5</v>
      </c>
      <c r="P10" s="33">
        <v>10516.2</v>
      </c>
      <c r="Q10" s="33">
        <v>50500</v>
      </c>
      <c r="R10" s="33">
        <v>930</v>
      </c>
      <c r="S10" s="33">
        <v>6050</v>
      </c>
      <c r="T10" s="33">
        <v>205.5</v>
      </c>
      <c r="U10" s="33">
        <v>350</v>
      </c>
      <c r="V10" s="33">
        <v>167.40000000000006</v>
      </c>
      <c r="W10" s="33">
        <v>350</v>
      </c>
      <c r="X10" s="33">
        <v>20000</v>
      </c>
      <c r="Y10" s="33">
        <v>56000</v>
      </c>
      <c r="Z10" s="33">
        <v>9430.7000000000007</v>
      </c>
      <c r="AA10" s="33">
        <v>27800</v>
      </c>
      <c r="AB10" s="33">
        <v>368.69999999999993</v>
      </c>
      <c r="AC10" s="33">
        <v>1787</v>
      </c>
      <c r="AD10" s="33">
        <v>11637</v>
      </c>
      <c r="AE10" s="33">
        <v>20000</v>
      </c>
      <c r="AF10" s="33">
        <v>2980.3</v>
      </c>
      <c r="AG10" s="33">
        <v>4000</v>
      </c>
      <c r="AH10" s="33">
        <v>220</v>
      </c>
      <c r="AI10" s="33">
        <v>130</v>
      </c>
      <c r="AJ10" s="33">
        <v>20.8</v>
      </c>
      <c r="AK10" s="33">
        <v>162.5</v>
      </c>
      <c r="AL10" s="33">
        <v>75</v>
      </c>
      <c r="AM10" s="33">
        <v>77</v>
      </c>
      <c r="AN10" s="33">
        <v>150</v>
      </c>
      <c r="AO10" s="33">
        <v>375</v>
      </c>
      <c r="AP10" s="33">
        <v>14500.599999999999</v>
      </c>
      <c r="AQ10" s="33">
        <v>62587</v>
      </c>
      <c r="AR10" s="33">
        <v>3500</v>
      </c>
      <c r="AS10" s="33">
        <v>2200</v>
      </c>
      <c r="AT10" s="33">
        <v>150</v>
      </c>
      <c r="AU10" s="33">
        <v>60</v>
      </c>
      <c r="AV10" s="33">
        <v>13000</v>
      </c>
      <c r="AW10" s="33">
        <v>22000</v>
      </c>
      <c r="AX10" s="33">
        <v>10</v>
      </c>
      <c r="AY10" s="33">
        <v>6</v>
      </c>
      <c r="AZ10" s="33">
        <v>4.9000000000000004</v>
      </c>
      <c r="BA10" s="33">
        <v>2.4500000000000002</v>
      </c>
      <c r="BB10" s="33">
        <v>0</v>
      </c>
      <c r="BC10" s="33">
        <v>0</v>
      </c>
      <c r="BD10" s="33">
        <v>0.60000000000000009</v>
      </c>
      <c r="BE10" s="33">
        <v>0.15000000000000002</v>
      </c>
      <c r="BF10" s="33">
        <v>69.399999999999991</v>
      </c>
      <c r="BG10" s="33">
        <v>67.695770804911319</v>
      </c>
      <c r="BH10" s="33">
        <v>2500</v>
      </c>
      <c r="BI10" s="33">
        <v>3200</v>
      </c>
      <c r="BJ10" s="33">
        <v>100</v>
      </c>
      <c r="BK10" s="33">
        <v>200</v>
      </c>
      <c r="BL10" s="33">
        <v>794.30000000000007</v>
      </c>
      <c r="BM10" s="33">
        <v>1199</v>
      </c>
      <c r="BN10" s="33">
        <v>387</v>
      </c>
      <c r="BO10" s="33">
        <v>681</v>
      </c>
      <c r="BP10" s="33">
        <v>12.900000000000002</v>
      </c>
      <c r="BQ10" s="33">
        <v>10.5</v>
      </c>
      <c r="BR10" s="33">
        <v>60</v>
      </c>
      <c r="BS10" s="33">
        <v>55</v>
      </c>
      <c r="BT10" s="33">
        <v>14.399999999999999</v>
      </c>
      <c r="BU10" s="33">
        <v>20</v>
      </c>
      <c r="BV10" s="33">
        <v>50</v>
      </c>
      <c r="BW10" s="33">
        <v>110</v>
      </c>
      <c r="BX10" s="33">
        <v>3889.2</v>
      </c>
      <c r="BY10" s="33">
        <v>5400</v>
      </c>
      <c r="BZ10" s="33">
        <v>155</v>
      </c>
      <c r="CA10" s="33">
        <v>347</v>
      </c>
      <c r="CB10" s="33">
        <v>145.9</v>
      </c>
      <c r="CC10" s="33">
        <v>260</v>
      </c>
      <c r="CD10" s="33">
        <v>23.499999999999996</v>
      </c>
      <c r="CE10" s="33">
        <v>835.30805687203792</v>
      </c>
      <c r="CF10" s="33">
        <v>2548.1</v>
      </c>
      <c r="CG10" s="33">
        <v>2600</v>
      </c>
      <c r="CH10" s="33">
        <v>150</v>
      </c>
      <c r="CI10" s="33">
        <v>287</v>
      </c>
      <c r="CJ10" s="33">
        <v>101</v>
      </c>
      <c r="CK10" s="33">
        <v>5</v>
      </c>
      <c r="CL10" s="33">
        <v>1000</v>
      </c>
      <c r="CM10" s="33">
        <v>300</v>
      </c>
      <c r="CN10" s="33">
        <v>30.199999999999996</v>
      </c>
      <c r="CO10" s="33">
        <v>260</v>
      </c>
      <c r="CP10" s="33">
        <v>7.4000000000000021</v>
      </c>
      <c r="CQ10" s="33">
        <v>230</v>
      </c>
      <c r="CR10" s="33">
        <v>1295</v>
      </c>
      <c r="CS10" s="33">
        <v>135</v>
      </c>
      <c r="CT10" s="33">
        <v>229</v>
      </c>
      <c r="CU10" s="33">
        <v>130</v>
      </c>
      <c r="CV10" s="33">
        <v>289.80000000000007</v>
      </c>
      <c r="CW10" s="33">
        <v>250</v>
      </c>
      <c r="CX10" s="33">
        <v>1199.3999999999999</v>
      </c>
      <c r="CY10" s="33">
        <v>1748.8</v>
      </c>
      <c r="CZ10" s="35">
        <f t="shared" ref="CZ10:DA57" si="2">B10+D10+F10+H10+J10+L10+N10+P10+R10+T10+V10+X10+Z10+AB10+AD10+AF10+AH10+AJ10+AL10+AN10+AP10+AR10+AT10+AV10+AX10+AZ10+BB10+BD10+BF10+BH10+BJ10+BL10+BN10+BP10+BR10+BT10+BV10+BX10+BZ10+CB10+CD10+CF10+CH10+CJ10+CL10+CN10+CP10+CR10+CT10+CV10+CX10</f>
        <v>106437.29999999996</v>
      </c>
      <c r="DA10" s="35">
        <f t="shared" si="2"/>
        <v>280257.70382767695</v>
      </c>
    </row>
    <row r="11" spans="1:105" ht="13.5" thickBot="1">
      <c r="A11" s="25" t="s">
        <v>103</v>
      </c>
      <c r="B11" s="33">
        <v>207</v>
      </c>
      <c r="C11" s="33">
        <v>314</v>
      </c>
      <c r="D11" s="33">
        <v>110</v>
      </c>
      <c r="E11" s="33">
        <v>209</v>
      </c>
      <c r="F11" s="33">
        <v>330.70000000000005</v>
      </c>
      <c r="G11" s="33">
        <v>380</v>
      </c>
      <c r="H11" s="33">
        <v>172</v>
      </c>
      <c r="I11" s="33">
        <v>100</v>
      </c>
      <c r="J11" s="33">
        <v>523.59999999999991</v>
      </c>
      <c r="K11" s="33">
        <v>1221</v>
      </c>
      <c r="L11" s="33">
        <v>216.50000000000003</v>
      </c>
      <c r="M11" s="33">
        <v>65</v>
      </c>
      <c r="N11" s="33">
        <v>442.5</v>
      </c>
      <c r="O11" s="33">
        <v>1327.5</v>
      </c>
      <c r="P11" s="33">
        <v>3638.7</v>
      </c>
      <c r="Q11" s="33">
        <v>12100</v>
      </c>
      <c r="R11" s="33">
        <v>72.600000000000023</v>
      </c>
      <c r="S11" s="33">
        <v>119</v>
      </c>
      <c r="T11" s="33">
        <v>362.1</v>
      </c>
      <c r="U11" s="33">
        <v>650</v>
      </c>
      <c r="V11" s="33">
        <v>53</v>
      </c>
      <c r="W11" s="33">
        <v>62</v>
      </c>
      <c r="X11" s="33">
        <v>6000</v>
      </c>
      <c r="Y11" s="33">
        <v>13300</v>
      </c>
      <c r="Z11" s="33">
        <v>405</v>
      </c>
      <c r="AA11" s="33">
        <v>400</v>
      </c>
      <c r="AB11" s="33">
        <v>43.8</v>
      </c>
      <c r="AC11" s="33">
        <v>220</v>
      </c>
      <c r="AD11" s="33">
        <v>101.6</v>
      </c>
      <c r="AE11" s="33">
        <v>203.2</v>
      </c>
      <c r="AF11" s="33">
        <v>502.1</v>
      </c>
      <c r="AG11" s="33">
        <v>389</v>
      </c>
      <c r="AH11" s="33">
        <v>105</v>
      </c>
      <c r="AI11" s="33">
        <v>75</v>
      </c>
      <c r="AJ11" s="33">
        <v>49.2</v>
      </c>
      <c r="AK11" s="33">
        <v>12</v>
      </c>
      <c r="AL11" s="33">
        <v>42</v>
      </c>
      <c r="AM11" s="33">
        <v>54</v>
      </c>
      <c r="AN11" s="33">
        <v>89</v>
      </c>
      <c r="AO11" s="33">
        <v>270</v>
      </c>
      <c r="AP11" s="33">
        <v>19865.399999999998</v>
      </c>
      <c r="AQ11" s="33">
        <v>35012</v>
      </c>
      <c r="AR11" s="33">
        <v>560.19999999999993</v>
      </c>
      <c r="AS11" s="33">
        <v>560</v>
      </c>
      <c r="AT11" s="33">
        <v>150</v>
      </c>
      <c r="AU11" s="33">
        <v>90</v>
      </c>
      <c r="AV11" s="33">
        <v>1550</v>
      </c>
      <c r="AW11" s="33">
        <v>1400</v>
      </c>
      <c r="AX11" s="33">
        <v>30</v>
      </c>
      <c r="AY11" s="33">
        <v>12</v>
      </c>
      <c r="AZ11" s="33">
        <v>70</v>
      </c>
      <c r="BA11" s="33">
        <v>35</v>
      </c>
      <c r="BB11" s="33">
        <v>5.0999999999999996</v>
      </c>
      <c r="BC11" s="33">
        <v>10</v>
      </c>
      <c r="BD11" s="33">
        <v>6.9</v>
      </c>
      <c r="BE11" s="33">
        <v>1.7742857142857142</v>
      </c>
      <c r="BF11" s="33">
        <v>180.29999999999998</v>
      </c>
      <c r="BG11" s="33">
        <v>158.01928133216478</v>
      </c>
      <c r="BH11" s="33">
        <v>500</v>
      </c>
      <c r="BI11" s="33">
        <v>600</v>
      </c>
      <c r="BJ11" s="33">
        <v>200</v>
      </c>
      <c r="BK11" s="33">
        <v>400</v>
      </c>
      <c r="BL11" s="33">
        <v>219.30000000000004</v>
      </c>
      <c r="BM11" s="33">
        <v>166</v>
      </c>
      <c r="BN11" s="33">
        <v>186</v>
      </c>
      <c r="BO11" s="33">
        <v>255</v>
      </c>
      <c r="BP11" s="33">
        <v>55</v>
      </c>
      <c r="BQ11" s="33">
        <v>88</v>
      </c>
      <c r="BR11" s="33">
        <v>44</v>
      </c>
      <c r="BS11" s="33">
        <v>65</v>
      </c>
      <c r="BT11" s="33">
        <v>2</v>
      </c>
      <c r="BU11" s="33">
        <v>10</v>
      </c>
      <c r="BV11" s="33">
        <v>145</v>
      </c>
      <c r="BW11" s="33">
        <v>150</v>
      </c>
      <c r="BX11" s="33">
        <v>1070.1999999999996</v>
      </c>
      <c r="BY11" s="33">
        <v>720</v>
      </c>
      <c r="BZ11" s="33">
        <v>248</v>
      </c>
      <c r="CA11" s="33">
        <v>371</v>
      </c>
      <c r="CB11" s="33">
        <v>165</v>
      </c>
      <c r="CC11" s="33">
        <v>204</v>
      </c>
      <c r="CD11" s="33">
        <v>579.4</v>
      </c>
      <c r="CE11" s="33">
        <v>800</v>
      </c>
      <c r="CF11" s="33">
        <v>1696.3000000000002</v>
      </c>
      <c r="CG11" s="33">
        <v>1900</v>
      </c>
      <c r="CH11" s="33">
        <v>70</v>
      </c>
      <c r="CI11" s="33">
        <v>65</v>
      </c>
      <c r="CJ11" s="33">
        <v>262</v>
      </c>
      <c r="CK11" s="33">
        <v>11</v>
      </c>
      <c r="CL11" s="33">
        <v>730</v>
      </c>
      <c r="CM11" s="33">
        <v>100</v>
      </c>
      <c r="CN11" s="33">
        <v>50</v>
      </c>
      <c r="CO11" s="33">
        <v>200</v>
      </c>
      <c r="CP11" s="33">
        <v>10.8</v>
      </c>
      <c r="CQ11" s="33">
        <v>10.8</v>
      </c>
      <c r="CR11" s="33">
        <v>1040</v>
      </c>
      <c r="CS11" s="33">
        <v>66</v>
      </c>
      <c r="CT11" s="33">
        <v>390</v>
      </c>
      <c r="CU11" s="33">
        <v>180</v>
      </c>
      <c r="CV11" s="33">
        <v>120</v>
      </c>
      <c r="CW11" s="33">
        <v>90</v>
      </c>
      <c r="CX11" s="33">
        <v>589</v>
      </c>
      <c r="CY11" s="33">
        <v>1069</v>
      </c>
      <c r="CZ11" s="35">
        <f t="shared" si="2"/>
        <v>44256.30000000001</v>
      </c>
      <c r="DA11" s="35">
        <f t="shared" si="2"/>
        <v>76270.29356704645</v>
      </c>
    </row>
    <row r="12" spans="1:105" ht="13.5" thickBot="1">
      <c r="A12" s="26" t="s">
        <v>104</v>
      </c>
      <c r="B12" s="33">
        <v>242</v>
      </c>
      <c r="C12" s="33">
        <v>270</v>
      </c>
      <c r="D12" s="33">
        <v>10</v>
      </c>
      <c r="E12" s="33">
        <v>9.1740360806508665</v>
      </c>
      <c r="F12" s="33">
        <v>61.2</v>
      </c>
      <c r="G12" s="33">
        <v>45</v>
      </c>
      <c r="H12" s="33">
        <v>98</v>
      </c>
      <c r="I12" s="33">
        <v>72</v>
      </c>
      <c r="J12" s="33">
        <v>39.299999999999997</v>
      </c>
      <c r="K12" s="33">
        <v>76</v>
      </c>
      <c r="L12" s="33">
        <v>113.5</v>
      </c>
      <c r="M12" s="33">
        <v>200</v>
      </c>
      <c r="N12" s="33">
        <v>52.800000000000004</v>
      </c>
      <c r="O12" s="33">
        <v>84.48</v>
      </c>
      <c r="P12" s="33">
        <v>454.3</v>
      </c>
      <c r="Q12" s="33">
        <v>643</v>
      </c>
      <c r="R12" s="33">
        <v>612.1</v>
      </c>
      <c r="S12" s="33">
        <v>880</v>
      </c>
      <c r="T12" s="33">
        <v>42.599999999999994</v>
      </c>
      <c r="U12" s="33">
        <v>34.079999999999991</v>
      </c>
      <c r="V12" s="33">
        <v>11.899999999999999</v>
      </c>
      <c r="W12" s="33">
        <v>20.23</v>
      </c>
      <c r="X12" s="33">
        <v>1600</v>
      </c>
      <c r="Y12" s="33">
        <v>5400</v>
      </c>
      <c r="Z12" s="33">
        <v>23</v>
      </c>
      <c r="AA12" s="33">
        <v>46</v>
      </c>
      <c r="AB12" s="33">
        <v>6.7</v>
      </c>
      <c r="AC12" s="33">
        <v>28</v>
      </c>
      <c r="AD12" s="33">
        <v>1.4000000000000001</v>
      </c>
      <c r="AE12" s="33">
        <v>2.5200000000000005</v>
      </c>
      <c r="AF12" s="33">
        <v>16.599999999999998</v>
      </c>
      <c r="AG12" s="33">
        <v>5.383783783783783</v>
      </c>
      <c r="AH12" s="33">
        <v>250</v>
      </c>
      <c r="AI12" s="33">
        <v>230</v>
      </c>
      <c r="AJ12" s="33">
        <v>1</v>
      </c>
      <c r="AK12" s="33">
        <v>0.61904761904761907</v>
      </c>
      <c r="AL12" s="33">
        <v>21</v>
      </c>
      <c r="AM12" s="33">
        <v>13</v>
      </c>
      <c r="AN12" s="33">
        <v>3</v>
      </c>
      <c r="AO12" s="33">
        <v>7</v>
      </c>
      <c r="AP12" s="33">
        <v>255.8</v>
      </c>
      <c r="AQ12" s="33">
        <v>1000</v>
      </c>
      <c r="AR12" s="33">
        <v>55.5</v>
      </c>
      <c r="AS12" s="33">
        <v>11.100000000000001</v>
      </c>
      <c r="AT12" s="33">
        <v>4.0999999999999996</v>
      </c>
      <c r="AU12" s="33">
        <v>8.1999999999999993</v>
      </c>
      <c r="AV12" s="33">
        <v>350</v>
      </c>
      <c r="AW12" s="33">
        <v>250</v>
      </c>
      <c r="AX12" s="33">
        <v>30</v>
      </c>
      <c r="AY12" s="33">
        <v>7</v>
      </c>
      <c r="AZ12" s="33">
        <v>0</v>
      </c>
      <c r="BA12" s="33">
        <v>0</v>
      </c>
      <c r="BB12" s="33">
        <v>0.5</v>
      </c>
      <c r="BC12" s="33">
        <v>0.10000000000000002</v>
      </c>
      <c r="BD12" s="33">
        <v>0.4</v>
      </c>
      <c r="BE12" s="33">
        <v>0.1</v>
      </c>
      <c r="BF12" s="33">
        <v>48.500000000000014</v>
      </c>
      <c r="BG12" s="33">
        <v>26.171306209850112</v>
      </c>
      <c r="BH12" s="33">
        <v>200</v>
      </c>
      <c r="BI12" s="33">
        <v>200</v>
      </c>
      <c r="BJ12" s="33">
        <v>17.3</v>
      </c>
      <c r="BK12" s="33">
        <v>17.3</v>
      </c>
      <c r="BL12" s="33">
        <v>83</v>
      </c>
      <c r="BM12" s="33">
        <v>97</v>
      </c>
      <c r="BN12" s="33">
        <v>75</v>
      </c>
      <c r="BO12" s="33">
        <v>152.15</v>
      </c>
      <c r="BP12" s="33">
        <v>4</v>
      </c>
      <c r="BQ12" s="33">
        <v>4.4000000000000004</v>
      </c>
      <c r="BR12" s="33">
        <v>2</v>
      </c>
      <c r="BS12" s="33">
        <v>3</v>
      </c>
      <c r="BT12" s="33">
        <v>2.6</v>
      </c>
      <c r="BU12" s="33">
        <v>0.26</v>
      </c>
      <c r="BV12" s="33">
        <v>10</v>
      </c>
      <c r="BW12" s="33">
        <v>10</v>
      </c>
      <c r="BX12" s="33">
        <v>49.900000000000006</v>
      </c>
      <c r="BY12" s="33">
        <v>79.840000000000018</v>
      </c>
      <c r="BZ12" s="33">
        <v>14.5</v>
      </c>
      <c r="CA12" s="33">
        <v>12</v>
      </c>
      <c r="CB12" s="33">
        <v>185</v>
      </c>
      <c r="CC12" s="33">
        <v>165</v>
      </c>
      <c r="CD12" s="33">
        <v>29.900000000000002</v>
      </c>
      <c r="CE12" s="33">
        <v>50.83</v>
      </c>
      <c r="CF12" s="33">
        <v>108.4</v>
      </c>
      <c r="CG12" s="33">
        <v>140.5980198019802</v>
      </c>
      <c r="CH12" s="33">
        <v>12</v>
      </c>
      <c r="CI12" s="33">
        <v>10</v>
      </c>
      <c r="CJ12" s="33">
        <v>33</v>
      </c>
      <c r="CK12" s="33">
        <v>7</v>
      </c>
      <c r="CL12" s="33">
        <v>200</v>
      </c>
      <c r="CM12" s="33">
        <v>25</v>
      </c>
      <c r="CN12" s="33">
        <v>20</v>
      </c>
      <c r="CO12" s="33">
        <v>30</v>
      </c>
      <c r="CP12" s="33">
        <v>1.4000000000000001</v>
      </c>
      <c r="CQ12" s="33">
        <v>1.4000000000000001</v>
      </c>
      <c r="CR12" s="33">
        <v>100</v>
      </c>
      <c r="CS12" s="33">
        <v>10</v>
      </c>
      <c r="CT12" s="33">
        <v>200</v>
      </c>
      <c r="CU12" s="33">
        <v>25</v>
      </c>
      <c r="CV12" s="33">
        <v>30</v>
      </c>
      <c r="CW12" s="33">
        <v>20</v>
      </c>
      <c r="CX12" s="33">
        <v>9.8000000000000007</v>
      </c>
      <c r="CY12" s="33">
        <v>17</v>
      </c>
      <c r="CZ12" s="35">
        <f t="shared" si="2"/>
        <v>5792.9999999999982</v>
      </c>
      <c r="DA12" s="35">
        <f t="shared" si="2"/>
        <v>10446.936193495314</v>
      </c>
    </row>
    <row r="13" spans="1:105" ht="13.5" thickBot="1">
      <c r="A13" s="17" t="s">
        <v>105</v>
      </c>
      <c r="B13" s="33">
        <v>0</v>
      </c>
      <c r="C13" s="33">
        <v>8.6240000000000015E-3</v>
      </c>
      <c r="D13" s="33">
        <v>0.8</v>
      </c>
      <c r="E13" s="33">
        <v>0.55999999999999994</v>
      </c>
      <c r="F13" s="33">
        <v>1.2</v>
      </c>
      <c r="G13" s="33">
        <v>0.84</v>
      </c>
      <c r="H13" s="33">
        <v>0.60000000000000009</v>
      </c>
      <c r="I13" s="33">
        <v>0.42000000000000004</v>
      </c>
      <c r="J13" s="33">
        <v>1.8000000000000003</v>
      </c>
      <c r="K13" s="33">
        <v>1</v>
      </c>
      <c r="L13" s="33">
        <v>0.89999999999999991</v>
      </c>
      <c r="M13" s="33">
        <v>0.62999999999999989</v>
      </c>
      <c r="N13" s="33">
        <v>3.5000000000000004</v>
      </c>
      <c r="O13" s="33">
        <v>4.2000000000000011</v>
      </c>
      <c r="P13" s="33">
        <v>16.400000000000002</v>
      </c>
      <c r="Q13" s="33">
        <v>11.48</v>
      </c>
      <c r="R13" s="33">
        <v>0</v>
      </c>
      <c r="S13" s="33">
        <v>0</v>
      </c>
      <c r="T13" s="33">
        <v>1.6</v>
      </c>
      <c r="U13" s="33">
        <v>1.142857142857143</v>
      </c>
      <c r="V13" s="33">
        <v>0.5</v>
      </c>
      <c r="W13" s="33">
        <v>0.35</v>
      </c>
      <c r="X13" s="33">
        <v>0.1</v>
      </c>
      <c r="Y13" s="33">
        <v>6.9999999999999993E-2</v>
      </c>
      <c r="Z13" s="33">
        <v>2.1</v>
      </c>
      <c r="AA13" s="33">
        <v>1.47</v>
      </c>
      <c r="AB13" s="33">
        <v>0</v>
      </c>
      <c r="AC13" s="33">
        <v>0</v>
      </c>
      <c r="AD13" s="33">
        <v>0</v>
      </c>
      <c r="AE13" s="33">
        <v>0</v>
      </c>
      <c r="AF13" s="33">
        <v>0</v>
      </c>
      <c r="AG13" s="33">
        <v>0</v>
      </c>
      <c r="AH13" s="33">
        <v>0</v>
      </c>
      <c r="AI13" s="33">
        <v>0</v>
      </c>
      <c r="AJ13" s="33">
        <v>0</v>
      </c>
      <c r="AK13" s="33">
        <v>0</v>
      </c>
      <c r="AL13" s="33">
        <v>6</v>
      </c>
      <c r="AM13" s="33">
        <v>4</v>
      </c>
      <c r="AN13" s="33">
        <v>0.2</v>
      </c>
      <c r="AO13" s="33">
        <v>0.13333333333333333</v>
      </c>
      <c r="AP13" s="33">
        <v>0</v>
      </c>
      <c r="AQ13" s="33">
        <v>0</v>
      </c>
      <c r="AR13" s="33">
        <v>0</v>
      </c>
      <c r="AS13" s="33">
        <v>0</v>
      </c>
      <c r="AT13" s="33">
        <v>0</v>
      </c>
      <c r="AU13" s="33">
        <v>0</v>
      </c>
      <c r="AV13" s="33">
        <v>0.5</v>
      </c>
      <c r="AW13" s="33">
        <v>0.33333333333333331</v>
      </c>
      <c r="AX13" s="33">
        <v>0</v>
      </c>
      <c r="AY13" s="33">
        <v>0</v>
      </c>
      <c r="AZ13" s="33">
        <v>0</v>
      </c>
      <c r="BA13" s="33">
        <v>0</v>
      </c>
      <c r="BB13" s="33">
        <v>0.6</v>
      </c>
      <c r="BC13" s="33">
        <v>0.48000000000000009</v>
      </c>
      <c r="BD13" s="33">
        <v>0</v>
      </c>
      <c r="BE13" s="33">
        <v>0</v>
      </c>
      <c r="BF13" s="33">
        <v>0.4</v>
      </c>
      <c r="BG13" s="33">
        <v>0.32000000000000006</v>
      </c>
      <c r="BH13" s="33">
        <v>207</v>
      </c>
      <c r="BI13" s="33">
        <v>165.60000000000002</v>
      </c>
      <c r="BJ13" s="33">
        <v>0</v>
      </c>
      <c r="BK13" s="33">
        <v>0</v>
      </c>
      <c r="BL13" s="33">
        <v>0.1</v>
      </c>
      <c r="BM13" s="33">
        <v>8.0000000000000016E-2</v>
      </c>
      <c r="BN13" s="33">
        <v>0.1</v>
      </c>
      <c r="BO13" s="33">
        <v>8.0000000000000016E-2</v>
      </c>
      <c r="BP13" s="33">
        <v>0</v>
      </c>
      <c r="BQ13" s="33">
        <v>0</v>
      </c>
      <c r="BR13" s="33">
        <v>0</v>
      </c>
      <c r="BS13" s="33">
        <v>0</v>
      </c>
      <c r="BT13" s="33">
        <v>0</v>
      </c>
      <c r="BU13" s="33">
        <v>0</v>
      </c>
      <c r="BV13" s="33">
        <v>0.5</v>
      </c>
      <c r="BW13" s="33">
        <v>0.4</v>
      </c>
      <c r="BX13" s="33">
        <v>0</v>
      </c>
      <c r="BY13" s="33">
        <v>0</v>
      </c>
      <c r="BZ13" s="33">
        <v>1</v>
      </c>
      <c r="CA13" s="33">
        <v>1</v>
      </c>
      <c r="CB13" s="33">
        <v>3.3999999999999995</v>
      </c>
      <c r="CC13" s="33">
        <v>2.0399999999999996</v>
      </c>
      <c r="CD13" s="33">
        <v>1.9</v>
      </c>
      <c r="CE13" s="33">
        <v>0.95</v>
      </c>
      <c r="CF13" s="33">
        <v>192.09999999999997</v>
      </c>
      <c r="CG13" s="33">
        <v>229.8537572254335</v>
      </c>
      <c r="CH13" s="33">
        <v>5</v>
      </c>
      <c r="CI13" s="33">
        <v>3</v>
      </c>
      <c r="CJ13" s="33">
        <v>0</v>
      </c>
      <c r="CK13" s="33">
        <v>0</v>
      </c>
      <c r="CL13" s="33">
        <v>5</v>
      </c>
      <c r="CM13" s="33">
        <v>3</v>
      </c>
      <c r="CN13" s="33">
        <v>25</v>
      </c>
      <c r="CO13" s="33">
        <v>50</v>
      </c>
      <c r="CP13" s="33">
        <v>0.5</v>
      </c>
      <c r="CQ13" s="33">
        <v>0.4</v>
      </c>
      <c r="CR13" s="33">
        <v>450</v>
      </c>
      <c r="CS13" s="33">
        <v>92</v>
      </c>
      <c r="CT13" s="33">
        <v>160</v>
      </c>
      <c r="CU13" s="33">
        <v>15</v>
      </c>
      <c r="CV13" s="33">
        <v>12.5</v>
      </c>
      <c r="CW13" s="33">
        <v>4</v>
      </c>
      <c r="CX13" s="33">
        <v>16.899999999999999</v>
      </c>
      <c r="CY13" s="33">
        <v>8.4499999999999993</v>
      </c>
      <c r="CZ13" s="35">
        <f t="shared" si="2"/>
        <v>1118.2</v>
      </c>
      <c r="DA13" s="35">
        <f t="shared" si="2"/>
        <v>603.29190503495738</v>
      </c>
    </row>
    <row r="14" spans="1:105" ht="15" thickBot="1">
      <c r="A14" s="24" t="s">
        <v>160</v>
      </c>
      <c r="B14" s="34">
        <f>SUM(B15:B24)</f>
        <v>1177.4000000000001</v>
      </c>
      <c r="C14" s="34">
        <f t="shared" ref="C14:BN14" si="3">SUM(C15:C24)</f>
        <v>741</v>
      </c>
      <c r="D14" s="34">
        <f t="shared" si="3"/>
        <v>388.4</v>
      </c>
      <c r="E14" s="34">
        <f t="shared" si="3"/>
        <v>710.51875000000007</v>
      </c>
      <c r="F14" s="34">
        <f t="shared" si="3"/>
        <v>6096.5</v>
      </c>
      <c r="G14" s="34">
        <f t="shared" si="3"/>
        <v>1185.380703517588</v>
      </c>
      <c r="H14" s="34">
        <f t="shared" si="3"/>
        <v>1002.9000000000001</v>
      </c>
      <c r="I14" s="34">
        <f t="shared" si="3"/>
        <v>674.5</v>
      </c>
      <c r="J14" s="34">
        <f t="shared" si="3"/>
        <v>2719.7</v>
      </c>
      <c r="K14" s="34">
        <f t="shared" si="3"/>
        <v>4395.5555555555557</v>
      </c>
      <c r="L14" s="34">
        <f t="shared" si="3"/>
        <v>1787.4</v>
      </c>
      <c r="M14" s="34">
        <f t="shared" si="3"/>
        <v>1636.6328424153166</v>
      </c>
      <c r="N14" s="34">
        <f t="shared" si="3"/>
        <v>1409.2</v>
      </c>
      <c r="O14" s="34">
        <f t="shared" si="3"/>
        <v>1301.95</v>
      </c>
      <c r="P14" s="34">
        <f t="shared" si="3"/>
        <v>313736.40000000002</v>
      </c>
      <c r="Q14" s="34">
        <f t="shared" si="3"/>
        <v>455139</v>
      </c>
      <c r="R14" s="34">
        <f t="shared" si="3"/>
        <v>11738.599999999999</v>
      </c>
      <c r="S14" s="34">
        <f t="shared" si="3"/>
        <v>21420.650909090909</v>
      </c>
      <c r="T14" s="34">
        <f t="shared" si="3"/>
        <v>14934.000000000004</v>
      </c>
      <c r="U14" s="34">
        <f t="shared" si="3"/>
        <v>35920.112581145971</v>
      </c>
      <c r="V14" s="34">
        <f t="shared" si="3"/>
        <v>2785.4999999999995</v>
      </c>
      <c r="W14" s="34">
        <f t="shared" si="3"/>
        <v>2970.7872727272729</v>
      </c>
      <c r="X14" s="34">
        <f t="shared" si="3"/>
        <v>210104.80000000002</v>
      </c>
      <c r="Y14" s="34">
        <f t="shared" si="3"/>
        <v>516042.60714285716</v>
      </c>
      <c r="Z14" s="34">
        <f t="shared" si="3"/>
        <v>13875.800000000003</v>
      </c>
      <c r="AA14" s="34">
        <f t="shared" si="3"/>
        <v>22695.809999999998</v>
      </c>
      <c r="AB14" s="34">
        <f t="shared" si="3"/>
        <v>1663.8000000000002</v>
      </c>
      <c r="AC14" s="34">
        <f t="shared" si="3"/>
        <v>530.25200000000007</v>
      </c>
      <c r="AD14" s="34">
        <f t="shared" si="3"/>
        <v>193.2</v>
      </c>
      <c r="AE14" s="34">
        <f t="shared" si="3"/>
        <v>109.6105881707451</v>
      </c>
      <c r="AF14" s="34">
        <f t="shared" si="3"/>
        <v>14401.300000000005</v>
      </c>
      <c r="AG14" s="34">
        <f t="shared" si="3"/>
        <v>34978.699999999997</v>
      </c>
      <c r="AH14" s="34">
        <f t="shared" si="3"/>
        <v>415</v>
      </c>
      <c r="AI14" s="34">
        <f t="shared" si="3"/>
        <v>263.8</v>
      </c>
      <c r="AJ14" s="34">
        <f t="shared" si="3"/>
        <v>95.199999999999989</v>
      </c>
      <c r="AK14" s="34">
        <f t="shared" si="3"/>
        <v>363.81740740740742</v>
      </c>
      <c r="AL14" s="34">
        <f t="shared" si="3"/>
        <v>152</v>
      </c>
      <c r="AM14" s="34">
        <f t="shared" si="3"/>
        <v>167.77142857142854</v>
      </c>
      <c r="AN14" s="34">
        <f t="shared" si="3"/>
        <v>220.1</v>
      </c>
      <c r="AO14" s="34">
        <f t="shared" si="3"/>
        <v>624.02769230769229</v>
      </c>
      <c r="AP14" s="34">
        <f t="shared" si="3"/>
        <v>39184.000000000007</v>
      </c>
      <c r="AQ14" s="34">
        <f t="shared" si="3"/>
        <v>66057</v>
      </c>
      <c r="AR14" s="34">
        <f t="shared" si="3"/>
        <v>1553.5</v>
      </c>
      <c r="AS14" s="34">
        <f t="shared" si="3"/>
        <v>810.41703703703706</v>
      </c>
      <c r="AT14" s="34">
        <f t="shared" si="3"/>
        <v>342.2</v>
      </c>
      <c r="AU14" s="34">
        <f t="shared" si="3"/>
        <v>270.24</v>
      </c>
      <c r="AV14" s="34">
        <f t="shared" si="3"/>
        <v>3201</v>
      </c>
      <c r="AW14" s="34">
        <f t="shared" si="3"/>
        <v>2427.3919999999998</v>
      </c>
      <c r="AX14" s="34">
        <f t="shared" si="3"/>
        <v>1</v>
      </c>
      <c r="AY14" s="34">
        <f t="shared" si="3"/>
        <v>1.1400000000000001</v>
      </c>
      <c r="AZ14" s="34">
        <f t="shared" si="3"/>
        <v>26</v>
      </c>
      <c r="BA14" s="34">
        <f t="shared" si="3"/>
        <v>15.5</v>
      </c>
      <c r="BB14" s="34">
        <f t="shared" si="3"/>
        <v>13.2</v>
      </c>
      <c r="BC14" s="34">
        <f t="shared" si="3"/>
        <v>13.48</v>
      </c>
      <c r="BD14" s="34">
        <f t="shared" si="3"/>
        <v>5.3999999999999995</v>
      </c>
      <c r="BE14" s="34">
        <f t="shared" si="3"/>
        <v>4.03</v>
      </c>
      <c r="BF14" s="34">
        <f t="shared" si="3"/>
        <v>790.3</v>
      </c>
      <c r="BG14" s="34">
        <f t="shared" si="3"/>
        <v>1152.4972580358844</v>
      </c>
      <c r="BH14" s="34">
        <f t="shared" si="3"/>
        <v>1293.8</v>
      </c>
      <c r="BI14" s="34">
        <f t="shared" si="3"/>
        <v>1163.2636</v>
      </c>
      <c r="BJ14" s="34">
        <f t="shared" si="3"/>
        <v>555.20000000000005</v>
      </c>
      <c r="BK14" s="34">
        <f t="shared" si="3"/>
        <v>475.30666666666673</v>
      </c>
      <c r="BL14" s="34">
        <f t="shared" si="3"/>
        <v>3215.2</v>
      </c>
      <c r="BM14" s="34">
        <f t="shared" si="3"/>
        <v>3157.1</v>
      </c>
      <c r="BN14" s="34">
        <f t="shared" si="3"/>
        <v>1761.4</v>
      </c>
      <c r="BO14" s="34">
        <f t="shared" ref="BO14:DA14" si="4">SUM(BO15:BO24)</f>
        <v>1402.4450000000002</v>
      </c>
      <c r="BP14" s="34">
        <f t="shared" si="4"/>
        <v>134.29999999999998</v>
      </c>
      <c r="BQ14" s="34">
        <f t="shared" si="4"/>
        <v>124.75</v>
      </c>
      <c r="BR14" s="34">
        <f t="shared" si="4"/>
        <v>106.4</v>
      </c>
      <c r="BS14" s="34">
        <f t="shared" si="4"/>
        <v>94.8</v>
      </c>
      <c r="BT14" s="34">
        <f t="shared" si="4"/>
        <v>10.799999999999999</v>
      </c>
      <c r="BU14" s="34">
        <f t="shared" si="4"/>
        <v>10.591111111111111</v>
      </c>
      <c r="BV14" s="34">
        <f t="shared" si="4"/>
        <v>215.2</v>
      </c>
      <c r="BW14" s="34">
        <f t="shared" si="4"/>
        <v>190.59</v>
      </c>
      <c r="BX14" s="34">
        <f t="shared" si="4"/>
        <v>3959.9999999999995</v>
      </c>
      <c r="BY14" s="34">
        <f t="shared" si="4"/>
        <v>3409.56</v>
      </c>
      <c r="BZ14" s="34">
        <f t="shared" si="4"/>
        <v>465.29999999999995</v>
      </c>
      <c r="CA14" s="34">
        <f t="shared" si="4"/>
        <v>177</v>
      </c>
      <c r="CB14" s="34">
        <f t="shared" si="4"/>
        <v>493</v>
      </c>
      <c r="CC14" s="34">
        <f t="shared" si="4"/>
        <v>738.66</v>
      </c>
      <c r="CD14" s="34">
        <f t="shared" si="4"/>
        <v>17882.100000000002</v>
      </c>
      <c r="CE14" s="34">
        <f t="shared" si="4"/>
        <v>9980.7173333333321</v>
      </c>
      <c r="CF14" s="34">
        <f t="shared" si="4"/>
        <v>12739.600000000002</v>
      </c>
      <c r="CG14" s="34">
        <f t="shared" si="4"/>
        <v>9005.8590710181306</v>
      </c>
      <c r="CH14" s="34">
        <f t="shared" si="4"/>
        <v>135</v>
      </c>
      <c r="CI14" s="34">
        <f t="shared" si="4"/>
        <v>152.80000000000001</v>
      </c>
      <c r="CJ14" s="34">
        <f t="shared" si="4"/>
        <v>372.1</v>
      </c>
      <c r="CK14" s="34">
        <f t="shared" si="4"/>
        <v>31.06</v>
      </c>
      <c r="CL14" s="34">
        <f t="shared" si="4"/>
        <v>2160</v>
      </c>
      <c r="CM14" s="34">
        <f t="shared" si="4"/>
        <v>310</v>
      </c>
      <c r="CN14" s="34">
        <f t="shared" si="4"/>
        <v>950</v>
      </c>
      <c r="CO14" s="34">
        <f t="shared" si="4"/>
        <v>1890</v>
      </c>
      <c r="CP14" s="34">
        <f t="shared" si="4"/>
        <v>52.4</v>
      </c>
      <c r="CQ14" s="34">
        <f t="shared" si="4"/>
        <v>31.373058823529412</v>
      </c>
      <c r="CR14" s="34">
        <f t="shared" si="4"/>
        <v>923</v>
      </c>
      <c r="CS14" s="34">
        <f t="shared" si="4"/>
        <v>99</v>
      </c>
      <c r="CT14" s="34">
        <f t="shared" si="4"/>
        <v>788.90000000000009</v>
      </c>
      <c r="CU14" s="34">
        <f t="shared" si="4"/>
        <v>221.72</v>
      </c>
      <c r="CV14" s="34">
        <f t="shared" si="4"/>
        <v>222.2</v>
      </c>
      <c r="CW14" s="34">
        <f t="shared" si="4"/>
        <v>115</v>
      </c>
      <c r="CX14" s="34">
        <f t="shared" si="4"/>
        <v>235.29999999999998</v>
      </c>
      <c r="CY14" s="34">
        <f t="shared" si="4"/>
        <v>342.81907368421054</v>
      </c>
      <c r="CZ14" s="34">
        <f t="shared" si="4"/>
        <v>692685.00000000012</v>
      </c>
      <c r="DA14" s="34">
        <f t="shared" si="4"/>
        <v>1205748.5960834767</v>
      </c>
    </row>
    <row r="15" spans="1:105" ht="13.5" thickBot="1">
      <c r="A15" s="25" t="s">
        <v>151</v>
      </c>
      <c r="B15" s="33">
        <v>254.39999999999998</v>
      </c>
      <c r="C15" s="33">
        <v>236</v>
      </c>
      <c r="D15" s="33">
        <v>93</v>
      </c>
      <c r="E15" s="33">
        <v>241.8</v>
      </c>
      <c r="F15" s="33">
        <v>153.79999999999998</v>
      </c>
      <c r="G15" s="33">
        <v>80</v>
      </c>
      <c r="H15" s="33">
        <v>347.30000000000007</v>
      </c>
      <c r="I15" s="33">
        <v>350</v>
      </c>
      <c r="J15" s="33">
        <v>554.0999999999998</v>
      </c>
      <c r="K15" s="33">
        <v>1218</v>
      </c>
      <c r="L15" s="33">
        <v>367.4</v>
      </c>
      <c r="M15" s="33">
        <v>420</v>
      </c>
      <c r="N15" s="33">
        <v>439.90000000000009</v>
      </c>
      <c r="O15" s="33">
        <v>87</v>
      </c>
      <c r="P15" s="33">
        <v>146400.70000000001</v>
      </c>
      <c r="Q15" s="33">
        <v>320000</v>
      </c>
      <c r="R15" s="33">
        <v>1130</v>
      </c>
      <c r="S15" s="33">
        <v>2900</v>
      </c>
      <c r="T15" s="33">
        <v>188.10000000000002</v>
      </c>
      <c r="U15" s="33">
        <v>564.30000000000007</v>
      </c>
      <c r="V15" s="33">
        <v>561</v>
      </c>
      <c r="W15" s="33">
        <v>1110</v>
      </c>
      <c r="X15" s="33">
        <v>154000</v>
      </c>
      <c r="Y15" s="33">
        <v>398250</v>
      </c>
      <c r="Z15" s="33">
        <v>6302.4</v>
      </c>
      <c r="AA15" s="33">
        <v>12440</v>
      </c>
      <c r="AB15" s="33">
        <v>23.900000000000002</v>
      </c>
      <c r="AC15" s="33">
        <v>14</v>
      </c>
      <c r="AD15" s="33">
        <v>32.6</v>
      </c>
      <c r="AE15" s="33">
        <v>48.14769230769231</v>
      </c>
      <c r="AF15" s="33">
        <v>11348.000000000004</v>
      </c>
      <c r="AG15" s="33">
        <v>31002.5</v>
      </c>
      <c r="AH15" s="33">
        <v>150</v>
      </c>
      <c r="AI15" s="33">
        <v>130</v>
      </c>
      <c r="AJ15" s="33">
        <v>35</v>
      </c>
      <c r="AK15" s="33">
        <v>210</v>
      </c>
      <c r="AL15" s="33">
        <v>49</v>
      </c>
      <c r="AM15" s="33">
        <v>56.5</v>
      </c>
      <c r="AN15" s="33">
        <v>26</v>
      </c>
      <c r="AO15" s="33">
        <v>70</v>
      </c>
      <c r="AP15" s="33">
        <v>18262.600000000006</v>
      </c>
      <c r="AQ15" s="33">
        <v>38289</v>
      </c>
      <c r="AR15" s="33">
        <v>700</v>
      </c>
      <c r="AS15" s="33">
        <v>375</v>
      </c>
      <c r="AT15" s="33">
        <v>100</v>
      </c>
      <c r="AU15" s="33">
        <v>50</v>
      </c>
      <c r="AV15" s="33">
        <v>750</v>
      </c>
      <c r="AW15" s="33">
        <v>1010</v>
      </c>
      <c r="AX15" s="33">
        <v>0.8</v>
      </c>
      <c r="AY15" s="33">
        <v>0.8</v>
      </c>
      <c r="AZ15" s="33">
        <v>3</v>
      </c>
      <c r="BA15" s="33">
        <v>1.5</v>
      </c>
      <c r="BB15" s="33">
        <v>4.1000000000000005</v>
      </c>
      <c r="BC15" s="33">
        <v>4.1000000000000005</v>
      </c>
      <c r="BD15" s="33">
        <v>0</v>
      </c>
      <c r="BE15" s="33">
        <v>0</v>
      </c>
      <c r="BF15" s="33">
        <v>150.6</v>
      </c>
      <c r="BG15" s="33">
        <v>217.1312384473197</v>
      </c>
      <c r="BH15" s="33">
        <v>82.799999999999983</v>
      </c>
      <c r="BI15" s="33">
        <v>70</v>
      </c>
      <c r="BJ15" s="33">
        <v>145.6</v>
      </c>
      <c r="BK15" s="33">
        <v>150</v>
      </c>
      <c r="BL15" s="33">
        <v>457.69999999999993</v>
      </c>
      <c r="BM15" s="33">
        <v>632</v>
      </c>
      <c r="BN15" s="33">
        <v>473</v>
      </c>
      <c r="BO15" s="33">
        <v>330.43</v>
      </c>
      <c r="BP15" s="33">
        <v>16.599999999999998</v>
      </c>
      <c r="BQ15" s="33">
        <v>11</v>
      </c>
      <c r="BR15" s="33">
        <v>0.4</v>
      </c>
      <c r="BS15" s="33">
        <v>0.8</v>
      </c>
      <c r="BT15" s="33">
        <v>3</v>
      </c>
      <c r="BU15" s="33">
        <v>6</v>
      </c>
      <c r="BV15" s="33">
        <v>72</v>
      </c>
      <c r="BW15" s="33">
        <v>20</v>
      </c>
      <c r="BX15" s="33">
        <v>200</v>
      </c>
      <c r="BY15" s="33">
        <v>400</v>
      </c>
      <c r="BZ15" s="33">
        <v>38.6</v>
      </c>
      <c r="CA15" s="33">
        <v>60</v>
      </c>
      <c r="CB15" s="33">
        <v>70</v>
      </c>
      <c r="CC15" s="33">
        <v>70</v>
      </c>
      <c r="CD15" s="33">
        <v>1426.2</v>
      </c>
      <c r="CE15" s="33">
        <v>1800</v>
      </c>
      <c r="CF15" s="33">
        <v>812.89999999999986</v>
      </c>
      <c r="CG15" s="33">
        <v>746.66630646207045</v>
      </c>
      <c r="CH15" s="33">
        <v>40</v>
      </c>
      <c r="CI15" s="33">
        <v>40</v>
      </c>
      <c r="CJ15" s="33">
        <v>66</v>
      </c>
      <c r="CK15" s="33">
        <v>4</v>
      </c>
      <c r="CL15" s="33">
        <v>320</v>
      </c>
      <c r="CM15" s="33">
        <v>80</v>
      </c>
      <c r="CN15" s="33">
        <v>550</v>
      </c>
      <c r="CO15" s="33">
        <v>1100</v>
      </c>
      <c r="CP15" s="33">
        <v>14.500000000000002</v>
      </c>
      <c r="CQ15" s="33">
        <v>3.4970588235294122</v>
      </c>
      <c r="CR15" s="33">
        <v>235</v>
      </c>
      <c r="CS15" s="33">
        <v>30</v>
      </c>
      <c r="CT15" s="33">
        <v>60</v>
      </c>
      <c r="CU15" s="33">
        <v>10</v>
      </c>
      <c r="CV15" s="33">
        <v>56</v>
      </c>
      <c r="CW15" s="33">
        <v>54</v>
      </c>
      <c r="CX15" s="33">
        <v>50.099999999999987</v>
      </c>
      <c r="CY15" s="33">
        <v>8.7894736842105239</v>
      </c>
      <c r="CZ15" s="35">
        <f t="shared" si="2"/>
        <v>347618.1</v>
      </c>
      <c r="DA15" s="35">
        <f t="shared" si="2"/>
        <v>815002.96176972473</v>
      </c>
    </row>
    <row r="16" spans="1:105" ht="13.5" thickBot="1">
      <c r="A16" s="25"/>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5">
        <f t="shared" si="2"/>
        <v>0</v>
      </c>
      <c r="DA16" s="35">
        <f t="shared" si="2"/>
        <v>0</v>
      </c>
    </row>
    <row r="17" spans="1:105" ht="13.5" thickBot="1">
      <c r="A17" s="25" t="s">
        <v>108</v>
      </c>
      <c r="B17" s="33">
        <v>265</v>
      </c>
      <c r="C17" s="33">
        <v>148</v>
      </c>
      <c r="D17" s="33">
        <v>39</v>
      </c>
      <c r="E17" s="33">
        <v>78</v>
      </c>
      <c r="F17" s="33">
        <v>231.50000000000003</v>
      </c>
      <c r="G17" s="33">
        <v>20</v>
      </c>
      <c r="H17" s="33">
        <v>224</v>
      </c>
      <c r="I17" s="33">
        <v>56</v>
      </c>
      <c r="J17" s="33">
        <v>1379.6</v>
      </c>
      <c r="K17" s="33">
        <v>2025</v>
      </c>
      <c r="L17" s="33">
        <v>81.300000000000011</v>
      </c>
      <c r="M17" s="33">
        <v>70</v>
      </c>
      <c r="N17" s="33">
        <v>232.80000000000004</v>
      </c>
      <c r="O17" s="33">
        <v>328.5</v>
      </c>
      <c r="P17" s="33">
        <v>19299.900000000001</v>
      </c>
      <c r="Q17" s="33">
        <v>35200</v>
      </c>
      <c r="R17" s="33">
        <v>2380</v>
      </c>
      <c r="S17" s="33">
        <v>4716</v>
      </c>
      <c r="T17" s="33">
        <v>14369.100000000002</v>
      </c>
      <c r="U17" s="33">
        <v>34978.858944782332</v>
      </c>
      <c r="V17" s="33">
        <v>230</v>
      </c>
      <c r="W17" s="33">
        <v>40</v>
      </c>
      <c r="X17" s="33">
        <v>4147.7000000000007</v>
      </c>
      <c r="Y17" s="33">
        <v>5535</v>
      </c>
      <c r="Z17" s="33">
        <v>192.00000000000006</v>
      </c>
      <c r="AA17" s="33">
        <v>87</v>
      </c>
      <c r="AB17" s="33">
        <v>29.8</v>
      </c>
      <c r="AC17" s="33">
        <v>2</v>
      </c>
      <c r="AD17" s="33">
        <v>2.8000000000000003</v>
      </c>
      <c r="AE17" s="33">
        <v>1.6800000000000002</v>
      </c>
      <c r="AF17" s="33">
        <v>133.5</v>
      </c>
      <c r="AG17" s="33">
        <v>20</v>
      </c>
      <c r="AH17" s="33">
        <v>7</v>
      </c>
      <c r="AI17" s="33">
        <v>4</v>
      </c>
      <c r="AJ17" s="33">
        <v>4.4000000000000004</v>
      </c>
      <c r="AK17" s="33">
        <v>8.8000000000000007</v>
      </c>
      <c r="AL17" s="33">
        <v>9.3999999999999986</v>
      </c>
      <c r="AM17" s="33">
        <v>5.3714285714285701</v>
      </c>
      <c r="AN17" s="33">
        <v>138</v>
      </c>
      <c r="AO17" s="33">
        <v>390</v>
      </c>
      <c r="AP17" s="33">
        <v>6950.6000000000022</v>
      </c>
      <c r="AQ17" s="33">
        <v>8258</v>
      </c>
      <c r="AR17" s="33">
        <v>150</v>
      </c>
      <c r="AS17" s="33">
        <v>70.533333333333331</v>
      </c>
      <c r="AT17" s="33">
        <v>19.8</v>
      </c>
      <c r="AU17" s="33">
        <v>9.428571428571427</v>
      </c>
      <c r="AV17" s="33">
        <v>240</v>
      </c>
      <c r="AW17" s="33">
        <v>40</v>
      </c>
      <c r="AX17" s="33">
        <v>0</v>
      </c>
      <c r="AY17" s="33">
        <v>0</v>
      </c>
      <c r="AZ17" s="33">
        <v>20</v>
      </c>
      <c r="BA17" s="33">
        <v>12</v>
      </c>
      <c r="BB17" s="33">
        <v>3.9000000000000004</v>
      </c>
      <c r="BC17" s="33">
        <v>3.9000000000000004</v>
      </c>
      <c r="BD17" s="33">
        <v>0.89999999999999991</v>
      </c>
      <c r="BE17" s="33">
        <v>0.89999999999999991</v>
      </c>
      <c r="BF17" s="33">
        <v>100.49999999999997</v>
      </c>
      <c r="BG17" s="33">
        <v>180.89999999999995</v>
      </c>
      <c r="BH17" s="33">
        <v>150</v>
      </c>
      <c r="BI17" s="33">
        <v>220</v>
      </c>
      <c r="BJ17" s="33">
        <v>130</v>
      </c>
      <c r="BK17" s="33">
        <v>150</v>
      </c>
      <c r="BL17" s="33">
        <v>149.80000000000001</v>
      </c>
      <c r="BM17" s="33">
        <v>143</v>
      </c>
      <c r="BN17" s="33">
        <v>113</v>
      </c>
      <c r="BO17" s="33">
        <v>110</v>
      </c>
      <c r="BP17" s="33">
        <v>6.4</v>
      </c>
      <c r="BQ17" s="33">
        <v>9</v>
      </c>
      <c r="BR17" s="33">
        <v>10</v>
      </c>
      <c r="BS17" s="33">
        <v>20</v>
      </c>
      <c r="BT17" s="33">
        <v>0.2</v>
      </c>
      <c r="BU17" s="33">
        <v>0.4</v>
      </c>
      <c r="BV17" s="33">
        <v>60</v>
      </c>
      <c r="BW17" s="33">
        <v>70</v>
      </c>
      <c r="BX17" s="33">
        <v>825.3</v>
      </c>
      <c r="BY17" s="33">
        <v>1500</v>
      </c>
      <c r="BZ17" s="33">
        <v>120.09999999999998</v>
      </c>
      <c r="CA17" s="33">
        <v>83</v>
      </c>
      <c r="CB17" s="33">
        <v>220</v>
      </c>
      <c r="CC17" s="33">
        <v>410</v>
      </c>
      <c r="CD17" s="33">
        <v>15165.400000000001</v>
      </c>
      <c r="CE17" s="33">
        <v>5600</v>
      </c>
      <c r="CF17" s="33">
        <v>10518.7</v>
      </c>
      <c r="CG17" s="33">
        <v>7300</v>
      </c>
      <c r="CH17" s="33">
        <v>45</v>
      </c>
      <c r="CI17" s="33">
        <v>72</v>
      </c>
      <c r="CJ17" s="33">
        <v>106</v>
      </c>
      <c r="CK17" s="33">
        <v>10</v>
      </c>
      <c r="CL17" s="33">
        <v>120</v>
      </c>
      <c r="CM17" s="33">
        <v>20</v>
      </c>
      <c r="CN17" s="33">
        <v>150</v>
      </c>
      <c r="CO17" s="33">
        <v>300</v>
      </c>
      <c r="CP17" s="33">
        <v>12.200000000000003</v>
      </c>
      <c r="CQ17" s="33">
        <v>14.640000000000002</v>
      </c>
      <c r="CR17" s="33">
        <v>315</v>
      </c>
      <c r="CS17" s="33">
        <v>32</v>
      </c>
      <c r="CT17" s="33">
        <v>200</v>
      </c>
      <c r="CU17" s="33">
        <v>50</v>
      </c>
      <c r="CV17" s="33">
        <v>40</v>
      </c>
      <c r="CW17" s="33">
        <v>20</v>
      </c>
      <c r="CX17" s="33">
        <v>84.3</v>
      </c>
      <c r="CY17" s="33">
        <v>89.92</v>
      </c>
      <c r="CZ17" s="35">
        <f t="shared" si="2"/>
        <v>79423.900000000038</v>
      </c>
      <c r="DA17" s="35">
        <f t="shared" si="2"/>
        <v>108513.83227811563</v>
      </c>
    </row>
    <row r="18" spans="1:105" ht="13.5" thickBot="1">
      <c r="A18" s="25" t="s">
        <v>109</v>
      </c>
      <c r="B18" s="33">
        <v>458</v>
      </c>
      <c r="C18" s="33">
        <v>238</v>
      </c>
      <c r="D18" s="33">
        <v>130</v>
      </c>
      <c r="E18" s="33">
        <v>130</v>
      </c>
      <c r="F18" s="33">
        <v>5415.4</v>
      </c>
      <c r="G18" s="33">
        <v>1000</v>
      </c>
      <c r="H18" s="33">
        <v>204.00000000000003</v>
      </c>
      <c r="I18" s="33">
        <v>90</v>
      </c>
      <c r="J18" s="33">
        <v>335.4</v>
      </c>
      <c r="K18" s="33">
        <v>409</v>
      </c>
      <c r="L18" s="33">
        <v>1118.4000000000001</v>
      </c>
      <c r="M18" s="33">
        <v>800</v>
      </c>
      <c r="N18" s="33">
        <v>576.99999999999989</v>
      </c>
      <c r="O18" s="33">
        <v>708.875</v>
      </c>
      <c r="P18" s="33">
        <v>105604.90000000002</v>
      </c>
      <c r="Q18" s="33">
        <v>42100</v>
      </c>
      <c r="R18" s="33">
        <v>7394.5999999999995</v>
      </c>
      <c r="S18" s="33">
        <v>12400</v>
      </c>
      <c r="T18" s="33">
        <v>212.39999999999998</v>
      </c>
      <c r="U18" s="33">
        <v>213.04363636363632</v>
      </c>
      <c r="V18" s="33">
        <v>1917</v>
      </c>
      <c r="W18" s="33">
        <v>1725.3</v>
      </c>
      <c r="X18" s="33">
        <v>11200</v>
      </c>
      <c r="Y18" s="33">
        <v>15000</v>
      </c>
      <c r="Z18" s="33">
        <v>4878.8</v>
      </c>
      <c r="AA18" s="33">
        <v>6000</v>
      </c>
      <c r="AB18" s="33">
        <v>1534</v>
      </c>
      <c r="AC18" s="33">
        <v>460</v>
      </c>
      <c r="AD18" s="33">
        <v>135.4</v>
      </c>
      <c r="AE18" s="33">
        <v>28.972895863052788</v>
      </c>
      <c r="AF18" s="33">
        <v>1874.2</v>
      </c>
      <c r="AG18" s="33">
        <v>1650</v>
      </c>
      <c r="AH18" s="33">
        <v>65</v>
      </c>
      <c r="AI18" s="33">
        <v>30</v>
      </c>
      <c r="AJ18" s="33">
        <v>15.4</v>
      </c>
      <c r="AK18" s="33">
        <v>30.8</v>
      </c>
      <c r="AL18" s="33">
        <v>21</v>
      </c>
      <c r="AM18" s="33">
        <v>14.7</v>
      </c>
      <c r="AN18" s="33">
        <v>34</v>
      </c>
      <c r="AO18" s="33">
        <v>95</v>
      </c>
      <c r="AP18" s="33">
        <v>7531.4000000000015</v>
      </c>
      <c r="AQ18" s="33">
        <v>10000</v>
      </c>
      <c r="AR18" s="33">
        <v>393.90000000000009</v>
      </c>
      <c r="AS18" s="33">
        <v>170.20370370370372</v>
      </c>
      <c r="AT18" s="33">
        <v>55</v>
      </c>
      <c r="AU18" s="33">
        <v>40</v>
      </c>
      <c r="AV18" s="33">
        <v>1250</v>
      </c>
      <c r="AW18" s="33">
        <v>300</v>
      </c>
      <c r="AX18" s="33">
        <v>0</v>
      </c>
      <c r="AY18" s="33">
        <v>0</v>
      </c>
      <c r="AZ18" s="33">
        <v>3</v>
      </c>
      <c r="BA18" s="33">
        <v>2</v>
      </c>
      <c r="BB18" s="33">
        <v>1.3</v>
      </c>
      <c r="BC18" s="33">
        <v>0.52</v>
      </c>
      <c r="BD18" s="33">
        <v>3.2</v>
      </c>
      <c r="BE18" s="33">
        <v>1.2800000000000002</v>
      </c>
      <c r="BF18" s="33">
        <v>145.30000000000004</v>
      </c>
      <c r="BG18" s="33">
        <v>70.639491398653718</v>
      </c>
      <c r="BH18" s="33">
        <v>782.5</v>
      </c>
      <c r="BI18" s="33">
        <v>600</v>
      </c>
      <c r="BJ18" s="33">
        <v>200</v>
      </c>
      <c r="BK18" s="33">
        <v>100</v>
      </c>
      <c r="BL18" s="33">
        <v>1751.6999999999998</v>
      </c>
      <c r="BM18" s="33">
        <v>1212</v>
      </c>
      <c r="BN18" s="33">
        <v>961</v>
      </c>
      <c r="BO18" s="33">
        <v>528</v>
      </c>
      <c r="BP18" s="33">
        <v>50.79999999999999</v>
      </c>
      <c r="BQ18" s="33">
        <v>30</v>
      </c>
      <c r="BR18" s="33">
        <v>60</v>
      </c>
      <c r="BS18" s="33">
        <v>20</v>
      </c>
      <c r="BT18" s="33">
        <v>7.3000000000000007</v>
      </c>
      <c r="BU18" s="33">
        <v>3.7311111111111113</v>
      </c>
      <c r="BV18" s="33">
        <v>70</v>
      </c>
      <c r="BW18" s="33">
        <v>55</v>
      </c>
      <c r="BX18" s="33">
        <v>2180.3999999999996</v>
      </c>
      <c r="BY18" s="33">
        <v>1110</v>
      </c>
      <c r="BZ18" s="33">
        <v>60.199999999999996</v>
      </c>
      <c r="CA18" s="33">
        <v>7</v>
      </c>
      <c r="CB18" s="33">
        <v>140</v>
      </c>
      <c r="CC18" s="33">
        <v>110</v>
      </c>
      <c r="CD18" s="33">
        <v>43.099999999999994</v>
      </c>
      <c r="CE18" s="33">
        <v>1.7239999999999998</v>
      </c>
      <c r="CF18" s="33">
        <v>597.19999999999993</v>
      </c>
      <c r="CG18" s="33">
        <v>477.92993064200607</v>
      </c>
      <c r="CH18" s="33">
        <v>25</v>
      </c>
      <c r="CI18" s="33">
        <v>17</v>
      </c>
      <c r="CJ18" s="33">
        <v>152</v>
      </c>
      <c r="CK18" s="33">
        <v>12</v>
      </c>
      <c r="CL18" s="33">
        <v>550</v>
      </c>
      <c r="CM18" s="33">
        <v>100</v>
      </c>
      <c r="CN18" s="33">
        <v>10</v>
      </c>
      <c r="CO18" s="33">
        <v>10</v>
      </c>
      <c r="CP18" s="33">
        <v>19.5</v>
      </c>
      <c r="CQ18" s="33">
        <v>0.77599999999999991</v>
      </c>
      <c r="CR18" s="33">
        <v>135</v>
      </c>
      <c r="CS18" s="33">
        <v>11</v>
      </c>
      <c r="CT18" s="33">
        <v>233.30000000000007</v>
      </c>
      <c r="CU18" s="33">
        <v>110</v>
      </c>
      <c r="CV18" s="33">
        <v>55</v>
      </c>
      <c r="CW18" s="33">
        <v>15</v>
      </c>
      <c r="CX18" s="33">
        <v>23.4</v>
      </c>
      <c r="CY18" s="33">
        <v>1.0295999999999998</v>
      </c>
      <c r="CZ18" s="35">
        <f t="shared" si="2"/>
        <v>160615.4</v>
      </c>
      <c r="DA18" s="35">
        <f t="shared" si="2"/>
        <v>98240.52536908217</v>
      </c>
    </row>
    <row r="19" spans="1:105" ht="13.5" thickBot="1">
      <c r="A19" s="25" t="s">
        <v>110</v>
      </c>
      <c r="B19" s="33">
        <v>70</v>
      </c>
      <c r="C19" s="33">
        <v>37</v>
      </c>
      <c r="D19" s="33">
        <v>1</v>
      </c>
      <c r="E19" s="33">
        <v>0.51875000000000004</v>
      </c>
      <c r="F19" s="33">
        <v>6.2</v>
      </c>
      <c r="G19" s="33">
        <v>1.2400000000000002</v>
      </c>
      <c r="H19" s="33">
        <v>31</v>
      </c>
      <c r="I19" s="33">
        <v>22</v>
      </c>
      <c r="J19" s="33">
        <v>2.2999999999999998</v>
      </c>
      <c r="K19" s="33">
        <v>2.5555555555555549</v>
      </c>
      <c r="L19" s="33">
        <v>6.7</v>
      </c>
      <c r="M19" s="33">
        <v>1.34</v>
      </c>
      <c r="N19" s="33">
        <v>19</v>
      </c>
      <c r="O19" s="33">
        <v>23.75</v>
      </c>
      <c r="P19" s="33">
        <v>99.200000000000017</v>
      </c>
      <c r="Q19" s="33">
        <v>22</v>
      </c>
      <c r="R19" s="33">
        <v>10.9</v>
      </c>
      <c r="S19" s="33">
        <v>3.27</v>
      </c>
      <c r="T19" s="33">
        <v>0.70000000000000007</v>
      </c>
      <c r="U19" s="33">
        <v>0.21000000000000002</v>
      </c>
      <c r="V19" s="33">
        <v>1.6</v>
      </c>
      <c r="W19" s="33">
        <v>2.72</v>
      </c>
      <c r="X19" s="33">
        <v>7.1000000000000005</v>
      </c>
      <c r="Y19" s="33">
        <v>7.6071428571428577</v>
      </c>
      <c r="Z19" s="33">
        <v>0.1</v>
      </c>
      <c r="AA19" s="33">
        <v>0.05</v>
      </c>
      <c r="AB19" s="33">
        <v>9</v>
      </c>
      <c r="AC19" s="33">
        <v>3.6</v>
      </c>
      <c r="AD19" s="33">
        <v>0.1</v>
      </c>
      <c r="AE19" s="33">
        <v>0.17</v>
      </c>
      <c r="AF19" s="33">
        <v>12.4</v>
      </c>
      <c r="AG19" s="33">
        <v>0</v>
      </c>
      <c r="AH19" s="33">
        <v>15</v>
      </c>
      <c r="AI19" s="33">
        <v>5</v>
      </c>
      <c r="AJ19" s="33">
        <v>0</v>
      </c>
      <c r="AK19" s="33">
        <v>0</v>
      </c>
      <c r="AL19" s="33">
        <v>3</v>
      </c>
      <c r="AM19" s="33">
        <v>1</v>
      </c>
      <c r="AN19" s="33">
        <v>0</v>
      </c>
      <c r="AO19" s="33">
        <v>0</v>
      </c>
      <c r="AP19" s="33">
        <v>15.3</v>
      </c>
      <c r="AQ19" s="33">
        <v>10</v>
      </c>
      <c r="AR19" s="33">
        <v>5.2</v>
      </c>
      <c r="AS19" s="33">
        <v>9.3600000000000012</v>
      </c>
      <c r="AT19" s="33">
        <v>30</v>
      </c>
      <c r="AU19" s="33">
        <v>15</v>
      </c>
      <c r="AV19" s="33">
        <v>50</v>
      </c>
      <c r="AW19" s="33">
        <v>0</v>
      </c>
      <c r="AX19" s="33">
        <v>0</v>
      </c>
      <c r="AY19" s="33">
        <v>0</v>
      </c>
      <c r="AZ19" s="33">
        <v>0</v>
      </c>
      <c r="BA19" s="33">
        <v>0</v>
      </c>
      <c r="BB19" s="33">
        <v>0</v>
      </c>
      <c r="BC19" s="33">
        <v>0</v>
      </c>
      <c r="BD19" s="33">
        <v>0.3</v>
      </c>
      <c r="BE19" s="33">
        <v>0.15</v>
      </c>
      <c r="BF19" s="33">
        <v>8.8000000000000007</v>
      </c>
      <c r="BG19" s="33">
        <v>8.8000000000000007</v>
      </c>
      <c r="BH19" s="33">
        <v>73.5</v>
      </c>
      <c r="BI19" s="33">
        <v>130.82999999999998</v>
      </c>
      <c r="BJ19" s="33">
        <v>2.8000000000000003</v>
      </c>
      <c r="BK19" s="33">
        <v>5.0400000000000009</v>
      </c>
      <c r="BL19" s="33">
        <v>16</v>
      </c>
      <c r="BM19" s="33">
        <v>13.6</v>
      </c>
      <c r="BN19" s="33">
        <v>8.4</v>
      </c>
      <c r="BO19" s="33">
        <v>25.35</v>
      </c>
      <c r="BP19" s="33">
        <v>2</v>
      </c>
      <c r="BQ19" s="33">
        <v>1.4</v>
      </c>
      <c r="BR19" s="33">
        <v>10</v>
      </c>
      <c r="BS19" s="33">
        <v>5</v>
      </c>
      <c r="BT19" s="33">
        <v>0</v>
      </c>
      <c r="BU19" s="33">
        <v>0</v>
      </c>
      <c r="BV19" s="33">
        <v>0</v>
      </c>
      <c r="BW19" s="33">
        <v>0</v>
      </c>
      <c r="BX19" s="33">
        <v>696.7</v>
      </c>
      <c r="BY19" s="33">
        <v>280</v>
      </c>
      <c r="BZ19" s="33">
        <v>24</v>
      </c>
      <c r="CA19" s="33">
        <v>4</v>
      </c>
      <c r="CB19" s="33">
        <v>15</v>
      </c>
      <c r="CC19" s="33">
        <v>11</v>
      </c>
      <c r="CD19" s="33">
        <v>9.3999999999999986</v>
      </c>
      <c r="CE19" s="33">
        <v>15.04</v>
      </c>
      <c r="CF19" s="33">
        <v>56.6</v>
      </c>
      <c r="CG19" s="33">
        <v>60</v>
      </c>
      <c r="CH19" s="33">
        <v>6</v>
      </c>
      <c r="CI19" s="33">
        <v>4.8</v>
      </c>
      <c r="CJ19" s="33">
        <v>48</v>
      </c>
      <c r="CK19" s="33">
        <v>5</v>
      </c>
      <c r="CL19" s="33">
        <v>100</v>
      </c>
      <c r="CM19" s="33">
        <v>10</v>
      </c>
      <c r="CN19" s="33">
        <v>0</v>
      </c>
      <c r="CO19" s="33">
        <v>0</v>
      </c>
      <c r="CP19" s="33">
        <v>3.6</v>
      </c>
      <c r="CQ19" s="33">
        <v>5.7799999999999994</v>
      </c>
      <c r="CR19" s="33">
        <v>40</v>
      </c>
      <c r="CS19" s="33">
        <v>4</v>
      </c>
      <c r="CT19" s="33">
        <v>81</v>
      </c>
      <c r="CU19" s="33">
        <v>11</v>
      </c>
      <c r="CV19" s="33">
        <v>0</v>
      </c>
      <c r="CW19" s="33">
        <v>0</v>
      </c>
      <c r="CX19" s="33">
        <v>0.5</v>
      </c>
      <c r="CY19" s="33">
        <v>0.85</v>
      </c>
      <c r="CZ19" s="35">
        <f t="shared" si="2"/>
        <v>1598.3999999999999</v>
      </c>
      <c r="DA19" s="35">
        <f t="shared" si="2"/>
        <v>770.0314484126983</v>
      </c>
    </row>
    <row r="20" spans="1:105" ht="13.5" thickBot="1">
      <c r="A20" s="25" t="s">
        <v>152</v>
      </c>
      <c r="B20" s="33">
        <v>74</v>
      </c>
      <c r="C20" s="33">
        <v>56</v>
      </c>
      <c r="D20" s="33">
        <v>95</v>
      </c>
      <c r="E20" s="33">
        <v>190</v>
      </c>
      <c r="F20" s="33">
        <v>220</v>
      </c>
      <c r="G20" s="33">
        <v>42</v>
      </c>
      <c r="H20" s="33">
        <v>47.599999999999994</v>
      </c>
      <c r="I20" s="33">
        <v>83</v>
      </c>
      <c r="J20" s="33">
        <v>232.09999999999997</v>
      </c>
      <c r="K20" s="33">
        <v>336</v>
      </c>
      <c r="L20" s="33">
        <v>129</v>
      </c>
      <c r="M20" s="33">
        <v>195</v>
      </c>
      <c r="N20" s="33">
        <v>54</v>
      </c>
      <c r="O20" s="33">
        <v>108</v>
      </c>
      <c r="P20" s="33">
        <v>11433</v>
      </c>
      <c r="Q20" s="33">
        <v>11460</v>
      </c>
      <c r="R20" s="33">
        <v>240</v>
      </c>
      <c r="S20" s="33">
        <v>530</v>
      </c>
      <c r="T20" s="33">
        <v>46.099999999999994</v>
      </c>
      <c r="U20" s="33">
        <v>46.099999999999994</v>
      </c>
      <c r="V20" s="33">
        <v>38.700000000000003</v>
      </c>
      <c r="W20" s="33">
        <v>72.5</v>
      </c>
      <c r="X20" s="33">
        <v>5550</v>
      </c>
      <c r="Y20" s="33">
        <v>11100</v>
      </c>
      <c r="Z20" s="33">
        <v>229</v>
      </c>
      <c r="AA20" s="33">
        <v>107</v>
      </c>
      <c r="AB20" s="33">
        <v>37.9</v>
      </c>
      <c r="AC20" s="33">
        <v>25</v>
      </c>
      <c r="AD20" s="33">
        <v>13.100000000000001</v>
      </c>
      <c r="AE20" s="33">
        <v>13.100000000000001</v>
      </c>
      <c r="AF20" s="33">
        <v>44.900000000000006</v>
      </c>
      <c r="AG20" s="33">
        <v>4</v>
      </c>
      <c r="AH20" s="33">
        <v>90</v>
      </c>
      <c r="AI20" s="33">
        <v>60</v>
      </c>
      <c r="AJ20" s="33">
        <v>9.8999999999999986</v>
      </c>
      <c r="AK20" s="33">
        <v>18.809999999999995</v>
      </c>
      <c r="AL20" s="33">
        <v>30</v>
      </c>
      <c r="AM20" s="33">
        <v>60</v>
      </c>
      <c r="AN20" s="33">
        <v>8</v>
      </c>
      <c r="AO20" s="33">
        <v>24</v>
      </c>
      <c r="AP20" s="33">
        <v>627</v>
      </c>
      <c r="AQ20" s="33">
        <v>935</v>
      </c>
      <c r="AR20" s="33">
        <v>100</v>
      </c>
      <c r="AS20" s="33">
        <v>65</v>
      </c>
      <c r="AT20" s="33">
        <v>67.2</v>
      </c>
      <c r="AU20" s="33">
        <v>114.24</v>
      </c>
      <c r="AV20" s="33">
        <v>760</v>
      </c>
      <c r="AW20" s="33">
        <v>877</v>
      </c>
      <c r="AX20" s="33">
        <v>0.2</v>
      </c>
      <c r="AY20" s="33">
        <v>0.34000000000000008</v>
      </c>
      <c r="AZ20" s="33">
        <v>0</v>
      </c>
      <c r="BA20" s="33">
        <v>0</v>
      </c>
      <c r="BB20" s="33">
        <v>0.1</v>
      </c>
      <c r="BC20" s="33">
        <v>0.17000000000000004</v>
      </c>
      <c r="BD20" s="33">
        <v>1</v>
      </c>
      <c r="BE20" s="33">
        <v>1.7000000000000004</v>
      </c>
      <c r="BF20" s="33">
        <v>311.90000000000003</v>
      </c>
      <c r="BG20" s="33">
        <v>561.42000000000007</v>
      </c>
      <c r="BH20" s="33">
        <v>85</v>
      </c>
      <c r="BI20" s="33">
        <v>20</v>
      </c>
      <c r="BJ20" s="33">
        <v>46.300000000000011</v>
      </c>
      <c r="BK20" s="33">
        <v>54.01666666666668</v>
      </c>
      <c r="BL20" s="33">
        <v>433</v>
      </c>
      <c r="BM20" s="33">
        <v>717</v>
      </c>
      <c r="BN20" s="33">
        <v>146</v>
      </c>
      <c r="BO20" s="33">
        <v>119.04</v>
      </c>
      <c r="BP20" s="33">
        <v>54</v>
      </c>
      <c r="BQ20" s="33">
        <v>70.2</v>
      </c>
      <c r="BR20" s="33">
        <v>10</v>
      </c>
      <c r="BS20" s="33">
        <v>26</v>
      </c>
      <c r="BT20" s="33">
        <v>0.1</v>
      </c>
      <c r="BU20" s="33">
        <v>0.26</v>
      </c>
      <c r="BV20" s="33">
        <v>6.2000000000000011</v>
      </c>
      <c r="BW20" s="33">
        <v>16.120000000000005</v>
      </c>
      <c r="BX20" s="33">
        <v>30.6</v>
      </c>
      <c r="BY20" s="33">
        <v>79.56</v>
      </c>
      <c r="BZ20" s="33">
        <v>8.2999999999999989</v>
      </c>
      <c r="CA20" s="33">
        <v>2</v>
      </c>
      <c r="CB20" s="33">
        <v>15</v>
      </c>
      <c r="CC20" s="33">
        <v>10</v>
      </c>
      <c r="CD20" s="33">
        <v>91.09999999999998</v>
      </c>
      <c r="CE20" s="33">
        <v>60.73333333333332</v>
      </c>
      <c r="CF20" s="33">
        <v>293.2</v>
      </c>
      <c r="CG20" s="33">
        <v>204.32055749128921</v>
      </c>
      <c r="CH20" s="33">
        <v>9</v>
      </c>
      <c r="CI20" s="33">
        <v>9</v>
      </c>
      <c r="CJ20" s="33">
        <v>0.1</v>
      </c>
      <c r="CK20" s="33">
        <v>0.06</v>
      </c>
      <c r="CL20" s="33">
        <v>50</v>
      </c>
      <c r="CM20" s="33">
        <v>30</v>
      </c>
      <c r="CN20" s="33">
        <v>120</v>
      </c>
      <c r="CO20" s="33">
        <v>240</v>
      </c>
      <c r="CP20" s="33">
        <v>0.8</v>
      </c>
      <c r="CQ20" s="33">
        <v>0.48</v>
      </c>
      <c r="CR20" s="33">
        <v>38</v>
      </c>
      <c r="CS20" s="33">
        <v>4</v>
      </c>
      <c r="CT20" s="33">
        <v>30.700000000000003</v>
      </c>
      <c r="CU20" s="33">
        <v>8</v>
      </c>
      <c r="CV20" s="33">
        <v>19.700000000000003</v>
      </c>
      <c r="CW20" s="33">
        <v>10</v>
      </c>
      <c r="CX20" s="33">
        <v>37</v>
      </c>
      <c r="CY20" s="33">
        <v>65.489999999999995</v>
      </c>
      <c r="CZ20" s="35">
        <f t="shared" si="2"/>
        <v>22013.8</v>
      </c>
      <c r="DA20" s="35">
        <f t="shared" si="2"/>
        <v>28831.66055749129</v>
      </c>
    </row>
    <row r="21" spans="1:105" ht="13.5" thickBot="1">
      <c r="A21" s="25"/>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5">
        <f t="shared" si="2"/>
        <v>0</v>
      </c>
      <c r="DA21" s="35">
        <f t="shared" si="2"/>
        <v>0</v>
      </c>
    </row>
    <row r="22" spans="1:105" ht="13.5" thickBot="1">
      <c r="A22" s="25" t="s">
        <v>113</v>
      </c>
      <c r="B22" s="33">
        <v>25</v>
      </c>
      <c r="C22" s="33">
        <v>23</v>
      </c>
      <c r="D22" s="33">
        <v>30.4</v>
      </c>
      <c r="E22" s="33">
        <v>70.2</v>
      </c>
      <c r="F22" s="33">
        <v>24.6</v>
      </c>
      <c r="G22" s="33">
        <v>32.140703517587944</v>
      </c>
      <c r="H22" s="33">
        <v>139</v>
      </c>
      <c r="I22" s="33">
        <v>72</v>
      </c>
      <c r="J22" s="33">
        <v>213.49999999999997</v>
      </c>
      <c r="K22" s="33">
        <v>400</v>
      </c>
      <c r="L22" s="33">
        <v>82.8</v>
      </c>
      <c r="M22" s="33">
        <v>146.33284241531666</v>
      </c>
      <c r="N22" s="33">
        <v>83.800000000000011</v>
      </c>
      <c r="O22" s="33">
        <v>43.26</v>
      </c>
      <c r="P22" s="33">
        <v>30323.800000000003</v>
      </c>
      <c r="Q22" s="33">
        <v>46100</v>
      </c>
      <c r="R22" s="33">
        <v>580</v>
      </c>
      <c r="S22" s="33">
        <v>870</v>
      </c>
      <c r="T22" s="33">
        <v>117.6</v>
      </c>
      <c r="U22" s="33">
        <v>117.6</v>
      </c>
      <c r="V22" s="33">
        <v>36.6</v>
      </c>
      <c r="W22" s="33">
        <v>20</v>
      </c>
      <c r="X22" s="33">
        <v>35000</v>
      </c>
      <c r="Y22" s="33">
        <v>85750</v>
      </c>
      <c r="Z22" s="33">
        <v>2271.3000000000002</v>
      </c>
      <c r="AA22" s="33">
        <v>4060</v>
      </c>
      <c r="AB22" s="33">
        <v>16.200000000000003</v>
      </c>
      <c r="AC22" s="33">
        <v>23.652000000000005</v>
      </c>
      <c r="AD22" s="33">
        <v>3.5999999999999996</v>
      </c>
      <c r="AE22" s="33">
        <v>5.22</v>
      </c>
      <c r="AF22" s="33">
        <v>987.20000000000016</v>
      </c>
      <c r="AG22" s="33">
        <v>2300</v>
      </c>
      <c r="AH22" s="33">
        <v>30</v>
      </c>
      <c r="AI22" s="33">
        <v>20</v>
      </c>
      <c r="AJ22" s="33">
        <v>28.499999999999996</v>
      </c>
      <c r="AK22" s="33">
        <v>95</v>
      </c>
      <c r="AL22" s="33">
        <v>13.600000000000001</v>
      </c>
      <c r="AM22" s="33">
        <v>23</v>
      </c>
      <c r="AN22" s="33">
        <v>14</v>
      </c>
      <c r="AO22" s="33">
        <v>45</v>
      </c>
      <c r="AP22" s="33">
        <v>5779.1</v>
      </c>
      <c r="AQ22" s="33">
        <v>8547</v>
      </c>
      <c r="AR22" s="33">
        <v>191.8</v>
      </c>
      <c r="AS22" s="33">
        <v>80</v>
      </c>
      <c r="AT22" s="33">
        <v>30.199999999999996</v>
      </c>
      <c r="AU22" s="33">
        <v>21.571428571428569</v>
      </c>
      <c r="AV22" s="33">
        <v>51</v>
      </c>
      <c r="AW22" s="33">
        <v>75.39200000000001</v>
      </c>
      <c r="AX22" s="33">
        <v>0</v>
      </c>
      <c r="AY22" s="33">
        <v>0</v>
      </c>
      <c r="AZ22" s="33">
        <v>0</v>
      </c>
      <c r="BA22" s="33">
        <v>0</v>
      </c>
      <c r="BB22" s="33">
        <v>2.1</v>
      </c>
      <c r="BC22" s="33">
        <v>1.05</v>
      </c>
      <c r="BD22" s="33">
        <v>0</v>
      </c>
      <c r="BE22" s="33">
        <v>0</v>
      </c>
      <c r="BF22" s="33">
        <v>72.199999999999989</v>
      </c>
      <c r="BG22" s="33">
        <v>111.40652818991097</v>
      </c>
      <c r="BH22" s="33">
        <v>70</v>
      </c>
      <c r="BI22" s="33">
        <v>120</v>
      </c>
      <c r="BJ22" s="33">
        <v>30</v>
      </c>
      <c r="BK22" s="33">
        <v>15</v>
      </c>
      <c r="BL22" s="33">
        <v>394</v>
      </c>
      <c r="BM22" s="33">
        <v>430.5</v>
      </c>
      <c r="BN22" s="33">
        <v>36</v>
      </c>
      <c r="BO22" s="33">
        <v>43.625</v>
      </c>
      <c r="BP22" s="33">
        <v>3.5000000000000004</v>
      </c>
      <c r="BQ22" s="33">
        <v>2.4</v>
      </c>
      <c r="BR22" s="33">
        <v>8</v>
      </c>
      <c r="BS22" s="33">
        <v>15</v>
      </c>
      <c r="BT22" s="33">
        <v>0</v>
      </c>
      <c r="BU22" s="33">
        <v>0</v>
      </c>
      <c r="BV22" s="33">
        <v>6.7</v>
      </c>
      <c r="BW22" s="33">
        <v>28.81</v>
      </c>
      <c r="BX22" s="33">
        <v>27.000000000000007</v>
      </c>
      <c r="BY22" s="33">
        <v>40</v>
      </c>
      <c r="BZ22" s="33">
        <v>211.09999999999997</v>
      </c>
      <c r="CA22" s="33">
        <v>20</v>
      </c>
      <c r="CB22" s="33">
        <v>29.9</v>
      </c>
      <c r="CC22" s="33">
        <v>119.6</v>
      </c>
      <c r="CD22" s="33">
        <v>1145.5</v>
      </c>
      <c r="CE22" s="33">
        <v>2500</v>
      </c>
      <c r="CF22" s="33">
        <v>453.8</v>
      </c>
      <c r="CG22" s="33">
        <v>212.14227642276424</v>
      </c>
      <c r="CH22" s="33">
        <v>8</v>
      </c>
      <c r="CI22" s="33">
        <v>8</v>
      </c>
      <c r="CJ22" s="33">
        <v>0</v>
      </c>
      <c r="CK22" s="33">
        <v>0</v>
      </c>
      <c r="CL22" s="33">
        <v>120</v>
      </c>
      <c r="CM22" s="33">
        <v>20</v>
      </c>
      <c r="CN22" s="33">
        <v>120</v>
      </c>
      <c r="CO22" s="33">
        <v>240</v>
      </c>
      <c r="CP22" s="33">
        <v>0.99999999999999989</v>
      </c>
      <c r="CQ22" s="33">
        <v>4.1999999999999993</v>
      </c>
      <c r="CR22" s="33">
        <v>50</v>
      </c>
      <c r="CS22" s="33">
        <v>5</v>
      </c>
      <c r="CT22" s="33">
        <v>3.9000000000000004</v>
      </c>
      <c r="CU22" s="33">
        <v>18.720000000000002</v>
      </c>
      <c r="CV22" s="33">
        <v>40.5</v>
      </c>
      <c r="CW22" s="33">
        <v>10</v>
      </c>
      <c r="CX22" s="33">
        <v>35</v>
      </c>
      <c r="CY22" s="33">
        <v>168</v>
      </c>
      <c r="CZ22" s="35">
        <f t="shared" si="2"/>
        <v>78941.800000000017</v>
      </c>
      <c r="DA22" s="35">
        <f t="shared" si="2"/>
        <v>153073.82277911701</v>
      </c>
    </row>
    <row r="23" spans="1:105" ht="13.5" thickBot="1">
      <c r="A23" s="26" t="s">
        <v>114</v>
      </c>
      <c r="B23" s="33">
        <v>31</v>
      </c>
      <c r="C23" s="33">
        <v>3</v>
      </c>
      <c r="D23" s="33">
        <v>0</v>
      </c>
      <c r="E23" s="33">
        <v>0</v>
      </c>
      <c r="F23" s="33">
        <v>45</v>
      </c>
      <c r="G23" s="33">
        <v>10</v>
      </c>
      <c r="H23" s="33">
        <v>10</v>
      </c>
      <c r="I23" s="33">
        <v>1.5</v>
      </c>
      <c r="J23" s="33">
        <v>2.7</v>
      </c>
      <c r="K23" s="33">
        <v>5</v>
      </c>
      <c r="L23" s="33">
        <v>1.7999999999999998</v>
      </c>
      <c r="M23" s="33">
        <v>3.96</v>
      </c>
      <c r="N23" s="33">
        <v>2.7</v>
      </c>
      <c r="O23" s="33">
        <v>2.5649999999999999</v>
      </c>
      <c r="P23" s="33">
        <v>574.9</v>
      </c>
      <c r="Q23" s="33">
        <v>257</v>
      </c>
      <c r="R23" s="33">
        <v>3.1</v>
      </c>
      <c r="S23" s="33">
        <v>1.3809090909090909</v>
      </c>
      <c r="T23" s="33">
        <v>0</v>
      </c>
      <c r="U23" s="33">
        <v>0</v>
      </c>
      <c r="V23" s="33">
        <v>0.6</v>
      </c>
      <c r="W23" s="33">
        <v>0.26727272727272727</v>
      </c>
      <c r="X23" s="33">
        <v>200</v>
      </c>
      <c r="Y23" s="33">
        <v>400</v>
      </c>
      <c r="Z23" s="33">
        <v>2.2000000000000002</v>
      </c>
      <c r="AA23" s="33">
        <v>1.7600000000000002</v>
      </c>
      <c r="AB23" s="33">
        <v>13</v>
      </c>
      <c r="AC23" s="33">
        <v>2</v>
      </c>
      <c r="AD23" s="33">
        <v>5.6</v>
      </c>
      <c r="AE23" s="33">
        <v>12.32</v>
      </c>
      <c r="AF23" s="33">
        <v>1.1000000000000001</v>
      </c>
      <c r="AG23" s="33">
        <v>2.2000000000000002</v>
      </c>
      <c r="AH23" s="33">
        <v>55</v>
      </c>
      <c r="AI23" s="33">
        <v>14</v>
      </c>
      <c r="AJ23" s="33">
        <v>2</v>
      </c>
      <c r="AK23" s="33">
        <v>0.40740740740740738</v>
      </c>
      <c r="AL23" s="33">
        <v>26</v>
      </c>
      <c r="AM23" s="33">
        <v>7.2</v>
      </c>
      <c r="AN23" s="33">
        <v>0.1</v>
      </c>
      <c r="AO23" s="33">
        <v>2.7692307692307697E-2</v>
      </c>
      <c r="AP23" s="33">
        <v>18</v>
      </c>
      <c r="AQ23" s="33">
        <v>18</v>
      </c>
      <c r="AR23" s="33">
        <v>12.6</v>
      </c>
      <c r="AS23" s="33">
        <v>40.320000000000007</v>
      </c>
      <c r="AT23" s="33">
        <v>40</v>
      </c>
      <c r="AU23" s="33">
        <v>20</v>
      </c>
      <c r="AV23" s="33">
        <v>100</v>
      </c>
      <c r="AW23" s="33">
        <v>125</v>
      </c>
      <c r="AX23" s="33">
        <v>0</v>
      </c>
      <c r="AY23" s="33">
        <v>0</v>
      </c>
      <c r="AZ23" s="33">
        <v>0</v>
      </c>
      <c r="BA23" s="33">
        <v>0</v>
      </c>
      <c r="BB23" s="33">
        <v>1.7000000000000002</v>
      </c>
      <c r="BC23" s="33">
        <v>3.7400000000000007</v>
      </c>
      <c r="BD23" s="33">
        <v>0</v>
      </c>
      <c r="BE23" s="33">
        <v>0</v>
      </c>
      <c r="BF23" s="33">
        <v>1</v>
      </c>
      <c r="BG23" s="33">
        <v>2.2000000000000002</v>
      </c>
      <c r="BH23" s="33">
        <v>50</v>
      </c>
      <c r="BI23" s="33">
        <v>2.4336000000000002</v>
      </c>
      <c r="BJ23" s="33">
        <v>0.5</v>
      </c>
      <c r="BK23" s="33">
        <v>1.25</v>
      </c>
      <c r="BL23" s="33">
        <v>13</v>
      </c>
      <c r="BM23" s="33">
        <v>9</v>
      </c>
      <c r="BN23" s="33">
        <v>24</v>
      </c>
      <c r="BO23" s="33">
        <v>246</v>
      </c>
      <c r="BP23" s="33">
        <v>1</v>
      </c>
      <c r="BQ23" s="33">
        <v>0.75</v>
      </c>
      <c r="BR23" s="33">
        <v>8</v>
      </c>
      <c r="BS23" s="33">
        <v>8</v>
      </c>
      <c r="BT23" s="33">
        <v>0.2</v>
      </c>
      <c r="BU23" s="33">
        <v>0.2</v>
      </c>
      <c r="BV23" s="33">
        <v>0.3</v>
      </c>
      <c r="BW23" s="33">
        <v>0.66</v>
      </c>
      <c r="BX23" s="33">
        <v>0</v>
      </c>
      <c r="BY23" s="33">
        <v>0</v>
      </c>
      <c r="BZ23" s="33">
        <v>3</v>
      </c>
      <c r="CA23" s="33">
        <v>1</v>
      </c>
      <c r="CB23" s="33">
        <v>3.1</v>
      </c>
      <c r="CC23" s="33">
        <v>8.06</v>
      </c>
      <c r="CD23" s="33">
        <v>1.4000000000000001</v>
      </c>
      <c r="CE23" s="33">
        <v>3.22</v>
      </c>
      <c r="CF23" s="33">
        <v>7.1999999999999993</v>
      </c>
      <c r="CG23" s="33">
        <v>4.7999999999999989</v>
      </c>
      <c r="CH23" s="33">
        <v>2</v>
      </c>
      <c r="CI23" s="33">
        <v>2</v>
      </c>
      <c r="CJ23" s="33">
        <v>0</v>
      </c>
      <c r="CK23" s="33">
        <v>0</v>
      </c>
      <c r="CL23" s="33">
        <v>900</v>
      </c>
      <c r="CM23" s="33">
        <v>50</v>
      </c>
      <c r="CN23" s="33">
        <v>0</v>
      </c>
      <c r="CO23" s="33">
        <v>0</v>
      </c>
      <c r="CP23" s="33">
        <v>0.8</v>
      </c>
      <c r="CQ23" s="33">
        <v>2</v>
      </c>
      <c r="CR23" s="33">
        <v>110</v>
      </c>
      <c r="CS23" s="33">
        <v>13</v>
      </c>
      <c r="CT23" s="33">
        <v>180</v>
      </c>
      <c r="CU23" s="33">
        <v>14</v>
      </c>
      <c r="CV23" s="33">
        <v>9</v>
      </c>
      <c r="CW23" s="33">
        <v>5</v>
      </c>
      <c r="CX23" s="33">
        <v>2</v>
      </c>
      <c r="CY23" s="33">
        <v>5.74</v>
      </c>
      <c r="CZ23" s="35">
        <f t="shared" si="2"/>
        <v>2465.6000000000004</v>
      </c>
      <c r="DA23" s="35">
        <f t="shared" si="2"/>
        <v>1310.9618815332817</v>
      </c>
    </row>
    <row r="24" spans="1:105" ht="13.5" thickBot="1">
      <c r="A24" s="27" t="s">
        <v>115</v>
      </c>
      <c r="B24" s="33">
        <v>0</v>
      </c>
      <c r="C24" s="33">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3</v>
      </c>
      <c r="AI24" s="33">
        <v>0.8</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2</v>
      </c>
      <c r="CW24" s="33">
        <v>1</v>
      </c>
      <c r="CX24" s="33">
        <v>3</v>
      </c>
      <c r="CY24" s="33">
        <v>3</v>
      </c>
      <c r="CZ24" s="35">
        <f t="shared" si="2"/>
        <v>8</v>
      </c>
      <c r="DA24" s="35">
        <f t="shared" si="2"/>
        <v>4.8</v>
      </c>
    </row>
    <row r="25" spans="1:105" ht="15" thickBot="1">
      <c r="A25" s="24" t="s">
        <v>161</v>
      </c>
      <c r="B25" s="34">
        <f>SUM(B26:B30)</f>
        <v>5929.2</v>
      </c>
      <c r="C25" s="34">
        <f t="shared" ref="C25:BN25" si="5">SUM(C26:C30)</f>
        <v>917</v>
      </c>
      <c r="D25" s="34">
        <f t="shared" si="5"/>
        <v>2778.8999999999996</v>
      </c>
      <c r="E25" s="34">
        <f t="shared" si="5"/>
        <v>736.94999999999993</v>
      </c>
      <c r="F25" s="34">
        <f t="shared" si="5"/>
        <v>3424.5000000000005</v>
      </c>
      <c r="G25" s="34">
        <f t="shared" si="5"/>
        <v>128.31062495099192</v>
      </c>
      <c r="H25" s="34">
        <f t="shared" si="5"/>
        <v>4950.8999999999996</v>
      </c>
      <c r="I25" s="34">
        <f t="shared" si="5"/>
        <v>277</v>
      </c>
      <c r="J25" s="34">
        <f t="shared" si="5"/>
        <v>10803.4</v>
      </c>
      <c r="K25" s="34">
        <f t="shared" si="5"/>
        <v>3617</v>
      </c>
      <c r="L25" s="34">
        <f t="shared" si="5"/>
        <v>26858.100000000006</v>
      </c>
      <c r="M25" s="34">
        <f t="shared" si="5"/>
        <v>5407</v>
      </c>
      <c r="N25" s="34">
        <f t="shared" si="5"/>
        <v>5894.9</v>
      </c>
      <c r="O25" s="34">
        <f t="shared" si="5"/>
        <v>1641.9449999999999</v>
      </c>
      <c r="P25" s="34">
        <f t="shared" si="5"/>
        <v>15048.5</v>
      </c>
      <c r="Q25" s="34">
        <f t="shared" si="5"/>
        <v>9840.2999999999993</v>
      </c>
      <c r="R25" s="34">
        <f t="shared" si="5"/>
        <v>14787.1</v>
      </c>
      <c r="S25" s="34">
        <f t="shared" si="5"/>
        <v>2301.6164383561645</v>
      </c>
      <c r="T25" s="34">
        <f t="shared" si="5"/>
        <v>5131.7</v>
      </c>
      <c r="U25" s="34">
        <f t="shared" si="5"/>
        <v>921.92777995734684</v>
      </c>
      <c r="V25" s="34">
        <f t="shared" si="5"/>
        <v>10387.200000000001</v>
      </c>
      <c r="W25" s="34">
        <f t="shared" si="5"/>
        <v>1470.2447915257737</v>
      </c>
      <c r="X25" s="34">
        <f t="shared" si="5"/>
        <v>3670.4</v>
      </c>
      <c r="Y25" s="34">
        <f t="shared" si="5"/>
        <v>1046.6666666666667</v>
      </c>
      <c r="Z25" s="34">
        <f t="shared" si="5"/>
        <v>12034.7</v>
      </c>
      <c r="AA25" s="34">
        <f t="shared" si="5"/>
        <v>4724</v>
      </c>
      <c r="AB25" s="34">
        <f t="shared" si="5"/>
        <v>7985.4</v>
      </c>
      <c r="AC25" s="34">
        <f t="shared" si="5"/>
        <v>2580.9499999999998</v>
      </c>
      <c r="AD25" s="34">
        <f t="shared" si="5"/>
        <v>2724.3</v>
      </c>
      <c r="AE25" s="34">
        <f t="shared" si="5"/>
        <v>1210.0512720012875</v>
      </c>
      <c r="AF25" s="34">
        <f t="shared" si="5"/>
        <v>6047.85</v>
      </c>
      <c r="AG25" s="34">
        <f t="shared" si="5"/>
        <v>1100</v>
      </c>
      <c r="AH25" s="34">
        <f t="shared" si="5"/>
        <v>5945.3</v>
      </c>
      <c r="AI25" s="34">
        <f t="shared" si="5"/>
        <v>1680</v>
      </c>
      <c r="AJ25" s="34">
        <f t="shared" si="5"/>
        <v>546.90000000000009</v>
      </c>
      <c r="AK25" s="34">
        <f t="shared" si="5"/>
        <v>126.09400000000001</v>
      </c>
      <c r="AL25" s="34">
        <f t="shared" si="5"/>
        <v>1847</v>
      </c>
      <c r="AM25" s="34">
        <f t="shared" si="5"/>
        <v>587</v>
      </c>
      <c r="AN25" s="34">
        <f t="shared" si="5"/>
        <v>7520.7</v>
      </c>
      <c r="AO25" s="34">
        <f t="shared" si="5"/>
        <v>2275.1282229965154</v>
      </c>
      <c r="AP25" s="34">
        <f t="shared" si="5"/>
        <v>97015.1</v>
      </c>
      <c r="AQ25" s="34">
        <f t="shared" si="5"/>
        <v>21615</v>
      </c>
      <c r="AR25" s="34">
        <f t="shared" si="5"/>
        <v>6997.6</v>
      </c>
      <c r="AS25" s="34">
        <f t="shared" si="5"/>
        <v>2275.5632322804677</v>
      </c>
      <c r="AT25" s="34">
        <f t="shared" si="5"/>
        <v>4378</v>
      </c>
      <c r="AU25" s="34">
        <f t="shared" si="5"/>
        <v>843</v>
      </c>
      <c r="AV25" s="34">
        <f t="shared" si="5"/>
        <v>29104.3</v>
      </c>
      <c r="AW25" s="34">
        <f t="shared" si="5"/>
        <v>8388</v>
      </c>
      <c r="AX25" s="34">
        <f t="shared" si="5"/>
        <v>280</v>
      </c>
      <c r="AY25" s="34">
        <f t="shared" si="5"/>
        <v>14</v>
      </c>
      <c r="AZ25" s="34">
        <f t="shared" si="5"/>
        <v>701</v>
      </c>
      <c r="BA25" s="34">
        <f t="shared" si="5"/>
        <v>370.09643835616436</v>
      </c>
      <c r="BB25" s="34">
        <f t="shared" si="5"/>
        <v>6.8</v>
      </c>
      <c r="BC25" s="34">
        <f t="shared" si="5"/>
        <v>1.8053972602739727</v>
      </c>
      <c r="BD25" s="34">
        <f t="shared" si="5"/>
        <v>47.4</v>
      </c>
      <c r="BE25" s="34">
        <f t="shared" si="5"/>
        <v>18.079999999999998</v>
      </c>
      <c r="BF25" s="34">
        <f t="shared" si="5"/>
        <v>6140.5</v>
      </c>
      <c r="BG25" s="34">
        <f t="shared" si="5"/>
        <v>328.64247627727735</v>
      </c>
      <c r="BH25" s="34">
        <f t="shared" si="5"/>
        <v>6812.7</v>
      </c>
      <c r="BI25" s="34">
        <f t="shared" si="5"/>
        <v>2609.3802232687012</v>
      </c>
      <c r="BJ25" s="34">
        <f t="shared" si="5"/>
        <v>3980.2999999999997</v>
      </c>
      <c r="BK25" s="34">
        <f t="shared" si="5"/>
        <v>397.51612903225805</v>
      </c>
      <c r="BL25" s="34">
        <f t="shared" si="5"/>
        <v>38632.600000000006</v>
      </c>
      <c r="BM25" s="34">
        <f t="shared" si="5"/>
        <v>5810</v>
      </c>
      <c r="BN25" s="34">
        <f t="shared" si="5"/>
        <v>6939.5999999999995</v>
      </c>
      <c r="BO25" s="34">
        <f t="shared" ref="BO25:DA25" si="6">SUM(BO26:BO30)</f>
        <v>1919.0340635915809</v>
      </c>
      <c r="BP25" s="34">
        <f t="shared" si="6"/>
        <v>2942.6000000000004</v>
      </c>
      <c r="BQ25" s="34">
        <f t="shared" si="6"/>
        <v>644.92000000000007</v>
      </c>
      <c r="BR25" s="34">
        <f t="shared" si="6"/>
        <v>1513.7</v>
      </c>
      <c r="BS25" s="34">
        <f t="shared" si="6"/>
        <v>140.726</v>
      </c>
      <c r="BT25" s="34">
        <f t="shared" si="6"/>
        <v>920.10000000000014</v>
      </c>
      <c r="BU25" s="34">
        <f t="shared" si="6"/>
        <v>740.21927272727271</v>
      </c>
      <c r="BV25" s="34">
        <f t="shared" si="6"/>
        <v>11299.2</v>
      </c>
      <c r="BW25" s="34">
        <f t="shared" si="6"/>
        <v>1172.9739999999999</v>
      </c>
      <c r="BX25" s="34">
        <f t="shared" si="6"/>
        <v>24407.4</v>
      </c>
      <c r="BY25" s="34">
        <f t="shared" si="6"/>
        <v>6923.1373965351304</v>
      </c>
      <c r="BZ25" s="34">
        <f t="shared" si="6"/>
        <v>13337</v>
      </c>
      <c r="CA25" s="34">
        <f t="shared" si="6"/>
        <v>678.36</v>
      </c>
      <c r="CB25" s="34">
        <f t="shared" si="6"/>
        <v>1988.2999999999997</v>
      </c>
      <c r="CC25" s="34">
        <f t="shared" si="6"/>
        <v>531.98</v>
      </c>
      <c r="CD25" s="34">
        <f t="shared" si="6"/>
        <v>1081.0999999999999</v>
      </c>
      <c r="CE25" s="34">
        <f t="shared" si="6"/>
        <v>388.0866666666667</v>
      </c>
      <c r="CF25" s="34">
        <f t="shared" si="6"/>
        <v>7670.1999999999989</v>
      </c>
      <c r="CG25" s="34">
        <f t="shared" si="6"/>
        <v>816.86643880881581</v>
      </c>
      <c r="CH25" s="34">
        <f t="shared" si="6"/>
        <v>95.100000000000009</v>
      </c>
      <c r="CI25" s="34">
        <f t="shared" si="6"/>
        <v>46.8</v>
      </c>
      <c r="CJ25" s="34">
        <f t="shared" si="6"/>
        <v>1203.3999999999999</v>
      </c>
      <c r="CK25" s="34">
        <f t="shared" si="6"/>
        <v>108.62918367346938</v>
      </c>
      <c r="CL25" s="34">
        <f t="shared" si="6"/>
        <v>9050</v>
      </c>
      <c r="CM25" s="34">
        <f t="shared" si="6"/>
        <v>7031</v>
      </c>
      <c r="CN25" s="34">
        <f t="shared" si="6"/>
        <v>110</v>
      </c>
      <c r="CO25" s="34">
        <f t="shared" si="6"/>
        <v>110</v>
      </c>
      <c r="CP25" s="34">
        <f t="shared" si="6"/>
        <v>144.30000000000001</v>
      </c>
      <c r="CQ25" s="34">
        <f t="shared" si="6"/>
        <v>479.52167654808943</v>
      </c>
      <c r="CR25" s="34">
        <f t="shared" si="6"/>
        <v>990</v>
      </c>
      <c r="CS25" s="34">
        <f t="shared" si="6"/>
        <v>49</v>
      </c>
      <c r="CT25" s="34">
        <f t="shared" si="6"/>
        <v>1833.9000000000005</v>
      </c>
      <c r="CU25" s="34">
        <f t="shared" si="6"/>
        <v>192.9075</v>
      </c>
      <c r="CV25" s="34">
        <f t="shared" si="6"/>
        <v>4801.5</v>
      </c>
      <c r="CW25" s="34">
        <f t="shared" si="6"/>
        <v>855.16750000000002</v>
      </c>
      <c r="CX25" s="34">
        <f t="shared" si="6"/>
        <v>799.00000000000011</v>
      </c>
      <c r="CY25" s="34">
        <f t="shared" si="6"/>
        <v>318.94833333333332</v>
      </c>
      <c r="CZ25" s="34">
        <f t="shared" si="6"/>
        <v>439539.65</v>
      </c>
      <c r="DA25" s="34">
        <f t="shared" si="6"/>
        <v>108408.54672481425</v>
      </c>
    </row>
    <row r="26" spans="1:105" ht="13.5" thickBot="1">
      <c r="A26" s="25" t="s">
        <v>116</v>
      </c>
      <c r="B26" s="33">
        <v>4544</v>
      </c>
      <c r="C26" s="33">
        <v>694</v>
      </c>
      <c r="D26" s="33">
        <v>1650.1</v>
      </c>
      <c r="E26" s="33">
        <v>379.75</v>
      </c>
      <c r="F26" s="33">
        <v>2206.8000000000002</v>
      </c>
      <c r="G26" s="33">
        <v>50</v>
      </c>
      <c r="H26" s="33">
        <v>2837.8999999999996</v>
      </c>
      <c r="I26" s="33">
        <v>220</v>
      </c>
      <c r="J26" s="33">
        <v>1924.5</v>
      </c>
      <c r="K26" s="33">
        <v>730</v>
      </c>
      <c r="L26" s="33">
        <v>4180</v>
      </c>
      <c r="M26" s="33">
        <v>1025</v>
      </c>
      <c r="N26" s="33">
        <v>2679.9</v>
      </c>
      <c r="O26" s="33">
        <v>1064.68</v>
      </c>
      <c r="P26" s="33">
        <v>4627.8999999999996</v>
      </c>
      <c r="Q26" s="33">
        <v>1430</v>
      </c>
      <c r="R26" s="33">
        <v>5046.5</v>
      </c>
      <c r="S26" s="33">
        <v>1020</v>
      </c>
      <c r="T26" s="33">
        <v>984.5</v>
      </c>
      <c r="U26" s="33">
        <v>157.27987804878049</v>
      </c>
      <c r="V26" s="33">
        <v>1577</v>
      </c>
      <c r="W26" s="33">
        <v>282</v>
      </c>
      <c r="X26" s="33">
        <v>1572.6</v>
      </c>
      <c r="Y26" s="33">
        <v>310</v>
      </c>
      <c r="Z26" s="33">
        <v>5930</v>
      </c>
      <c r="AA26" s="33">
        <v>3600</v>
      </c>
      <c r="AB26" s="33">
        <v>6405</v>
      </c>
      <c r="AC26" s="33">
        <v>2242</v>
      </c>
      <c r="AD26" s="33">
        <v>1699.4</v>
      </c>
      <c r="AE26" s="33">
        <v>1000</v>
      </c>
      <c r="AF26" s="33">
        <v>2269.4</v>
      </c>
      <c r="AG26" s="33">
        <v>750</v>
      </c>
      <c r="AH26" s="33">
        <v>4450</v>
      </c>
      <c r="AI26" s="33">
        <v>1250</v>
      </c>
      <c r="AJ26" s="33">
        <v>461.90000000000003</v>
      </c>
      <c r="AK26" s="33">
        <v>120.09400000000001</v>
      </c>
      <c r="AL26" s="33">
        <v>866</v>
      </c>
      <c r="AM26" s="33">
        <v>350</v>
      </c>
      <c r="AN26" s="33">
        <v>3500</v>
      </c>
      <c r="AO26" s="33">
        <v>1100</v>
      </c>
      <c r="AP26" s="33">
        <v>19164</v>
      </c>
      <c r="AQ26" s="33">
        <v>4408</v>
      </c>
      <c r="AR26" s="33">
        <v>4724.8</v>
      </c>
      <c r="AS26" s="33">
        <v>1653.6800000000003</v>
      </c>
      <c r="AT26" s="33">
        <v>2800</v>
      </c>
      <c r="AU26" s="33">
        <v>484</v>
      </c>
      <c r="AV26" s="33">
        <v>2218.8999999999996</v>
      </c>
      <c r="AW26" s="33">
        <v>1019</v>
      </c>
      <c r="AX26" s="33">
        <v>80</v>
      </c>
      <c r="AY26" s="33">
        <v>4</v>
      </c>
      <c r="AZ26" s="33">
        <v>100</v>
      </c>
      <c r="BA26" s="33">
        <v>60</v>
      </c>
      <c r="BB26" s="33">
        <v>0.60000000000000009</v>
      </c>
      <c r="BC26" s="33">
        <v>0.36000000000000004</v>
      </c>
      <c r="BD26" s="33">
        <v>4</v>
      </c>
      <c r="BE26" s="33">
        <v>0.72</v>
      </c>
      <c r="BF26" s="33">
        <v>4532</v>
      </c>
      <c r="BG26" s="33">
        <v>79.427633330375357</v>
      </c>
      <c r="BH26" s="33">
        <v>6500</v>
      </c>
      <c r="BI26" s="33">
        <v>2500</v>
      </c>
      <c r="BJ26" s="33">
        <v>2068.1</v>
      </c>
      <c r="BK26" s="33">
        <v>185</v>
      </c>
      <c r="BL26" s="33">
        <v>15896</v>
      </c>
      <c r="BM26" s="33">
        <v>2500</v>
      </c>
      <c r="BN26" s="33">
        <v>3568.2999999999997</v>
      </c>
      <c r="BO26" s="33">
        <v>1113</v>
      </c>
      <c r="BP26" s="33">
        <v>311.10000000000002</v>
      </c>
      <c r="BQ26" s="33">
        <v>84.6</v>
      </c>
      <c r="BR26" s="33">
        <v>192.2</v>
      </c>
      <c r="BS26" s="33">
        <v>8</v>
      </c>
      <c r="BT26" s="33">
        <v>577.6</v>
      </c>
      <c r="BU26" s="33">
        <v>301.92727272727274</v>
      </c>
      <c r="BV26" s="33">
        <v>164.89999999999998</v>
      </c>
      <c r="BW26" s="33">
        <v>3.2979999999999996</v>
      </c>
      <c r="BX26" s="33">
        <v>14000</v>
      </c>
      <c r="BY26" s="33">
        <v>1200</v>
      </c>
      <c r="BZ26" s="33">
        <v>4100</v>
      </c>
      <c r="CA26" s="33">
        <v>7</v>
      </c>
      <c r="CB26" s="33">
        <v>1595.2999999999997</v>
      </c>
      <c r="CC26" s="33">
        <v>330</v>
      </c>
      <c r="CD26" s="33">
        <v>490.7</v>
      </c>
      <c r="CE26" s="33">
        <v>70</v>
      </c>
      <c r="CF26" s="33">
        <v>6572.9</v>
      </c>
      <c r="CG26" s="33">
        <v>623.96365547286882</v>
      </c>
      <c r="CH26" s="33">
        <v>43.100000000000009</v>
      </c>
      <c r="CI26" s="33">
        <v>23</v>
      </c>
      <c r="CJ26" s="33">
        <v>400</v>
      </c>
      <c r="CK26" s="33">
        <v>40</v>
      </c>
      <c r="CL26" s="33">
        <v>500</v>
      </c>
      <c r="CM26" s="33">
        <v>20</v>
      </c>
      <c r="CN26" s="33">
        <v>50</v>
      </c>
      <c r="CO26" s="33">
        <v>50</v>
      </c>
      <c r="CP26" s="33">
        <v>2.3000000000000003</v>
      </c>
      <c r="CQ26" s="33">
        <v>2.3000000000000003</v>
      </c>
      <c r="CR26" s="33">
        <v>260</v>
      </c>
      <c r="CS26" s="33">
        <v>35</v>
      </c>
      <c r="CT26" s="33">
        <v>1486.8000000000004</v>
      </c>
      <c r="CU26" s="33">
        <v>180</v>
      </c>
      <c r="CV26" s="33">
        <v>257.60000000000002</v>
      </c>
      <c r="CW26" s="33">
        <v>40</v>
      </c>
      <c r="CX26" s="33">
        <v>630.5</v>
      </c>
      <c r="CY26" s="33">
        <v>252.20000000000002</v>
      </c>
      <c r="CZ26" s="35">
        <f t="shared" si="2"/>
        <v>152705.1</v>
      </c>
      <c r="DA26" s="35">
        <f t="shared" si="2"/>
        <v>35053.280439579299</v>
      </c>
    </row>
    <row r="27" spans="1:105" ht="13.5" thickBot="1">
      <c r="A27" s="25" t="s">
        <v>117</v>
      </c>
      <c r="B27" s="33">
        <v>30</v>
      </c>
      <c r="C27" s="33">
        <v>6</v>
      </c>
      <c r="D27" s="33">
        <v>364</v>
      </c>
      <c r="E27" s="33">
        <v>72.8</v>
      </c>
      <c r="F27" s="33">
        <v>5.0999999999999996</v>
      </c>
      <c r="G27" s="33">
        <v>0.46788990825688065</v>
      </c>
      <c r="H27" s="33">
        <v>108</v>
      </c>
      <c r="I27" s="33">
        <v>16</v>
      </c>
      <c r="J27" s="33">
        <v>184.39999999999998</v>
      </c>
      <c r="K27" s="33">
        <v>30</v>
      </c>
      <c r="L27" s="33">
        <v>238.2</v>
      </c>
      <c r="M27" s="33">
        <v>7</v>
      </c>
      <c r="N27" s="33">
        <v>145.29999999999998</v>
      </c>
      <c r="O27" s="33">
        <v>40.159999999999997</v>
      </c>
      <c r="P27" s="33">
        <v>236.8</v>
      </c>
      <c r="Q27" s="33">
        <v>43.5</v>
      </c>
      <c r="R27" s="33">
        <v>889</v>
      </c>
      <c r="S27" s="33">
        <v>210</v>
      </c>
      <c r="T27" s="33">
        <v>23.4</v>
      </c>
      <c r="U27" s="33">
        <v>3.7439999999999998</v>
      </c>
      <c r="V27" s="33">
        <v>77.199999999999989</v>
      </c>
      <c r="W27" s="33">
        <v>13.699490909090906</v>
      </c>
      <c r="X27" s="33">
        <v>85</v>
      </c>
      <c r="Y27" s="33">
        <v>22</v>
      </c>
      <c r="Z27" s="33">
        <v>431</v>
      </c>
      <c r="AA27" s="33">
        <v>58</v>
      </c>
      <c r="AB27" s="33">
        <v>62.400000000000006</v>
      </c>
      <c r="AC27" s="33">
        <v>7.95</v>
      </c>
      <c r="AD27" s="33">
        <v>60.500000000000007</v>
      </c>
      <c r="AE27" s="33">
        <v>39.780821917808218</v>
      </c>
      <c r="AF27" s="33">
        <v>184.55</v>
      </c>
      <c r="AG27" s="33">
        <v>0</v>
      </c>
      <c r="AH27" s="33">
        <v>95.300000000000011</v>
      </c>
      <c r="AI27" s="33">
        <v>80</v>
      </c>
      <c r="AJ27" s="33">
        <v>0</v>
      </c>
      <c r="AK27" s="33">
        <v>0</v>
      </c>
      <c r="AL27" s="33">
        <v>29</v>
      </c>
      <c r="AM27" s="33">
        <v>4</v>
      </c>
      <c r="AN27" s="33">
        <v>143.10000000000002</v>
      </c>
      <c r="AO27" s="33">
        <v>20.442857142857147</v>
      </c>
      <c r="AP27" s="33">
        <v>359.30000000000007</v>
      </c>
      <c r="AQ27" s="33">
        <v>54</v>
      </c>
      <c r="AR27" s="33">
        <v>125</v>
      </c>
      <c r="AS27" s="33">
        <v>22.04</v>
      </c>
      <c r="AT27" s="33">
        <v>20</v>
      </c>
      <c r="AU27" s="33">
        <v>4</v>
      </c>
      <c r="AV27" s="33">
        <v>61.100000000000009</v>
      </c>
      <c r="AW27" s="33">
        <v>45</v>
      </c>
      <c r="AX27" s="33">
        <v>0</v>
      </c>
      <c r="AY27" s="33">
        <v>0</v>
      </c>
      <c r="AZ27" s="33">
        <v>0</v>
      </c>
      <c r="BA27" s="33">
        <v>0</v>
      </c>
      <c r="BB27" s="33">
        <v>0</v>
      </c>
      <c r="BC27" s="33">
        <v>0</v>
      </c>
      <c r="BD27" s="33">
        <v>0</v>
      </c>
      <c r="BE27" s="33">
        <v>0</v>
      </c>
      <c r="BF27" s="33">
        <v>7.1999999999999993</v>
      </c>
      <c r="BG27" s="33">
        <v>5.6903225806451614</v>
      </c>
      <c r="BH27" s="33">
        <v>6.5</v>
      </c>
      <c r="BI27" s="33">
        <v>1.0833333333333333</v>
      </c>
      <c r="BJ27" s="33">
        <v>0</v>
      </c>
      <c r="BK27" s="33">
        <v>0</v>
      </c>
      <c r="BL27" s="33">
        <v>109</v>
      </c>
      <c r="BM27" s="33">
        <v>26</v>
      </c>
      <c r="BN27" s="33">
        <v>8</v>
      </c>
      <c r="BO27" s="33">
        <v>2</v>
      </c>
      <c r="BP27" s="33">
        <v>7</v>
      </c>
      <c r="BQ27" s="33">
        <v>1.82</v>
      </c>
      <c r="BR27" s="33">
        <v>0.2</v>
      </c>
      <c r="BS27" s="33">
        <v>4.0000000000000008E-2</v>
      </c>
      <c r="BT27" s="33">
        <v>0.1</v>
      </c>
      <c r="BU27" s="33">
        <v>2.0000000000000004E-2</v>
      </c>
      <c r="BV27" s="33">
        <v>16.099999999999998</v>
      </c>
      <c r="BW27" s="33">
        <v>3.2199999999999998</v>
      </c>
      <c r="BX27" s="33">
        <v>14.6</v>
      </c>
      <c r="BY27" s="33">
        <v>2.9200000000000008</v>
      </c>
      <c r="BZ27" s="33">
        <v>1.7999999999999998</v>
      </c>
      <c r="CA27" s="33">
        <v>0.36</v>
      </c>
      <c r="CB27" s="33">
        <v>2.1</v>
      </c>
      <c r="CC27" s="33">
        <v>1.6800000000000002</v>
      </c>
      <c r="CD27" s="33">
        <v>7.1999999999999993</v>
      </c>
      <c r="CE27" s="33">
        <v>1.44</v>
      </c>
      <c r="CF27" s="33">
        <v>3.5</v>
      </c>
      <c r="CG27" s="33">
        <v>0.70000000000000018</v>
      </c>
      <c r="CH27" s="33">
        <v>0</v>
      </c>
      <c r="CI27" s="33">
        <v>0</v>
      </c>
      <c r="CJ27" s="33">
        <v>0</v>
      </c>
      <c r="CK27" s="33">
        <v>0</v>
      </c>
      <c r="CL27" s="33">
        <v>0</v>
      </c>
      <c r="CM27" s="33">
        <v>0</v>
      </c>
      <c r="CN27" s="33">
        <v>0</v>
      </c>
      <c r="CO27" s="33">
        <v>0</v>
      </c>
      <c r="CP27" s="33">
        <v>0</v>
      </c>
      <c r="CQ27" s="33">
        <v>0</v>
      </c>
      <c r="CR27" s="33">
        <v>40</v>
      </c>
      <c r="CS27" s="33">
        <v>3</v>
      </c>
      <c r="CT27" s="33">
        <v>17.899999999999999</v>
      </c>
      <c r="CU27" s="33">
        <v>0.44750000000000006</v>
      </c>
      <c r="CV27" s="33">
        <v>1.1000000000000001</v>
      </c>
      <c r="CW27" s="33">
        <v>2.7500000000000004E-2</v>
      </c>
      <c r="CX27" s="33">
        <v>0.6</v>
      </c>
      <c r="CY27" s="33">
        <v>1.5000000000000003E-2</v>
      </c>
      <c r="CZ27" s="35">
        <f t="shared" si="2"/>
        <v>4200.5500000000011</v>
      </c>
      <c r="DA27" s="35">
        <f t="shared" si="2"/>
        <v>851.04871579199175</v>
      </c>
    </row>
    <row r="28" spans="1:105" ht="13.5" thickBot="1">
      <c r="A28" s="25" t="s">
        <v>118</v>
      </c>
      <c r="B28" s="33">
        <v>1275.9000000000001</v>
      </c>
      <c r="C28" s="33">
        <v>213</v>
      </c>
      <c r="D28" s="33">
        <v>705.8</v>
      </c>
      <c r="E28" s="33">
        <v>198</v>
      </c>
      <c r="F28" s="33">
        <v>1111.5000000000002</v>
      </c>
      <c r="G28" s="33">
        <v>50</v>
      </c>
      <c r="H28" s="33">
        <v>1897</v>
      </c>
      <c r="I28" s="33">
        <v>25</v>
      </c>
      <c r="J28" s="33">
        <v>8239.9</v>
      </c>
      <c r="K28" s="33">
        <v>2800</v>
      </c>
      <c r="L28" s="33">
        <v>22109.500000000004</v>
      </c>
      <c r="M28" s="33">
        <v>4350</v>
      </c>
      <c r="N28" s="33">
        <v>2474.6999999999998</v>
      </c>
      <c r="O28" s="33">
        <v>371.20499999999998</v>
      </c>
      <c r="P28" s="33">
        <v>2617.6000000000004</v>
      </c>
      <c r="Q28" s="33">
        <v>911</v>
      </c>
      <c r="R28" s="33">
        <v>1962.4</v>
      </c>
      <c r="S28" s="33">
        <v>287</v>
      </c>
      <c r="T28" s="33">
        <v>1100.5</v>
      </c>
      <c r="U28" s="33">
        <v>176.08</v>
      </c>
      <c r="V28" s="33">
        <v>2113</v>
      </c>
      <c r="W28" s="33">
        <v>373.68548523206749</v>
      </c>
      <c r="X28" s="33">
        <v>1362.3000000000002</v>
      </c>
      <c r="Y28" s="33">
        <v>369</v>
      </c>
      <c r="Z28" s="33">
        <v>4568.7000000000007</v>
      </c>
      <c r="AA28" s="33">
        <v>631</v>
      </c>
      <c r="AB28" s="33">
        <v>1035</v>
      </c>
      <c r="AC28" s="33">
        <v>259</v>
      </c>
      <c r="AD28" s="33">
        <v>413.9</v>
      </c>
      <c r="AE28" s="33">
        <v>49.450418160095573</v>
      </c>
      <c r="AF28" s="33">
        <v>1817.5</v>
      </c>
      <c r="AG28" s="33">
        <v>50</v>
      </c>
      <c r="AH28" s="33">
        <v>500</v>
      </c>
      <c r="AI28" s="33">
        <v>120</v>
      </c>
      <c r="AJ28" s="33">
        <v>85</v>
      </c>
      <c r="AK28" s="33">
        <v>6</v>
      </c>
      <c r="AL28" s="33">
        <v>885</v>
      </c>
      <c r="AM28" s="33">
        <v>210</v>
      </c>
      <c r="AN28" s="33">
        <v>22.599999999999998</v>
      </c>
      <c r="AO28" s="33">
        <v>4.6853658536585359</v>
      </c>
      <c r="AP28" s="33">
        <v>51490.200000000004</v>
      </c>
      <c r="AQ28" s="33">
        <v>11068</v>
      </c>
      <c r="AR28" s="33">
        <v>1238.8000000000002</v>
      </c>
      <c r="AS28" s="33">
        <v>284.92359793253985</v>
      </c>
      <c r="AT28" s="33">
        <v>886.9</v>
      </c>
      <c r="AU28" s="33">
        <v>102</v>
      </c>
      <c r="AV28" s="33">
        <v>17500</v>
      </c>
      <c r="AW28" s="33">
        <v>5500</v>
      </c>
      <c r="AX28" s="33">
        <v>200</v>
      </c>
      <c r="AY28" s="33">
        <v>10</v>
      </c>
      <c r="AZ28" s="33">
        <v>500</v>
      </c>
      <c r="BA28" s="33">
        <v>220</v>
      </c>
      <c r="BB28" s="33">
        <v>2.1</v>
      </c>
      <c r="BC28" s="33">
        <v>1.05</v>
      </c>
      <c r="BD28" s="33">
        <v>43.4</v>
      </c>
      <c r="BE28" s="33">
        <v>17.36</v>
      </c>
      <c r="BF28" s="33">
        <v>430.3</v>
      </c>
      <c r="BG28" s="33">
        <v>125.53322528363046</v>
      </c>
      <c r="BH28" s="33">
        <v>182.20000000000005</v>
      </c>
      <c r="BI28" s="33">
        <v>59.004067584480609</v>
      </c>
      <c r="BJ28" s="33">
        <v>300</v>
      </c>
      <c r="BK28" s="33">
        <v>90</v>
      </c>
      <c r="BL28" s="33">
        <v>4061.9</v>
      </c>
      <c r="BM28" s="33">
        <v>854</v>
      </c>
      <c r="BN28" s="33">
        <v>929</v>
      </c>
      <c r="BO28" s="33">
        <v>188</v>
      </c>
      <c r="BP28" s="33">
        <v>810.4000000000002</v>
      </c>
      <c r="BQ28" s="33">
        <v>196.7</v>
      </c>
      <c r="BR28" s="33">
        <v>1200</v>
      </c>
      <c r="BS28" s="33">
        <v>120</v>
      </c>
      <c r="BT28" s="33">
        <v>0</v>
      </c>
      <c r="BU28" s="33">
        <v>0</v>
      </c>
      <c r="BV28" s="33">
        <v>378</v>
      </c>
      <c r="BW28" s="33">
        <v>15</v>
      </c>
      <c r="BX28" s="33">
        <v>1200</v>
      </c>
      <c r="BY28" s="33">
        <v>120</v>
      </c>
      <c r="BZ28" s="33">
        <v>226.20000000000002</v>
      </c>
      <c r="CA28" s="33">
        <v>10</v>
      </c>
      <c r="CB28" s="33">
        <v>100</v>
      </c>
      <c r="CC28" s="33">
        <v>35</v>
      </c>
      <c r="CD28" s="33">
        <v>200</v>
      </c>
      <c r="CE28" s="33">
        <v>180</v>
      </c>
      <c r="CF28" s="33">
        <v>824.4</v>
      </c>
      <c r="CG28" s="33">
        <v>126.40799999999999</v>
      </c>
      <c r="CH28" s="33">
        <v>22</v>
      </c>
      <c r="CI28" s="33">
        <v>8.8000000000000007</v>
      </c>
      <c r="CJ28" s="33">
        <v>800</v>
      </c>
      <c r="CK28" s="33">
        <v>68</v>
      </c>
      <c r="CL28" s="33">
        <v>500</v>
      </c>
      <c r="CM28" s="33">
        <v>10</v>
      </c>
      <c r="CN28" s="33">
        <v>50</v>
      </c>
      <c r="CO28" s="33">
        <v>50</v>
      </c>
      <c r="CP28" s="33">
        <v>117.2</v>
      </c>
      <c r="CQ28" s="33">
        <v>462.1947826086955</v>
      </c>
      <c r="CR28" s="33">
        <v>650</v>
      </c>
      <c r="CS28" s="33">
        <v>7</v>
      </c>
      <c r="CT28" s="33">
        <v>300</v>
      </c>
      <c r="CU28" s="33">
        <v>10</v>
      </c>
      <c r="CV28" s="33">
        <v>40</v>
      </c>
      <c r="CW28" s="33">
        <v>15</v>
      </c>
      <c r="CX28" s="33">
        <v>74.099999999999994</v>
      </c>
      <c r="CY28" s="33">
        <v>29.64</v>
      </c>
      <c r="CZ28" s="35">
        <f t="shared" si="2"/>
        <v>141554.90000000002</v>
      </c>
      <c r="DA28" s="35">
        <f t="shared" si="2"/>
        <v>31437.719942655163</v>
      </c>
    </row>
    <row r="29" spans="1:105" ht="13.5" thickBot="1">
      <c r="A29" s="25" t="s">
        <v>119</v>
      </c>
      <c r="B29" s="33">
        <v>76.300000000000011</v>
      </c>
      <c r="C29" s="33">
        <v>2</v>
      </c>
      <c r="D29" s="33">
        <v>48</v>
      </c>
      <c r="E29" s="33">
        <v>86.4</v>
      </c>
      <c r="F29" s="33">
        <v>68</v>
      </c>
      <c r="G29" s="33">
        <v>20.487179487179485</v>
      </c>
      <c r="H29" s="33">
        <v>108</v>
      </c>
      <c r="I29" s="33">
        <v>16</v>
      </c>
      <c r="J29" s="33">
        <v>454.6</v>
      </c>
      <c r="K29" s="33">
        <v>57</v>
      </c>
      <c r="L29" s="33">
        <v>281.39999999999998</v>
      </c>
      <c r="M29" s="33">
        <v>20</v>
      </c>
      <c r="N29" s="33">
        <v>488.8</v>
      </c>
      <c r="O29" s="33">
        <v>134.04</v>
      </c>
      <c r="P29" s="33">
        <v>7519</v>
      </c>
      <c r="Q29" s="33">
        <v>7449</v>
      </c>
      <c r="R29" s="33">
        <v>6855.5</v>
      </c>
      <c r="S29" s="33">
        <v>780</v>
      </c>
      <c r="T29" s="33">
        <v>675.1</v>
      </c>
      <c r="U29" s="33">
        <v>114.76700000000001</v>
      </c>
      <c r="V29" s="33">
        <v>6354</v>
      </c>
      <c r="W29" s="33">
        <v>788</v>
      </c>
      <c r="X29" s="33">
        <v>650</v>
      </c>
      <c r="Y29" s="33">
        <v>345</v>
      </c>
      <c r="Z29" s="33">
        <v>1060</v>
      </c>
      <c r="AA29" s="33">
        <v>420</v>
      </c>
      <c r="AB29" s="33">
        <v>483</v>
      </c>
      <c r="AC29" s="33">
        <v>72</v>
      </c>
      <c r="AD29" s="33">
        <v>550.5</v>
      </c>
      <c r="AE29" s="33">
        <v>120.82003192338387</v>
      </c>
      <c r="AF29" s="33">
        <v>1776.4</v>
      </c>
      <c r="AG29" s="33">
        <v>300</v>
      </c>
      <c r="AH29" s="33">
        <v>900</v>
      </c>
      <c r="AI29" s="33">
        <v>230</v>
      </c>
      <c r="AJ29" s="33">
        <v>0</v>
      </c>
      <c r="AK29" s="33">
        <v>0</v>
      </c>
      <c r="AL29" s="33">
        <v>60</v>
      </c>
      <c r="AM29" s="33">
        <v>20</v>
      </c>
      <c r="AN29" s="33">
        <v>3855</v>
      </c>
      <c r="AO29" s="33">
        <v>1150</v>
      </c>
      <c r="AP29" s="33">
        <v>18990.300000000003</v>
      </c>
      <c r="AQ29" s="33">
        <v>4742</v>
      </c>
      <c r="AR29" s="33">
        <v>845</v>
      </c>
      <c r="AS29" s="33">
        <v>295.74963434792767</v>
      </c>
      <c r="AT29" s="33">
        <v>550</v>
      </c>
      <c r="AU29" s="33">
        <v>250</v>
      </c>
      <c r="AV29" s="33">
        <v>6500</v>
      </c>
      <c r="AW29" s="33">
        <v>1660</v>
      </c>
      <c r="AX29" s="33">
        <v>0</v>
      </c>
      <c r="AY29" s="33">
        <v>0</v>
      </c>
      <c r="AZ29" s="33">
        <v>100</v>
      </c>
      <c r="BA29" s="33">
        <v>90</v>
      </c>
      <c r="BB29" s="33">
        <v>0</v>
      </c>
      <c r="BC29" s="33">
        <v>0</v>
      </c>
      <c r="BD29" s="33">
        <v>0</v>
      </c>
      <c r="BE29" s="33">
        <v>0</v>
      </c>
      <c r="BF29" s="33">
        <v>1160.8</v>
      </c>
      <c r="BG29" s="33">
        <v>114.3484379397692</v>
      </c>
      <c r="BH29" s="33">
        <v>109.89999999999998</v>
      </c>
      <c r="BI29" s="33">
        <v>43.834757834757824</v>
      </c>
      <c r="BJ29" s="33">
        <v>1605.6999999999998</v>
      </c>
      <c r="BK29" s="33">
        <v>120</v>
      </c>
      <c r="BL29" s="33">
        <v>806</v>
      </c>
      <c r="BM29" s="33">
        <v>80</v>
      </c>
      <c r="BN29" s="33">
        <v>409.5</v>
      </c>
      <c r="BO29" s="33">
        <v>70</v>
      </c>
      <c r="BP29" s="33">
        <v>11.100000000000001</v>
      </c>
      <c r="BQ29" s="33">
        <v>1.2</v>
      </c>
      <c r="BR29" s="33">
        <v>100</v>
      </c>
      <c r="BS29" s="33">
        <v>8</v>
      </c>
      <c r="BT29" s="33">
        <v>342.40000000000003</v>
      </c>
      <c r="BU29" s="33">
        <v>438.27200000000005</v>
      </c>
      <c r="BV29" s="33">
        <v>40.200000000000003</v>
      </c>
      <c r="BW29" s="33">
        <v>51.456000000000003</v>
      </c>
      <c r="BX29" s="33">
        <v>9190.7999999999993</v>
      </c>
      <c r="BY29" s="33">
        <v>5600</v>
      </c>
      <c r="BZ29" s="33">
        <v>9000</v>
      </c>
      <c r="CA29" s="33">
        <v>660</v>
      </c>
      <c r="CB29" s="33">
        <v>290</v>
      </c>
      <c r="CC29" s="33">
        <v>165</v>
      </c>
      <c r="CD29" s="33">
        <v>133.70000000000002</v>
      </c>
      <c r="CE29" s="33">
        <v>53.480000000000011</v>
      </c>
      <c r="CF29" s="33">
        <v>185.9</v>
      </c>
      <c r="CG29" s="33">
        <v>45.913830954994509</v>
      </c>
      <c r="CH29" s="33">
        <v>30</v>
      </c>
      <c r="CI29" s="33">
        <v>15</v>
      </c>
      <c r="CJ29" s="33">
        <v>0.1</v>
      </c>
      <c r="CK29" s="33">
        <v>0.05</v>
      </c>
      <c r="CL29" s="33">
        <v>8000</v>
      </c>
      <c r="CM29" s="33">
        <v>7000</v>
      </c>
      <c r="CN29" s="33">
        <v>0</v>
      </c>
      <c r="CO29" s="33">
        <v>0</v>
      </c>
      <c r="CP29" s="33">
        <v>2.5</v>
      </c>
      <c r="CQ29" s="33">
        <v>2.1874999999999996</v>
      </c>
      <c r="CR29" s="33">
        <v>20</v>
      </c>
      <c r="CS29" s="33">
        <v>2</v>
      </c>
      <c r="CT29" s="33">
        <v>9.2000000000000011</v>
      </c>
      <c r="CU29" s="33">
        <v>0.46000000000000013</v>
      </c>
      <c r="CV29" s="33">
        <v>4500</v>
      </c>
      <c r="CW29" s="33">
        <v>800</v>
      </c>
      <c r="CX29" s="33">
        <v>1.6</v>
      </c>
      <c r="CY29" s="33">
        <v>0.21333333333333335</v>
      </c>
      <c r="CZ29" s="35">
        <f t="shared" si="2"/>
        <v>95198.3</v>
      </c>
      <c r="DA29" s="35">
        <f t="shared" si="2"/>
        <v>34434.679705821349</v>
      </c>
    </row>
    <row r="30" spans="1:105" ht="13.5" thickBot="1">
      <c r="A30" s="26" t="s">
        <v>120</v>
      </c>
      <c r="B30" s="33">
        <v>3</v>
      </c>
      <c r="C30" s="33">
        <v>2</v>
      </c>
      <c r="D30" s="33">
        <v>11</v>
      </c>
      <c r="E30" s="33">
        <v>0</v>
      </c>
      <c r="F30" s="33">
        <v>33.1</v>
      </c>
      <c r="G30" s="33">
        <v>7.3555555555555552</v>
      </c>
      <c r="H30" s="33">
        <v>0</v>
      </c>
      <c r="I30" s="33">
        <v>0</v>
      </c>
      <c r="J30" s="33">
        <v>0</v>
      </c>
      <c r="K30" s="33">
        <v>0</v>
      </c>
      <c r="L30" s="33">
        <v>49</v>
      </c>
      <c r="M30" s="33">
        <v>5</v>
      </c>
      <c r="N30" s="33">
        <v>106.19999999999999</v>
      </c>
      <c r="O30" s="33">
        <v>31.859999999999996</v>
      </c>
      <c r="P30" s="33">
        <v>47.199999999999996</v>
      </c>
      <c r="Q30" s="33">
        <v>6.8</v>
      </c>
      <c r="R30" s="33">
        <v>33.700000000000003</v>
      </c>
      <c r="S30" s="33">
        <v>4.6164383561643838</v>
      </c>
      <c r="T30" s="33">
        <v>2348.1999999999998</v>
      </c>
      <c r="U30" s="33">
        <v>470.05690190856632</v>
      </c>
      <c r="V30" s="33">
        <v>266</v>
      </c>
      <c r="W30" s="33">
        <v>12.859815384615386</v>
      </c>
      <c r="X30" s="33">
        <v>0.5</v>
      </c>
      <c r="Y30" s="33">
        <v>0.66666666666666663</v>
      </c>
      <c r="Z30" s="33">
        <v>45</v>
      </c>
      <c r="AA30" s="33">
        <v>15</v>
      </c>
      <c r="AB30" s="33">
        <v>0</v>
      </c>
      <c r="AC30" s="33">
        <v>0</v>
      </c>
      <c r="AD30" s="33">
        <v>0</v>
      </c>
      <c r="AE30" s="33">
        <v>0</v>
      </c>
      <c r="AF30" s="33">
        <v>0</v>
      </c>
      <c r="AG30" s="33">
        <v>0</v>
      </c>
      <c r="AH30" s="33">
        <v>0</v>
      </c>
      <c r="AI30" s="33">
        <v>0</v>
      </c>
      <c r="AJ30" s="33">
        <v>0</v>
      </c>
      <c r="AK30" s="33">
        <v>0</v>
      </c>
      <c r="AL30" s="33">
        <v>7</v>
      </c>
      <c r="AM30" s="33">
        <v>3</v>
      </c>
      <c r="AN30" s="33">
        <v>0</v>
      </c>
      <c r="AO30" s="33">
        <v>0</v>
      </c>
      <c r="AP30" s="33">
        <v>7011.3</v>
      </c>
      <c r="AQ30" s="33">
        <v>1343</v>
      </c>
      <c r="AR30" s="33">
        <v>64</v>
      </c>
      <c r="AS30" s="33">
        <v>19.170000000000002</v>
      </c>
      <c r="AT30" s="33">
        <v>121.1</v>
      </c>
      <c r="AU30" s="33">
        <v>3</v>
      </c>
      <c r="AV30" s="33">
        <v>2824.3</v>
      </c>
      <c r="AW30" s="33">
        <v>164</v>
      </c>
      <c r="AX30" s="33">
        <v>0</v>
      </c>
      <c r="AY30" s="33">
        <v>0</v>
      </c>
      <c r="AZ30" s="33">
        <v>1</v>
      </c>
      <c r="BA30" s="33">
        <v>9.6438356164383565E-2</v>
      </c>
      <c r="BB30" s="33">
        <v>4.0999999999999996</v>
      </c>
      <c r="BC30" s="33">
        <v>0.3953972602739726</v>
      </c>
      <c r="BD30" s="33">
        <v>0</v>
      </c>
      <c r="BE30" s="33">
        <v>0</v>
      </c>
      <c r="BF30" s="33">
        <v>10.199999999999999</v>
      </c>
      <c r="BG30" s="33">
        <v>3.6428571428571428</v>
      </c>
      <c r="BH30" s="33">
        <v>14.1</v>
      </c>
      <c r="BI30" s="33">
        <v>5.4580645161290331</v>
      </c>
      <c r="BJ30" s="33">
        <v>6.5</v>
      </c>
      <c r="BK30" s="33">
        <v>2.5161290322580649</v>
      </c>
      <c r="BL30" s="33">
        <v>17759.7</v>
      </c>
      <c r="BM30" s="33">
        <v>2350</v>
      </c>
      <c r="BN30" s="33">
        <v>2024.8000000000002</v>
      </c>
      <c r="BO30" s="33">
        <v>546.03406359158078</v>
      </c>
      <c r="BP30" s="33">
        <v>1803</v>
      </c>
      <c r="BQ30" s="33">
        <v>360.6</v>
      </c>
      <c r="BR30" s="33">
        <v>21.299999999999997</v>
      </c>
      <c r="BS30" s="33">
        <v>4.6859999999999999</v>
      </c>
      <c r="BT30" s="33">
        <v>0</v>
      </c>
      <c r="BU30" s="33">
        <v>0</v>
      </c>
      <c r="BV30" s="33">
        <v>10700</v>
      </c>
      <c r="BW30" s="33">
        <v>1100</v>
      </c>
      <c r="BX30" s="33">
        <v>2</v>
      </c>
      <c r="BY30" s="33">
        <v>0.21739653512993262</v>
      </c>
      <c r="BZ30" s="33">
        <v>9</v>
      </c>
      <c r="CA30" s="33">
        <v>1</v>
      </c>
      <c r="CB30" s="33">
        <v>0.89999999999999991</v>
      </c>
      <c r="CC30" s="33">
        <v>0.29999999999999993</v>
      </c>
      <c r="CD30" s="33">
        <v>249.5</v>
      </c>
      <c r="CE30" s="33">
        <v>83.166666666666657</v>
      </c>
      <c r="CF30" s="33">
        <v>83.5</v>
      </c>
      <c r="CG30" s="33">
        <v>19.88095238095238</v>
      </c>
      <c r="CH30" s="33">
        <v>0</v>
      </c>
      <c r="CI30" s="33">
        <v>0</v>
      </c>
      <c r="CJ30" s="33">
        <v>3.3000000000000003</v>
      </c>
      <c r="CK30" s="33">
        <v>0.57918367346938782</v>
      </c>
      <c r="CL30" s="33">
        <v>50</v>
      </c>
      <c r="CM30" s="33">
        <v>1</v>
      </c>
      <c r="CN30" s="33">
        <v>10</v>
      </c>
      <c r="CO30" s="33">
        <v>10</v>
      </c>
      <c r="CP30" s="33">
        <v>22.3</v>
      </c>
      <c r="CQ30" s="33">
        <v>12.839393939393942</v>
      </c>
      <c r="CR30" s="33">
        <v>20</v>
      </c>
      <c r="CS30" s="33">
        <v>2</v>
      </c>
      <c r="CT30" s="33">
        <v>20</v>
      </c>
      <c r="CU30" s="33">
        <v>2</v>
      </c>
      <c r="CV30" s="33">
        <v>2.8000000000000003</v>
      </c>
      <c r="CW30" s="33">
        <v>0.14000000000000004</v>
      </c>
      <c r="CX30" s="33">
        <v>92.2</v>
      </c>
      <c r="CY30" s="33">
        <v>36.880000000000003</v>
      </c>
      <c r="CZ30" s="35">
        <f t="shared" si="2"/>
        <v>45880.800000000017</v>
      </c>
      <c r="DA30" s="35">
        <f t="shared" si="2"/>
        <v>6631.8179209664459</v>
      </c>
    </row>
    <row r="31" spans="1:105" ht="15" thickBot="1">
      <c r="A31" s="24" t="s">
        <v>162</v>
      </c>
      <c r="B31" s="34">
        <f>SUM(B32:B38)</f>
        <v>8.3000000000000007</v>
      </c>
      <c r="C31" s="34">
        <f t="shared" ref="C31:BN31" si="7">SUM(C32:C38)</f>
        <v>68.599999999999994</v>
      </c>
      <c r="D31" s="34">
        <f t="shared" si="7"/>
        <v>1.6</v>
      </c>
      <c r="E31" s="34">
        <f t="shared" si="7"/>
        <v>36.06666666666667</v>
      </c>
      <c r="F31" s="34">
        <f t="shared" si="7"/>
        <v>10.999999999999998</v>
      </c>
      <c r="G31" s="34">
        <f t="shared" si="7"/>
        <v>14.716999999999999</v>
      </c>
      <c r="H31" s="34">
        <f t="shared" si="7"/>
        <v>0</v>
      </c>
      <c r="I31" s="34">
        <f t="shared" si="7"/>
        <v>0</v>
      </c>
      <c r="J31" s="34">
        <f t="shared" si="7"/>
        <v>322.2</v>
      </c>
      <c r="K31" s="34">
        <f t="shared" si="7"/>
        <v>493.86587771203153</v>
      </c>
      <c r="L31" s="34">
        <f t="shared" si="7"/>
        <v>7.7000000000000011</v>
      </c>
      <c r="M31" s="34">
        <f t="shared" si="7"/>
        <v>12.935151515151517</v>
      </c>
      <c r="N31" s="34">
        <f t="shared" si="7"/>
        <v>37.9</v>
      </c>
      <c r="O31" s="34">
        <f t="shared" si="7"/>
        <v>6.9899999999999993</v>
      </c>
      <c r="P31" s="34">
        <f t="shared" si="7"/>
        <v>120</v>
      </c>
      <c r="Q31" s="34">
        <f t="shared" si="7"/>
        <v>237.53684710354861</v>
      </c>
      <c r="R31" s="34">
        <f t="shared" si="7"/>
        <v>0</v>
      </c>
      <c r="S31" s="34">
        <f t="shared" si="7"/>
        <v>0</v>
      </c>
      <c r="T31" s="34">
        <f t="shared" si="7"/>
        <v>217.3</v>
      </c>
      <c r="U31" s="34">
        <f t="shared" si="7"/>
        <v>1401.45</v>
      </c>
      <c r="V31" s="34">
        <f t="shared" si="7"/>
        <v>4.7</v>
      </c>
      <c r="W31" s="34">
        <f t="shared" si="7"/>
        <v>12.15909090909091</v>
      </c>
      <c r="X31" s="34">
        <f t="shared" si="7"/>
        <v>35.299999999999997</v>
      </c>
      <c r="Y31" s="34">
        <f t="shared" si="7"/>
        <v>67.166363636363641</v>
      </c>
      <c r="Z31" s="34">
        <f t="shared" si="7"/>
        <v>4.0999999999999996</v>
      </c>
      <c r="AA31" s="34">
        <f t="shared" si="7"/>
        <v>11.368181818181817</v>
      </c>
      <c r="AB31" s="34">
        <f t="shared" si="7"/>
        <v>11.2</v>
      </c>
      <c r="AC31" s="34">
        <f t="shared" si="7"/>
        <v>23.554545454545455</v>
      </c>
      <c r="AD31" s="34">
        <f t="shared" si="7"/>
        <v>2</v>
      </c>
      <c r="AE31" s="34">
        <f t="shared" si="7"/>
        <v>1.5197568389057752</v>
      </c>
      <c r="AF31" s="34">
        <f t="shared" si="7"/>
        <v>15.6</v>
      </c>
      <c r="AG31" s="34">
        <f t="shared" si="7"/>
        <v>13.866952196739431</v>
      </c>
      <c r="AH31" s="34">
        <f t="shared" si="7"/>
        <v>81.8</v>
      </c>
      <c r="AI31" s="34">
        <f t="shared" si="7"/>
        <v>80</v>
      </c>
      <c r="AJ31" s="34">
        <f t="shared" si="7"/>
        <v>4023.9</v>
      </c>
      <c r="AK31" s="34">
        <f t="shared" si="7"/>
        <v>2793.333333333333</v>
      </c>
      <c r="AL31" s="34">
        <f t="shared" si="7"/>
        <v>18635</v>
      </c>
      <c r="AM31" s="34">
        <f t="shared" si="7"/>
        <v>64899.25</v>
      </c>
      <c r="AN31" s="34">
        <f t="shared" si="7"/>
        <v>48056</v>
      </c>
      <c r="AO31" s="34">
        <f t="shared" si="7"/>
        <v>122828</v>
      </c>
      <c r="AP31" s="34">
        <f t="shared" si="7"/>
        <v>30.300000000000004</v>
      </c>
      <c r="AQ31" s="34">
        <f t="shared" si="7"/>
        <v>128.58378378378379</v>
      </c>
      <c r="AR31" s="34">
        <f t="shared" si="7"/>
        <v>13.900000000000002</v>
      </c>
      <c r="AS31" s="34">
        <f t="shared" si="7"/>
        <v>29.1188</v>
      </c>
      <c r="AT31" s="34">
        <f t="shared" si="7"/>
        <v>7.3</v>
      </c>
      <c r="AU31" s="34">
        <f t="shared" si="7"/>
        <v>54</v>
      </c>
      <c r="AV31" s="34">
        <f t="shared" si="7"/>
        <v>184.49999999999997</v>
      </c>
      <c r="AW31" s="34">
        <f t="shared" si="7"/>
        <v>321.61710144927537</v>
      </c>
      <c r="AX31" s="34">
        <f t="shared" si="7"/>
        <v>205.3</v>
      </c>
      <c r="AY31" s="34">
        <f t="shared" si="7"/>
        <v>77.525000000000006</v>
      </c>
      <c r="AZ31" s="34">
        <f t="shared" si="7"/>
        <v>5964.8</v>
      </c>
      <c r="BA31" s="34">
        <f t="shared" si="7"/>
        <v>4708.667926565875</v>
      </c>
      <c r="BB31" s="34">
        <f t="shared" si="7"/>
        <v>1200.2</v>
      </c>
      <c r="BC31" s="34">
        <f t="shared" si="7"/>
        <v>3120.25</v>
      </c>
      <c r="BD31" s="34">
        <f t="shared" si="7"/>
        <v>123.60000000000001</v>
      </c>
      <c r="BE31" s="34">
        <f t="shared" si="7"/>
        <v>101.51329013678905</v>
      </c>
      <c r="BF31" s="34">
        <f t="shared" si="7"/>
        <v>41568.47277023294</v>
      </c>
      <c r="BG31" s="34">
        <f t="shared" si="7"/>
        <v>75614.565274992652</v>
      </c>
      <c r="BH31" s="34">
        <f t="shared" si="7"/>
        <v>15495.199999999999</v>
      </c>
      <c r="BI31" s="34">
        <f t="shared" si="7"/>
        <v>16467.45</v>
      </c>
      <c r="BJ31" s="34">
        <f t="shared" si="7"/>
        <v>26994</v>
      </c>
      <c r="BK31" s="34">
        <f t="shared" si="7"/>
        <v>51670.6</v>
      </c>
      <c r="BL31" s="34">
        <f t="shared" si="7"/>
        <v>61.1</v>
      </c>
      <c r="BM31" s="34">
        <f t="shared" si="7"/>
        <v>22.079652317880793</v>
      </c>
      <c r="BN31" s="34">
        <f t="shared" si="7"/>
        <v>1091.7</v>
      </c>
      <c r="BO31" s="34">
        <f t="shared" ref="BO31:DA31" si="8">SUM(BO32:BO38)</f>
        <v>2801.2449999999999</v>
      </c>
      <c r="BP31" s="34">
        <f t="shared" si="8"/>
        <v>23.9</v>
      </c>
      <c r="BQ31" s="34">
        <f t="shared" si="8"/>
        <v>26.650000000000002</v>
      </c>
      <c r="BR31" s="34">
        <f t="shared" si="8"/>
        <v>2950.6</v>
      </c>
      <c r="BS31" s="34">
        <f t="shared" si="8"/>
        <v>1500.2642713459729</v>
      </c>
      <c r="BT31" s="34">
        <f t="shared" si="8"/>
        <v>9.4</v>
      </c>
      <c r="BU31" s="34">
        <f t="shared" si="8"/>
        <v>28.369999999999997</v>
      </c>
      <c r="BV31" s="34">
        <f t="shared" si="8"/>
        <v>7338.1</v>
      </c>
      <c r="BW31" s="34">
        <f t="shared" si="8"/>
        <v>7280.4</v>
      </c>
      <c r="BX31" s="34">
        <f t="shared" si="8"/>
        <v>1676.6</v>
      </c>
      <c r="BY31" s="34">
        <f t="shared" si="8"/>
        <v>2442.7750000000001</v>
      </c>
      <c r="BZ31" s="34">
        <f t="shared" si="8"/>
        <v>90954.799999999988</v>
      </c>
      <c r="CA31" s="34">
        <f t="shared" si="8"/>
        <v>341571.91114661319</v>
      </c>
      <c r="CB31" s="34">
        <f t="shared" si="8"/>
        <v>7010.7000000000007</v>
      </c>
      <c r="CC31" s="34">
        <f t="shared" si="8"/>
        <v>13791.746666666668</v>
      </c>
      <c r="CD31" s="34">
        <f t="shared" si="8"/>
        <v>125843.59999999999</v>
      </c>
      <c r="CE31" s="34">
        <f t="shared" si="8"/>
        <v>291570.62666666671</v>
      </c>
      <c r="CF31" s="34">
        <f t="shared" si="8"/>
        <v>12853.599999999997</v>
      </c>
      <c r="CG31" s="34">
        <f t="shared" si="8"/>
        <v>97154.735629038376</v>
      </c>
      <c r="CH31" s="34">
        <f t="shared" si="8"/>
        <v>1419</v>
      </c>
      <c r="CI31" s="34">
        <f t="shared" si="8"/>
        <v>1290.5999999999999</v>
      </c>
      <c r="CJ31" s="34">
        <f t="shared" si="8"/>
        <v>6262.9000000000005</v>
      </c>
      <c r="CK31" s="34">
        <f t="shared" si="8"/>
        <v>756.80000000000007</v>
      </c>
      <c r="CL31" s="34">
        <f t="shared" si="8"/>
        <v>1100.2</v>
      </c>
      <c r="CM31" s="34">
        <f t="shared" si="8"/>
        <v>275.17854269194567</v>
      </c>
      <c r="CN31" s="34">
        <f t="shared" si="8"/>
        <v>4479.8999999999996</v>
      </c>
      <c r="CO31" s="34">
        <f t="shared" si="8"/>
        <v>635.15333333333342</v>
      </c>
      <c r="CP31" s="34">
        <f t="shared" si="8"/>
        <v>440.5</v>
      </c>
      <c r="CQ31" s="34">
        <f t="shared" si="8"/>
        <v>296.47071428571422</v>
      </c>
      <c r="CR31" s="34">
        <f t="shared" si="8"/>
        <v>4270</v>
      </c>
      <c r="CS31" s="34">
        <f t="shared" si="8"/>
        <v>5237</v>
      </c>
      <c r="CT31" s="34">
        <f t="shared" si="8"/>
        <v>3818.2</v>
      </c>
      <c r="CU31" s="34">
        <f t="shared" si="8"/>
        <v>3299.04</v>
      </c>
      <c r="CV31" s="34">
        <f t="shared" si="8"/>
        <v>17301.499999999996</v>
      </c>
      <c r="CW31" s="34">
        <f t="shared" si="8"/>
        <v>52607.464740127762</v>
      </c>
      <c r="CX31" s="34">
        <f t="shared" si="8"/>
        <v>1956.5000000000002</v>
      </c>
      <c r="CY31" s="34">
        <f t="shared" si="8"/>
        <v>9372.9031199186993</v>
      </c>
      <c r="CZ31" s="34">
        <f t="shared" si="8"/>
        <v>454245.97277023294</v>
      </c>
      <c r="DA31" s="34">
        <f t="shared" si="8"/>
        <v>1177257.6854271193</v>
      </c>
    </row>
    <row r="32" spans="1:105" ht="13.5" thickBot="1">
      <c r="A32" s="25" t="s">
        <v>121</v>
      </c>
      <c r="B32" s="33">
        <v>0</v>
      </c>
      <c r="C32" s="33">
        <v>0</v>
      </c>
      <c r="D32" s="33">
        <v>0</v>
      </c>
      <c r="E32" s="33">
        <v>0</v>
      </c>
      <c r="F32" s="33">
        <v>0</v>
      </c>
      <c r="G32" s="33">
        <v>0</v>
      </c>
      <c r="H32" s="33">
        <v>0</v>
      </c>
      <c r="I32" s="33">
        <v>0</v>
      </c>
      <c r="J32" s="33">
        <v>5.5</v>
      </c>
      <c r="K32" s="33">
        <v>3</v>
      </c>
      <c r="L32" s="33">
        <v>0</v>
      </c>
      <c r="M32" s="33">
        <v>0</v>
      </c>
      <c r="N32" s="33">
        <v>0</v>
      </c>
      <c r="O32" s="33">
        <v>0</v>
      </c>
      <c r="P32" s="33">
        <v>0.1</v>
      </c>
      <c r="Q32" s="33">
        <v>8.9271345972838506E-2</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3</v>
      </c>
      <c r="AK32" s="33">
        <v>1.2000000000000002</v>
      </c>
      <c r="AL32" s="33">
        <v>8.5</v>
      </c>
      <c r="AM32" s="33">
        <v>21.25</v>
      </c>
      <c r="AN32" s="33">
        <v>30</v>
      </c>
      <c r="AO32" s="33">
        <v>24</v>
      </c>
      <c r="AP32" s="33">
        <v>0</v>
      </c>
      <c r="AQ32" s="33">
        <v>0</v>
      </c>
      <c r="AR32" s="33">
        <v>0</v>
      </c>
      <c r="AS32" s="33">
        <v>0</v>
      </c>
      <c r="AT32" s="33">
        <v>0</v>
      </c>
      <c r="AU32" s="33">
        <v>0</v>
      </c>
      <c r="AV32" s="33">
        <v>1.9</v>
      </c>
      <c r="AW32" s="33">
        <v>4.1166666666666663</v>
      </c>
      <c r="AX32" s="33">
        <v>0</v>
      </c>
      <c r="AY32" s="33">
        <v>0</v>
      </c>
      <c r="AZ32" s="33">
        <v>3.1</v>
      </c>
      <c r="BA32" s="33">
        <v>7.75</v>
      </c>
      <c r="BB32" s="33">
        <v>0</v>
      </c>
      <c r="BC32" s="33">
        <v>0</v>
      </c>
      <c r="BD32" s="33">
        <v>0.60000000000000009</v>
      </c>
      <c r="BE32" s="33">
        <v>1.5000000000000002</v>
      </c>
      <c r="BF32" s="33">
        <v>16.5</v>
      </c>
      <c r="BG32" s="33">
        <v>16.318681318681321</v>
      </c>
      <c r="BH32" s="33">
        <v>80</v>
      </c>
      <c r="BI32" s="33">
        <v>100</v>
      </c>
      <c r="BJ32" s="33">
        <v>65.3</v>
      </c>
      <c r="BK32" s="33">
        <v>100</v>
      </c>
      <c r="BL32" s="33">
        <v>0.1</v>
      </c>
      <c r="BM32" s="33">
        <v>0.15250000000000002</v>
      </c>
      <c r="BN32" s="33">
        <v>6</v>
      </c>
      <c r="BO32" s="33">
        <v>9</v>
      </c>
      <c r="BP32" s="33">
        <v>0</v>
      </c>
      <c r="BQ32" s="33">
        <v>0</v>
      </c>
      <c r="BR32" s="33">
        <v>0.1</v>
      </c>
      <c r="BS32" s="33">
        <v>8.9271345972838506E-2</v>
      </c>
      <c r="BT32" s="33">
        <v>0</v>
      </c>
      <c r="BU32" s="33">
        <v>0</v>
      </c>
      <c r="BV32" s="33">
        <v>30</v>
      </c>
      <c r="BW32" s="33">
        <v>15</v>
      </c>
      <c r="BX32" s="33">
        <v>2.9000000000000004</v>
      </c>
      <c r="BY32" s="33">
        <v>11.600000000000001</v>
      </c>
      <c r="BZ32" s="33">
        <v>320.90000000000003</v>
      </c>
      <c r="CA32" s="33">
        <v>61</v>
      </c>
      <c r="CB32" s="33">
        <v>90</v>
      </c>
      <c r="CC32" s="33">
        <v>180</v>
      </c>
      <c r="CD32" s="33">
        <v>122.99999999999999</v>
      </c>
      <c r="CE32" s="33">
        <v>491.99999999999994</v>
      </c>
      <c r="CF32" s="33">
        <v>79.399999999999991</v>
      </c>
      <c r="CG32" s="33">
        <v>173.82896237172176</v>
      </c>
      <c r="CH32" s="33">
        <v>15</v>
      </c>
      <c r="CI32" s="33">
        <v>15</v>
      </c>
      <c r="CJ32" s="33">
        <v>11.299999999999999</v>
      </c>
      <c r="CK32" s="33">
        <v>45.199999999999996</v>
      </c>
      <c r="CL32" s="33">
        <v>0.2</v>
      </c>
      <c r="CM32" s="33">
        <v>0.17854269194567701</v>
      </c>
      <c r="CN32" s="33">
        <v>10</v>
      </c>
      <c r="CO32" s="33">
        <v>10</v>
      </c>
      <c r="CP32" s="33">
        <v>1.2</v>
      </c>
      <c r="CQ32" s="33">
        <v>4</v>
      </c>
      <c r="CR32" s="33">
        <v>3</v>
      </c>
      <c r="CS32" s="33">
        <v>1</v>
      </c>
      <c r="CT32" s="33">
        <v>3.2</v>
      </c>
      <c r="CU32" s="33">
        <v>7.0400000000000009</v>
      </c>
      <c r="CV32" s="33">
        <v>700</v>
      </c>
      <c r="CW32" s="33">
        <v>1850</v>
      </c>
      <c r="CX32" s="33">
        <v>8.1</v>
      </c>
      <c r="CY32" s="33">
        <v>10.5</v>
      </c>
      <c r="CZ32" s="35">
        <f t="shared" si="2"/>
        <v>1618.9</v>
      </c>
      <c r="DA32" s="35">
        <f t="shared" si="2"/>
        <v>3164.813895740961</v>
      </c>
    </row>
    <row r="33" spans="1:105" ht="13.5" thickBot="1">
      <c r="A33" s="25" t="s">
        <v>122</v>
      </c>
      <c r="B33" s="33">
        <v>1</v>
      </c>
      <c r="C33" s="33">
        <v>30</v>
      </c>
      <c r="D33" s="33">
        <v>0.1</v>
      </c>
      <c r="E33" s="33">
        <v>20</v>
      </c>
      <c r="F33" s="33">
        <v>0.6</v>
      </c>
      <c r="G33" s="33">
        <v>0.18</v>
      </c>
      <c r="H33" s="33">
        <v>0</v>
      </c>
      <c r="I33" s="33">
        <v>0</v>
      </c>
      <c r="J33" s="33">
        <v>40.4</v>
      </c>
      <c r="K33" s="33">
        <v>60</v>
      </c>
      <c r="L33" s="33">
        <v>1.4000000000000001</v>
      </c>
      <c r="M33" s="33">
        <v>3.8818181818181823</v>
      </c>
      <c r="N33" s="33">
        <v>7</v>
      </c>
      <c r="O33" s="33">
        <v>3.1499999999999995</v>
      </c>
      <c r="P33" s="33">
        <v>5.0999999999999996</v>
      </c>
      <c r="Q33" s="33">
        <v>14.140909090909091</v>
      </c>
      <c r="R33" s="33">
        <v>0</v>
      </c>
      <c r="S33" s="33">
        <v>0</v>
      </c>
      <c r="T33" s="33">
        <v>5.5</v>
      </c>
      <c r="U33" s="33">
        <v>265</v>
      </c>
      <c r="V33" s="33">
        <v>3.7</v>
      </c>
      <c r="W33" s="33">
        <v>10.25909090909091</v>
      </c>
      <c r="X33" s="33">
        <v>2.7</v>
      </c>
      <c r="Y33" s="33">
        <v>7.4863636363636372</v>
      </c>
      <c r="Z33" s="33">
        <v>4.0999999999999996</v>
      </c>
      <c r="AA33" s="33">
        <v>11.368181818181817</v>
      </c>
      <c r="AB33" s="33">
        <v>2.4</v>
      </c>
      <c r="AC33" s="33">
        <v>6.6545454545454552</v>
      </c>
      <c r="AD33" s="33">
        <v>0</v>
      </c>
      <c r="AE33" s="33">
        <v>0</v>
      </c>
      <c r="AF33" s="33">
        <v>1</v>
      </c>
      <c r="AG33" s="33">
        <v>2.7727272727272729</v>
      </c>
      <c r="AH33" s="33">
        <v>5</v>
      </c>
      <c r="AI33" s="33">
        <v>5</v>
      </c>
      <c r="AJ33" s="33">
        <v>657.2</v>
      </c>
      <c r="AK33" s="33">
        <v>700</v>
      </c>
      <c r="AL33" s="33">
        <v>265</v>
      </c>
      <c r="AM33" s="33">
        <v>215</v>
      </c>
      <c r="AN33" s="33">
        <v>623</v>
      </c>
      <c r="AO33" s="33">
        <v>2680</v>
      </c>
      <c r="AP33" s="33">
        <v>1</v>
      </c>
      <c r="AQ33" s="33">
        <v>10</v>
      </c>
      <c r="AR33" s="33">
        <v>1.9</v>
      </c>
      <c r="AS33" s="33">
        <v>2.7587999999999999</v>
      </c>
      <c r="AT33" s="33">
        <v>0.3</v>
      </c>
      <c r="AU33" s="33">
        <v>20</v>
      </c>
      <c r="AV33" s="33">
        <v>55</v>
      </c>
      <c r="AW33" s="33">
        <v>90</v>
      </c>
      <c r="AX33" s="33">
        <v>150</v>
      </c>
      <c r="AY33" s="33">
        <v>50</v>
      </c>
      <c r="AZ33" s="33">
        <v>1600</v>
      </c>
      <c r="BA33" s="33">
        <v>1300</v>
      </c>
      <c r="BB33" s="33">
        <v>800</v>
      </c>
      <c r="BC33" s="33">
        <v>1800</v>
      </c>
      <c r="BD33" s="33">
        <v>17.5</v>
      </c>
      <c r="BE33" s="33">
        <v>15.75</v>
      </c>
      <c r="BF33" s="33">
        <v>889.0999999999998</v>
      </c>
      <c r="BG33" s="33">
        <v>594.89659367396575</v>
      </c>
      <c r="BH33" s="33">
        <v>7500</v>
      </c>
      <c r="BI33" s="33">
        <v>4250</v>
      </c>
      <c r="BJ33" s="33">
        <v>1000</v>
      </c>
      <c r="BK33" s="33">
        <v>2000</v>
      </c>
      <c r="BL33" s="33">
        <v>16.099999999999998</v>
      </c>
      <c r="BM33" s="33">
        <v>14.927152317880795</v>
      </c>
      <c r="BN33" s="33">
        <v>228</v>
      </c>
      <c r="BO33" s="33">
        <v>1100</v>
      </c>
      <c r="BP33" s="33">
        <v>3.1</v>
      </c>
      <c r="BQ33" s="33">
        <v>3.6</v>
      </c>
      <c r="BR33" s="33">
        <v>1500</v>
      </c>
      <c r="BS33" s="33">
        <v>750</v>
      </c>
      <c r="BT33" s="33">
        <v>0.5</v>
      </c>
      <c r="BU33" s="33">
        <v>0.5</v>
      </c>
      <c r="BV33" s="33">
        <v>4560</v>
      </c>
      <c r="BW33" s="33">
        <v>4100</v>
      </c>
      <c r="BX33" s="33">
        <v>170.6</v>
      </c>
      <c r="BY33" s="33">
        <v>70</v>
      </c>
      <c r="BZ33" s="33">
        <v>7000</v>
      </c>
      <c r="CA33" s="33">
        <v>13500</v>
      </c>
      <c r="CB33" s="33">
        <v>1300</v>
      </c>
      <c r="CC33" s="33">
        <v>3200</v>
      </c>
      <c r="CD33" s="33">
        <v>1688</v>
      </c>
      <c r="CE33" s="33">
        <v>3000</v>
      </c>
      <c r="CF33" s="33">
        <v>6964.4999999999991</v>
      </c>
      <c r="CG33" s="33">
        <v>35000</v>
      </c>
      <c r="CH33" s="33">
        <v>120</v>
      </c>
      <c r="CI33" s="33">
        <v>96</v>
      </c>
      <c r="CJ33" s="33">
        <v>1000</v>
      </c>
      <c r="CK33" s="33">
        <v>40</v>
      </c>
      <c r="CL33" s="33">
        <v>150</v>
      </c>
      <c r="CM33" s="33">
        <v>30</v>
      </c>
      <c r="CN33" s="33">
        <v>700</v>
      </c>
      <c r="CO33" s="33">
        <v>150</v>
      </c>
      <c r="CP33" s="33">
        <v>161.69999999999999</v>
      </c>
      <c r="CQ33" s="33">
        <v>102</v>
      </c>
      <c r="CR33" s="33">
        <v>2220</v>
      </c>
      <c r="CS33" s="33">
        <v>2600</v>
      </c>
      <c r="CT33" s="33">
        <v>485</v>
      </c>
      <c r="CU33" s="33">
        <v>520</v>
      </c>
      <c r="CV33" s="33">
        <v>1364.4</v>
      </c>
      <c r="CW33" s="33">
        <v>4450</v>
      </c>
      <c r="CX33" s="33">
        <v>680.89999999999986</v>
      </c>
      <c r="CY33" s="33">
        <v>5500</v>
      </c>
      <c r="CZ33" s="35">
        <f t="shared" si="2"/>
        <v>43952.799999999996</v>
      </c>
      <c r="DA33" s="35">
        <f t="shared" si="2"/>
        <v>88395.326182355493</v>
      </c>
    </row>
    <row r="34" spans="1:105" ht="13.5" thickBot="1">
      <c r="A34" s="25" t="s">
        <v>123</v>
      </c>
      <c r="B34" s="33">
        <v>5.3000000000000007</v>
      </c>
      <c r="C34" s="33">
        <v>35</v>
      </c>
      <c r="D34" s="33">
        <v>0.70000000000000007</v>
      </c>
      <c r="E34" s="33">
        <v>15</v>
      </c>
      <c r="F34" s="33">
        <v>8.8999999999999986</v>
      </c>
      <c r="G34" s="33">
        <v>11.836999999999998</v>
      </c>
      <c r="H34" s="33">
        <v>0</v>
      </c>
      <c r="I34" s="33">
        <v>0</v>
      </c>
      <c r="J34" s="33">
        <v>175.9</v>
      </c>
      <c r="K34" s="33">
        <v>317</v>
      </c>
      <c r="L34" s="33">
        <v>4.9000000000000004</v>
      </c>
      <c r="M34" s="33">
        <v>6.5333333333333332</v>
      </c>
      <c r="N34" s="33">
        <v>21.7</v>
      </c>
      <c r="O34" s="33">
        <v>2.88</v>
      </c>
      <c r="P34" s="33">
        <v>93.6</v>
      </c>
      <c r="Q34" s="33">
        <v>187.2</v>
      </c>
      <c r="R34" s="33">
        <v>0</v>
      </c>
      <c r="S34" s="33">
        <v>0</v>
      </c>
      <c r="T34" s="33">
        <v>187.5</v>
      </c>
      <c r="U34" s="33">
        <v>1100</v>
      </c>
      <c r="V34" s="33">
        <v>0.5</v>
      </c>
      <c r="W34" s="33">
        <v>1</v>
      </c>
      <c r="X34" s="33">
        <v>5</v>
      </c>
      <c r="Y34" s="33">
        <v>10</v>
      </c>
      <c r="Z34" s="33">
        <v>0</v>
      </c>
      <c r="AA34" s="33">
        <v>0</v>
      </c>
      <c r="AB34" s="33">
        <v>8.1</v>
      </c>
      <c r="AC34" s="33">
        <v>16.2</v>
      </c>
      <c r="AD34" s="33">
        <v>2</v>
      </c>
      <c r="AE34" s="33">
        <v>1.5197568389057752</v>
      </c>
      <c r="AF34" s="33">
        <v>14.6</v>
      </c>
      <c r="AG34" s="33">
        <v>11.094224924012158</v>
      </c>
      <c r="AH34" s="33">
        <v>51.8</v>
      </c>
      <c r="AI34" s="33">
        <v>50</v>
      </c>
      <c r="AJ34" s="33">
        <v>2200</v>
      </c>
      <c r="AK34" s="33">
        <v>1600</v>
      </c>
      <c r="AL34" s="33">
        <v>3190</v>
      </c>
      <c r="AM34" s="33">
        <v>9600</v>
      </c>
      <c r="AN34" s="33">
        <v>32133</v>
      </c>
      <c r="AO34" s="33">
        <v>100000</v>
      </c>
      <c r="AP34" s="33">
        <v>17.3</v>
      </c>
      <c r="AQ34" s="33">
        <v>100</v>
      </c>
      <c r="AR34" s="33">
        <v>6.8000000000000007</v>
      </c>
      <c r="AS34" s="33">
        <v>17</v>
      </c>
      <c r="AT34" s="33">
        <v>2</v>
      </c>
      <c r="AU34" s="33">
        <v>25</v>
      </c>
      <c r="AV34" s="33">
        <v>77.899999999999991</v>
      </c>
      <c r="AW34" s="33">
        <v>170</v>
      </c>
      <c r="AX34" s="33">
        <v>50</v>
      </c>
      <c r="AY34" s="33">
        <v>25</v>
      </c>
      <c r="AZ34" s="33">
        <v>4000</v>
      </c>
      <c r="BA34" s="33">
        <v>3000</v>
      </c>
      <c r="BB34" s="33">
        <v>350</v>
      </c>
      <c r="BC34" s="33">
        <v>1200</v>
      </c>
      <c r="BD34" s="33">
        <v>100.8</v>
      </c>
      <c r="BE34" s="33">
        <v>80.64</v>
      </c>
      <c r="BF34" s="33">
        <v>32038.1</v>
      </c>
      <c r="BG34" s="33">
        <v>60000</v>
      </c>
      <c r="BH34" s="33">
        <v>7500</v>
      </c>
      <c r="BI34" s="33">
        <v>7000</v>
      </c>
      <c r="BJ34" s="33">
        <v>23343</v>
      </c>
      <c r="BK34" s="33">
        <v>46000</v>
      </c>
      <c r="BL34" s="33">
        <v>35</v>
      </c>
      <c r="BM34" s="33">
        <v>4</v>
      </c>
      <c r="BN34" s="33">
        <v>720</v>
      </c>
      <c r="BO34" s="33">
        <v>1478</v>
      </c>
      <c r="BP34" s="33">
        <v>15.4</v>
      </c>
      <c r="BQ34" s="33">
        <v>20.25</v>
      </c>
      <c r="BR34" s="33">
        <v>700</v>
      </c>
      <c r="BS34" s="33">
        <v>350</v>
      </c>
      <c r="BT34" s="33">
        <v>7.4</v>
      </c>
      <c r="BU34" s="33">
        <v>24.419999999999998</v>
      </c>
      <c r="BV34" s="33">
        <v>1328</v>
      </c>
      <c r="BW34" s="33">
        <v>2458</v>
      </c>
      <c r="BX34" s="33">
        <v>700</v>
      </c>
      <c r="BY34" s="33">
        <v>1400</v>
      </c>
      <c r="BZ34" s="33">
        <v>72000</v>
      </c>
      <c r="CA34" s="33">
        <v>300000</v>
      </c>
      <c r="CB34" s="33">
        <v>4880</v>
      </c>
      <c r="CC34" s="33">
        <v>8820</v>
      </c>
      <c r="CD34" s="33">
        <v>100000</v>
      </c>
      <c r="CE34" s="33">
        <v>257000</v>
      </c>
      <c r="CF34" s="33">
        <v>4862.7000000000007</v>
      </c>
      <c r="CG34" s="33">
        <v>51350</v>
      </c>
      <c r="CH34" s="33">
        <v>1200</v>
      </c>
      <c r="CI34" s="33">
        <v>1080</v>
      </c>
      <c r="CJ34" s="33">
        <v>2075</v>
      </c>
      <c r="CK34" s="33">
        <v>420</v>
      </c>
      <c r="CL34" s="33">
        <v>600</v>
      </c>
      <c r="CM34" s="33">
        <v>180</v>
      </c>
      <c r="CN34" s="33">
        <v>3500</v>
      </c>
      <c r="CO34" s="33">
        <v>201</v>
      </c>
      <c r="CP34" s="33">
        <v>214.1</v>
      </c>
      <c r="CQ34" s="33">
        <v>101</v>
      </c>
      <c r="CR34" s="33">
        <v>1035</v>
      </c>
      <c r="CS34" s="33">
        <v>2330</v>
      </c>
      <c r="CT34" s="33">
        <v>2200</v>
      </c>
      <c r="CU34" s="33">
        <v>2120</v>
      </c>
      <c r="CV34" s="33">
        <v>13226.3</v>
      </c>
      <c r="CW34" s="33">
        <v>45000</v>
      </c>
      <c r="CX34" s="33">
        <v>1092.9000000000001</v>
      </c>
      <c r="CY34" s="33">
        <v>3423</v>
      </c>
      <c r="CZ34" s="35">
        <f t="shared" si="2"/>
        <v>315981.2</v>
      </c>
      <c r="DA34" s="35">
        <f t="shared" si="2"/>
        <v>908342.57431509625</v>
      </c>
    </row>
    <row r="35" spans="1:105" ht="13.5" thickBot="1">
      <c r="A35" s="25" t="s">
        <v>124</v>
      </c>
      <c r="B35" s="33">
        <v>2</v>
      </c>
      <c r="C35" s="33">
        <v>3.6</v>
      </c>
      <c r="D35" s="33">
        <v>0</v>
      </c>
      <c r="E35" s="33">
        <v>0</v>
      </c>
      <c r="F35" s="33">
        <v>1.5</v>
      </c>
      <c r="G35" s="33">
        <v>2.7</v>
      </c>
      <c r="H35" s="33">
        <v>0</v>
      </c>
      <c r="I35" s="33">
        <v>0</v>
      </c>
      <c r="J35" s="33">
        <v>100.39999999999999</v>
      </c>
      <c r="K35" s="33">
        <v>113.86587771203155</v>
      </c>
      <c r="L35" s="33">
        <v>1.4000000000000001</v>
      </c>
      <c r="M35" s="33">
        <v>2.5200000000000005</v>
      </c>
      <c r="N35" s="33">
        <v>9.1</v>
      </c>
      <c r="O35" s="33">
        <v>0.8</v>
      </c>
      <c r="P35" s="33">
        <v>16.8</v>
      </c>
      <c r="Q35" s="33">
        <v>30.240000000000009</v>
      </c>
      <c r="R35" s="33">
        <v>0</v>
      </c>
      <c r="S35" s="33">
        <v>0</v>
      </c>
      <c r="T35" s="33">
        <v>24.3</v>
      </c>
      <c r="U35" s="33">
        <v>36.45000000000001</v>
      </c>
      <c r="V35" s="33">
        <v>0.5</v>
      </c>
      <c r="W35" s="33">
        <v>0.9</v>
      </c>
      <c r="X35" s="33">
        <v>27.599999999999998</v>
      </c>
      <c r="Y35" s="33">
        <v>49.68</v>
      </c>
      <c r="Z35" s="33">
        <v>0</v>
      </c>
      <c r="AA35" s="33">
        <v>0</v>
      </c>
      <c r="AB35" s="33">
        <v>0.5</v>
      </c>
      <c r="AC35" s="33">
        <v>0.5</v>
      </c>
      <c r="AD35" s="33">
        <v>0</v>
      </c>
      <c r="AE35" s="33">
        <v>0</v>
      </c>
      <c r="AF35" s="33">
        <v>0</v>
      </c>
      <c r="AG35" s="33">
        <v>0</v>
      </c>
      <c r="AH35" s="33">
        <v>25</v>
      </c>
      <c r="AI35" s="33">
        <v>25</v>
      </c>
      <c r="AJ35" s="33">
        <v>1162.1000000000001</v>
      </c>
      <c r="AK35" s="33">
        <v>490</v>
      </c>
      <c r="AL35" s="33">
        <v>15143</v>
      </c>
      <c r="AM35" s="33">
        <v>55040</v>
      </c>
      <c r="AN35" s="33">
        <v>15175</v>
      </c>
      <c r="AO35" s="33">
        <v>20000</v>
      </c>
      <c r="AP35" s="33">
        <v>12.000000000000002</v>
      </c>
      <c r="AQ35" s="33">
        <v>18.583783783783787</v>
      </c>
      <c r="AR35" s="33">
        <v>5.2</v>
      </c>
      <c r="AS35" s="33">
        <v>9.3600000000000012</v>
      </c>
      <c r="AT35" s="33">
        <v>5</v>
      </c>
      <c r="AU35" s="33">
        <v>9</v>
      </c>
      <c r="AV35" s="33">
        <v>48.099999999999994</v>
      </c>
      <c r="AW35" s="33">
        <v>56</v>
      </c>
      <c r="AX35" s="33">
        <v>5</v>
      </c>
      <c r="AY35" s="33">
        <v>2</v>
      </c>
      <c r="AZ35" s="33">
        <v>200</v>
      </c>
      <c r="BA35" s="33">
        <v>200</v>
      </c>
      <c r="BB35" s="33">
        <v>50</v>
      </c>
      <c r="BC35" s="33">
        <v>120</v>
      </c>
      <c r="BD35" s="33">
        <v>3.7</v>
      </c>
      <c r="BE35" s="33">
        <v>3.0833333333333335</v>
      </c>
      <c r="BF35" s="33">
        <v>8618.4</v>
      </c>
      <c r="BG35" s="33">
        <v>15000</v>
      </c>
      <c r="BH35" s="33">
        <v>225.3</v>
      </c>
      <c r="BI35" s="33">
        <v>3000</v>
      </c>
      <c r="BJ35" s="33">
        <v>2544.5</v>
      </c>
      <c r="BK35" s="33">
        <v>3500</v>
      </c>
      <c r="BL35" s="33">
        <v>9.9</v>
      </c>
      <c r="BM35" s="33">
        <v>3</v>
      </c>
      <c r="BN35" s="33">
        <v>117</v>
      </c>
      <c r="BO35" s="33">
        <v>179</v>
      </c>
      <c r="BP35" s="33">
        <v>5.4</v>
      </c>
      <c r="BQ35" s="33">
        <v>2.8</v>
      </c>
      <c r="BR35" s="33">
        <v>750</v>
      </c>
      <c r="BS35" s="33">
        <v>400</v>
      </c>
      <c r="BT35" s="33">
        <v>1.5</v>
      </c>
      <c r="BU35" s="33">
        <v>3.4499999999999997</v>
      </c>
      <c r="BV35" s="33">
        <v>1402</v>
      </c>
      <c r="BW35" s="33">
        <v>700</v>
      </c>
      <c r="BX35" s="33">
        <v>800</v>
      </c>
      <c r="BY35" s="33">
        <v>960</v>
      </c>
      <c r="BZ35" s="33">
        <v>11610.400000000001</v>
      </c>
      <c r="CA35" s="33">
        <v>28000</v>
      </c>
      <c r="CB35" s="33">
        <v>700</v>
      </c>
      <c r="CC35" s="33">
        <v>1540</v>
      </c>
      <c r="CD35" s="33">
        <v>24000</v>
      </c>
      <c r="CE35" s="33">
        <v>31000</v>
      </c>
      <c r="CF35" s="33">
        <v>896.30000000000007</v>
      </c>
      <c r="CG35" s="33">
        <v>10500</v>
      </c>
      <c r="CH35" s="33">
        <v>80</v>
      </c>
      <c r="CI35" s="33">
        <v>96</v>
      </c>
      <c r="CJ35" s="33">
        <v>3176</v>
      </c>
      <c r="CK35" s="33">
        <v>250</v>
      </c>
      <c r="CL35" s="33">
        <v>350</v>
      </c>
      <c r="CM35" s="33">
        <v>65</v>
      </c>
      <c r="CN35" s="33">
        <v>266.70000000000005</v>
      </c>
      <c r="CO35" s="33">
        <v>266.70000000000005</v>
      </c>
      <c r="CP35" s="33">
        <v>59.5</v>
      </c>
      <c r="CQ35" s="33">
        <v>80.16</v>
      </c>
      <c r="CR35" s="33">
        <v>990</v>
      </c>
      <c r="CS35" s="33">
        <v>300</v>
      </c>
      <c r="CT35" s="33">
        <v>330</v>
      </c>
      <c r="CU35" s="33">
        <v>352</v>
      </c>
      <c r="CV35" s="33">
        <v>2000</v>
      </c>
      <c r="CW35" s="33">
        <v>1300</v>
      </c>
      <c r="CX35" s="33">
        <v>167.50000000000003</v>
      </c>
      <c r="CY35" s="33">
        <v>435</v>
      </c>
      <c r="CZ35" s="35">
        <f t="shared" si="2"/>
        <v>91118.6</v>
      </c>
      <c r="DA35" s="35">
        <f t="shared" si="2"/>
        <v>174147.39299482916</v>
      </c>
    </row>
    <row r="36" spans="1:105" ht="13.5" thickBot="1">
      <c r="A36" s="25" t="s">
        <v>125</v>
      </c>
      <c r="B36" s="33">
        <v>0</v>
      </c>
      <c r="C36" s="33">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0.2</v>
      </c>
      <c r="AC36" s="33">
        <v>0.2</v>
      </c>
      <c r="AD36" s="33">
        <v>0</v>
      </c>
      <c r="AE36" s="33">
        <v>0</v>
      </c>
      <c r="AF36" s="33">
        <v>0</v>
      </c>
      <c r="AG36" s="33">
        <v>0</v>
      </c>
      <c r="AH36" s="33">
        <v>0</v>
      </c>
      <c r="AI36" s="33">
        <v>0</v>
      </c>
      <c r="AJ36" s="33">
        <v>0</v>
      </c>
      <c r="AK36" s="33">
        <v>0</v>
      </c>
      <c r="AL36" s="33">
        <v>1</v>
      </c>
      <c r="AM36" s="33">
        <v>1</v>
      </c>
      <c r="AN36" s="33">
        <v>30</v>
      </c>
      <c r="AO36" s="33">
        <v>50</v>
      </c>
      <c r="AP36" s="33">
        <v>0</v>
      </c>
      <c r="AQ36" s="33">
        <v>0</v>
      </c>
      <c r="AR36" s="33">
        <v>0</v>
      </c>
      <c r="AS36" s="33">
        <v>0</v>
      </c>
      <c r="AT36" s="33">
        <v>0</v>
      </c>
      <c r="AU36" s="33">
        <v>0</v>
      </c>
      <c r="AV36" s="33">
        <v>0.2</v>
      </c>
      <c r="AW36" s="33">
        <v>0.35000000000000003</v>
      </c>
      <c r="AX36" s="33">
        <v>0.3</v>
      </c>
      <c r="AY36" s="33">
        <v>0.52500000000000002</v>
      </c>
      <c r="AZ36" s="33">
        <v>0</v>
      </c>
      <c r="BA36" s="33">
        <v>0</v>
      </c>
      <c r="BB36" s="33">
        <v>0</v>
      </c>
      <c r="BC36" s="33">
        <v>0</v>
      </c>
      <c r="BD36" s="33">
        <v>0</v>
      </c>
      <c r="BE36" s="33">
        <v>0</v>
      </c>
      <c r="BF36" s="33">
        <f>BG34/BF34</f>
        <v>1.8727702329414042</v>
      </c>
      <c r="BG36" s="33">
        <v>0.35000000000000003</v>
      </c>
      <c r="BH36" s="33">
        <v>100</v>
      </c>
      <c r="BI36" s="33">
        <v>2000</v>
      </c>
      <c r="BJ36" s="33">
        <v>40</v>
      </c>
      <c r="BK36" s="33">
        <v>70</v>
      </c>
      <c r="BL36" s="33">
        <v>0</v>
      </c>
      <c r="BM36" s="33">
        <v>0</v>
      </c>
      <c r="BN36" s="33">
        <v>20</v>
      </c>
      <c r="BO36" s="33">
        <v>35</v>
      </c>
      <c r="BP36" s="33">
        <v>0</v>
      </c>
      <c r="BQ36" s="33">
        <v>0</v>
      </c>
      <c r="BR36" s="33">
        <v>0</v>
      </c>
      <c r="BS36" s="33">
        <v>0</v>
      </c>
      <c r="BT36" s="33">
        <v>0</v>
      </c>
      <c r="BU36" s="33">
        <v>0</v>
      </c>
      <c r="BV36" s="33">
        <v>0.1</v>
      </c>
      <c r="BW36" s="33">
        <v>0.2</v>
      </c>
      <c r="BX36" s="33">
        <v>0</v>
      </c>
      <c r="BY36" s="33">
        <v>0</v>
      </c>
      <c r="BZ36" s="33">
        <v>0.1</v>
      </c>
      <c r="CA36" s="33">
        <v>0.17325000000000002</v>
      </c>
      <c r="CB36" s="33">
        <v>40</v>
      </c>
      <c r="CC36" s="33">
        <v>50</v>
      </c>
      <c r="CD36" s="33">
        <v>4</v>
      </c>
      <c r="CE36" s="33">
        <v>3.2</v>
      </c>
      <c r="CF36" s="33">
        <v>2.3000000000000003</v>
      </c>
      <c r="CG36" s="33">
        <v>1.8400000000000003</v>
      </c>
      <c r="CH36" s="33">
        <v>2</v>
      </c>
      <c r="CI36" s="33">
        <v>2</v>
      </c>
      <c r="CJ36" s="33">
        <v>0</v>
      </c>
      <c r="CK36" s="33">
        <v>0</v>
      </c>
      <c r="CL36" s="33">
        <v>0</v>
      </c>
      <c r="CM36" s="33">
        <v>0</v>
      </c>
      <c r="CN36" s="33">
        <v>0</v>
      </c>
      <c r="CO36" s="33">
        <v>0</v>
      </c>
      <c r="CP36" s="33">
        <v>1.3</v>
      </c>
      <c r="CQ36" s="33">
        <v>2.5907142857142862</v>
      </c>
      <c r="CR36" s="33">
        <v>15</v>
      </c>
      <c r="CS36" s="33">
        <v>4</v>
      </c>
      <c r="CT36" s="33">
        <v>0</v>
      </c>
      <c r="CU36" s="33">
        <v>0</v>
      </c>
      <c r="CV36" s="33">
        <v>1.1000000000000001</v>
      </c>
      <c r="CW36" s="33">
        <v>2.3748214285714289</v>
      </c>
      <c r="CX36" s="33">
        <v>0.70000000000000007</v>
      </c>
      <c r="CY36" s="33">
        <v>1.5112500000000002</v>
      </c>
      <c r="CZ36" s="35">
        <f t="shared" si="2"/>
        <v>260.17277023294145</v>
      </c>
      <c r="DA36" s="35">
        <f t="shared" si="2"/>
        <v>2225.3150357142858</v>
      </c>
    </row>
    <row r="37" spans="1:105" ht="13.5" thickBot="1">
      <c r="A37" s="25" t="s">
        <v>126</v>
      </c>
      <c r="B37" s="33">
        <v>0</v>
      </c>
      <c r="C37" s="33">
        <v>0</v>
      </c>
      <c r="D37" s="33">
        <v>0.8</v>
      </c>
      <c r="E37" s="33">
        <v>1.0666666666666667</v>
      </c>
      <c r="F37" s="33">
        <v>0</v>
      </c>
      <c r="G37" s="33">
        <v>0</v>
      </c>
      <c r="H37" s="33">
        <v>0</v>
      </c>
      <c r="I37" s="33">
        <v>0</v>
      </c>
      <c r="J37" s="33">
        <v>0</v>
      </c>
      <c r="K37" s="33">
        <v>0</v>
      </c>
      <c r="L37" s="33">
        <v>0</v>
      </c>
      <c r="M37" s="33">
        <v>0</v>
      </c>
      <c r="N37" s="33">
        <v>0</v>
      </c>
      <c r="O37" s="33">
        <v>0</v>
      </c>
      <c r="P37" s="33">
        <v>4.4000000000000004</v>
      </c>
      <c r="Q37" s="33">
        <v>5.8666666666666671</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1.6</v>
      </c>
      <c r="AK37" s="33">
        <v>2.1333333333333333</v>
      </c>
      <c r="AL37" s="33">
        <v>1</v>
      </c>
      <c r="AM37" s="33">
        <v>1</v>
      </c>
      <c r="AN37" s="33">
        <v>56</v>
      </c>
      <c r="AO37" s="33">
        <v>70</v>
      </c>
      <c r="AP37" s="33">
        <v>0</v>
      </c>
      <c r="AQ37" s="33">
        <v>0</v>
      </c>
      <c r="AR37" s="33">
        <v>0</v>
      </c>
      <c r="AS37" s="33">
        <v>0</v>
      </c>
      <c r="AT37" s="33">
        <v>0</v>
      </c>
      <c r="AU37" s="33">
        <v>0</v>
      </c>
      <c r="AV37" s="33">
        <v>1.3</v>
      </c>
      <c r="AW37" s="33">
        <v>1.1304347826086956</v>
      </c>
      <c r="AX37" s="33">
        <v>0</v>
      </c>
      <c r="AY37" s="33">
        <v>0</v>
      </c>
      <c r="AZ37" s="33">
        <v>1.7000000000000002</v>
      </c>
      <c r="BA37" s="33">
        <v>0.9179265658747302</v>
      </c>
      <c r="BB37" s="33">
        <v>0</v>
      </c>
      <c r="BC37" s="33">
        <v>0</v>
      </c>
      <c r="BD37" s="33">
        <v>0.99999999999999989</v>
      </c>
      <c r="BE37" s="33">
        <v>0.5399568034557235</v>
      </c>
      <c r="BF37" s="33">
        <v>3.5</v>
      </c>
      <c r="BG37" s="33">
        <v>1.75</v>
      </c>
      <c r="BH37" s="33">
        <v>14.9</v>
      </c>
      <c r="BI37" s="33">
        <v>7.45</v>
      </c>
      <c r="BJ37" s="33">
        <v>1.2</v>
      </c>
      <c r="BK37" s="33">
        <v>0.6</v>
      </c>
      <c r="BL37" s="33">
        <v>0</v>
      </c>
      <c r="BM37" s="33">
        <v>0</v>
      </c>
      <c r="BN37" s="33">
        <v>0.70000000000000007</v>
      </c>
      <c r="BO37" s="33">
        <v>0.245</v>
      </c>
      <c r="BP37" s="33">
        <v>0</v>
      </c>
      <c r="BQ37" s="33">
        <v>0</v>
      </c>
      <c r="BR37" s="33">
        <v>0.5</v>
      </c>
      <c r="BS37" s="33">
        <v>0.17499999999999999</v>
      </c>
      <c r="BT37" s="33">
        <v>0</v>
      </c>
      <c r="BU37" s="33">
        <v>0</v>
      </c>
      <c r="BV37" s="33">
        <v>18</v>
      </c>
      <c r="BW37" s="33">
        <v>7.2</v>
      </c>
      <c r="BX37" s="33">
        <v>3</v>
      </c>
      <c r="BY37" s="33">
        <v>1.0499999999999998</v>
      </c>
      <c r="BZ37" s="33">
        <v>22.7</v>
      </c>
      <c r="CA37" s="33">
        <v>9.7112299465240621</v>
      </c>
      <c r="CB37" s="33">
        <v>0.60000000000000009</v>
      </c>
      <c r="CC37" s="33">
        <v>1.6</v>
      </c>
      <c r="CD37" s="33">
        <v>27.9</v>
      </c>
      <c r="CE37" s="33">
        <v>74.399999999999991</v>
      </c>
      <c r="CF37" s="33">
        <v>48.4</v>
      </c>
      <c r="CG37" s="33">
        <v>129.06666666666666</v>
      </c>
      <c r="CH37" s="33">
        <v>1</v>
      </c>
      <c r="CI37" s="33">
        <v>1</v>
      </c>
      <c r="CJ37" s="33">
        <v>0.60000000000000009</v>
      </c>
      <c r="CK37" s="33">
        <v>1.6</v>
      </c>
      <c r="CL37" s="33">
        <v>0</v>
      </c>
      <c r="CM37" s="33">
        <v>0</v>
      </c>
      <c r="CN37" s="33">
        <v>2.3000000000000003</v>
      </c>
      <c r="CO37" s="33">
        <v>6.1333333333333337</v>
      </c>
      <c r="CP37" s="33">
        <v>2.2999999999999998</v>
      </c>
      <c r="CQ37" s="33">
        <v>6.1333333333333329</v>
      </c>
      <c r="CR37" s="33">
        <v>3</v>
      </c>
      <c r="CS37" s="33">
        <v>1</v>
      </c>
      <c r="CT37" s="33">
        <v>800</v>
      </c>
      <c r="CU37" s="33">
        <v>300</v>
      </c>
      <c r="CV37" s="33">
        <v>8.3000000000000007</v>
      </c>
      <c r="CW37" s="33">
        <v>3.0365853658536586</v>
      </c>
      <c r="CX37" s="33">
        <v>5.9</v>
      </c>
      <c r="CY37" s="33">
        <v>2.1585365853658538</v>
      </c>
      <c r="CZ37" s="35">
        <f t="shared" si="2"/>
        <v>1032.6000000000001</v>
      </c>
      <c r="DA37" s="35">
        <f t="shared" si="2"/>
        <v>636.9646700496827</v>
      </c>
    </row>
    <row r="38" spans="1:105" ht="13.5" thickBot="1">
      <c r="A38" s="26" t="s">
        <v>127</v>
      </c>
      <c r="B38" s="33">
        <v>0</v>
      </c>
      <c r="C38" s="33">
        <v>0</v>
      </c>
      <c r="D38" s="33">
        <v>0</v>
      </c>
      <c r="E38" s="33">
        <v>0</v>
      </c>
      <c r="F38" s="33">
        <v>0</v>
      </c>
      <c r="G38" s="33">
        <v>0</v>
      </c>
      <c r="H38" s="33">
        <v>0</v>
      </c>
      <c r="I38" s="33">
        <v>0</v>
      </c>
      <c r="J38" s="33">
        <v>0</v>
      </c>
      <c r="K38" s="33">
        <v>0</v>
      </c>
      <c r="L38" s="33">
        <v>0</v>
      </c>
      <c r="M38" s="33">
        <v>0</v>
      </c>
      <c r="N38" s="33">
        <v>0.1</v>
      </c>
      <c r="O38" s="33">
        <v>0.16</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26.5</v>
      </c>
      <c r="AM38" s="33">
        <v>21</v>
      </c>
      <c r="AN38" s="33">
        <v>9</v>
      </c>
      <c r="AO38" s="33">
        <v>4</v>
      </c>
      <c r="AP38" s="33">
        <v>0</v>
      </c>
      <c r="AQ38" s="33">
        <v>0</v>
      </c>
      <c r="AR38" s="33">
        <v>0</v>
      </c>
      <c r="AS38" s="33">
        <v>0</v>
      </c>
      <c r="AT38" s="33">
        <v>0</v>
      </c>
      <c r="AU38" s="33">
        <v>0</v>
      </c>
      <c r="AV38" s="33">
        <v>0.1</v>
      </c>
      <c r="AW38" s="33">
        <v>2.0000000000000004E-2</v>
      </c>
      <c r="AX38" s="33">
        <v>0</v>
      </c>
      <c r="AY38" s="33">
        <v>0</v>
      </c>
      <c r="AZ38" s="33">
        <v>160</v>
      </c>
      <c r="BA38" s="33">
        <v>200</v>
      </c>
      <c r="BB38" s="33">
        <v>0.2</v>
      </c>
      <c r="BC38" s="33">
        <v>0.25</v>
      </c>
      <c r="BD38" s="33">
        <v>0</v>
      </c>
      <c r="BE38" s="33">
        <v>0</v>
      </c>
      <c r="BF38" s="33">
        <v>1</v>
      </c>
      <c r="BG38" s="33">
        <v>1.25</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0.1</v>
      </c>
      <c r="BY38" s="33">
        <v>0.125</v>
      </c>
      <c r="BZ38" s="33">
        <v>0.70000000000000007</v>
      </c>
      <c r="CA38" s="33">
        <v>1.0266666666666666</v>
      </c>
      <c r="CB38" s="33">
        <v>0.1</v>
      </c>
      <c r="CC38" s="33">
        <v>0.14666666666666667</v>
      </c>
      <c r="CD38" s="33">
        <v>0.70000000000000007</v>
      </c>
      <c r="CE38" s="33">
        <v>1.0266666666666666</v>
      </c>
      <c r="CF38" s="33">
        <v>0</v>
      </c>
      <c r="CG38" s="33">
        <v>0</v>
      </c>
      <c r="CH38" s="33">
        <v>1</v>
      </c>
      <c r="CI38" s="33">
        <v>0.6</v>
      </c>
      <c r="CJ38" s="33">
        <v>0</v>
      </c>
      <c r="CK38" s="33">
        <v>0</v>
      </c>
      <c r="CL38" s="33">
        <v>0</v>
      </c>
      <c r="CM38" s="33">
        <v>0</v>
      </c>
      <c r="CN38" s="33">
        <v>0.89999999999999991</v>
      </c>
      <c r="CO38" s="33">
        <v>1.3199999999999998</v>
      </c>
      <c r="CP38" s="33">
        <v>0.4</v>
      </c>
      <c r="CQ38" s="33">
        <v>0.58666666666666667</v>
      </c>
      <c r="CR38" s="33">
        <v>4</v>
      </c>
      <c r="CS38" s="33">
        <v>1</v>
      </c>
      <c r="CT38" s="33">
        <v>0</v>
      </c>
      <c r="CU38" s="33">
        <v>0</v>
      </c>
      <c r="CV38" s="33">
        <v>1.4000000000000001</v>
      </c>
      <c r="CW38" s="33">
        <v>2.0533333333333332</v>
      </c>
      <c r="CX38" s="33">
        <v>0.5</v>
      </c>
      <c r="CY38" s="33">
        <v>0.73333333333333328</v>
      </c>
      <c r="CZ38" s="35">
        <f t="shared" si="2"/>
        <v>281.69999999999993</v>
      </c>
      <c r="DA38" s="35">
        <f t="shared" si="2"/>
        <v>345.29833333333329</v>
      </c>
    </row>
    <row r="39" spans="1:105" ht="15" thickBot="1">
      <c r="A39" s="24" t="s">
        <v>163</v>
      </c>
      <c r="B39" s="34">
        <f>SUM(B40:B57)</f>
        <v>7790.6</v>
      </c>
      <c r="C39" s="34">
        <f t="shared" ref="C39:BN39" si="9">SUM(C40:C57)</f>
        <v>1229.4355714285714</v>
      </c>
      <c r="D39" s="34">
        <f t="shared" si="9"/>
        <v>2240.9</v>
      </c>
      <c r="E39" s="34">
        <f t="shared" si="9"/>
        <v>1848.9370540647196</v>
      </c>
      <c r="F39" s="34">
        <f t="shared" si="9"/>
        <v>1429.7</v>
      </c>
      <c r="G39" s="34">
        <f t="shared" si="9"/>
        <v>1557.5172059984216</v>
      </c>
      <c r="H39" s="34">
        <f t="shared" si="9"/>
        <v>7278.2000000000016</v>
      </c>
      <c r="I39" s="34">
        <f t="shared" si="9"/>
        <v>14646.141988950276</v>
      </c>
      <c r="J39" s="34">
        <f t="shared" si="9"/>
        <v>15110.000000000002</v>
      </c>
      <c r="K39" s="34">
        <f t="shared" si="9"/>
        <v>41816.106836734696</v>
      </c>
      <c r="L39" s="34">
        <f t="shared" si="9"/>
        <v>3140.0999999999995</v>
      </c>
      <c r="M39" s="34">
        <f t="shared" si="9"/>
        <v>7348.1857901321064</v>
      </c>
      <c r="N39" s="34">
        <f t="shared" si="9"/>
        <v>1555</v>
      </c>
      <c r="O39" s="34">
        <f t="shared" si="9"/>
        <v>6245.4450000000006</v>
      </c>
      <c r="P39" s="34">
        <f t="shared" si="9"/>
        <v>13287.600000000002</v>
      </c>
      <c r="Q39" s="34">
        <f t="shared" si="9"/>
        <v>35635.251107097327</v>
      </c>
      <c r="R39" s="34">
        <f t="shared" si="9"/>
        <v>29199.400000000005</v>
      </c>
      <c r="S39" s="34">
        <f t="shared" si="9"/>
        <v>79820.944544069323</v>
      </c>
      <c r="T39" s="34">
        <f t="shared" si="9"/>
        <v>818.9</v>
      </c>
      <c r="U39" s="34">
        <f t="shared" si="9"/>
        <v>1336.0196951984096</v>
      </c>
      <c r="V39" s="34">
        <f t="shared" si="9"/>
        <v>3329.3</v>
      </c>
      <c r="W39" s="34">
        <f t="shared" si="9"/>
        <v>3973.8724144177645</v>
      </c>
      <c r="X39" s="34">
        <f t="shared" si="9"/>
        <v>16242.2</v>
      </c>
      <c r="Y39" s="34">
        <f t="shared" si="9"/>
        <v>36502.479586910325</v>
      </c>
      <c r="Z39" s="34">
        <f t="shared" si="9"/>
        <v>263</v>
      </c>
      <c r="AA39" s="34">
        <f t="shared" si="9"/>
        <v>96.008735131621705</v>
      </c>
      <c r="AB39" s="34">
        <f t="shared" si="9"/>
        <v>151.79999999999998</v>
      </c>
      <c r="AC39" s="34">
        <f t="shared" si="9"/>
        <v>281.28763989233607</v>
      </c>
      <c r="AD39" s="34">
        <f t="shared" si="9"/>
        <v>37.299999999999997</v>
      </c>
      <c r="AE39" s="34">
        <f t="shared" si="9"/>
        <v>75.521644762696951</v>
      </c>
      <c r="AF39" s="34">
        <f t="shared" si="9"/>
        <v>164.79999999999995</v>
      </c>
      <c r="AG39" s="34">
        <f t="shared" si="9"/>
        <v>65.92132228360957</v>
      </c>
      <c r="AH39" s="34">
        <f t="shared" si="9"/>
        <v>353.5</v>
      </c>
      <c r="AI39" s="34">
        <f t="shared" si="9"/>
        <v>380.95580110497235</v>
      </c>
      <c r="AJ39" s="34">
        <f t="shared" si="9"/>
        <v>901.59999999999991</v>
      </c>
      <c r="AK39" s="34">
        <f t="shared" si="9"/>
        <v>1894.325</v>
      </c>
      <c r="AL39" s="34">
        <f t="shared" si="9"/>
        <v>1661.2</v>
      </c>
      <c r="AM39" s="34">
        <f t="shared" si="9"/>
        <v>4209.3</v>
      </c>
      <c r="AN39" s="34">
        <f t="shared" si="9"/>
        <v>15418</v>
      </c>
      <c r="AO39" s="34">
        <f t="shared" si="9"/>
        <v>58469.5</v>
      </c>
      <c r="AP39" s="34">
        <f t="shared" si="9"/>
        <v>5979.0999999999995</v>
      </c>
      <c r="AQ39" s="34">
        <f t="shared" si="9"/>
        <v>9620.1259668508283</v>
      </c>
      <c r="AR39" s="34">
        <f t="shared" si="9"/>
        <v>3599.6</v>
      </c>
      <c r="AS39" s="34">
        <f t="shared" si="9"/>
        <v>5360.9224592135197</v>
      </c>
      <c r="AT39" s="34">
        <f t="shared" si="9"/>
        <v>516</v>
      </c>
      <c r="AU39" s="34">
        <f t="shared" si="9"/>
        <v>144.43609825352192</v>
      </c>
      <c r="AV39" s="34">
        <f t="shared" si="9"/>
        <v>943.1</v>
      </c>
      <c r="AW39" s="34">
        <f t="shared" si="9"/>
        <v>2408.4339215686277</v>
      </c>
      <c r="AX39" s="34">
        <f t="shared" si="9"/>
        <v>60</v>
      </c>
      <c r="AY39" s="34">
        <f t="shared" si="9"/>
        <v>10</v>
      </c>
      <c r="AZ39" s="34">
        <f t="shared" si="9"/>
        <v>56</v>
      </c>
      <c r="BA39" s="34">
        <f t="shared" si="9"/>
        <v>88.07</v>
      </c>
      <c r="BB39" s="34">
        <f t="shared" si="9"/>
        <v>37.700000000000003</v>
      </c>
      <c r="BC39" s="34">
        <f t="shared" si="9"/>
        <v>32.721000000000004</v>
      </c>
      <c r="BD39" s="34">
        <f t="shared" si="9"/>
        <v>42.1</v>
      </c>
      <c r="BE39" s="34">
        <f t="shared" si="9"/>
        <v>14.327782844882071</v>
      </c>
      <c r="BF39" s="34">
        <f t="shared" si="9"/>
        <v>4114.8</v>
      </c>
      <c r="BG39" s="34">
        <f t="shared" si="9"/>
        <v>4312.1658857422317</v>
      </c>
      <c r="BH39" s="34">
        <f t="shared" si="9"/>
        <v>3798.7</v>
      </c>
      <c r="BI39" s="34">
        <f t="shared" si="9"/>
        <v>18748.492000000002</v>
      </c>
      <c r="BJ39" s="34">
        <f t="shared" si="9"/>
        <v>12168.399999999998</v>
      </c>
      <c r="BK39" s="34">
        <f t="shared" si="9"/>
        <v>43102.065385440372</v>
      </c>
      <c r="BL39" s="34">
        <f t="shared" si="9"/>
        <v>4294.2</v>
      </c>
      <c r="BM39" s="34">
        <f t="shared" si="9"/>
        <v>9150.3857950973252</v>
      </c>
      <c r="BN39" s="34">
        <f t="shared" si="9"/>
        <v>15328.3</v>
      </c>
      <c r="BO39" s="34">
        <f t="shared" ref="BO39:DA39" si="10">SUM(BO40:BO57)</f>
        <v>6251.2139184270382</v>
      </c>
      <c r="BP39" s="34">
        <f t="shared" si="10"/>
        <v>707.5</v>
      </c>
      <c r="BQ39" s="34">
        <f t="shared" si="10"/>
        <v>1638.26317679558</v>
      </c>
      <c r="BR39" s="34">
        <f t="shared" si="10"/>
        <v>208.6</v>
      </c>
      <c r="BS39" s="34">
        <f t="shared" si="10"/>
        <v>207.68043061423464</v>
      </c>
      <c r="BT39" s="34">
        <f t="shared" si="10"/>
        <v>2.2000000000000002</v>
      </c>
      <c r="BU39" s="34">
        <f t="shared" si="10"/>
        <v>3.439779005524862</v>
      </c>
      <c r="BV39" s="34">
        <f t="shared" si="10"/>
        <v>1304.6000000000001</v>
      </c>
      <c r="BW39" s="34">
        <f t="shared" si="10"/>
        <v>2739.7688342541433</v>
      </c>
      <c r="BX39" s="34">
        <f t="shared" si="10"/>
        <v>3506.7000000000003</v>
      </c>
      <c r="BY39" s="34">
        <f t="shared" si="10"/>
        <v>2122.7076197595061</v>
      </c>
      <c r="BZ39" s="34">
        <f t="shared" si="10"/>
        <v>2036.6</v>
      </c>
      <c r="CA39" s="34">
        <f t="shared" si="10"/>
        <v>1411.2039220019499</v>
      </c>
      <c r="CB39" s="34">
        <f t="shared" si="10"/>
        <v>11111.5</v>
      </c>
      <c r="CC39" s="34">
        <f t="shared" si="10"/>
        <v>3345.8476444265434</v>
      </c>
      <c r="CD39" s="34">
        <f t="shared" si="10"/>
        <v>2842.1</v>
      </c>
      <c r="CE39" s="34">
        <f t="shared" si="10"/>
        <v>3017.7165224012256</v>
      </c>
      <c r="CF39" s="34">
        <f t="shared" si="10"/>
        <v>899.50000000000011</v>
      </c>
      <c r="CG39" s="34">
        <f t="shared" si="10"/>
        <v>1154.8960288706471</v>
      </c>
      <c r="CH39" s="34">
        <f t="shared" si="10"/>
        <v>129.69999999999999</v>
      </c>
      <c r="CI39" s="34">
        <f t="shared" si="10"/>
        <v>90.142966850828728</v>
      </c>
      <c r="CJ39" s="34">
        <f t="shared" si="10"/>
        <v>2493.4</v>
      </c>
      <c r="CK39" s="34">
        <f t="shared" si="10"/>
        <v>384.37799999999999</v>
      </c>
      <c r="CL39" s="34">
        <f t="shared" si="10"/>
        <v>3690.9</v>
      </c>
      <c r="CM39" s="34">
        <f t="shared" si="10"/>
        <v>158.13752302025785</v>
      </c>
      <c r="CN39" s="34">
        <f t="shared" si="10"/>
        <v>775.5</v>
      </c>
      <c r="CO39" s="34">
        <f t="shared" si="10"/>
        <v>1323.2839779005526</v>
      </c>
      <c r="CP39" s="34">
        <f t="shared" si="10"/>
        <v>214.3</v>
      </c>
      <c r="CQ39" s="34">
        <f t="shared" si="10"/>
        <v>228.19690811994522</v>
      </c>
      <c r="CR39" s="34">
        <f t="shared" si="10"/>
        <v>3692.8</v>
      </c>
      <c r="CS39" s="34">
        <f t="shared" si="10"/>
        <v>571.25543429544382</v>
      </c>
      <c r="CT39" s="34">
        <f t="shared" si="10"/>
        <v>13022.2</v>
      </c>
      <c r="CU39" s="34">
        <f t="shared" si="10"/>
        <v>2447.3065605187076</v>
      </c>
      <c r="CV39" s="34">
        <f t="shared" si="10"/>
        <v>7687.4999999999991</v>
      </c>
      <c r="CW39" s="34">
        <f t="shared" si="10"/>
        <v>8876.2837614089076</v>
      </c>
      <c r="CX39" s="34">
        <f t="shared" si="10"/>
        <v>5705.0999999999995</v>
      </c>
      <c r="CY39" s="34">
        <f t="shared" si="10"/>
        <v>9443.5593967184595</v>
      </c>
      <c r="CZ39" s="34">
        <f t="shared" si="10"/>
        <v>231341.80000000002</v>
      </c>
      <c r="DA39" s="34">
        <f t="shared" si="10"/>
        <v>435840.58563857805</v>
      </c>
    </row>
    <row r="40" spans="1:105" ht="13.5" thickBot="1">
      <c r="A40" s="25" t="s">
        <v>128</v>
      </c>
      <c r="B40" s="33">
        <v>0.1</v>
      </c>
      <c r="C40" s="33">
        <v>7.000000000000001E-3</v>
      </c>
      <c r="D40" s="33">
        <v>0</v>
      </c>
      <c r="E40" s="33">
        <v>0</v>
      </c>
      <c r="F40" s="33">
        <v>0</v>
      </c>
      <c r="G40" s="33">
        <v>0</v>
      </c>
      <c r="H40" s="33">
        <v>0</v>
      </c>
      <c r="I40" s="33">
        <v>0</v>
      </c>
      <c r="J40" s="33">
        <v>0</v>
      </c>
      <c r="K40" s="33">
        <v>0</v>
      </c>
      <c r="L40" s="33">
        <v>21.7</v>
      </c>
      <c r="M40" s="33">
        <v>1.5190000000000001</v>
      </c>
      <c r="N40" s="33">
        <v>4</v>
      </c>
      <c r="O40" s="33">
        <v>2</v>
      </c>
      <c r="P40" s="33">
        <v>1.7999999999999998</v>
      </c>
      <c r="Q40" s="33">
        <v>0.89999999999999991</v>
      </c>
      <c r="R40" s="33">
        <v>0</v>
      </c>
      <c r="S40" s="33">
        <v>0</v>
      </c>
      <c r="T40" s="33">
        <v>7.6</v>
      </c>
      <c r="U40" s="33">
        <v>0.53200000000000003</v>
      </c>
      <c r="V40" s="33">
        <v>2.8000000000000003</v>
      </c>
      <c r="W40" s="33">
        <v>0.19600000000000004</v>
      </c>
      <c r="X40" s="33">
        <v>0.8</v>
      </c>
      <c r="Y40" s="33">
        <v>5.6000000000000008E-2</v>
      </c>
      <c r="Z40" s="33">
        <v>0.2</v>
      </c>
      <c r="AA40" s="33">
        <v>1.4000000000000002E-2</v>
      </c>
      <c r="AB40" s="33">
        <v>0</v>
      </c>
      <c r="AC40" s="33">
        <v>0</v>
      </c>
      <c r="AD40" s="33">
        <v>0</v>
      </c>
      <c r="AE40" s="33">
        <v>0</v>
      </c>
      <c r="AF40" s="33">
        <v>0.8</v>
      </c>
      <c r="AG40" s="33">
        <v>5.6000000000000008E-2</v>
      </c>
      <c r="AH40" s="33">
        <v>8</v>
      </c>
      <c r="AI40" s="33">
        <v>0.56000000000000005</v>
      </c>
      <c r="AJ40" s="33">
        <v>0</v>
      </c>
      <c r="AK40" s="33">
        <v>0</v>
      </c>
      <c r="AL40" s="33">
        <v>40</v>
      </c>
      <c r="AM40" s="33">
        <v>2.8000000000000003</v>
      </c>
      <c r="AN40" s="33">
        <v>0</v>
      </c>
      <c r="AO40" s="33">
        <v>0</v>
      </c>
      <c r="AP40" s="33">
        <v>0</v>
      </c>
      <c r="AQ40" s="33">
        <v>0</v>
      </c>
      <c r="AR40" s="33">
        <v>0.70000000000000007</v>
      </c>
      <c r="AS40" s="33">
        <v>4.9000000000000009E-2</v>
      </c>
      <c r="AT40" s="33">
        <v>9.1</v>
      </c>
      <c r="AU40" s="33">
        <v>0.63700000000000001</v>
      </c>
      <c r="AV40" s="33">
        <v>0</v>
      </c>
      <c r="AW40" s="33">
        <v>0</v>
      </c>
      <c r="AX40" s="33">
        <v>0</v>
      </c>
      <c r="AY40" s="33">
        <v>0</v>
      </c>
      <c r="AZ40" s="33">
        <v>1</v>
      </c>
      <c r="BA40" s="33">
        <v>7.0000000000000007E-2</v>
      </c>
      <c r="BB40" s="33">
        <v>10.3</v>
      </c>
      <c r="BC40" s="33">
        <v>0.72100000000000009</v>
      </c>
      <c r="BD40" s="33">
        <v>16.5</v>
      </c>
      <c r="BE40" s="33">
        <v>1.155</v>
      </c>
      <c r="BF40" s="33">
        <v>2.4</v>
      </c>
      <c r="BG40" s="33">
        <v>0.16800000000000001</v>
      </c>
      <c r="BH40" s="33">
        <v>3.5999999999999996</v>
      </c>
      <c r="BI40" s="33">
        <v>0.25200000000000006</v>
      </c>
      <c r="BJ40" s="33">
        <v>18.899999999999999</v>
      </c>
      <c r="BK40" s="33">
        <v>1.323</v>
      </c>
      <c r="BL40" s="33">
        <v>76.100000000000009</v>
      </c>
      <c r="BM40" s="33">
        <v>5.3270000000000008</v>
      </c>
      <c r="BN40" s="33">
        <v>53.3</v>
      </c>
      <c r="BO40" s="33">
        <v>3.7310000000000003</v>
      </c>
      <c r="BP40" s="33">
        <v>0</v>
      </c>
      <c r="BQ40" s="33">
        <v>0</v>
      </c>
      <c r="BR40" s="33">
        <v>0.3</v>
      </c>
      <c r="BS40" s="33">
        <v>2.1000000000000001E-2</v>
      </c>
      <c r="BT40" s="33">
        <v>0</v>
      </c>
      <c r="BU40" s="33">
        <v>0</v>
      </c>
      <c r="BV40" s="33">
        <v>63.7</v>
      </c>
      <c r="BW40" s="33">
        <v>4.4590000000000005</v>
      </c>
      <c r="BX40" s="33">
        <v>119.39999999999999</v>
      </c>
      <c r="BY40" s="33">
        <v>8.3580000000000005</v>
      </c>
      <c r="BZ40" s="33">
        <v>380.20000000000005</v>
      </c>
      <c r="CA40" s="33">
        <v>26.614000000000004</v>
      </c>
      <c r="CB40" s="33">
        <v>86.8</v>
      </c>
      <c r="CC40" s="33">
        <v>6.0760000000000005</v>
      </c>
      <c r="CD40" s="33">
        <v>30.4</v>
      </c>
      <c r="CE40" s="33">
        <v>2.1280000000000001</v>
      </c>
      <c r="CF40" s="33">
        <v>7</v>
      </c>
      <c r="CG40" s="33">
        <v>0.49000000000000005</v>
      </c>
      <c r="CH40" s="33">
        <v>3.1</v>
      </c>
      <c r="CI40" s="33">
        <v>0.21700000000000003</v>
      </c>
      <c r="CJ40" s="33">
        <v>5.4</v>
      </c>
      <c r="CK40" s="33">
        <v>0.37800000000000006</v>
      </c>
      <c r="CL40" s="33">
        <v>13.5</v>
      </c>
      <c r="CM40" s="33">
        <v>0.94500000000000006</v>
      </c>
      <c r="CN40" s="33">
        <v>20</v>
      </c>
      <c r="CO40" s="33">
        <v>40</v>
      </c>
      <c r="CP40" s="33">
        <v>96.6</v>
      </c>
      <c r="CQ40" s="33">
        <v>6.7620000000000005</v>
      </c>
      <c r="CR40" s="33">
        <v>89</v>
      </c>
      <c r="CS40" s="33">
        <v>41.735052754982412</v>
      </c>
      <c r="CT40" s="33">
        <v>221.6</v>
      </c>
      <c r="CU40" s="33">
        <v>15.512</v>
      </c>
      <c r="CV40" s="33">
        <v>19.899999999999999</v>
      </c>
      <c r="CW40" s="33">
        <v>1.393</v>
      </c>
      <c r="CX40" s="33">
        <v>321.3</v>
      </c>
      <c r="CY40" s="33">
        <v>22.491000000000003</v>
      </c>
      <c r="CZ40" s="35">
        <f t="shared" si="2"/>
        <v>1757.8999999999999</v>
      </c>
      <c r="DA40" s="35">
        <f t="shared" si="2"/>
        <v>199.65205275498241</v>
      </c>
    </row>
    <row r="41" spans="1:105" ht="13.5" thickBot="1">
      <c r="A41" s="25" t="s">
        <v>129</v>
      </c>
      <c r="B41" s="33">
        <v>2</v>
      </c>
      <c r="C41" s="33">
        <v>1.4285714285714286</v>
      </c>
      <c r="D41" s="33">
        <v>3.9000000000000004</v>
      </c>
      <c r="E41" s="33">
        <v>2.785714285714286</v>
      </c>
      <c r="F41" s="33">
        <v>6.7</v>
      </c>
      <c r="G41" s="33">
        <v>4.7857142857142856</v>
      </c>
      <c r="H41" s="33">
        <v>7.2</v>
      </c>
      <c r="I41" s="33">
        <v>0</v>
      </c>
      <c r="J41" s="33">
        <v>0</v>
      </c>
      <c r="K41" s="33">
        <v>0</v>
      </c>
      <c r="L41" s="33">
        <v>40</v>
      </c>
      <c r="M41" s="33">
        <v>16.19047619047619</v>
      </c>
      <c r="N41" s="33">
        <v>2.6</v>
      </c>
      <c r="O41" s="33">
        <v>4.6000000000000005</v>
      </c>
      <c r="P41" s="33">
        <v>7</v>
      </c>
      <c r="Q41" s="33">
        <v>5.384615384615385</v>
      </c>
      <c r="R41" s="33">
        <v>3.5999999999999996</v>
      </c>
      <c r="S41" s="33">
        <v>2.7692307692307692</v>
      </c>
      <c r="T41" s="33">
        <v>4</v>
      </c>
      <c r="U41" s="33">
        <v>3.0769230769230771</v>
      </c>
      <c r="V41" s="33">
        <v>0.5</v>
      </c>
      <c r="W41" s="33">
        <v>0.38461538461538464</v>
      </c>
      <c r="X41" s="33">
        <v>17.2</v>
      </c>
      <c r="Y41" s="33">
        <v>13.230769230769232</v>
      </c>
      <c r="Z41" s="33">
        <v>33.6</v>
      </c>
      <c r="AA41" s="33">
        <v>11.858823529411765</v>
      </c>
      <c r="AB41" s="33">
        <v>8</v>
      </c>
      <c r="AC41" s="33">
        <v>6.1538461538461542</v>
      </c>
      <c r="AD41" s="33">
        <v>11.5</v>
      </c>
      <c r="AE41" s="33">
        <v>8.8461538461538467</v>
      </c>
      <c r="AF41" s="33">
        <v>71.2</v>
      </c>
      <c r="AG41" s="33">
        <v>3.6</v>
      </c>
      <c r="AH41" s="33">
        <v>20</v>
      </c>
      <c r="AI41" s="33">
        <v>7</v>
      </c>
      <c r="AJ41" s="33">
        <v>0</v>
      </c>
      <c r="AK41" s="33">
        <v>0</v>
      </c>
      <c r="AL41" s="33">
        <v>8</v>
      </c>
      <c r="AM41" s="33">
        <v>5</v>
      </c>
      <c r="AN41" s="33">
        <v>0</v>
      </c>
      <c r="AO41" s="33">
        <v>0</v>
      </c>
      <c r="AP41" s="33">
        <v>5.3000000000000007</v>
      </c>
      <c r="AQ41" s="33">
        <v>2</v>
      </c>
      <c r="AR41" s="33">
        <v>16.399999999999999</v>
      </c>
      <c r="AS41" s="33">
        <v>12.309647058823529</v>
      </c>
      <c r="AT41" s="33">
        <v>14</v>
      </c>
      <c r="AU41" s="33">
        <v>10.508235294117647</v>
      </c>
      <c r="AV41" s="33">
        <v>1</v>
      </c>
      <c r="AW41" s="33">
        <v>0.75058823529411767</v>
      </c>
      <c r="AX41" s="33">
        <v>0</v>
      </c>
      <c r="AY41" s="33">
        <v>0</v>
      </c>
      <c r="AZ41" s="33">
        <v>0</v>
      </c>
      <c r="BA41" s="33">
        <v>0</v>
      </c>
      <c r="BB41" s="33">
        <v>0</v>
      </c>
      <c r="BC41" s="33">
        <v>0</v>
      </c>
      <c r="BD41" s="33">
        <v>2.4</v>
      </c>
      <c r="BE41" s="33">
        <v>1.8014117647058823</v>
      </c>
      <c r="BF41" s="33">
        <v>2.1</v>
      </c>
      <c r="BG41" s="33">
        <v>1.5762352941176472</v>
      </c>
      <c r="BH41" s="33">
        <v>0</v>
      </c>
      <c r="BI41" s="33">
        <v>0</v>
      </c>
      <c r="BJ41" s="33">
        <v>4.5</v>
      </c>
      <c r="BK41" s="33">
        <v>3.3776470588235297</v>
      </c>
      <c r="BL41" s="33">
        <v>1.2</v>
      </c>
      <c r="BM41" s="33">
        <v>0.90070588235294113</v>
      </c>
      <c r="BN41" s="33">
        <v>0.5</v>
      </c>
      <c r="BO41" s="33">
        <v>0.37529411764705883</v>
      </c>
      <c r="BP41" s="33">
        <v>1.5</v>
      </c>
      <c r="BQ41" s="33">
        <v>0.75</v>
      </c>
      <c r="BR41" s="33">
        <v>0.3</v>
      </c>
      <c r="BS41" s="33">
        <v>0.22517647058823528</v>
      </c>
      <c r="BT41" s="33">
        <v>0</v>
      </c>
      <c r="BU41" s="33">
        <v>0</v>
      </c>
      <c r="BV41" s="33">
        <v>0</v>
      </c>
      <c r="BW41" s="33">
        <v>0</v>
      </c>
      <c r="BX41" s="33">
        <v>2.5</v>
      </c>
      <c r="BY41" s="33">
        <v>1.8764705882352941</v>
      </c>
      <c r="BZ41" s="33">
        <v>4</v>
      </c>
      <c r="CA41" s="33">
        <v>3.0023529411764707</v>
      </c>
      <c r="CB41" s="33">
        <v>1.7999999999999998</v>
      </c>
      <c r="CC41" s="33">
        <v>1.3510588235294116</v>
      </c>
      <c r="CD41" s="33">
        <v>4.6999999999999993</v>
      </c>
      <c r="CE41" s="33">
        <v>3.5277647058823525</v>
      </c>
      <c r="CF41" s="33">
        <v>1.5</v>
      </c>
      <c r="CG41" s="33">
        <v>1.1258823529411766</v>
      </c>
      <c r="CH41" s="33">
        <v>0</v>
      </c>
      <c r="CI41" s="33">
        <v>0</v>
      </c>
      <c r="CJ41" s="33">
        <v>0</v>
      </c>
      <c r="CK41" s="33">
        <v>0</v>
      </c>
      <c r="CL41" s="33">
        <v>0</v>
      </c>
      <c r="CM41" s="33">
        <v>0</v>
      </c>
      <c r="CN41" s="33">
        <v>0</v>
      </c>
      <c r="CO41" s="33">
        <v>0</v>
      </c>
      <c r="CP41" s="33">
        <v>1</v>
      </c>
      <c r="CQ41" s="33">
        <v>0.75058823529411767</v>
      </c>
      <c r="CR41" s="33">
        <v>1.4000000000000001</v>
      </c>
      <c r="CS41" s="33">
        <v>1.0508235294117649</v>
      </c>
      <c r="CT41" s="33">
        <v>0</v>
      </c>
      <c r="CU41" s="33">
        <v>0</v>
      </c>
      <c r="CV41" s="33">
        <v>1.1000000000000001</v>
      </c>
      <c r="CW41" s="33">
        <v>0.82564705882352951</v>
      </c>
      <c r="CX41" s="33">
        <v>5.4</v>
      </c>
      <c r="CY41" s="33">
        <v>4.0531764705882356</v>
      </c>
      <c r="CZ41" s="35">
        <f t="shared" si="2"/>
        <v>319.59999999999997</v>
      </c>
      <c r="DA41" s="35">
        <f t="shared" si="2"/>
        <v>149.23415944839473</v>
      </c>
    </row>
    <row r="42" spans="1:105" ht="13.5" thickBot="1">
      <c r="A42" s="25" t="s">
        <v>130</v>
      </c>
      <c r="B42" s="33">
        <v>0</v>
      </c>
      <c r="C42" s="33">
        <v>0</v>
      </c>
      <c r="D42" s="33">
        <v>0</v>
      </c>
      <c r="E42" s="33">
        <v>0</v>
      </c>
      <c r="F42" s="33">
        <v>0</v>
      </c>
      <c r="G42" s="33">
        <v>0</v>
      </c>
      <c r="H42" s="33">
        <v>1</v>
      </c>
      <c r="I42" s="33">
        <v>0</v>
      </c>
      <c r="J42" s="33">
        <v>0</v>
      </c>
      <c r="K42" s="33">
        <v>0</v>
      </c>
      <c r="L42" s="33">
        <v>0</v>
      </c>
      <c r="M42" s="33">
        <v>0</v>
      </c>
      <c r="N42" s="33">
        <v>2.2000000000000002</v>
      </c>
      <c r="O42" s="33">
        <v>2.64</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8</v>
      </c>
      <c r="AI42" s="33">
        <v>3</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1</v>
      </c>
      <c r="CQ42" s="33">
        <v>2</v>
      </c>
      <c r="CR42" s="33">
        <v>0</v>
      </c>
      <c r="CS42" s="33">
        <v>0</v>
      </c>
      <c r="CT42" s="33">
        <v>0</v>
      </c>
      <c r="CU42" s="33">
        <v>0</v>
      </c>
      <c r="CV42" s="33">
        <v>0</v>
      </c>
      <c r="CW42" s="33">
        <v>0</v>
      </c>
      <c r="CX42" s="33">
        <v>0</v>
      </c>
      <c r="CY42" s="33">
        <v>0</v>
      </c>
      <c r="CZ42" s="35">
        <f t="shared" si="2"/>
        <v>12.2</v>
      </c>
      <c r="DA42" s="35">
        <f t="shared" si="2"/>
        <v>7.6400000000000006</v>
      </c>
    </row>
    <row r="43" spans="1:105" ht="13.5" thickBot="1">
      <c r="A43" s="25" t="s">
        <v>156</v>
      </c>
      <c r="B43" s="33">
        <v>2</v>
      </c>
      <c r="C43" s="33">
        <v>41</v>
      </c>
      <c r="D43" s="33">
        <v>0</v>
      </c>
      <c r="E43" s="33">
        <v>0</v>
      </c>
      <c r="F43" s="33">
        <v>0</v>
      </c>
      <c r="G43" s="33">
        <v>0</v>
      </c>
      <c r="H43" s="33">
        <v>0</v>
      </c>
      <c r="I43" s="33">
        <v>0</v>
      </c>
      <c r="J43" s="33">
        <v>1.4</v>
      </c>
      <c r="K43" s="33">
        <v>0</v>
      </c>
      <c r="L43" s="33">
        <v>0</v>
      </c>
      <c r="M43" s="33">
        <v>0</v>
      </c>
      <c r="N43" s="33">
        <v>6.7</v>
      </c>
      <c r="O43" s="33">
        <v>3.0150000000000001</v>
      </c>
      <c r="P43" s="33">
        <v>56.7</v>
      </c>
      <c r="Q43" s="33">
        <v>40</v>
      </c>
      <c r="R43" s="33">
        <v>34</v>
      </c>
      <c r="S43" s="33">
        <v>85</v>
      </c>
      <c r="T43" s="33">
        <v>0</v>
      </c>
      <c r="U43" s="33">
        <v>0</v>
      </c>
      <c r="V43" s="33">
        <v>0</v>
      </c>
      <c r="W43" s="33">
        <v>0</v>
      </c>
      <c r="X43" s="33">
        <v>0</v>
      </c>
      <c r="Y43" s="33">
        <v>0</v>
      </c>
      <c r="Z43" s="33">
        <v>0</v>
      </c>
      <c r="AA43" s="33">
        <v>0</v>
      </c>
      <c r="AB43" s="33">
        <v>0</v>
      </c>
      <c r="AC43" s="33">
        <v>0</v>
      </c>
      <c r="AD43" s="33">
        <v>0</v>
      </c>
      <c r="AE43" s="33">
        <v>0</v>
      </c>
      <c r="AF43" s="33">
        <v>23</v>
      </c>
      <c r="AG43" s="33">
        <v>18.5</v>
      </c>
      <c r="AH43" s="33">
        <v>5</v>
      </c>
      <c r="AI43" s="33">
        <v>0</v>
      </c>
      <c r="AJ43" s="33">
        <v>0</v>
      </c>
      <c r="AK43" s="33">
        <v>0</v>
      </c>
      <c r="AL43" s="33">
        <v>10</v>
      </c>
      <c r="AM43" s="33">
        <v>20</v>
      </c>
      <c r="AN43" s="33">
        <v>0</v>
      </c>
      <c r="AO43" s="33">
        <v>0</v>
      </c>
      <c r="AP43" s="33">
        <v>0</v>
      </c>
      <c r="AQ43" s="33">
        <v>0</v>
      </c>
      <c r="AR43" s="33">
        <v>0</v>
      </c>
      <c r="AS43" s="33">
        <v>0</v>
      </c>
      <c r="AT43" s="33">
        <v>0</v>
      </c>
      <c r="AU43" s="33">
        <v>0</v>
      </c>
      <c r="AV43" s="33">
        <v>4</v>
      </c>
      <c r="AW43" s="33">
        <v>0</v>
      </c>
      <c r="AX43" s="33">
        <v>0</v>
      </c>
      <c r="AY43" s="33">
        <v>0</v>
      </c>
      <c r="AZ43" s="33">
        <v>0</v>
      </c>
      <c r="BA43" s="33">
        <v>0</v>
      </c>
      <c r="BB43" s="33">
        <v>0</v>
      </c>
      <c r="BC43" s="33">
        <v>0</v>
      </c>
      <c r="BD43" s="33">
        <v>0</v>
      </c>
      <c r="BE43" s="33">
        <v>0</v>
      </c>
      <c r="BF43" s="33">
        <v>0</v>
      </c>
      <c r="BG43" s="33">
        <v>0</v>
      </c>
      <c r="BH43" s="33">
        <v>0</v>
      </c>
      <c r="BI43" s="33">
        <v>0</v>
      </c>
      <c r="BJ43" s="33">
        <v>300</v>
      </c>
      <c r="BK43" s="33">
        <v>2200</v>
      </c>
      <c r="BL43" s="33">
        <v>3</v>
      </c>
      <c r="BM43" s="33">
        <v>4</v>
      </c>
      <c r="BN43" s="33">
        <v>21</v>
      </c>
      <c r="BO43" s="33">
        <v>51</v>
      </c>
      <c r="BP43" s="33">
        <v>1</v>
      </c>
      <c r="BQ43" s="33">
        <v>1.5</v>
      </c>
      <c r="BR43" s="33">
        <v>10</v>
      </c>
      <c r="BS43" s="33">
        <v>15</v>
      </c>
      <c r="BT43" s="33">
        <v>0</v>
      </c>
      <c r="BU43" s="33">
        <v>0</v>
      </c>
      <c r="BV43" s="33">
        <v>10</v>
      </c>
      <c r="BW43" s="33">
        <v>10</v>
      </c>
      <c r="BX43" s="33">
        <v>0</v>
      </c>
      <c r="BY43" s="33">
        <v>0</v>
      </c>
      <c r="BZ43" s="33">
        <v>0</v>
      </c>
      <c r="CA43" s="33">
        <v>0</v>
      </c>
      <c r="CB43" s="33">
        <v>0</v>
      </c>
      <c r="CC43" s="33">
        <v>0</v>
      </c>
      <c r="CD43" s="33">
        <v>0</v>
      </c>
      <c r="CE43" s="33">
        <v>0</v>
      </c>
      <c r="CF43" s="33">
        <v>0</v>
      </c>
      <c r="CG43" s="33">
        <v>0</v>
      </c>
      <c r="CH43" s="33">
        <v>10</v>
      </c>
      <c r="CI43" s="33">
        <v>10</v>
      </c>
      <c r="CJ43" s="33">
        <v>0</v>
      </c>
      <c r="CK43" s="33">
        <v>0</v>
      </c>
      <c r="CL43" s="33">
        <v>0</v>
      </c>
      <c r="CM43" s="33">
        <v>0</v>
      </c>
      <c r="CN43" s="33">
        <v>80</v>
      </c>
      <c r="CO43" s="33">
        <v>96</v>
      </c>
      <c r="CP43" s="33">
        <v>4</v>
      </c>
      <c r="CQ43" s="33">
        <v>9</v>
      </c>
      <c r="CR43" s="33">
        <v>40</v>
      </c>
      <c r="CS43" s="33">
        <v>50</v>
      </c>
      <c r="CT43" s="33">
        <v>0</v>
      </c>
      <c r="CU43" s="33">
        <v>0</v>
      </c>
      <c r="CV43" s="33">
        <v>10</v>
      </c>
      <c r="CW43" s="33">
        <v>7</v>
      </c>
      <c r="CX43" s="33">
        <v>0</v>
      </c>
      <c r="CY43" s="33">
        <v>0</v>
      </c>
      <c r="CZ43" s="35">
        <f t="shared" si="2"/>
        <v>631.79999999999995</v>
      </c>
      <c r="DA43" s="35">
        <f t="shared" si="2"/>
        <v>2661.0149999999999</v>
      </c>
    </row>
    <row r="44" spans="1:105" ht="13.5" thickBot="1">
      <c r="A44" s="25" t="s">
        <v>157</v>
      </c>
      <c r="B44" s="33">
        <v>0</v>
      </c>
      <c r="C44" s="33">
        <v>0</v>
      </c>
      <c r="D44" s="33">
        <v>0</v>
      </c>
      <c r="E44" s="33">
        <v>0</v>
      </c>
      <c r="F44" s="33">
        <v>0</v>
      </c>
      <c r="G44" s="33">
        <v>0</v>
      </c>
      <c r="H44" s="33">
        <v>0</v>
      </c>
      <c r="I44" s="33">
        <v>0</v>
      </c>
      <c r="J44" s="33">
        <v>1.6</v>
      </c>
      <c r="K44" s="33">
        <v>0</v>
      </c>
      <c r="L44" s="33">
        <v>0</v>
      </c>
      <c r="M44" s="33">
        <v>0</v>
      </c>
      <c r="N44" s="33">
        <v>0.2</v>
      </c>
      <c r="O44" s="33">
        <v>0.5</v>
      </c>
      <c r="P44" s="33">
        <v>0.4</v>
      </c>
      <c r="Q44" s="33">
        <v>0.4</v>
      </c>
      <c r="R44" s="33">
        <v>0</v>
      </c>
      <c r="S44" s="33">
        <v>0</v>
      </c>
      <c r="T44" s="33">
        <v>0</v>
      </c>
      <c r="U44" s="33">
        <v>0</v>
      </c>
      <c r="V44" s="33">
        <v>0</v>
      </c>
      <c r="W44" s="33">
        <v>0</v>
      </c>
      <c r="X44" s="33">
        <v>0</v>
      </c>
      <c r="Y44" s="33">
        <v>0</v>
      </c>
      <c r="Z44" s="33">
        <v>0</v>
      </c>
      <c r="AA44" s="33">
        <v>0</v>
      </c>
      <c r="AB44" s="33">
        <v>0</v>
      </c>
      <c r="AC44" s="33">
        <v>0</v>
      </c>
      <c r="AD44" s="33">
        <v>0</v>
      </c>
      <c r="AE44" s="33">
        <v>0</v>
      </c>
      <c r="AF44" s="33">
        <v>0.8</v>
      </c>
      <c r="AG44" s="33">
        <v>0.95</v>
      </c>
      <c r="AH44" s="33">
        <v>0</v>
      </c>
      <c r="AI44" s="33">
        <v>0</v>
      </c>
      <c r="AJ44" s="33">
        <v>0</v>
      </c>
      <c r="AK44" s="33">
        <v>0</v>
      </c>
      <c r="AL44" s="33">
        <v>0</v>
      </c>
      <c r="AM44" s="33">
        <v>0</v>
      </c>
      <c r="AN44" s="33">
        <v>1</v>
      </c>
      <c r="AO44" s="33">
        <v>3</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3000</v>
      </c>
      <c r="BI44" s="33">
        <v>18000</v>
      </c>
      <c r="BJ44" s="33">
        <v>9500</v>
      </c>
      <c r="BK44" s="33">
        <v>38000</v>
      </c>
      <c r="BL44" s="33">
        <v>5</v>
      </c>
      <c r="BM44" s="33">
        <v>9</v>
      </c>
      <c r="BN44" s="33">
        <v>0</v>
      </c>
      <c r="BO44" s="33">
        <v>0</v>
      </c>
      <c r="BP44" s="33">
        <v>0</v>
      </c>
      <c r="BQ44" s="33">
        <v>0</v>
      </c>
      <c r="BR44" s="33">
        <v>0</v>
      </c>
      <c r="BS44" s="33">
        <v>0</v>
      </c>
      <c r="BT44" s="33">
        <v>0</v>
      </c>
      <c r="BU44" s="33">
        <v>0</v>
      </c>
      <c r="BV44" s="33">
        <v>5</v>
      </c>
      <c r="BW44" s="33">
        <v>10</v>
      </c>
      <c r="BX44" s="33">
        <v>0</v>
      </c>
      <c r="BY44" s="33">
        <v>0</v>
      </c>
      <c r="BZ44" s="33">
        <v>0</v>
      </c>
      <c r="CA44" s="33">
        <v>0</v>
      </c>
      <c r="CB44" s="33">
        <v>25</v>
      </c>
      <c r="CC44" s="33">
        <v>72</v>
      </c>
      <c r="CD44" s="33">
        <v>0</v>
      </c>
      <c r="CE44" s="33">
        <v>0</v>
      </c>
      <c r="CF44" s="33">
        <v>0</v>
      </c>
      <c r="CG44" s="33">
        <v>0</v>
      </c>
      <c r="CH44" s="33">
        <v>1</v>
      </c>
      <c r="CI44" s="33">
        <v>1.2</v>
      </c>
      <c r="CJ44" s="33">
        <v>0</v>
      </c>
      <c r="CK44" s="33">
        <v>0</v>
      </c>
      <c r="CL44" s="33">
        <v>0</v>
      </c>
      <c r="CM44" s="33">
        <v>0</v>
      </c>
      <c r="CN44" s="33">
        <v>1</v>
      </c>
      <c r="CO44" s="33">
        <v>3</v>
      </c>
      <c r="CP44" s="33">
        <v>0</v>
      </c>
      <c r="CQ44" s="33">
        <v>0</v>
      </c>
      <c r="CR44" s="33">
        <v>0</v>
      </c>
      <c r="CS44" s="33">
        <v>0</v>
      </c>
      <c r="CT44" s="33">
        <v>0</v>
      </c>
      <c r="CU44" s="33">
        <v>0</v>
      </c>
      <c r="CV44" s="33">
        <v>0</v>
      </c>
      <c r="CW44" s="33">
        <v>0</v>
      </c>
      <c r="CX44" s="33">
        <v>0</v>
      </c>
      <c r="CY44" s="33">
        <v>0</v>
      </c>
      <c r="CZ44" s="35">
        <f t="shared" si="2"/>
        <v>12541</v>
      </c>
      <c r="DA44" s="35">
        <f t="shared" si="2"/>
        <v>56100.049999999996</v>
      </c>
    </row>
    <row r="45" spans="1:105" ht="13.5" thickBot="1">
      <c r="A45" s="17" t="s">
        <v>131</v>
      </c>
      <c r="B45" s="33">
        <v>4</v>
      </c>
      <c r="C45" s="33">
        <v>16</v>
      </c>
      <c r="D45" s="33">
        <v>37</v>
      </c>
      <c r="E45" s="33">
        <v>5.18</v>
      </c>
      <c r="F45" s="33">
        <v>0</v>
      </c>
      <c r="G45" s="33">
        <v>0</v>
      </c>
      <c r="H45" s="33">
        <v>2.8</v>
      </c>
      <c r="I45" s="33">
        <v>0</v>
      </c>
      <c r="J45" s="33">
        <v>0</v>
      </c>
      <c r="K45" s="33">
        <v>0</v>
      </c>
      <c r="L45" s="33">
        <v>25</v>
      </c>
      <c r="M45" s="33">
        <v>15</v>
      </c>
      <c r="N45" s="33">
        <v>9.9</v>
      </c>
      <c r="O45" s="33">
        <v>9.9</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37.4</v>
      </c>
      <c r="AG45" s="33">
        <v>2.5</v>
      </c>
      <c r="AH45" s="33">
        <v>10</v>
      </c>
      <c r="AI45" s="33">
        <v>2.7</v>
      </c>
      <c r="AJ45" s="33">
        <v>0</v>
      </c>
      <c r="AK45" s="33">
        <v>0</v>
      </c>
      <c r="AL45" s="33">
        <v>0</v>
      </c>
      <c r="AM45" s="33">
        <v>0</v>
      </c>
      <c r="AN45" s="33">
        <v>12</v>
      </c>
      <c r="AO45" s="33">
        <v>2.5</v>
      </c>
      <c r="AP45" s="33">
        <v>2</v>
      </c>
      <c r="AQ45" s="33">
        <v>16</v>
      </c>
      <c r="AR45" s="33">
        <v>0</v>
      </c>
      <c r="AS45" s="33">
        <v>0</v>
      </c>
      <c r="AT45" s="33">
        <v>38</v>
      </c>
      <c r="AU45" s="33">
        <v>11</v>
      </c>
      <c r="AV45" s="33">
        <v>10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14</v>
      </c>
      <c r="BM45" s="33">
        <v>9.1999999999999993</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5">
        <f t="shared" si="2"/>
        <v>202.1</v>
      </c>
      <c r="DA45" s="35">
        <f t="shared" si="2"/>
        <v>89.98</v>
      </c>
    </row>
    <row r="46" spans="1:105" ht="13.5" thickBot="1">
      <c r="A46" s="17" t="s">
        <v>132</v>
      </c>
      <c r="B46" s="33">
        <v>0</v>
      </c>
      <c r="C46" s="33">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5">
        <f t="shared" si="2"/>
        <v>0</v>
      </c>
      <c r="DA46" s="35">
        <f t="shared" si="2"/>
        <v>0</v>
      </c>
    </row>
    <row r="47" spans="1:105" ht="13.5" thickBot="1">
      <c r="A47" s="17" t="s">
        <v>133</v>
      </c>
      <c r="B47" s="33">
        <v>0</v>
      </c>
      <c r="C47" s="33">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5">
        <f t="shared" si="2"/>
        <v>0</v>
      </c>
      <c r="DA47" s="35">
        <f t="shared" si="2"/>
        <v>0</v>
      </c>
    </row>
    <row r="48" spans="1:105" ht="13.5" thickBot="1">
      <c r="A48" s="17" t="s">
        <v>134</v>
      </c>
      <c r="B48" s="33">
        <v>0</v>
      </c>
      <c r="C48" s="33">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0.6</v>
      </c>
      <c r="CQ48" s="33">
        <v>0</v>
      </c>
      <c r="CR48" s="33">
        <v>0</v>
      </c>
      <c r="CS48" s="33">
        <v>0</v>
      </c>
      <c r="CT48" s="33">
        <v>0</v>
      </c>
      <c r="CU48" s="33">
        <v>0</v>
      </c>
      <c r="CV48" s="33">
        <v>0</v>
      </c>
      <c r="CW48" s="33">
        <v>0</v>
      </c>
      <c r="CX48" s="33">
        <v>0</v>
      </c>
      <c r="CY48" s="33">
        <v>0</v>
      </c>
      <c r="CZ48" s="35">
        <f t="shared" si="2"/>
        <v>0.6</v>
      </c>
      <c r="DA48" s="35">
        <f t="shared" si="2"/>
        <v>0</v>
      </c>
    </row>
    <row r="49" spans="1:105" ht="13.5" thickBot="1">
      <c r="A49" s="25" t="s">
        <v>153</v>
      </c>
      <c r="B49" s="33">
        <v>25</v>
      </c>
      <c r="C49" s="33">
        <v>5</v>
      </c>
      <c r="D49" s="33">
        <v>53.4</v>
      </c>
      <c r="E49" s="33">
        <v>23.362499999999997</v>
      </c>
      <c r="F49" s="33">
        <v>54.400000000000006</v>
      </c>
      <c r="G49" s="33">
        <v>47.600000000000009</v>
      </c>
      <c r="H49" s="33">
        <v>48.600000000000009</v>
      </c>
      <c r="I49" s="33">
        <v>21</v>
      </c>
      <c r="J49" s="33">
        <v>37.299999999999997</v>
      </c>
      <c r="K49" s="33">
        <v>35</v>
      </c>
      <c r="L49" s="33">
        <v>67</v>
      </c>
      <c r="M49" s="33">
        <v>50</v>
      </c>
      <c r="N49" s="33">
        <v>222</v>
      </c>
      <c r="O49" s="33">
        <v>450</v>
      </c>
      <c r="P49" s="33">
        <v>334.90000000000003</v>
      </c>
      <c r="Q49" s="33">
        <v>162.66</v>
      </c>
      <c r="R49" s="33">
        <v>78.3</v>
      </c>
      <c r="S49" s="33">
        <v>82.119512195121956</v>
      </c>
      <c r="T49" s="33">
        <v>294.5</v>
      </c>
      <c r="U49" s="33">
        <v>975.07829977628626</v>
      </c>
      <c r="V49" s="33">
        <v>860</v>
      </c>
      <c r="W49" s="33">
        <v>510</v>
      </c>
      <c r="X49" s="33">
        <v>233.49999999999997</v>
      </c>
      <c r="Y49" s="33">
        <v>400</v>
      </c>
      <c r="Z49" s="33">
        <v>16</v>
      </c>
      <c r="AA49" s="33">
        <v>6</v>
      </c>
      <c r="AB49" s="33">
        <v>3.5999999999999996</v>
      </c>
      <c r="AC49" s="33">
        <v>1.44</v>
      </c>
      <c r="AD49" s="33">
        <v>0</v>
      </c>
      <c r="AE49" s="33">
        <v>0</v>
      </c>
      <c r="AF49" s="33">
        <v>3.2</v>
      </c>
      <c r="AG49" s="33">
        <v>1.2800000000000002</v>
      </c>
      <c r="AH49" s="33">
        <v>150</v>
      </c>
      <c r="AI49" s="33">
        <v>260</v>
      </c>
      <c r="AJ49" s="33">
        <v>14.8</v>
      </c>
      <c r="AK49" s="33">
        <v>18</v>
      </c>
      <c r="AL49" s="33">
        <v>131</v>
      </c>
      <c r="AM49" s="33">
        <v>225.5</v>
      </c>
      <c r="AN49" s="33">
        <v>33</v>
      </c>
      <c r="AO49" s="33">
        <v>50</v>
      </c>
      <c r="AP49" s="33">
        <v>212.10000000000002</v>
      </c>
      <c r="AQ49" s="33">
        <v>52</v>
      </c>
      <c r="AR49" s="33">
        <v>21.200000000000003</v>
      </c>
      <c r="AS49" s="33">
        <v>12.72</v>
      </c>
      <c r="AT49" s="33">
        <v>63.8</v>
      </c>
      <c r="AU49" s="33">
        <v>31</v>
      </c>
      <c r="AV49" s="33">
        <v>219</v>
      </c>
      <c r="AW49" s="33">
        <v>435.2</v>
      </c>
      <c r="AX49" s="33">
        <v>40</v>
      </c>
      <c r="AY49" s="33">
        <v>4</v>
      </c>
      <c r="AZ49" s="33">
        <v>20</v>
      </c>
      <c r="BA49" s="33">
        <v>20</v>
      </c>
      <c r="BB49" s="33">
        <v>1.7000000000000002</v>
      </c>
      <c r="BC49" s="33">
        <v>1.7000000000000002</v>
      </c>
      <c r="BD49" s="33">
        <v>8</v>
      </c>
      <c r="BE49" s="33">
        <v>3.3</v>
      </c>
      <c r="BF49" s="33">
        <v>41.4</v>
      </c>
      <c r="BG49" s="33">
        <v>40.535248041775461</v>
      </c>
      <c r="BH49" s="33">
        <v>85</v>
      </c>
      <c r="BI49" s="33">
        <v>110</v>
      </c>
      <c r="BJ49" s="33">
        <v>65.099999999999994</v>
      </c>
      <c r="BK49" s="33">
        <v>84.247058823529414</v>
      </c>
      <c r="BL49" s="33">
        <v>21</v>
      </c>
      <c r="BM49" s="33">
        <v>4.8</v>
      </c>
      <c r="BN49" s="33">
        <v>14841</v>
      </c>
      <c r="BO49" s="33">
        <v>5384.48</v>
      </c>
      <c r="BP49" s="33">
        <v>32</v>
      </c>
      <c r="BQ49" s="33">
        <v>38.4</v>
      </c>
      <c r="BR49" s="33">
        <v>50</v>
      </c>
      <c r="BS49" s="33">
        <v>150</v>
      </c>
      <c r="BT49" s="33">
        <v>0.2</v>
      </c>
      <c r="BU49" s="33">
        <v>0.60000000000000009</v>
      </c>
      <c r="BV49" s="33">
        <v>880</v>
      </c>
      <c r="BW49" s="33">
        <v>1880</v>
      </c>
      <c r="BX49" s="33">
        <v>135</v>
      </c>
      <c r="BY49" s="33">
        <v>72</v>
      </c>
      <c r="BZ49" s="33">
        <v>391</v>
      </c>
      <c r="CA49" s="33">
        <v>93</v>
      </c>
      <c r="CB49" s="33">
        <v>10600</v>
      </c>
      <c r="CC49" s="33">
        <v>2800</v>
      </c>
      <c r="CD49" s="33">
        <v>106.4</v>
      </c>
      <c r="CE49" s="33">
        <v>319.2</v>
      </c>
      <c r="CF49" s="33">
        <v>257.60000000000002</v>
      </c>
      <c r="CG49" s="33">
        <v>243.63868225292239</v>
      </c>
      <c r="CH49" s="33">
        <v>60</v>
      </c>
      <c r="CI49" s="33">
        <v>34</v>
      </c>
      <c r="CJ49" s="33">
        <v>2350</v>
      </c>
      <c r="CK49" s="33">
        <v>370</v>
      </c>
      <c r="CL49" s="33">
        <v>3600</v>
      </c>
      <c r="CM49" s="33">
        <v>150</v>
      </c>
      <c r="CN49" s="33">
        <v>38.299999999999997</v>
      </c>
      <c r="CO49" s="33">
        <v>40</v>
      </c>
      <c r="CP49" s="33">
        <v>69.5</v>
      </c>
      <c r="CQ49" s="33">
        <v>126.60000000000002</v>
      </c>
      <c r="CR49" s="33">
        <v>155</v>
      </c>
      <c r="CS49" s="33">
        <v>36</v>
      </c>
      <c r="CT49" s="33">
        <v>570</v>
      </c>
      <c r="CU49" s="33">
        <v>90</v>
      </c>
      <c r="CV49" s="33">
        <v>75.8</v>
      </c>
      <c r="CW49" s="33">
        <v>30</v>
      </c>
      <c r="CX49" s="33">
        <v>132.79999999999998</v>
      </c>
      <c r="CY49" s="33">
        <v>132.79999999999998</v>
      </c>
      <c r="CZ49" s="35">
        <f t="shared" si="2"/>
        <v>37803.400000000009</v>
      </c>
      <c r="DA49" s="35">
        <f t="shared" si="2"/>
        <v>16114.261301089635</v>
      </c>
    </row>
    <row r="50" spans="1:105" ht="13.5" thickBot="1">
      <c r="A50" s="25"/>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5">
        <f t="shared" si="2"/>
        <v>0</v>
      </c>
      <c r="DA50" s="35">
        <f t="shared" si="2"/>
        <v>0</v>
      </c>
    </row>
    <row r="51" spans="1:105" ht="13.5" thickBot="1">
      <c r="A51" s="25" t="s">
        <v>137</v>
      </c>
      <c r="B51" s="33">
        <v>21.9</v>
      </c>
      <c r="C51" s="33">
        <v>17</v>
      </c>
      <c r="D51" s="33">
        <v>158</v>
      </c>
      <c r="E51" s="33">
        <v>500</v>
      </c>
      <c r="F51" s="33">
        <v>400</v>
      </c>
      <c r="G51" s="33">
        <v>800</v>
      </c>
      <c r="H51" s="33">
        <v>4908.2000000000007</v>
      </c>
      <c r="I51" s="33">
        <v>10000</v>
      </c>
      <c r="J51" s="33">
        <v>14303.600000000002</v>
      </c>
      <c r="K51" s="33">
        <v>40000</v>
      </c>
      <c r="L51" s="33">
        <v>607.9</v>
      </c>
      <c r="M51" s="33">
        <v>2000</v>
      </c>
      <c r="N51" s="33">
        <v>164.5</v>
      </c>
      <c r="O51" s="33">
        <v>388.75</v>
      </c>
      <c r="P51" s="33">
        <v>6364.6</v>
      </c>
      <c r="Q51" s="33">
        <v>23100</v>
      </c>
      <c r="R51" s="33">
        <v>28000</v>
      </c>
      <c r="S51" s="33">
        <v>76000</v>
      </c>
      <c r="T51" s="33">
        <v>0</v>
      </c>
      <c r="U51" s="33">
        <v>0</v>
      </c>
      <c r="V51" s="33">
        <v>50.300000000000004</v>
      </c>
      <c r="W51" s="33">
        <v>86.453125000000014</v>
      </c>
      <c r="X51" s="33">
        <v>14000</v>
      </c>
      <c r="Y51" s="33">
        <v>30800</v>
      </c>
      <c r="Z51" s="33">
        <v>19.399999999999999</v>
      </c>
      <c r="AA51" s="33">
        <v>2</v>
      </c>
      <c r="AB51" s="33">
        <v>0</v>
      </c>
      <c r="AC51" s="33">
        <v>0</v>
      </c>
      <c r="AD51" s="33">
        <v>5.0999999999999996</v>
      </c>
      <c r="AE51" s="33">
        <v>5.0999999999999996</v>
      </c>
      <c r="AF51" s="33">
        <v>6.6000000000000005</v>
      </c>
      <c r="AG51" s="33">
        <v>6.6000000000000005</v>
      </c>
      <c r="AH51" s="33">
        <v>29.1</v>
      </c>
      <c r="AI51" s="33">
        <v>29.1</v>
      </c>
      <c r="AJ51" s="33">
        <v>773</v>
      </c>
      <c r="AK51" s="33">
        <v>1800</v>
      </c>
      <c r="AL51" s="33">
        <v>1253</v>
      </c>
      <c r="AM51" s="33">
        <v>3806</v>
      </c>
      <c r="AN51" s="33">
        <v>15040</v>
      </c>
      <c r="AO51" s="33">
        <v>58000</v>
      </c>
      <c r="AP51" s="33">
        <v>4172.3</v>
      </c>
      <c r="AQ51" s="33">
        <v>8226</v>
      </c>
      <c r="AR51" s="33">
        <v>234.4</v>
      </c>
      <c r="AS51" s="33">
        <v>468.8</v>
      </c>
      <c r="AT51" s="33">
        <v>25.9</v>
      </c>
      <c r="AU51" s="33">
        <v>21.817934782608692</v>
      </c>
      <c r="AV51" s="33">
        <v>120</v>
      </c>
      <c r="AW51" s="33">
        <v>120</v>
      </c>
      <c r="AX51" s="33">
        <v>0</v>
      </c>
      <c r="AY51" s="33">
        <v>0</v>
      </c>
      <c r="AZ51" s="33">
        <v>25</v>
      </c>
      <c r="BA51" s="33">
        <v>60</v>
      </c>
      <c r="BB51" s="33">
        <v>0</v>
      </c>
      <c r="BC51" s="33">
        <v>0</v>
      </c>
      <c r="BD51" s="33">
        <v>0</v>
      </c>
      <c r="BE51" s="33">
        <v>0</v>
      </c>
      <c r="BF51" s="33">
        <v>2863.5</v>
      </c>
      <c r="BG51" s="33">
        <v>3130.5609284332695</v>
      </c>
      <c r="BH51" s="33">
        <v>25</v>
      </c>
      <c r="BI51" s="33">
        <v>50</v>
      </c>
      <c r="BJ51" s="33">
        <v>76.3</v>
      </c>
      <c r="BK51" s="33">
        <v>50</v>
      </c>
      <c r="BL51" s="33">
        <v>1592.9</v>
      </c>
      <c r="BM51" s="33">
        <v>5525</v>
      </c>
      <c r="BN51" s="33">
        <v>21</v>
      </c>
      <c r="BO51" s="33">
        <v>10.079999999999998</v>
      </c>
      <c r="BP51" s="33">
        <v>85</v>
      </c>
      <c r="BQ51" s="33">
        <v>93.6</v>
      </c>
      <c r="BR51" s="33">
        <v>13</v>
      </c>
      <c r="BS51" s="33">
        <v>15</v>
      </c>
      <c r="BT51" s="33">
        <v>0</v>
      </c>
      <c r="BU51" s="33">
        <v>0</v>
      </c>
      <c r="BV51" s="33">
        <v>10</v>
      </c>
      <c r="BW51" s="33">
        <v>30</v>
      </c>
      <c r="BX51" s="33">
        <v>1.3</v>
      </c>
      <c r="BY51" s="33">
        <v>1.5</v>
      </c>
      <c r="BZ51" s="33">
        <v>2</v>
      </c>
      <c r="CA51" s="33">
        <v>1</v>
      </c>
      <c r="CB51" s="33">
        <v>11.500000000000002</v>
      </c>
      <c r="CC51" s="33">
        <v>18</v>
      </c>
      <c r="CD51" s="33">
        <v>0.1</v>
      </c>
      <c r="CE51" s="33">
        <v>0.24285714285714285</v>
      </c>
      <c r="CF51" s="33">
        <v>6.2</v>
      </c>
      <c r="CG51" s="33">
        <v>2.4293877551020406</v>
      </c>
      <c r="CH51" s="33">
        <v>4</v>
      </c>
      <c r="CI51" s="33">
        <v>3</v>
      </c>
      <c r="CJ51" s="33">
        <v>0</v>
      </c>
      <c r="CK51" s="33">
        <v>0</v>
      </c>
      <c r="CL51" s="33">
        <v>0.4</v>
      </c>
      <c r="CM51" s="33">
        <v>0.26666666666666666</v>
      </c>
      <c r="CN51" s="33">
        <v>0</v>
      </c>
      <c r="CO51" s="33">
        <v>0</v>
      </c>
      <c r="CP51" s="33">
        <v>0</v>
      </c>
      <c r="CQ51" s="33">
        <v>0</v>
      </c>
      <c r="CR51" s="33">
        <v>0</v>
      </c>
      <c r="CS51" s="33">
        <v>0</v>
      </c>
      <c r="CT51" s="33">
        <v>60</v>
      </c>
      <c r="CU51" s="33">
        <v>60</v>
      </c>
      <c r="CV51" s="33">
        <v>15.599999999999998</v>
      </c>
      <c r="CW51" s="33">
        <v>20</v>
      </c>
      <c r="CX51" s="33">
        <v>3.5</v>
      </c>
      <c r="CY51" s="33">
        <v>3.5</v>
      </c>
      <c r="CZ51" s="35">
        <f t="shared" si="2"/>
        <v>95474.1</v>
      </c>
      <c r="DA51" s="35">
        <f t="shared" si="2"/>
        <v>265251.80089978053</v>
      </c>
    </row>
    <row r="52" spans="1:105" ht="13.5" thickBot="1">
      <c r="A52" s="25" t="s">
        <v>138</v>
      </c>
      <c r="B52" s="33">
        <v>0</v>
      </c>
      <c r="C52" s="33">
        <v>0</v>
      </c>
      <c r="D52" s="33">
        <v>0</v>
      </c>
      <c r="E52" s="33">
        <v>0</v>
      </c>
      <c r="F52" s="33">
        <v>0</v>
      </c>
      <c r="G52" s="33">
        <v>0</v>
      </c>
      <c r="H52" s="33">
        <v>0</v>
      </c>
      <c r="I52" s="33">
        <v>0</v>
      </c>
      <c r="J52" s="33">
        <v>3.7</v>
      </c>
      <c r="K52" s="33">
        <v>3.5150000000000001</v>
      </c>
      <c r="L52" s="33">
        <v>0</v>
      </c>
      <c r="M52" s="33">
        <v>0</v>
      </c>
      <c r="N52" s="33">
        <v>0</v>
      </c>
      <c r="O52" s="33">
        <v>0</v>
      </c>
      <c r="P52" s="33">
        <v>50.5</v>
      </c>
      <c r="Q52" s="33">
        <v>47.974999999999994</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23.5</v>
      </c>
      <c r="AK52" s="33">
        <v>22.324999999999999</v>
      </c>
      <c r="AL52" s="33">
        <v>30</v>
      </c>
      <c r="AM52" s="33">
        <v>50</v>
      </c>
      <c r="AN52" s="33">
        <v>4</v>
      </c>
      <c r="AO52" s="33">
        <v>4</v>
      </c>
      <c r="AP52" s="33">
        <v>0</v>
      </c>
      <c r="AQ52" s="33">
        <v>0</v>
      </c>
      <c r="AR52" s="33">
        <v>0</v>
      </c>
      <c r="AS52" s="33">
        <v>0</v>
      </c>
      <c r="AT52" s="33">
        <v>0</v>
      </c>
      <c r="AU52" s="33">
        <v>0</v>
      </c>
      <c r="AV52" s="33">
        <v>0</v>
      </c>
      <c r="AW52" s="33">
        <v>0</v>
      </c>
      <c r="AX52" s="33">
        <v>0</v>
      </c>
      <c r="AY52" s="33">
        <v>0</v>
      </c>
      <c r="AZ52" s="33">
        <v>0</v>
      </c>
      <c r="BA52" s="33">
        <v>0</v>
      </c>
      <c r="BB52" s="33">
        <v>0.3</v>
      </c>
      <c r="BC52" s="33">
        <v>0.3</v>
      </c>
      <c r="BD52" s="33">
        <v>0.70000000000000007</v>
      </c>
      <c r="BE52" s="33">
        <v>0.76515453160541747</v>
      </c>
      <c r="BF52" s="33">
        <v>1.5</v>
      </c>
      <c r="BG52" s="33">
        <v>1.63961685344018</v>
      </c>
      <c r="BH52" s="33">
        <v>21.7</v>
      </c>
      <c r="BI52" s="33">
        <v>21.7</v>
      </c>
      <c r="BJ52" s="33">
        <v>14.8</v>
      </c>
      <c r="BK52" s="33">
        <v>14.8</v>
      </c>
      <c r="BL52" s="33">
        <v>4.5</v>
      </c>
      <c r="BM52" s="33">
        <v>7</v>
      </c>
      <c r="BN52" s="33">
        <v>0</v>
      </c>
      <c r="BO52" s="33">
        <v>0</v>
      </c>
      <c r="BP52" s="33">
        <v>0</v>
      </c>
      <c r="BQ52" s="33">
        <v>0</v>
      </c>
      <c r="BR52" s="33">
        <v>0</v>
      </c>
      <c r="BS52" s="33">
        <v>0</v>
      </c>
      <c r="BT52" s="33">
        <v>0</v>
      </c>
      <c r="BU52" s="33">
        <v>0</v>
      </c>
      <c r="BV52" s="33">
        <v>25</v>
      </c>
      <c r="BW52" s="33">
        <v>50</v>
      </c>
      <c r="BX52" s="33">
        <v>0.3</v>
      </c>
      <c r="BY52" s="33">
        <v>0.3</v>
      </c>
      <c r="BZ52" s="33">
        <v>0</v>
      </c>
      <c r="CA52" s="33">
        <v>0</v>
      </c>
      <c r="CB52" s="33">
        <v>17.2</v>
      </c>
      <c r="CC52" s="33">
        <v>17.2</v>
      </c>
      <c r="CD52" s="33">
        <v>0</v>
      </c>
      <c r="CE52" s="33">
        <v>0</v>
      </c>
      <c r="CF52" s="33">
        <v>49.3</v>
      </c>
      <c r="CG52" s="33">
        <v>49.3</v>
      </c>
      <c r="CH52" s="33">
        <v>0</v>
      </c>
      <c r="CI52" s="33">
        <v>0</v>
      </c>
      <c r="CJ52" s="33">
        <v>0</v>
      </c>
      <c r="CK52" s="33">
        <v>0</v>
      </c>
      <c r="CL52" s="33">
        <v>0</v>
      </c>
      <c r="CM52" s="33">
        <v>0</v>
      </c>
      <c r="CN52" s="33">
        <v>40</v>
      </c>
      <c r="CO52" s="33">
        <v>40</v>
      </c>
      <c r="CP52" s="33">
        <v>0</v>
      </c>
      <c r="CQ52" s="33">
        <v>0</v>
      </c>
      <c r="CR52" s="33">
        <v>25</v>
      </c>
      <c r="CS52" s="33">
        <v>12</v>
      </c>
      <c r="CT52" s="33">
        <v>319.10000000000002</v>
      </c>
      <c r="CU52" s="33">
        <v>105</v>
      </c>
      <c r="CV52" s="33">
        <v>6500</v>
      </c>
      <c r="CW52" s="33">
        <v>6000</v>
      </c>
      <c r="CX52" s="33">
        <v>71.5</v>
      </c>
      <c r="CY52" s="33">
        <v>84.833783783783787</v>
      </c>
      <c r="CZ52" s="35">
        <f t="shared" si="2"/>
        <v>7202.6</v>
      </c>
      <c r="DA52" s="35">
        <f t="shared" si="2"/>
        <v>6532.6535551688294</v>
      </c>
    </row>
    <row r="53" spans="1:105" ht="13.5" thickBot="1">
      <c r="A53" s="25" t="s">
        <v>139</v>
      </c>
      <c r="B53" s="33">
        <v>0</v>
      </c>
      <c r="C53" s="33">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0.70000000000000007</v>
      </c>
      <c r="BG53" s="33">
        <v>2.9503375577401401</v>
      </c>
      <c r="BH53" s="33">
        <v>0</v>
      </c>
      <c r="BI53" s="33">
        <v>0</v>
      </c>
      <c r="BJ53" s="33">
        <v>0</v>
      </c>
      <c r="BK53" s="33">
        <v>0</v>
      </c>
      <c r="BL53" s="33">
        <v>0</v>
      </c>
      <c r="BM53" s="33">
        <v>0</v>
      </c>
      <c r="BN53" s="33">
        <v>0</v>
      </c>
      <c r="BO53" s="33">
        <v>0</v>
      </c>
      <c r="BP53" s="33">
        <v>0</v>
      </c>
      <c r="BQ53" s="33">
        <v>0</v>
      </c>
      <c r="BR53" s="33">
        <v>0</v>
      </c>
      <c r="BS53" s="33">
        <v>0</v>
      </c>
      <c r="BT53" s="33">
        <v>0</v>
      </c>
      <c r="BU53" s="33">
        <v>0</v>
      </c>
      <c r="BV53" s="33">
        <v>4.6999999999999993</v>
      </c>
      <c r="BW53" s="33">
        <v>14.099999999999998</v>
      </c>
      <c r="BX53" s="33">
        <v>0</v>
      </c>
      <c r="BY53" s="33">
        <v>0</v>
      </c>
      <c r="BZ53" s="33">
        <v>0</v>
      </c>
      <c r="CA53" s="33">
        <v>10</v>
      </c>
      <c r="CB53" s="33">
        <v>2</v>
      </c>
      <c r="CC53" s="33">
        <v>8.4295358792575428</v>
      </c>
      <c r="CD53" s="33">
        <v>0</v>
      </c>
      <c r="CE53" s="33">
        <v>0</v>
      </c>
      <c r="CF53" s="33">
        <v>0</v>
      </c>
      <c r="CG53" s="33">
        <v>0</v>
      </c>
      <c r="CH53" s="33">
        <v>0</v>
      </c>
      <c r="CI53" s="33">
        <v>0</v>
      </c>
      <c r="CJ53" s="33">
        <v>0</v>
      </c>
      <c r="CK53" s="33">
        <v>0</v>
      </c>
      <c r="CL53" s="33">
        <v>0</v>
      </c>
      <c r="CM53" s="33">
        <v>0</v>
      </c>
      <c r="CN53" s="33">
        <v>0</v>
      </c>
      <c r="CO53" s="33">
        <v>0</v>
      </c>
      <c r="CP53" s="33">
        <v>0.3</v>
      </c>
      <c r="CQ53" s="33">
        <v>1.2644303818886313</v>
      </c>
      <c r="CR53" s="33">
        <v>141.5</v>
      </c>
      <c r="CS53" s="33">
        <v>240</v>
      </c>
      <c r="CT53" s="33">
        <v>19</v>
      </c>
      <c r="CU53" s="33">
        <v>110</v>
      </c>
      <c r="CV53" s="33">
        <v>0.90000000000000013</v>
      </c>
      <c r="CW53" s="33">
        <v>3.7932911456658949</v>
      </c>
      <c r="CX53" s="33">
        <v>766.4</v>
      </c>
      <c r="CY53" s="33">
        <v>4056</v>
      </c>
      <c r="CZ53" s="35">
        <f t="shared" si="2"/>
        <v>935.5</v>
      </c>
      <c r="DA53" s="35">
        <f t="shared" si="2"/>
        <v>4446.5375949645522</v>
      </c>
    </row>
    <row r="54" spans="1:105" ht="13.5" thickBot="1">
      <c r="A54" s="25" t="s">
        <v>140</v>
      </c>
      <c r="B54" s="33">
        <v>7536</v>
      </c>
      <c r="C54" s="33">
        <v>930</v>
      </c>
      <c r="D54" s="33">
        <v>28.599999999999998</v>
      </c>
      <c r="E54" s="33">
        <v>40.608839779005528</v>
      </c>
      <c r="F54" s="33">
        <v>22.7</v>
      </c>
      <c r="G54" s="33">
        <v>32.231491712707182</v>
      </c>
      <c r="H54" s="33">
        <v>0.1</v>
      </c>
      <c r="I54" s="33">
        <v>0.14198895027624311</v>
      </c>
      <c r="J54" s="33">
        <v>44</v>
      </c>
      <c r="K54" s="33">
        <v>179.59183673469389</v>
      </c>
      <c r="L54" s="33">
        <v>181.1</v>
      </c>
      <c r="M54" s="33">
        <v>535</v>
      </c>
      <c r="N54" s="33">
        <v>24.900000000000002</v>
      </c>
      <c r="O54" s="33">
        <v>119.52000000000001</v>
      </c>
      <c r="P54" s="33">
        <v>40.799999999999997</v>
      </c>
      <c r="Q54" s="33">
        <v>57.931491712707178</v>
      </c>
      <c r="R54" s="33">
        <v>19.899999999999999</v>
      </c>
      <c r="S54" s="33">
        <v>28.255801104972374</v>
      </c>
      <c r="T54" s="33">
        <v>0.5</v>
      </c>
      <c r="U54" s="33">
        <v>0.70994475138121549</v>
      </c>
      <c r="V54" s="33">
        <v>265.39999999999998</v>
      </c>
      <c r="W54" s="33">
        <v>376.83867403314918</v>
      </c>
      <c r="X54" s="33">
        <v>10.700000000000001</v>
      </c>
      <c r="Y54" s="33">
        <v>15.192817679558013</v>
      </c>
      <c r="Z54" s="33">
        <v>0.8</v>
      </c>
      <c r="AA54" s="33">
        <v>1.1359116022099449</v>
      </c>
      <c r="AB54" s="33">
        <v>116.5</v>
      </c>
      <c r="AC54" s="33">
        <v>165.41712707182322</v>
      </c>
      <c r="AD54" s="33">
        <v>0</v>
      </c>
      <c r="AE54" s="33">
        <v>0</v>
      </c>
      <c r="AF54" s="33">
        <v>0.1</v>
      </c>
      <c r="AG54" s="33">
        <v>0.14198895027624311</v>
      </c>
      <c r="AH54" s="33">
        <v>38</v>
      </c>
      <c r="AI54" s="33">
        <v>53.95580110497238</v>
      </c>
      <c r="AJ54" s="33">
        <v>0</v>
      </c>
      <c r="AK54" s="33">
        <v>0</v>
      </c>
      <c r="AL54" s="33">
        <v>0</v>
      </c>
      <c r="AM54" s="33">
        <v>0</v>
      </c>
      <c r="AN54" s="33">
        <v>0</v>
      </c>
      <c r="AO54" s="33">
        <v>0</v>
      </c>
      <c r="AP54" s="33">
        <v>18.400000000000002</v>
      </c>
      <c r="AQ54" s="33">
        <v>26.125966850828732</v>
      </c>
      <c r="AR54" s="33">
        <v>2644.3</v>
      </c>
      <c r="AS54" s="33">
        <v>3754.6138121546965</v>
      </c>
      <c r="AT54" s="33">
        <v>27.799999999999997</v>
      </c>
      <c r="AU54" s="33">
        <v>39.472928176795577</v>
      </c>
      <c r="AV54" s="33">
        <v>53.100000000000009</v>
      </c>
      <c r="AW54" s="33">
        <v>245.83333333333337</v>
      </c>
      <c r="AX54" s="33">
        <v>0</v>
      </c>
      <c r="AY54" s="33">
        <v>0</v>
      </c>
      <c r="AZ54" s="33">
        <v>0</v>
      </c>
      <c r="BA54" s="33">
        <v>0</v>
      </c>
      <c r="BB54" s="33">
        <v>0</v>
      </c>
      <c r="BC54" s="33">
        <v>0</v>
      </c>
      <c r="BD54" s="33">
        <v>0.6</v>
      </c>
      <c r="BE54" s="33">
        <v>0.85193370165745852</v>
      </c>
      <c r="BF54" s="33">
        <v>0.3</v>
      </c>
      <c r="BG54" s="33">
        <v>0.42596685082872926</v>
      </c>
      <c r="BH54" s="33">
        <v>0</v>
      </c>
      <c r="BI54" s="33">
        <v>0</v>
      </c>
      <c r="BJ54" s="33">
        <v>165.8</v>
      </c>
      <c r="BK54" s="33">
        <v>235.41767955801106</v>
      </c>
      <c r="BL54" s="33">
        <v>72</v>
      </c>
      <c r="BM54" s="33">
        <v>102.23204419889501</v>
      </c>
      <c r="BN54" s="33">
        <v>3.3999999999999995</v>
      </c>
      <c r="BO54" s="33">
        <v>4.8276243093922648</v>
      </c>
      <c r="BP54" s="33">
        <v>18</v>
      </c>
      <c r="BQ54" s="33">
        <v>24.713176795580111</v>
      </c>
      <c r="BR54" s="33">
        <v>15.8</v>
      </c>
      <c r="BS54" s="33">
        <v>22.43425414364641</v>
      </c>
      <c r="BT54" s="33">
        <v>2</v>
      </c>
      <c r="BU54" s="33">
        <v>2.839779005524862</v>
      </c>
      <c r="BV54" s="33">
        <v>1.5</v>
      </c>
      <c r="BW54" s="33">
        <v>2.1298342541436464</v>
      </c>
      <c r="BX54" s="33">
        <v>25.8</v>
      </c>
      <c r="BY54" s="33">
        <v>36.633149171270723</v>
      </c>
      <c r="BZ54" s="33">
        <v>3.8999999999999995</v>
      </c>
      <c r="CA54" s="33">
        <v>5.53756906077348</v>
      </c>
      <c r="CB54" s="33">
        <v>8.6000000000000014</v>
      </c>
      <c r="CC54" s="33">
        <v>12.211049723756908</v>
      </c>
      <c r="CD54" s="33">
        <v>0.89999999999999991</v>
      </c>
      <c r="CE54" s="33">
        <v>1.2779005524861877</v>
      </c>
      <c r="CF54" s="33">
        <v>7.1</v>
      </c>
      <c r="CG54" s="33">
        <v>10.081215469613259</v>
      </c>
      <c r="CH54" s="33">
        <v>0.3</v>
      </c>
      <c r="CI54" s="33">
        <v>0.42596685082872926</v>
      </c>
      <c r="CJ54" s="33">
        <v>0</v>
      </c>
      <c r="CK54" s="33">
        <v>0</v>
      </c>
      <c r="CL54" s="33">
        <v>1.3</v>
      </c>
      <c r="CM54" s="33">
        <v>1.8458563535911603</v>
      </c>
      <c r="CN54" s="33">
        <v>0.2</v>
      </c>
      <c r="CO54" s="33">
        <v>0.28397790055248623</v>
      </c>
      <c r="CP54" s="33">
        <v>1</v>
      </c>
      <c r="CQ54" s="33">
        <v>1.419889502762431</v>
      </c>
      <c r="CR54" s="33">
        <v>4</v>
      </c>
      <c r="CS54" s="33">
        <v>5.6795580110497239</v>
      </c>
      <c r="CT54" s="33">
        <v>1200</v>
      </c>
      <c r="CU54" s="33">
        <v>94.544560518707826</v>
      </c>
      <c r="CV54" s="33">
        <v>1.6</v>
      </c>
      <c r="CW54" s="33">
        <v>2.2718232044198898</v>
      </c>
      <c r="CX54" s="33">
        <v>5.0999999999999996</v>
      </c>
      <c r="CY54" s="33">
        <v>7.2414364640883973</v>
      </c>
      <c r="CZ54" s="35">
        <f t="shared" si="2"/>
        <v>12612.899999999996</v>
      </c>
      <c r="DA54" s="35">
        <f t="shared" si="2"/>
        <v>7178.0460013049687</v>
      </c>
    </row>
    <row r="55" spans="1:105" ht="13.5" thickBot="1">
      <c r="A55" s="25" t="s">
        <v>141</v>
      </c>
      <c r="B55" s="33">
        <v>193.1</v>
      </c>
      <c r="C55" s="33">
        <v>218</v>
      </c>
      <c r="D55" s="33">
        <v>1683</v>
      </c>
      <c r="E55" s="33">
        <v>1000</v>
      </c>
      <c r="F55" s="33">
        <v>929.7</v>
      </c>
      <c r="G55" s="33">
        <v>600</v>
      </c>
      <c r="H55" s="33">
        <v>2182</v>
      </c>
      <c r="I55" s="33">
        <v>4600</v>
      </c>
      <c r="J55" s="33">
        <v>677.9</v>
      </c>
      <c r="K55" s="33">
        <v>1550</v>
      </c>
      <c r="L55" s="33">
        <v>2094</v>
      </c>
      <c r="M55" s="33">
        <v>4700</v>
      </c>
      <c r="N55" s="33">
        <v>1061.4000000000001</v>
      </c>
      <c r="O55" s="33">
        <v>5094.72</v>
      </c>
      <c r="P55" s="33">
        <v>1607.7</v>
      </c>
      <c r="Q55" s="33">
        <v>1900</v>
      </c>
      <c r="R55" s="33">
        <v>745.19999999999993</v>
      </c>
      <c r="S55" s="33">
        <v>2190</v>
      </c>
      <c r="T55" s="33">
        <v>487</v>
      </c>
      <c r="U55" s="33">
        <v>244.03752759381899</v>
      </c>
      <c r="V55" s="33">
        <v>2038</v>
      </c>
      <c r="W55" s="33">
        <v>3000</v>
      </c>
      <c r="X55" s="33">
        <v>430</v>
      </c>
      <c r="Y55" s="33">
        <v>774</v>
      </c>
      <c r="Z55" s="33">
        <v>108</v>
      </c>
      <c r="AA55" s="33">
        <v>48</v>
      </c>
      <c r="AB55" s="33">
        <v>4.2</v>
      </c>
      <c r="AC55" s="33">
        <v>1.0266666666666666</v>
      </c>
      <c r="AD55" s="33">
        <v>2.2000000000000002</v>
      </c>
      <c r="AE55" s="33">
        <v>0.53777777777777791</v>
      </c>
      <c r="AF55" s="33">
        <v>14.7</v>
      </c>
      <c r="AG55" s="33">
        <v>3.5933333333333328</v>
      </c>
      <c r="AH55" s="33">
        <v>85</v>
      </c>
      <c r="AI55" s="33">
        <v>23</v>
      </c>
      <c r="AJ55" s="33">
        <v>90.3</v>
      </c>
      <c r="AK55" s="33">
        <v>54</v>
      </c>
      <c r="AL55" s="33">
        <v>189.20000000000002</v>
      </c>
      <c r="AM55" s="33">
        <v>100</v>
      </c>
      <c r="AN55" s="33">
        <v>300</v>
      </c>
      <c r="AO55" s="33">
        <v>350</v>
      </c>
      <c r="AP55" s="33">
        <v>1444</v>
      </c>
      <c r="AQ55" s="33">
        <v>1273</v>
      </c>
      <c r="AR55" s="33">
        <v>659.9</v>
      </c>
      <c r="AS55" s="33">
        <v>989.84999999999991</v>
      </c>
      <c r="AT55" s="33">
        <v>337.40000000000003</v>
      </c>
      <c r="AU55" s="33">
        <v>30</v>
      </c>
      <c r="AV55" s="33">
        <v>525.70000000000005</v>
      </c>
      <c r="AW55" s="33">
        <v>1550</v>
      </c>
      <c r="AX55" s="33">
        <v>20</v>
      </c>
      <c r="AY55" s="33">
        <v>6</v>
      </c>
      <c r="AZ55" s="33">
        <v>10</v>
      </c>
      <c r="BA55" s="33">
        <v>8</v>
      </c>
      <c r="BB55" s="33">
        <v>25.4</v>
      </c>
      <c r="BC55" s="33">
        <v>30</v>
      </c>
      <c r="BD55" s="33">
        <v>3.7</v>
      </c>
      <c r="BE55" s="33">
        <v>1.665</v>
      </c>
      <c r="BF55" s="33">
        <v>1180.7</v>
      </c>
      <c r="BG55" s="33">
        <v>1018.8695527110601</v>
      </c>
      <c r="BH55" s="33">
        <v>577.30000000000007</v>
      </c>
      <c r="BI55" s="33">
        <v>200</v>
      </c>
      <c r="BJ55" s="33">
        <v>2000</v>
      </c>
      <c r="BK55" s="33">
        <v>2500</v>
      </c>
      <c r="BL55" s="33">
        <v>2416</v>
      </c>
      <c r="BM55" s="33">
        <v>3440</v>
      </c>
      <c r="BN55" s="33">
        <v>386.3</v>
      </c>
      <c r="BO55" s="33">
        <v>793</v>
      </c>
      <c r="BP55" s="33">
        <v>567</v>
      </c>
      <c r="BQ55" s="33">
        <v>1474.2</v>
      </c>
      <c r="BR55" s="33">
        <v>39.200000000000003</v>
      </c>
      <c r="BS55" s="33">
        <v>3</v>
      </c>
      <c r="BT55" s="33">
        <v>0</v>
      </c>
      <c r="BU55" s="33">
        <v>0</v>
      </c>
      <c r="BV55" s="33">
        <v>297</v>
      </c>
      <c r="BW55" s="33">
        <v>730</v>
      </c>
      <c r="BX55" s="33">
        <v>222</v>
      </c>
      <c r="BY55" s="33">
        <v>500</v>
      </c>
      <c r="BZ55" s="33">
        <v>758.9</v>
      </c>
      <c r="CA55" s="33">
        <v>1022</v>
      </c>
      <c r="CB55" s="33">
        <v>290</v>
      </c>
      <c r="CC55" s="33">
        <v>350</v>
      </c>
      <c r="CD55" s="33">
        <v>2500</v>
      </c>
      <c r="CE55" s="33">
        <v>2500</v>
      </c>
      <c r="CF55" s="33">
        <v>215.6</v>
      </c>
      <c r="CG55" s="33">
        <v>338.19607843137254</v>
      </c>
      <c r="CH55" s="33">
        <v>15</v>
      </c>
      <c r="CI55" s="33">
        <v>8</v>
      </c>
      <c r="CJ55" s="33">
        <v>138</v>
      </c>
      <c r="CK55" s="33">
        <v>14</v>
      </c>
      <c r="CL55" s="33">
        <v>75.5</v>
      </c>
      <c r="CM55" s="33">
        <v>5</v>
      </c>
      <c r="CN55" s="33">
        <v>500</v>
      </c>
      <c r="CO55" s="33">
        <v>1000</v>
      </c>
      <c r="CP55" s="33">
        <v>40.299999999999997</v>
      </c>
      <c r="CQ55" s="33">
        <v>80.400000000000006</v>
      </c>
      <c r="CR55" s="33">
        <v>285</v>
      </c>
      <c r="CS55" s="33">
        <v>87</v>
      </c>
      <c r="CT55" s="33">
        <v>280</v>
      </c>
      <c r="CU55" s="33">
        <v>62</v>
      </c>
      <c r="CV55" s="33">
        <v>51.2</v>
      </c>
      <c r="CW55" s="33">
        <v>10</v>
      </c>
      <c r="CX55" s="33">
        <v>402.8</v>
      </c>
      <c r="CY55" s="33">
        <v>2000</v>
      </c>
      <c r="CZ55" s="35">
        <f t="shared" si="2"/>
        <v>31186.500000000007</v>
      </c>
      <c r="DA55" s="35">
        <f t="shared" si="2"/>
        <v>48475.095936514037</v>
      </c>
    </row>
    <row r="56" spans="1:105" ht="13.5" thickBot="1">
      <c r="A56" s="25" t="s">
        <v>142</v>
      </c>
      <c r="B56" s="33">
        <v>0</v>
      </c>
      <c r="C56" s="33">
        <v>0</v>
      </c>
      <c r="D56" s="33">
        <v>0</v>
      </c>
      <c r="E56" s="33">
        <v>0</v>
      </c>
      <c r="F56" s="33">
        <v>0</v>
      </c>
      <c r="G56" s="33">
        <v>0</v>
      </c>
      <c r="H56" s="33">
        <v>0</v>
      </c>
      <c r="I56" s="33">
        <v>0</v>
      </c>
      <c r="J56" s="33">
        <v>0</v>
      </c>
      <c r="K56" s="33">
        <v>0</v>
      </c>
      <c r="L56" s="33">
        <v>1.2</v>
      </c>
      <c r="M56" s="33">
        <v>0.47631394162959745</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4</v>
      </c>
      <c r="AE56" s="33">
        <v>1.5877131387653249</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10</v>
      </c>
      <c r="BE56" s="33">
        <v>3.9692828469133126</v>
      </c>
      <c r="BF56" s="33">
        <v>0</v>
      </c>
      <c r="BG56" s="33">
        <v>0</v>
      </c>
      <c r="BH56" s="33">
        <v>5.0999999999999996</v>
      </c>
      <c r="BI56" s="33">
        <v>2.04</v>
      </c>
      <c r="BJ56" s="33">
        <v>22</v>
      </c>
      <c r="BK56" s="33">
        <v>8.8000000000000007</v>
      </c>
      <c r="BL56" s="33">
        <v>44</v>
      </c>
      <c r="BM56" s="33">
        <v>0</v>
      </c>
      <c r="BN56" s="33">
        <v>1.2</v>
      </c>
      <c r="BO56" s="33">
        <v>0.47999999999999993</v>
      </c>
      <c r="BP56" s="33">
        <v>0</v>
      </c>
      <c r="BQ56" s="33">
        <v>0</v>
      </c>
      <c r="BR56" s="33">
        <v>80</v>
      </c>
      <c r="BS56" s="33">
        <v>2</v>
      </c>
      <c r="BT56" s="33">
        <v>0</v>
      </c>
      <c r="BU56" s="33">
        <v>0</v>
      </c>
      <c r="BV56" s="33">
        <v>2.7</v>
      </c>
      <c r="BW56" s="33">
        <v>1.08</v>
      </c>
      <c r="BX56" s="33">
        <v>3000</v>
      </c>
      <c r="BY56" s="33">
        <v>1500</v>
      </c>
      <c r="BZ56" s="33">
        <v>494.1</v>
      </c>
      <c r="CA56" s="33">
        <v>247.05</v>
      </c>
      <c r="CB56" s="33">
        <v>61.3</v>
      </c>
      <c r="CC56" s="33">
        <v>30.65</v>
      </c>
      <c r="CD56" s="33">
        <v>179.7</v>
      </c>
      <c r="CE56" s="33">
        <v>89.85</v>
      </c>
      <c r="CF56" s="33">
        <v>0</v>
      </c>
      <c r="CG56" s="33">
        <v>0</v>
      </c>
      <c r="CH56" s="33">
        <v>11.299999999999999</v>
      </c>
      <c r="CI56" s="33">
        <v>11.299999999999999</v>
      </c>
      <c r="CJ56" s="33">
        <v>0</v>
      </c>
      <c r="CK56" s="33">
        <v>0</v>
      </c>
      <c r="CL56" s="33">
        <v>0</v>
      </c>
      <c r="CM56" s="33">
        <v>0</v>
      </c>
      <c r="CN56" s="33">
        <v>80</v>
      </c>
      <c r="CO56" s="33">
        <v>80</v>
      </c>
      <c r="CP56" s="33">
        <v>0</v>
      </c>
      <c r="CQ56" s="33">
        <v>0</v>
      </c>
      <c r="CR56" s="33">
        <v>2950</v>
      </c>
      <c r="CS56" s="33">
        <v>90</v>
      </c>
      <c r="CT56" s="33">
        <v>10350</v>
      </c>
      <c r="CU56" s="33">
        <v>1900</v>
      </c>
      <c r="CV56" s="33">
        <v>1000</v>
      </c>
      <c r="CW56" s="33">
        <v>2800</v>
      </c>
      <c r="CX56" s="33">
        <v>3989.9</v>
      </c>
      <c r="CY56" s="33">
        <v>3100</v>
      </c>
      <c r="CZ56" s="35">
        <f t="shared" si="2"/>
        <v>22286.5</v>
      </c>
      <c r="DA56" s="35">
        <f t="shared" si="2"/>
        <v>9869.2833099273084</v>
      </c>
    </row>
    <row r="57" spans="1:105" ht="13.5" thickBot="1">
      <c r="A57" s="26" t="s">
        <v>143</v>
      </c>
      <c r="B57" s="33">
        <v>6.5</v>
      </c>
      <c r="C57" s="33">
        <v>1</v>
      </c>
      <c r="D57" s="33">
        <v>277</v>
      </c>
      <c r="E57" s="33">
        <v>277</v>
      </c>
      <c r="F57" s="33">
        <v>16.200000000000003</v>
      </c>
      <c r="G57" s="33">
        <v>72.900000000000006</v>
      </c>
      <c r="H57" s="33">
        <v>128.30000000000001</v>
      </c>
      <c r="I57" s="33">
        <v>25</v>
      </c>
      <c r="J57" s="33">
        <v>40.5</v>
      </c>
      <c r="K57" s="33">
        <v>48</v>
      </c>
      <c r="L57" s="33">
        <v>102.2</v>
      </c>
      <c r="M57" s="33">
        <v>30</v>
      </c>
      <c r="N57" s="33">
        <v>56.6</v>
      </c>
      <c r="O57" s="33">
        <v>169.8</v>
      </c>
      <c r="P57" s="33">
        <v>4823.2</v>
      </c>
      <c r="Q57" s="33">
        <v>10320</v>
      </c>
      <c r="R57" s="33">
        <v>318.39999999999998</v>
      </c>
      <c r="S57" s="33">
        <v>1432.8</v>
      </c>
      <c r="T57" s="33">
        <v>25.299999999999997</v>
      </c>
      <c r="U57" s="33">
        <v>112.58499999999999</v>
      </c>
      <c r="V57" s="33">
        <v>112.30000000000001</v>
      </c>
      <c r="W57" s="33">
        <v>0</v>
      </c>
      <c r="X57" s="33">
        <v>1550</v>
      </c>
      <c r="Y57" s="33">
        <v>4500</v>
      </c>
      <c r="Z57" s="33">
        <v>85</v>
      </c>
      <c r="AA57" s="33">
        <v>27</v>
      </c>
      <c r="AB57" s="33">
        <v>19.5</v>
      </c>
      <c r="AC57" s="33">
        <v>107.25</v>
      </c>
      <c r="AD57" s="33">
        <v>14.5</v>
      </c>
      <c r="AE57" s="33">
        <v>59.449999999999996</v>
      </c>
      <c r="AF57" s="33">
        <v>7</v>
      </c>
      <c r="AG57" s="33">
        <v>28.699999999999996</v>
      </c>
      <c r="AH57" s="33">
        <v>0.4</v>
      </c>
      <c r="AI57" s="33">
        <v>1.64</v>
      </c>
      <c r="AJ57" s="33">
        <v>0</v>
      </c>
      <c r="AK57" s="33">
        <v>0</v>
      </c>
      <c r="AL57" s="33">
        <v>0</v>
      </c>
      <c r="AM57" s="33">
        <v>0</v>
      </c>
      <c r="AN57" s="33">
        <v>28</v>
      </c>
      <c r="AO57" s="33">
        <v>60</v>
      </c>
      <c r="AP57" s="33">
        <v>125</v>
      </c>
      <c r="AQ57" s="33">
        <v>25</v>
      </c>
      <c r="AR57" s="33">
        <v>22.7</v>
      </c>
      <c r="AS57" s="33">
        <v>122.58</v>
      </c>
      <c r="AT57" s="33">
        <v>0</v>
      </c>
      <c r="AU57" s="33">
        <v>0</v>
      </c>
      <c r="AV57" s="33">
        <v>10.3</v>
      </c>
      <c r="AW57" s="33">
        <v>56.650000000000006</v>
      </c>
      <c r="AX57" s="33">
        <v>0</v>
      </c>
      <c r="AY57" s="33">
        <v>0</v>
      </c>
      <c r="AZ57" s="33">
        <v>0</v>
      </c>
      <c r="BA57" s="33">
        <v>0</v>
      </c>
      <c r="BB57" s="33">
        <v>0</v>
      </c>
      <c r="BC57" s="33">
        <v>0</v>
      </c>
      <c r="BD57" s="33">
        <v>0.2</v>
      </c>
      <c r="BE57" s="33">
        <v>0.82</v>
      </c>
      <c r="BF57" s="33">
        <v>22.200000000000003</v>
      </c>
      <c r="BG57" s="33">
        <v>115.44000000000001</v>
      </c>
      <c r="BH57" s="33">
        <v>81</v>
      </c>
      <c r="BI57" s="33">
        <v>364.5</v>
      </c>
      <c r="BJ57" s="33">
        <v>1</v>
      </c>
      <c r="BK57" s="33">
        <v>4.0999999999999996</v>
      </c>
      <c r="BL57" s="33">
        <v>44.5</v>
      </c>
      <c r="BM57" s="33">
        <v>42.926045016077168</v>
      </c>
      <c r="BN57" s="33">
        <v>0.6</v>
      </c>
      <c r="BO57" s="33">
        <v>3.24</v>
      </c>
      <c r="BP57" s="33">
        <v>3</v>
      </c>
      <c r="BQ57" s="33">
        <v>5.0999999999999996</v>
      </c>
      <c r="BR57" s="33">
        <v>0</v>
      </c>
      <c r="BS57" s="33">
        <v>0</v>
      </c>
      <c r="BT57" s="33">
        <v>0</v>
      </c>
      <c r="BU57" s="33">
        <v>0</v>
      </c>
      <c r="BV57" s="33">
        <v>5</v>
      </c>
      <c r="BW57" s="33">
        <v>8</v>
      </c>
      <c r="BX57" s="33">
        <v>0.4</v>
      </c>
      <c r="BY57" s="33">
        <v>2.04</v>
      </c>
      <c r="BZ57" s="33">
        <v>2.5</v>
      </c>
      <c r="CA57" s="33">
        <v>3</v>
      </c>
      <c r="CB57" s="33">
        <v>7.3</v>
      </c>
      <c r="CC57" s="33">
        <v>29.929999999999996</v>
      </c>
      <c r="CD57" s="33">
        <v>19.899999999999999</v>
      </c>
      <c r="CE57" s="33">
        <v>101.48999999999998</v>
      </c>
      <c r="CF57" s="33">
        <v>355.20000000000005</v>
      </c>
      <c r="CG57" s="33">
        <v>509.63478260869567</v>
      </c>
      <c r="CH57" s="33">
        <v>25</v>
      </c>
      <c r="CI57" s="33">
        <v>22</v>
      </c>
      <c r="CJ57" s="33">
        <v>0</v>
      </c>
      <c r="CK57" s="33">
        <v>0</v>
      </c>
      <c r="CL57" s="33">
        <v>0.2</v>
      </c>
      <c r="CM57" s="33">
        <v>8.0000000000000016E-2</v>
      </c>
      <c r="CN57" s="33">
        <v>16</v>
      </c>
      <c r="CO57" s="33">
        <v>24</v>
      </c>
      <c r="CP57" s="33">
        <v>0</v>
      </c>
      <c r="CQ57" s="33">
        <v>0</v>
      </c>
      <c r="CR57" s="33">
        <v>1.9</v>
      </c>
      <c r="CS57" s="33">
        <v>7.7899999999999991</v>
      </c>
      <c r="CT57" s="33">
        <v>2.5</v>
      </c>
      <c r="CU57" s="33">
        <v>10.25</v>
      </c>
      <c r="CV57" s="33">
        <v>11.399999999999999</v>
      </c>
      <c r="CW57" s="33">
        <v>1</v>
      </c>
      <c r="CX57" s="33">
        <v>6.4</v>
      </c>
      <c r="CY57" s="33">
        <v>32.640000000000008</v>
      </c>
      <c r="CZ57" s="35">
        <f t="shared" si="2"/>
        <v>8375.0999999999985</v>
      </c>
      <c r="DA57" s="35">
        <f t="shared" si="2"/>
        <v>18765.335827624778</v>
      </c>
    </row>
    <row r="58" spans="1:105" ht="15" thickBot="1">
      <c r="A58" s="29" t="s">
        <v>164</v>
      </c>
      <c r="B58" s="34">
        <f>B59+B60+B61+B62+B63</f>
        <v>8054.5399373531709</v>
      </c>
      <c r="C58" s="34">
        <f t="shared" ref="C58:BN58" si="11">C59+C60+C61+C62+C63</f>
        <v>6321.7718305389535</v>
      </c>
      <c r="D58" s="34">
        <f t="shared" si="11"/>
        <v>6161</v>
      </c>
      <c r="E58" s="34">
        <f t="shared" si="11"/>
        <v>6515.6</v>
      </c>
      <c r="F58" s="34">
        <f t="shared" si="11"/>
        <v>4948.1853718000812</v>
      </c>
      <c r="G58" s="34">
        <f t="shared" si="11"/>
        <v>1150.5</v>
      </c>
      <c r="H58" s="34">
        <f t="shared" si="11"/>
        <v>1197.6000000000001</v>
      </c>
      <c r="I58" s="34">
        <f t="shared" si="11"/>
        <v>395.46758987498578</v>
      </c>
      <c r="J58" s="34">
        <f t="shared" si="11"/>
        <v>38295.682239023488</v>
      </c>
      <c r="K58" s="34">
        <f t="shared" si="11"/>
        <v>65091.493920735309</v>
      </c>
      <c r="L58" s="34">
        <f t="shared" si="11"/>
        <v>8620.2115859302685</v>
      </c>
      <c r="M58" s="34">
        <f t="shared" si="11"/>
        <v>7735</v>
      </c>
      <c r="N58" s="34">
        <f t="shared" si="11"/>
        <v>12740.6</v>
      </c>
      <c r="O58" s="34">
        <f t="shared" si="11"/>
        <v>5213.4100000000008</v>
      </c>
      <c r="P58" s="34">
        <f t="shared" si="11"/>
        <v>7434.7211151934307</v>
      </c>
      <c r="Q58" s="34">
        <f t="shared" si="11"/>
        <v>13450</v>
      </c>
      <c r="R58" s="34">
        <f t="shared" si="11"/>
        <v>9537.7209336975429</v>
      </c>
      <c r="S58" s="34">
        <f t="shared" si="11"/>
        <v>7101</v>
      </c>
      <c r="T58" s="34">
        <f t="shared" si="11"/>
        <v>11213.8</v>
      </c>
      <c r="U58" s="34">
        <f t="shared" si="11"/>
        <v>12110.904000000002</v>
      </c>
      <c r="V58" s="34">
        <f t="shared" si="11"/>
        <v>8672.0991404011475</v>
      </c>
      <c r="W58" s="34">
        <f t="shared" si="11"/>
        <v>9320</v>
      </c>
      <c r="X58" s="34">
        <f t="shared" si="11"/>
        <v>9005.0782948768065</v>
      </c>
      <c r="Y58" s="34">
        <f t="shared" si="11"/>
        <v>7363</v>
      </c>
      <c r="Z58" s="34">
        <f t="shared" si="11"/>
        <v>10126</v>
      </c>
      <c r="AA58" s="34">
        <f t="shared" si="11"/>
        <v>4600</v>
      </c>
      <c r="AB58" s="34">
        <f t="shared" si="11"/>
        <v>3759.4796109510085</v>
      </c>
      <c r="AC58" s="34">
        <f t="shared" si="11"/>
        <v>1428.3820161290323</v>
      </c>
      <c r="AD58" s="34">
        <f t="shared" si="11"/>
        <v>1200.5999999999999</v>
      </c>
      <c r="AE58" s="34">
        <f t="shared" si="11"/>
        <v>840.41999999999985</v>
      </c>
      <c r="AF58" s="34">
        <f t="shared" si="11"/>
        <v>11186.327852516191</v>
      </c>
      <c r="AG58" s="34">
        <f t="shared" si="11"/>
        <v>9793.4925214404357</v>
      </c>
      <c r="AH58" s="34">
        <f t="shared" si="11"/>
        <v>6976.9153322206685</v>
      </c>
      <c r="AI58" s="34">
        <f t="shared" si="11"/>
        <v>7152.8018827556698</v>
      </c>
      <c r="AJ58" s="34">
        <f t="shared" si="11"/>
        <v>414</v>
      </c>
      <c r="AK58" s="34">
        <f t="shared" si="11"/>
        <v>245</v>
      </c>
      <c r="AL58" s="34">
        <f t="shared" si="11"/>
        <v>327.2</v>
      </c>
      <c r="AM58" s="34">
        <f t="shared" si="11"/>
        <v>406.5</v>
      </c>
      <c r="AN58" s="34">
        <f t="shared" si="11"/>
        <v>757</v>
      </c>
      <c r="AO58" s="34">
        <f t="shared" si="11"/>
        <v>782</v>
      </c>
      <c r="AP58" s="34">
        <f t="shared" si="11"/>
        <v>31010.994381567732</v>
      </c>
      <c r="AQ58" s="34">
        <f t="shared" si="11"/>
        <v>69787</v>
      </c>
      <c r="AR58" s="34">
        <f t="shared" si="11"/>
        <v>11500</v>
      </c>
      <c r="AS58" s="34">
        <f t="shared" si="11"/>
        <v>4000</v>
      </c>
      <c r="AT58" s="34">
        <f t="shared" si="11"/>
        <v>7993.5151260504208</v>
      </c>
      <c r="AU58" s="34">
        <f t="shared" si="11"/>
        <v>7732.2786739864869</v>
      </c>
      <c r="AV58" s="34">
        <f t="shared" si="11"/>
        <v>7744.1265944645011</v>
      </c>
      <c r="AW58" s="34">
        <f t="shared" si="11"/>
        <v>4370</v>
      </c>
      <c r="AX58" s="34">
        <f t="shared" si="11"/>
        <v>3803.20610064115</v>
      </c>
      <c r="AY58" s="34">
        <f t="shared" si="11"/>
        <v>452.37133157299132</v>
      </c>
      <c r="AZ58" s="34">
        <f t="shared" si="11"/>
        <v>10470</v>
      </c>
      <c r="BA58" s="34">
        <f t="shared" si="11"/>
        <v>3280</v>
      </c>
      <c r="BB58" s="34">
        <f t="shared" si="11"/>
        <v>25014.779230919383</v>
      </c>
      <c r="BC58" s="34">
        <f t="shared" si="11"/>
        <v>11210</v>
      </c>
      <c r="BD58" s="34">
        <f t="shared" si="11"/>
        <v>10660</v>
      </c>
      <c r="BE58" s="34">
        <f t="shared" si="11"/>
        <v>2960</v>
      </c>
      <c r="BF58" s="34">
        <f t="shared" si="11"/>
        <v>2622.9999999999995</v>
      </c>
      <c r="BG58" s="34">
        <f t="shared" si="11"/>
        <v>2914.4444444444439</v>
      </c>
      <c r="BH58" s="34">
        <f t="shared" si="11"/>
        <v>98030.461268076499</v>
      </c>
      <c r="BI58" s="34">
        <f t="shared" si="11"/>
        <v>84250</v>
      </c>
      <c r="BJ58" s="34">
        <f t="shared" si="11"/>
        <v>45086.956408933445</v>
      </c>
      <c r="BK58" s="34">
        <f t="shared" si="11"/>
        <v>19644</v>
      </c>
      <c r="BL58" s="34">
        <f t="shared" si="11"/>
        <v>14713.612903225805</v>
      </c>
      <c r="BM58" s="34">
        <f t="shared" si="11"/>
        <v>7350</v>
      </c>
      <c r="BN58" s="34">
        <f t="shared" si="11"/>
        <v>16816</v>
      </c>
      <c r="BO58" s="34">
        <f t="shared" ref="BO58:DA58" si="12">BO59+BO60+BO61+BO62+BO63</f>
        <v>16670</v>
      </c>
      <c r="BP58" s="34">
        <f t="shared" si="12"/>
        <v>28831.760329817127</v>
      </c>
      <c r="BQ58" s="34">
        <f t="shared" si="12"/>
        <v>42370.607256637166</v>
      </c>
      <c r="BR58" s="34">
        <f t="shared" si="12"/>
        <v>2500</v>
      </c>
      <c r="BS58" s="34">
        <f t="shared" si="12"/>
        <v>1520</v>
      </c>
      <c r="BT58" s="34">
        <f t="shared" si="12"/>
        <v>36.299999999999997</v>
      </c>
      <c r="BU58" s="34">
        <f t="shared" si="12"/>
        <v>13.312653245441956</v>
      </c>
      <c r="BV58" s="34">
        <f t="shared" si="12"/>
        <v>56924.993436115845</v>
      </c>
      <c r="BW58" s="34">
        <f t="shared" si="12"/>
        <v>9546</v>
      </c>
      <c r="BX58" s="34">
        <f t="shared" si="12"/>
        <v>13567.231286073702</v>
      </c>
      <c r="BY58" s="34">
        <f t="shared" si="12"/>
        <v>13711.739705214561</v>
      </c>
      <c r="BZ58" s="34">
        <f t="shared" si="12"/>
        <v>4246.1725646659715</v>
      </c>
      <c r="CA58" s="34">
        <f t="shared" si="12"/>
        <v>542</v>
      </c>
      <c r="CB58" s="34">
        <f t="shared" si="12"/>
        <v>42365</v>
      </c>
      <c r="CC58" s="34">
        <f t="shared" si="12"/>
        <v>29690</v>
      </c>
      <c r="CD58" s="34">
        <f t="shared" si="12"/>
        <v>12713.712490741102</v>
      </c>
      <c r="CE58" s="34">
        <f t="shared" si="12"/>
        <v>12524.524055364869</v>
      </c>
      <c r="CF58" s="34">
        <f t="shared" si="12"/>
        <v>161775</v>
      </c>
      <c r="CG58" s="34">
        <f t="shared" si="12"/>
        <v>186354</v>
      </c>
      <c r="CH58" s="34">
        <f t="shared" si="12"/>
        <v>19750</v>
      </c>
      <c r="CI58" s="34">
        <f t="shared" si="12"/>
        <v>8780</v>
      </c>
      <c r="CJ58" s="34">
        <f t="shared" si="12"/>
        <v>1400</v>
      </c>
      <c r="CK58" s="34">
        <f t="shared" si="12"/>
        <v>736</v>
      </c>
      <c r="CL58" s="34">
        <f t="shared" si="12"/>
        <v>6233.8681081081086</v>
      </c>
      <c r="CM58" s="34">
        <f t="shared" si="12"/>
        <v>2135.8222320740219</v>
      </c>
      <c r="CN58" s="34">
        <f t="shared" si="12"/>
        <v>7522.2972813568431</v>
      </c>
      <c r="CO58" s="34">
        <f t="shared" si="12"/>
        <v>6120</v>
      </c>
      <c r="CP58" s="34">
        <f t="shared" si="12"/>
        <v>14188.88320313777</v>
      </c>
      <c r="CQ58" s="34">
        <f t="shared" si="12"/>
        <v>9190.4724602203187</v>
      </c>
      <c r="CR58" s="34">
        <f t="shared" si="12"/>
        <v>13840.688153603012</v>
      </c>
      <c r="CS58" s="34">
        <f t="shared" si="12"/>
        <v>8048</v>
      </c>
      <c r="CT58" s="34">
        <f t="shared" si="12"/>
        <v>19389.739521168292</v>
      </c>
      <c r="CU58" s="34">
        <f t="shared" si="12"/>
        <v>8603</v>
      </c>
      <c r="CV58" s="34">
        <f t="shared" si="12"/>
        <v>17230</v>
      </c>
      <c r="CW58" s="34">
        <f t="shared" si="12"/>
        <v>17250</v>
      </c>
      <c r="CX58" s="34">
        <f t="shared" si="12"/>
        <v>138548.48316083878</v>
      </c>
      <c r="CY58" s="34">
        <f t="shared" si="12"/>
        <v>176269</v>
      </c>
      <c r="CZ58" s="34">
        <f t="shared" si="12"/>
        <v>1007159.5429634694</v>
      </c>
      <c r="DA58" s="34">
        <f t="shared" si="12"/>
        <v>935041.31657423463</v>
      </c>
    </row>
    <row r="59" spans="1:105" ht="15.75" customHeight="1" thickBot="1">
      <c r="A59" s="28" t="s">
        <v>155</v>
      </c>
      <c r="B59" s="33">
        <v>1870</v>
      </c>
      <c r="C59" s="33">
        <v>1870</v>
      </c>
      <c r="D59" s="33">
        <v>5570</v>
      </c>
      <c r="E59" s="33">
        <v>5570</v>
      </c>
      <c r="F59" s="33">
        <v>2428.1853718000812</v>
      </c>
      <c r="G59" s="33">
        <v>20.5</v>
      </c>
      <c r="H59" s="33">
        <v>0</v>
      </c>
      <c r="I59" s="33">
        <v>0</v>
      </c>
      <c r="J59" s="33">
        <v>8065.4822390234949</v>
      </c>
      <c r="K59" s="33">
        <v>961.49392073531044</v>
      </c>
      <c r="L59" s="33">
        <v>600</v>
      </c>
      <c r="M59" s="33">
        <v>375</v>
      </c>
      <c r="N59" s="33">
        <v>7202.2358824865614</v>
      </c>
      <c r="O59" s="33">
        <v>0</v>
      </c>
      <c r="P59" s="33">
        <v>0</v>
      </c>
      <c r="Q59" s="33">
        <v>0</v>
      </c>
      <c r="R59" s="33">
        <v>3807.7209336975425</v>
      </c>
      <c r="S59" s="33">
        <v>840</v>
      </c>
      <c r="T59" s="33">
        <v>3499.5006865559853</v>
      </c>
      <c r="U59" s="33">
        <v>2851.3638646668992</v>
      </c>
      <c r="V59" s="33">
        <v>3400</v>
      </c>
      <c r="W59" s="33">
        <v>3740</v>
      </c>
      <c r="X59" s="33">
        <v>2937.2898865858419</v>
      </c>
      <c r="Y59" s="33">
        <v>720</v>
      </c>
      <c r="Z59" s="33">
        <v>910</v>
      </c>
      <c r="AA59" s="33">
        <v>640</v>
      </c>
      <c r="AB59" s="33">
        <v>0</v>
      </c>
      <c r="AC59" s="33">
        <v>0</v>
      </c>
      <c r="AD59" s="33">
        <v>0</v>
      </c>
      <c r="AE59" s="33">
        <v>0</v>
      </c>
      <c r="AF59" s="33">
        <v>4530.473821624314</v>
      </c>
      <c r="AG59" s="33">
        <v>3200</v>
      </c>
      <c r="AH59" s="33">
        <v>1800</v>
      </c>
      <c r="AI59" s="33">
        <v>2000</v>
      </c>
      <c r="AJ59" s="33">
        <v>0</v>
      </c>
      <c r="AK59" s="33">
        <v>0</v>
      </c>
      <c r="AL59" s="33">
        <v>0</v>
      </c>
      <c r="AM59" s="33">
        <v>0</v>
      </c>
      <c r="AN59" s="33">
        <v>0</v>
      </c>
      <c r="AO59" s="33">
        <v>0</v>
      </c>
      <c r="AP59" s="33">
        <v>1918.8795283433183</v>
      </c>
      <c r="AQ59" s="33">
        <v>1405</v>
      </c>
      <c r="AR59" s="33">
        <v>0</v>
      </c>
      <c r="AS59" s="33">
        <v>0</v>
      </c>
      <c r="AT59" s="33">
        <v>5850</v>
      </c>
      <c r="AU59" s="33">
        <v>5850</v>
      </c>
      <c r="AV59" s="33">
        <v>3545</v>
      </c>
      <c r="AW59" s="33">
        <v>0</v>
      </c>
      <c r="AX59" s="33">
        <v>3300</v>
      </c>
      <c r="AY59" s="33">
        <v>400</v>
      </c>
      <c r="AZ59" s="33">
        <v>320</v>
      </c>
      <c r="BA59" s="33">
        <v>160</v>
      </c>
      <c r="BB59" s="33">
        <v>264.77923091938317</v>
      </c>
      <c r="BC59" s="33">
        <v>60</v>
      </c>
      <c r="BD59" s="33">
        <v>280</v>
      </c>
      <c r="BE59" s="33">
        <v>80</v>
      </c>
      <c r="BF59" s="33">
        <v>0</v>
      </c>
      <c r="BG59" s="33">
        <v>0</v>
      </c>
      <c r="BH59" s="33">
        <v>45000</v>
      </c>
      <c r="BI59" s="33">
        <v>50000</v>
      </c>
      <c r="BJ59" s="33">
        <v>0</v>
      </c>
      <c r="BK59" s="33">
        <v>0</v>
      </c>
      <c r="BL59" s="33">
        <v>5473.612903225805</v>
      </c>
      <c r="BM59" s="33">
        <v>1850</v>
      </c>
      <c r="BN59" s="33">
        <v>0</v>
      </c>
      <c r="BO59" s="33">
        <v>0</v>
      </c>
      <c r="BP59" s="33">
        <v>0</v>
      </c>
      <c r="BQ59" s="33">
        <v>0</v>
      </c>
      <c r="BR59" s="33">
        <v>300</v>
      </c>
      <c r="BS59" s="33">
        <v>360</v>
      </c>
      <c r="BT59" s="33">
        <v>0</v>
      </c>
      <c r="BU59" s="33">
        <v>0</v>
      </c>
      <c r="BV59" s="33">
        <v>34664</v>
      </c>
      <c r="BW59" s="33">
        <v>7356</v>
      </c>
      <c r="BX59" s="33">
        <v>5000</v>
      </c>
      <c r="BY59" s="33">
        <v>6000</v>
      </c>
      <c r="BZ59" s="33">
        <v>0</v>
      </c>
      <c r="CA59" s="33">
        <v>0</v>
      </c>
      <c r="CB59" s="33">
        <v>10092</v>
      </c>
      <c r="CC59" s="33">
        <v>8800</v>
      </c>
      <c r="CD59" s="33">
        <v>1281.390164126155</v>
      </c>
      <c r="CE59" s="33">
        <v>1024.7419398977781</v>
      </c>
      <c r="CF59" s="33">
        <v>9000</v>
      </c>
      <c r="CG59" s="33">
        <v>6617</v>
      </c>
      <c r="CH59" s="33">
        <v>3600</v>
      </c>
      <c r="CI59" s="33">
        <v>1400</v>
      </c>
      <c r="CJ59" s="33">
        <v>105</v>
      </c>
      <c r="CK59" s="33">
        <v>56</v>
      </c>
      <c r="CL59" s="33">
        <v>120</v>
      </c>
      <c r="CM59" s="33">
        <v>72</v>
      </c>
      <c r="CN59" s="33">
        <v>1100</v>
      </c>
      <c r="CO59" s="33">
        <v>770</v>
      </c>
      <c r="CP59" s="33">
        <v>400</v>
      </c>
      <c r="CQ59" s="33">
        <v>1999.569131328723</v>
      </c>
      <c r="CR59" s="33">
        <v>449</v>
      </c>
      <c r="CS59" s="33">
        <v>350</v>
      </c>
      <c r="CT59" s="33">
        <v>0</v>
      </c>
      <c r="CU59" s="33">
        <v>0</v>
      </c>
      <c r="CV59" s="33">
        <v>16000</v>
      </c>
      <c r="CW59" s="33">
        <v>16500</v>
      </c>
      <c r="CX59" s="33">
        <v>3700</v>
      </c>
      <c r="CY59" s="33">
        <v>4933</v>
      </c>
      <c r="CZ59" s="35">
        <f t="shared" ref="CZ59:DA68" si="13">B59+D59+F59+H59+J59+L59+N59+P59+R59+T59+V59+X59+Z59+AB59+AD59+AF59+AH59+AJ59+AL59+AN59+AP59+AR59+AT59+AV59+AX59+AZ59+BB59+BD59+BF59+BH59+BJ59+BL59+BN59+BP59+BR59+BT59+BV59+BX59+BZ59+CB59+CD59+CF59+CH59+CJ59+CL59+CN59+CP59+CR59+CT59+CV59+CX59</f>
        <v>198384.55064838848</v>
      </c>
      <c r="DA59" s="35">
        <f t="shared" si="13"/>
        <v>138831.6688566287</v>
      </c>
    </row>
    <row r="60" spans="1:105" ht="13.5" thickBot="1">
      <c r="A60" s="28" t="s">
        <v>165</v>
      </c>
      <c r="B60" s="33">
        <v>1117.7760375880971</v>
      </c>
      <c r="C60" s="33">
        <v>1001.7718305389539</v>
      </c>
      <c r="D60" s="33">
        <v>0</v>
      </c>
      <c r="E60" s="33">
        <v>0</v>
      </c>
      <c r="F60" s="33">
        <v>0</v>
      </c>
      <c r="G60" s="33">
        <v>0</v>
      </c>
      <c r="H60" s="33">
        <v>0</v>
      </c>
      <c r="I60" s="33">
        <v>0</v>
      </c>
      <c r="J60" s="33">
        <v>0</v>
      </c>
      <c r="K60" s="33">
        <v>0</v>
      </c>
      <c r="L60" s="33">
        <v>0</v>
      </c>
      <c r="M60" s="33">
        <v>0</v>
      </c>
      <c r="N60" s="33">
        <v>4.9000000000000004</v>
      </c>
      <c r="O60" s="33">
        <v>7.3500000000000005</v>
      </c>
      <c r="P60" s="33">
        <v>0</v>
      </c>
      <c r="Q60" s="33">
        <v>0</v>
      </c>
      <c r="R60" s="33">
        <v>0</v>
      </c>
      <c r="S60" s="33">
        <v>0</v>
      </c>
      <c r="T60" s="33">
        <v>1749.7503432779927</v>
      </c>
      <c r="U60" s="33">
        <v>1056.0606906173703</v>
      </c>
      <c r="V60" s="33">
        <v>2822.099140401147</v>
      </c>
      <c r="W60" s="33">
        <v>1350</v>
      </c>
      <c r="X60" s="33">
        <v>2937.788408290965</v>
      </c>
      <c r="Y60" s="33">
        <v>1275</v>
      </c>
      <c r="Z60" s="33">
        <v>0</v>
      </c>
      <c r="AA60" s="33">
        <v>0</v>
      </c>
      <c r="AB60" s="33">
        <v>1244.4796109510085</v>
      </c>
      <c r="AC60" s="33">
        <v>654.38201612903219</v>
      </c>
      <c r="AD60" s="33">
        <v>0</v>
      </c>
      <c r="AE60" s="33">
        <v>0</v>
      </c>
      <c r="AF60" s="33">
        <v>6496</v>
      </c>
      <c r="AG60" s="33">
        <v>6500</v>
      </c>
      <c r="AH60" s="33">
        <v>1600</v>
      </c>
      <c r="AI60" s="33">
        <v>1600</v>
      </c>
      <c r="AJ60" s="33">
        <v>0</v>
      </c>
      <c r="AK60" s="33">
        <v>0</v>
      </c>
      <c r="AL60" s="33">
        <v>0</v>
      </c>
      <c r="AM60" s="33">
        <v>0</v>
      </c>
      <c r="AN60" s="33">
        <v>2</v>
      </c>
      <c r="AO60" s="33">
        <v>2</v>
      </c>
      <c r="AP60" s="33">
        <v>1011.1148532244134</v>
      </c>
      <c r="AQ60" s="33">
        <v>615</v>
      </c>
      <c r="AR60" s="33">
        <v>0</v>
      </c>
      <c r="AS60" s="33">
        <v>0</v>
      </c>
      <c r="AT60" s="33">
        <v>800</v>
      </c>
      <c r="AU60" s="33">
        <v>800</v>
      </c>
      <c r="AV60" s="33">
        <v>0</v>
      </c>
      <c r="AW60" s="33">
        <v>0</v>
      </c>
      <c r="AX60" s="33">
        <v>0</v>
      </c>
      <c r="AY60" s="33">
        <v>0</v>
      </c>
      <c r="AZ60" s="33">
        <v>0</v>
      </c>
      <c r="BA60" s="33">
        <v>0</v>
      </c>
      <c r="BB60" s="33">
        <v>0</v>
      </c>
      <c r="BC60" s="33">
        <v>0</v>
      </c>
      <c r="BD60" s="33">
        <v>3250</v>
      </c>
      <c r="BE60" s="33">
        <v>500</v>
      </c>
      <c r="BF60" s="33">
        <v>0</v>
      </c>
      <c r="BG60" s="33">
        <v>0</v>
      </c>
      <c r="BH60" s="33">
        <v>11500</v>
      </c>
      <c r="BI60" s="33">
        <v>12500</v>
      </c>
      <c r="BJ60" s="33">
        <v>0</v>
      </c>
      <c r="BK60" s="33">
        <v>0</v>
      </c>
      <c r="BL60" s="33">
        <v>0</v>
      </c>
      <c r="BM60" s="33">
        <v>0</v>
      </c>
      <c r="BN60" s="33">
        <v>0</v>
      </c>
      <c r="BO60" s="33">
        <v>0</v>
      </c>
      <c r="BP60" s="33">
        <v>0</v>
      </c>
      <c r="BQ60" s="33">
        <v>0</v>
      </c>
      <c r="BR60" s="33">
        <v>0</v>
      </c>
      <c r="BS60" s="33">
        <v>0</v>
      </c>
      <c r="BT60" s="33">
        <v>0</v>
      </c>
      <c r="BU60" s="33">
        <v>0</v>
      </c>
      <c r="BV60" s="33">
        <v>0</v>
      </c>
      <c r="BW60" s="33">
        <v>0</v>
      </c>
      <c r="BX60" s="33">
        <v>6536.6712298357261</v>
      </c>
      <c r="BY60" s="33">
        <v>5720</v>
      </c>
      <c r="BZ60" s="33">
        <v>0</v>
      </c>
      <c r="CA60" s="33">
        <v>0</v>
      </c>
      <c r="CB60" s="33">
        <v>0</v>
      </c>
      <c r="CC60" s="33">
        <v>0</v>
      </c>
      <c r="CD60" s="33">
        <v>2995.126895637597</v>
      </c>
      <c r="CE60" s="33">
        <v>4098.9677595911126</v>
      </c>
      <c r="CF60" s="33">
        <v>11000</v>
      </c>
      <c r="CG60" s="33">
        <v>6238</v>
      </c>
      <c r="CH60" s="33">
        <v>15000</v>
      </c>
      <c r="CI60" s="33">
        <v>6500</v>
      </c>
      <c r="CJ60" s="33">
        <v>0</v>
      </c>
      <c r="CK60" s="33">
        <v>0</v>
      </c>
      <c r="CL60" s="33">
        <v>3360.0540540540542</v>
      </c>
      <c r="CM60" s="33">
        <v>1153.8222320740219</v>
      </c>
      <c r="CN60" s="33">
        <v>3500</v>
      </c>
      <c r="CO60" s="33">
        <v>1750</v>
      </c>
      <c r="CP60" s="33">
        <v>5855.3438143487501</v>
      </c>
      <c r="CQ60" s="33">
        <v>5659.1579188548767</v>
      </c>
      <c r="CR60" s="33">
        <v>65.688153603012893</v>
      </c>
      <c r="CS60" s="33">
        <v>16</v>
      </c>
      <c r="CT60" s="33">
        <v>0</v>
      </c>
      <c r="CU60" s="33">
        <v>0</v>
      </c>
      <c r="CV60" s="33">
        <v>0</v>
      </c>
      <c r="CW60" s="33">
        <v>0</v>
      </c>
      <c r="CX60" s="33">
        <v>24237.24319102244</v>
      </c>
      <c r="CY60" s="33">
        <v>213</v>
      </c>
      <c r="CZ60" s="35">
        <f t="shared" si="13"/>
        <v>107086.03573223519</v>
      </c>
      <c r="DA60" s="35">
        <f t="shared" si="13"/>
        <v>59210.512447805377</v>
      </c>
    </row>
    <row r="61" spans="1:105" ht="13.5" thickBot="1">
      <c r="A61" s="25" t="s">
        <v>144</v>
      </c>
      <c r="B61" s="33">
        <v>2966.7638997650743</v>
      </c>
      <c r="C61" s="33">
        <v>1500</v>
      </c>
      <c r="D61" s="33">
        <v>0</v>
      </c>
      <c r="E61" s="33">
        <v>0</v>
      </c>
      <c r="F61" s="33">
        <v>2000</v>
      </c>
      <c r="G61" s="33">
        <v>1000</v>
      </c>
      <c r="H61" s="33">
        <v>956.15700267618206</v>
      </c>
      <c r="I61" s="33">
        <v>260</v>
      </c>
      <c r="J61" s="33">
        <v>5318.8</v>
      </c>
      <c r="K61" s="33">
        <v>5330</v>
      </c>
      <c r="L61" s="33">
        <v>5192</v>
      </c>
      <c r="M61" s="33">
        <v>2960</v>
      </c>
      <c r="N61" s="33">
        <v>2574</v>
      </c>
      <c r="O61" s="33">
        <v>3861</v>
      </c>
      <c r="P61" s="33">
        <v>5523.9211151934305</v>
      </c>
      <c r="Q61" s="33">
        <v>11400</v>
      </c>
      <c r="R61" s="33">
        <v>1530</v>
      </c>
      <c r="S61" s="33">
        <v>1625</v>
      </c>
      <c r="T61" s="33">
        <v>1982.11718886531</v>
      </c>
      <c r="U61" s="33">
        <v>633.63641437042213</v>
      </c>
      <c r="V61" s="33">
        <v>1000</v>
      </c>
      <c r="W61" s="33">
        <v>1300</v>
      </c>
      <c r="X61" s="33">
        <v>2400</v>
      </c>
      <c r="Y61" s="33">
        <v>4200</v>
      </c>
      <c r="Z61" s="33">
        <v>8900</v>
      </c>
      <c r="AA61" s="33">
        <v>3740</v>
      </c>
      <c r="AB61" s="33">
        <v>2320</v>
      </c>
      <c r="AC61" s="33">
        <v>696</v>
      </c>
      <c r="AD61" s="33">
        <v>691.31370497366458</v>
      </c>
      <c r="AE61" s="33">
        <v>203.98543689320385</v>
      </c>
      <c r="AF61" s="33">
        <v>0</v>
      </c>
      <c r="AG61" s="33">
        <v>0</v>
      </c>
      <c r="AH61" s="33">
        <v>3500</v>
      </c>
      <c r="AI61" s="33">
        <v>3500</v>
      </c>
      <c r="AJ61" s="33">
        <v>357</v>
      </c>
      <c r="AK61" s="33">
        <v>210</v>
      </c>
      <c r="AL61" s="33">
        <v>250</v>
      </c>
      <c r="AM61" s="33">
        <v>269</v>
      </c>
      <c r="AN61" s="33">
        <v>720</v>
      </c>
      <c r="AO61" s="33">
        <v>730</v>
      </c>
      <c r="AP61" s="33">
        <v>20646</v>
      </c>
      <c r="AQ61" s="33">
        <v>51615</v>
      </c>
      <c r="AR61" s="33">
        <v>6500</v>
      </c>
      <c r="AS61" s="33">
        <v>0</v>
      </c>
      <c r="AT61" s="33">
        <v>468.66806722689097</v>
      </c>
      <c r="AU61" s="33">
        <v>532.27867398648664</v>
      </c>
      <c r="AV61" s="33">
        <v>3894.1265944645011</v>
      </c>
      <c r="AW61" s="33">
        <v>4050</v>
      </c>
      <c r="AX61" s="33">
        <v>500</v>
      </c>
      <c r="AY61" s="33">
        <v>50</v>
      </c>
      <c r="AZ61" s="33">
        <v>10000</v>
      </c>
      <c r="BA61" s="33">
        <v>3000</v>
      </c>
      <c r="BB61" s="33">
        <v>8500</v>
      </c>
      <c r="BC61" s="33">
        <v>4000</v>
      </c>
      <c r="BD61" s="33">
        <v>6830</v>
      </c>
      <c r="BE61" s="33">
        <v>2300</v>
      </c>
      <c r="BF61" s="33">
        <v>2475.9530988563638</v>
      </c>
      <c r="BG61" s="33">
        <v>2747.2222222222217</v>
      </c>
      <c r="BH61" s="33">
        <v>0</v>
      </c>
      <c r="BI61" s="33">
        <v>0</v>
      </c>
      <c r="BJ61" s="33">
        <v>19750</v>
      </c>
      <c r="BK61" s="33">
        <v>15800</v>
      </c>
      <c r="BL61" s="33">
        <v>8300</v>
      </c>
      <c r="BM61" s="33">
        <v>3900</v>
      </c>
      <c r="BN61" s="33">
        <v>16296</v>
      </c>
      <c r="BO61" s="33">
        <v>16000</v>
      </c>
      <c r="BP61" s="33">
        <v>28645</v>
      </c>
      <c r="BQ61" s="33">
        <v>41509.5</v>
      </c>
      <c r="BR61" s="33">
        <v>2150</v>
      </c>
      <c r="BS61" s="33">
        <v>1090</v>
      </c>
      <c r="BT61" s="33">
        <v>26.784466019417472</v>
      </c>
      <c r="BU61" s="33">
        <v>12.5591068353226</v>
      </c>
      <c r="BV61" s="33">
        <v>22090.993436115845</v>
      </c>
      <c r="BW61" s="33">
        <v>1970</v>
      </c>
      <c r="BX61" s="33">
        <v>1950</v>
      </c>
      <c r="BY61" s="33">
        <v>1950</v>
      </c>
      <c r="BZ61" s="33">
        <v>4097.1725646659715</v>
      </c>
      <c r="CA61" s="33">
        <v>374</v>
      </c>
      <c r="CB61" s="33">
        <v>11000</v>
      </c>
      <c r="CC61" s="33">
        <v>11200</v>
      </c>
      <c r="CD61" s="33">
        <v>7700</v>
      </c>
      <c r="CE61" s="33">
        <v>6500</v>
      </c>
      <c r="CF61" s="33">
        <v>24600</v>
      </c>
      <c r="CG61" s="33">
        <v>23049</v>
      </c>
      <c r="CH61" s="33">
        <v>950</v>
      </c>
      <c r="CI61" s="33">
        <v>700</v>
      </c>
      <c r="CJ61" s="33">
        <v>1200</v>
      </c>
      <c r="CK61" s="33">
        <v>620</v>
      </c>
      <c r="CL61" s="33">
        <v>2003.8140540540539</v>
      </c>
      <c r="CM61" s="33">
        <v>560</v>
      </c>
      <c r="CN61" s="33">
        <v>1722.2972813568429</v>
      </c>
      <c r="CO61" s="33">
        <v>1200</v>
      </c>
      <c r="CP61" s="33">
        <v>7681.1738388625599</v>
      </c>
      <c r="CQ61" s="33">
        <v>245.23017648371129</v>
      </c>
      <c r="CR61" s="33">
        <v>8800</v>
      </c>
      <c r="CS61" s="33">
        <v>4710</v>
      </c>
      <c r="CT61" s="33">
        <v>17050</v>
      </c>
      <c r="CU61" s="33">
        <v>8200</v>
      </c>
      <c r="CV61" s="33">
        <v>1000</v>
      </c>
      <c r="CW61" s="33">
        <v>500</v>
      </c>
      <c r="CX61" s="33">
        <v>19409</v>
      </c>
      <c r="CY61" s="33">
        <v>18123</v>
      </c>
      <c r="CZ61" s="35">
        <f t="shared" si="13"/>
        <v>314419.05631309614</v>
      </c>
      <c r="DA61" s="35">
        <f t="shared" si="13"/>
        <v>269926.41203079134</v>
      </c>
    </row>
    <row r="62" spans="1:105" ht="13.5" thickBot="1">
      <c r="A62" s="25" t="s">
        <v>145</v>
      </c>
      <c r="B62" s="33">
        <v>2100</v>
      </c>
      <c r="C62" s="33">
        <v>1950</v>
      </c>
      <c r="D62" s="33">
        <v>591</v>
      </c>
      <c r="E62" s="33">
        <v>945.6</v>
      </c>
      <c r="F62" s="33">
        <v>520</v>
      </c>
      <c r="G62" s="33">
        <v>130</v>
      </c>
      <c r="H62" s="33">
        <v>238.23800178412134</v>
      </c>
      <c r="I62" s="33">
        <v>130</v>
      </c>
      <c r="J62" s="33">
        <v>24910.399999999998</v>
      </c>
      <c r="K62" s="33">
        <v>58800</v>
      </c>
      <c r="L62" s="33">
        <v>2828.2115859302676</v>
      </c>
      <c r="M62" s="33">
        <v>4400</v>
      </c>
      <c r="N62" s="33">
        <v>2959.0641175134406</v>
      </c>
      <c r="O62" s="33">
        <v>1345</v>
      </c>
      <c r="P62" s="33">
        <v>1910.8</v>
      </c>
      <c r="Q62" s="33">
        <v>2050</v>
      </c>
      <c r="R62" s="33">
        <v>4200</v>
      </c>
      <c r="S62" s="33">
        <v>4636</v>
      </c>
      <c r="T62" s="33">
        <v>3982.431781300711</v>
      </c>
      <c r="U62" s="33">
        <v>7569.8430303453097</v>
      </c>
      <c r="V62" s="33">
        <v>1450</v>
      </c>
      <c r="W62" s="33">
        <v>2930</v>
      </c>
      <c r="X62" s="33">
        <v>730</v>
      </c>
      <c r="Y62" s="33">
        <v>1168</v>
      </c>
      <c r="Z62" s="33">
        <v>316</v>
      </c>
      <c r="AA62" s="33">
        <v>220</v>
      </c>
      <c r="AB62" s="33">
        <v>195</v>
      </c>
      <c r="AC62" s="33">
        <v>78</v>
      </c>
      <c r="AD62" s="33">
        <v>509.28629502633527</v>
      </c>
      <c r="AE62" s="33">
        <v>636.43456310679596</v>
      </c>
      <c r="AF62" s="33">
        <v>159.85403089187838</v>
      </c>
      <c r="AG62" s="33">
        <v>93.492521440435411</v>
      </c>
      <c r="AH62" s="33">
        <v>76.915332220668517</v>
      </c>
      <c r="AI62" s="33">
        <v>52.801882755669673</v>
      </c>
      <c r="AJ62" s="33">
        <v>57</v>
      </c>
      <c r="AK62" s="33">
        <v>35</v>
      </c>
      <c r="AL62" s="33">
        <v>70</v>
      </c>
      <c r="AM62" s="33">
        <v>134</v>
      </c>
      <c r="AN62" s="33">
        <v>35</v>
      </c>
      <c r="AO62" s="33">
        <v>50</v>
      </c>
      <c r="AP62" s="33">
        <v>7430</v>
      </c>
      <c r="AQ62" s="33">
        <v>16145</v>
      </c>
      <c r="AR62" s="33">
        <v>5000</v>
      </c>
      <c r="AS62" s="33">
        <v>4000</v>
      </c>
      <c r="AT62" s="33">
        <v>874.84705882352978</v>
      </c>
      <c r="AU62" s="33">
        <v>550</v>
      </c>
      <c r="AV62" s="33">
        <v>305</v>
      </c>
      <c r="AW62" s="33">
        <v>320</v>
      </c>
      <c r="AX62" s="33">
        <v>3.2061006411501847</v>
      </c>
      <c r="AY62" s="33">
        <v>2.3713315729913242</v>
      </c>
      <c r="AZ62" s="33">
        <v>150</v>
      </c>
      <c r="BA62" s="33">
        <v>120</v>
      </c>
      <c r="BB62" s="33">
        <v>250</v>
      </c>
      <c r="BC62" s="33">
        <v>150</v>
      </c>
      <c r="BD62" s="33">
        <v>100</v>
      </c>
      <c r="BE62" s="33">
        <v>60</v>
      </c>
      <c r="BF62" s="33">
        <v>147.04690114363581</v>
      </c>
      <c r="BG62" s="33">
        <v>167.2222222222222</v>
      </c>
      <c r="BH62" s="33">
        <v>1530.4612680764903</v>
      </c>
      <c r="BI62" s="33">
        <v>3000</v>
      </c>
      <c r="BJ62" s="33">
        <v>296.95640893344142</v>
      </c>
      <c r="BK62" s="33">
        <v>140</v>
      </c>
      <c r="BL62" s="33">
        <v>940</v>
      </c>
      <c r="BM62" s="33">
        <v>1600</v>
      </c>
      <c r="BN62" s="33">
        <v>480</v>
      </c>
      <c r="BO62" s="33">
        <v>600</v>
      </c>
      <c r="BP62" s="33">
        <v>186.76032981712655</v>
      </c>
      <c r="BQ62" s="33">
        <v>861.10725663716812</v>
      </c>
      <c r="BR62" s="33">
        <v>50</v>
      </c>
      <c r="BS62" s="33">
        <v>70</v>
      </c>
      <c r="BT62" s="33">
        <v>9.5155339805825232</v>
      </c>
      <c r="BU62" s="33">
        <v>0.75354641011935597</v>
      </c>
      <c r="BV62" s="33">
        <v>170</v>
      </c>
      <c r="BW62" s="33">
        <v>220</v>
      </c>
      <c r="BX62" s="33">
        <v>80.560056237975431</v>
      </c>
      <c r="BY62" s="33">
        <v>41.739705214561411</v>
      </c>
      <c r="BZ62" s="33">
        <v>145</v>
      </c>
      <c r="CA62" s="33">
        <v>167</v>
      </c>
      <c r="CB62" s="33">
        <v>540</v>
      </c>
      <c r="CC62" s="33">
        <v>690</v>
      </c>
      <c r="CD62" s="33">
        <v>550</v>
      </c>
      <c r="CE62" s="33">
        <v>660</v>
      </c>
      <c r="CF62" s="33">
        <v>70950</v>
      </c>
      <c r="CG62" s="33">
        <v>143000</v>
      </c>
      <c r="CH62" s="33">
        <v>200</v>
      </c>
      <c r="CI62" s="33">
        <v>180</v>
      </c>
      <c r="CJ62" s="33">
        <v>95</v>
      </c>
      <c r="CK62" s="33">
        <v>60</v>
      </c>
      <c r="CL62" s="33">
        <v>750</v>
      </c>
      <c r="CM62" s="33">
        <v>350</v>
      </c>
      <c r="CN62" s="33">
        <v>1200</v>
      </c>
      <c r="CO62" s="33">
        <v>2400</v>
      </c>
      <c r="CP62" s="33">
        <v>252.36554992645861</v>
      </c>
      <c r="CQ62" s="33">
        <v>1286.5152335530086</v>
      </c>
      <c r="CR62" s="33">
        <v>26</v>
      </c>
      <c r="CS62" s="33">
        <v>22</v>
      </c>
      <c r="CT62" s="33">
        <v>170</v>
      </c>
      <c r="CU62" s="33">
        <v>140</v>
      </c>
      <c r="CV62" s="33">
        <v>130</v>
      </c>
      <c r="CW62" s="33">
        <v>100</v>
      </c>
      <c r="CX62" s="33">
        <v>16413.63996981634</v>
      </c>
      <c r="CY62" s="33">
        <v>28000</v>
      </c>
      <c r="CZ62" s="35">
        <f t="shared" si="13"/>
        <v>157265.56032206418</v>
      </c>
      <c r="DA62" s="35">
        <f t="shared" si="13"/>
        <v>292457.88129325828</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3.2049955396966996</v>
      </c>
      <c r="I63" s="34">
        <f t="shared" si="14"/>
        <v>5.467589874985773</v>
      </c>
      <c r="J63" s="34">
        <f t="shared" si="14"/>
        <v>1</v>
      </c>
      <c r="K63" s="34">
        <f t="shared" si="14"/>
        <v>0</v>
      </c>
      <c r="L63" s="34">
        <f t="shared" si="14"/>
        <v>0</v>
      </c>
      <c r="M63" s="34">
        <f t="shared" si="14"/>
        <v>0</v>
      </c>
      <c r="N63" s="34">
        <f t="shared" si="14"/>
        <v>0.4</v>
      </c>
      <c r="O63" s="34">
        <f t="shared" si="14"/>
        <v>0.06</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7.2</v>
      </c>
      <c r="AM63" s="34">
        <f t="shared" si="14"/>
        <v>3.5</v>
      </c>
      <c r="AN63" s="34">
        <f t="shared" si="14"/>
        <v>0</v>
      </c>
      <c r="AO63" s="34">
        <f t="shared" si="14"/>
        <v>0</v>
      </c>
      <c r="AP63" s="34">
        <f t="shared" si="14"/>
        <v>5</v>
      </c>
      <c r="AQ63" s="34">
        <f t="shared" si="14"/>
        <v>7</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16000</v>
      </c>
      <c r="BC63" s="34">
        <f t="shared" si="14"/>
        <v>7000</v>
      </c>
      <c r="BD63" s="34">
        <f t="shared" si="14"/>
        <v>200</v>
      </c>
      <c r="BE63" s="34">
        <f t="shared" si="14"/>
        <v>20</v>
      </c>
      <c r="BF63" s="34">
        <f t="shared" si="14"/>
        <v>0</v>
      </c>
      <c r="BG63" s="34">
        <f t="shared" si="14"/>
        <v>0</v>
      </c>
      <c r="BH63" s="34">
        <f t="shared" si="14"/>
        <v>40000</v>
      </c>
      <c r="BI63" s="34">
        <f t="shared" si="14"/>
        <v>18750</v>
      </c>
      <c r="BJ63" s="34">
        <f t="shared" si="14"/>
        <v>25040</v>
      </c>
      <c r="BK63" s="34">
        <f t="shared" si="14"/>
        <v>3704</v>
      </c>
      <c r="BL63" s="34">
        <f t="shared" si="14"/>
        <v>0</v>
      </c>
      <c r="BM63" s="34">
        <f t="shared" si="14"/>
        <v>0</v>
      </c>
      <c r="BN63" s="34">
        <f t="shared" si="14"/>
        <v>40</v>
      </c>
      <c r="BO63" s="34">
        <f t="shared" ref="BO63:DA63" si="15">BO64+BO65</f>
        <v>70</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4</v>
      </c>
      <c r="CA63" s="34">
        <f t="shared" si="15"/>
        <v>1</v>
      </c>
      <c r="CB63" s="34">
        <f t="shared" si="15"/>
        <v>20733</v>
      </c>
      <c r="CC63" s="34">
        <f t="shared" si="15"/>
        <v>9000</v>
      </c>
      <c r="CD63" s="34">
        <f t="shared" si="15"/>
        <v>187.19543097734982</v>
      </c>
      <c r="CE63" s="34">
        <f t="shared" si="15"/>
        <v>240.81435587597781</v>
      </c>
      <c r="CF63" s="34">
        <f t="shared" si="15"/>
        <v>46225</v>
      </c>
      <c r="CG63" s="34">
        <f t="shared" si="15"/>
        <v>7450</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4500</v>
      </c>
      <c r="CS63" s="34">
        <f t="shared" si="15"/>
        <v>2950</v>
      </c>
      <c r="CT63" s="34">
        <f t="shared" si="15"/>
        <v>2169.7395211682929</v>
      </c>
      <c r="CU63" s="34">
        <f t="shared" si="15"/>
        <v>263</v>
      </c>
      <c r="CV63" s="34">
        <f t="shared" si="15"/>
        <v>100</v>
      </c>
      <c r="CW63" s="34">
        <f t="shared" si="15"/>
        <v>150</v>
      </c>
      <c r="CX63" s="34">
        <f t="shared" si="15"/>
        <v>74788.600000000006</v>
      </c>
      <c r="CY63" s="34">
        <f t="shared" si="15"/>
        <v>125000</v>
      </c>
      <c r="CZ63" s="34">
        <f t="shared" si="15"/>
        <v>230004.33994768534</v>
      </c>
      <c r="DA63" s="34">
        <f t="shared" si="15"/>
        <v>174614.84194575096</v>
      </c>
    </row>
    <row r="64" spans="1:105" ht="13.5" thickBot="1">
      <c r="A64" s="18" t="s">
        <v>147</v>
      </c>
      <c r="B64" s="33">
        <v>0</v>
      </c>
      <c r="C64" s="33">
        <v>0</v>
      </c>
      <c r="D64" s="33">
        <v>0</v>
      </c>
      <c r="E64" s="33">
        <v>0</v>
      </c>
      <c r="F64" s="33">
        <v>0</v>
      </c>
      <c r="G64" s="33">
        <v>0</v>
      </c>
      <c r="H64" s="33">
        <v>0</v>
      </c>
      <c r="I64" s="33">
        <v>0</v>
      </c>
      <c r="J64" s="33">
        <v>0</v>
      </c>
      <c r="K64" s="33">
        <v>0</v>
      </c>
      <c r="L64" s="33">
        <v>0</v>
      </c>
      <c r="M64" s="33">
        <v>0</v>
      </c>
      <c r="N64" s="33">
        <v>0.1</v>
      </c>
      <c r="O64" s="33">
        <v>1.4999999999999999E-2</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7.2</v>
      </c>
      <c r="AM64" s="33">
        <v>3.5</v>
      </c>
      <c r="AN64" s="33">
        <v>0</v>
      </c>
      <c r="AO64" s="33">
        <v>0</v>
      </c>
      <c r="AP64" s="33">
        <v>3</v>
      </c>
      <c r="AQ64" s="33">
        <v>4</v>
      </c>
      <c r="AR64" s="33">
        <v>0</v>
      </c>
      <c r="AS64" s="33">
        <v>0</v>
      </c>
      <c r="AT64" s="33">
        <v>0</v>
      </c>
      <c r="AU64" s="33">
        <v>0</v>
      </c>
      <c r="AV64" s="33">
        <v>0</v>
      </c>
      <c r="AW64" s="33">
        <v>0</v>
      </c>
      <c r="AX64" s="33">
        <v>0</v>
      </c>
      <c r="AY64" s="33">
        <v>0</v>
      </c>
      <c r="AZ64" s="33">
        <v>0</v>
      </c>
      <c r="BA64" s="33">
        <v>0</v>
      </c>
      <c r="BB64" s="33">
        <v>16000</v>
      </c>
      <c r="BC64" s="33">
        <v>7000</v>
      </c>
      <c r="BD64" s="33">
        <v>200</v>
      </c>
      <c r="BE64" s="33">
        <v>20</v>
      </c>
      <c r="BF64" s="33">
        <v>0</v>
      </c>
      <c r="BG64" s="33">
        <v>0</v>
      </c>
      <c r="BH64" s="33">
        <v>40000</v>
      </c>
      <c r="BI64" s="33">
        <v>18750</v>
      </c>
      <c r="BJ64" s="33">
        <v>25000</v>
      </c>
      <c r="BK64" s="33">
        <v>3700</v>
      </c>
      <c r="BL64" s="33">
        <v>0</v>
      </c>
      <c r="BM64" s="33">
        <v>0</v>
      </c>
      <c r="BN64" s="33">
        <v>0</v>
      </c>
      <c r="BO64" s="33">
        <v>0</v>
      </c>
      <c r="BP64" s="33">
        <v>0</v>
      </c>
      <c r="BQ64" s="33">
        <v>0</v>
      </c>
      <c r="BR64" s="33">
        <v>0</v>
      </c>
      <c r="BS64" s="33">
        <v>0</v>
      </c>
      <c r="BT64" s="33">
        <v>0</v>
      </c>
      <c r="BU64" s="33">
        <v>0</v>
      </c>
      <c r="BV64" s="33">
        <v>0</v>
      </c>
      <c r="BW64" s="33">
        <v>0</v>
      </c>
      <c r="BX64" s="33">
        <v>0</v>
      </c>
      <c r="BY64" s="33">
        <v>0</v>
      </c>
      <c r="BZ64" s="33">
        <v>4</v>
      </c>
      <c r="CA64" s="33">
        <v>1</v>
      </c>
      <c r="CB64" s="33">
        <v>20733</v>
      </c>
      <c r="CC64" s="33">
        <v>9000</v>
      </c>
      <c r="CD64" s="33">
        <v>74.878172390939937</v>
      </c>
      <c r="CE64" s="33">
        <v>87.103064891311121</v>
      </c>
      <c r="CF64" s="33">
        <v>42705</v>
      </c>
      <c r="CG64" s="33">
        <v>6500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5">
        <f t="shared" si="13"/>
        <v>144727.17817239094</v>
      </c>
      <c r="DA64" s="35">
        <f t="shared" si="13"/>
        <v>45065.618064891314</v>
      </c>
    </row>
    <row r="65" spans="1:105" ht="13.5" thickBot="1">
      <c r="A65" s="18" t="s">
        <v>148</v>
      </c>
      <c r="B65" s="33">
        <v>0</v>
      </c>
      <c r="C65" s="33">
        <v>0</v>
      </c>
      <c r="D65" s="33">
        <v>0</v>
      </c>
      <c r="E65" s="33">
        <v>0</v>
      </c>
      <c r="F65" s="33">
        <v>0</v>
      </c>
      <c r="G65" s="33">
        <v>0</v>
      </c>
      <c r="H65" s="33">
        <v>3.2049955396966996</v>
      </c>
      <c r="I65" s="33">
        <v>5.467589874985773</v>
      </c>
      <c r="J65" s="33">
        <v>1</v>
      </c>
      <c r="K65" s="33">
        <v>0</v>
      </c>
      <c r="L65" s="33">
        <v>0</v>
      </c>
      <c r="M65" s="33">
        <v>0</v>
      </c>
      <c r="N65" s="33">
        <v>0.3</v>
      </c>
      <c r="O65" s="33">
        <v>4.4999999999999998E-2</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2</v>
      </c>
      <c r="AQ65" s="33">
        <v>3</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40</v>
      </c>
      <c r="BK65" s="33">
        <v>4</v>
      </c>
      <c r="BL65" s="33">
        <v>0</v>
      </c>
      <c r="BM65" s="33">
        <v>0</v>
      </c>
      <c r="BN65" s="33">
        <v>40</v>
      </c>
      <c r="BO65" s="33">
        <v>70</v>
      </c>
      <c r="BP65" s="33">
        <v>0</v>
      </c>
      <c r="BQ65" s="33">
        <v>0</v>
      </c>
      <c r="BR65" s="33">
        <v>0</v>
      </c>
      <c r="BS65" s="33">
        <v>0</v>
      </c>
      <c r="BT65" s="33">
        <v>0</v>
      </c>
      <c r="BU65" s="33">
        <v>0</v>
      </c>
      <c r="BV65" s="33">
        <v>0</v>
      </c>
      <c r="BW65" s="33">
        <v>0</v>
      </c>
      <c r="BX65" s="33">
        <v>0</v>
      </c>
      <c r="BY65" s="33">
        <v>0</v>
      </c>
      <c r="BZ65" s="33">
        <v>0</v>
      </c>
      <c r="CA65" s="33">
        <v>0</v>
      </c>
      <c r="CB65" s="33">
        <v>0</v>
      </c>
      <c r="CC65" s="33">
        <v>0</v>
      </c>
      <c r="CD65" s="33">
        <v>112.31725858640988</v>
      </c>
      <c r="CE65" s="33">
        <v>153.7112909846667</v>
      </c>
      <c r="CF65" s="33">
        <v>3520</v>
      </c>
      <c r="CG65" s="33">
        <v>950</v>
      </c>
      <c r="CH65" s="33">
        <v>0</v>
      </c>
      <c r="CI65" s="33">
        <v>0</v>
      </c>
      <c r="CJ65" s="33">
        <v>0</v>
      </c>
      <c r="CK65" s="33">
        <v>0</v>
      </c>
      <c r="CL65" s="33">
        <v>0</v>
      </c>
      <c r="CM65" s="33">
        <v>0</v>
      </c>
      <c r="CN65" s="33">
        <v>0</v>
      </c>
      <c r="CO65" s="33">
        <v>0</v>
      </c>
      <c r="CP65" s="33">
        <v>0</v>
      </c>
      <c r="CQ65" s="33">
        <v>0</v>
      </c>
      <c r="CR65" s="33">
        <v>4500</v>
      </c>
      <c r="CS65" s="33">
        <v>2950</v>
      </c>
      <c r="CT65" s="33">
        <v>2169.7395211682929</v>
      </c>
      <c r="CU65" s="33">
        <v>263</v>
      </c>
      <c r="CV65" s="33">
        <v>100</v>
      </c>
      <c r="CW65" s="33">
        <v>150</v>
      </c>
      <c r="CX65" s="33">
        <v>74788.600000000006</v>
      </c>
      <c r="CY65" s="33">
        <v>125000</v>
      </c>
      <c r="CZ65" s="35">
        <f t="shared" si="13"/>
        <v>85277.1617752944</v>
      </c>
      <c r="DA65" s="35">
        <f t="shared" si="13"/>
        <v>129549.22388085964</v>
      </c>
    </row>
    <row r="66" spans="1:105" ht="15" thickBot="1">
      <c r="A66" s="24" t="s">
        <v>166</v>
      </c>
      <c r="B66" s="34">
        <f>B67+B68</f>
        <v>32850</v>
      </c>
      <c r="C66" s="34">
        <f t="shared" ref="C66:BN66" si="16">C67+C68</f>
        <v>707.94639570382037</v>
      </c>
      <c r="D66" s="34">
        <f t="shared" si="16"/>
        <v>5871.4</v>
      </c>
      <c r="E66" s="34">
        <f t="shared" si="16"/>
        <v>832</v>
      </c>
      <c r="F66" s="34">
        <f t="shared" si="16"/>
        <v>15723.099999999995</v>
      </c>
      <c r="G66" s="34">
        <f t="shared" si="16"/>
        <v>1685</v>
      </c>
      <c r="H66" s="34">
        <f t="shared" si="16"/>
        <v>13681</v>
      </c>
      <c r="I66" s="34">
        <f t="shared" si="16"/>
        <v>1582.8940000000002</v>
      </c>
      <c r="J66" s="34">
        <f t="shared" si="16"/>
        <v>82858.140000000014</v>
      </c>
      <c r="K66" s="34">
        <f t="shared" si="16"/>
        <v>79800</v>
      </c>
      <c r="L66" s="34">
        <f t="shared" si="16"/>
        <v>61605.500000000022</v>
      </c>
      <c r="M66" s="34">
        <f t="shared" si="16"/>
        <v>5720</v>
      </c>
      <c r="N66" s="34">
        <f t="shared" si="16"/>
        <v>20291.300000000003</v>
      </c>
      <c r="O66" s="34">
        <f t="shared" si="16"/>
        <v>966.71249999999998</v>
      </c>
      <c r="P66" s="34">
        <f t="shared" si="16"/>
        <v>11785.183118741061</v>
      </c>
      <c r="Q66" s="34">
        <f t="shared" si="16"/>
        <v>2360</v>
      </c>
      <c r="R66" s="34">
        <f t="shared" si="16"/>
        <v>33300</v>
      </c>
      <c r="S66" s="34">
        <f t="shared" si="16"/>
        <v>1625</v>
      </c>
      <c r="T66" s="34">
        <f t="shared" si="16"/>
        <v>235630.40000000002</v>
      </c>
      <c r="U66" s="34">
        <f t="shared" si="16"/>
        <v>110415.93671809197</v>
      </c>
      <c r="V66" s="34">
        <f t="shared" si="16"/>
        <v>6694.1517241379315</v>
      </c>
      <c r="W66" s="34">
        <f t="shared" si="16"/>
        <v>2320.4</v>
      </c>
      <c r="X66" s="34">
        <f t="shared" si="16"/>
        <v>4688.4409937888195</v>
      </c>
      <c r="Y66" s="34">
        <f t="shared" si="16"/>
        <v>1029</v>
      </c>
      <c r="Z66" s="34">
        <f t="shared" si="16"/>
        <v>3928.7157894736843</v>
      </c>
      <c r="AA66" s="34">
        <f t="shared" si="16"/>
        <v>480</v>
      </c>
      <c r="AB66" s="34">
        <f t="shared" si="16"/>
        <v>297</v>
      </c>
      <c r="AC66" s="34">
        <f t="shared" si="16"/>
        <v>71.612611418565933</v>
      </c>
      <c r="AD66" s="34">
        <f t="shared" si="16"/>
        <v>183.7</v>
      </c>
      <c r="AE66" s="34">
        <f t="shared" si="16"/>
        <v>44.853066361556067</v>
      </c>
      <c r="AF66" s="34">
        <f t="shared" si="16"/>
        <v>184.60000000000002</v>
      </c>
      <c r="AG66" s="34">
        <f t="shared" si="16"/>
        <v>45.072814645308931</v>
      </c>
      <c r="AH66" s="34">
        <f t="shared" si="16"/>
        <v>880</v>
      </c>
      <c r="AI66" s="34">
        <f t="shared" si="16"/>
        <v>70</v>
      </c>
      <c r="AJ66" s="34">
        <f t="shared" si="16"/>
        <v>85520</v>
      </c>
      <c r="AK66" s="34">
        <f t="shared" si="16"/>
        <v>22330</v>
      </c>
      <c r="AL66" s="34">
        <f t="shared" si="16"/>
        <v>134593</v>
      </c>
      <c r="AM66" s="34">
        <f t="shared" si="16"/>
        <v>1235</v>
      </c>
      <c r="AN66" s="34">
        <f t="shared" si="16"/>
        <v>45338</v>
      </c>
      <c r="AO66" s="34">
        <f t="shared" si="16"/>
        <v>4980</v>
      </c>
      <c r="AP66" s="34">
        <f t="shared" si="16"/>
        <v>64579.182596677536</v>
      </c>
      <c r="AQ66" s="34">
        <f t="shared" si="16"/>
        <v>4892</v>
      </c>
      <c r="AR66" s="34">
        <f t="shared" si="16"/>
        <v>15320</v>
      </c>
      <c r="AS66" s="34">
        <f t="shared" si="16"/>
        <v>2921.3339999999989</v>
      </c>
      <c r="AT66" s="34">
        <f t="shared" si="16"/>
        <v>2700</v>
      </c>
      <c r="AU66" s="34">
        <f t="shared" si="16"/>
        <v>50</v>
      </c>
      <c r="AV66" s="34">
        <f t="shared" si="16"/>
        <v>175000</v>
      </c>
      <c r="AW66" s="34">
        <f t="shared" si="16"/>
        <v>44360</v>
      </c>
      <c r="AX66" s="34">
        <f t="shared" si="16"/>
        <v>65762.076563448689</v>
      </c>
      <c r="AY66" s="34">
        <f t="shared" si="16"/>
        <v>18004.685040356686</v>
      </c>
      <c r="AZ66" s="34">
        <f t="shared" si="16"/>
        <v>250100</v>
      </c>
      <c r="BA66" s="34">
        <f t="shared" si="16"/>
        <v>8050</v>
      </c>
      <c r="BB66" s="34">
        <f t="shared" si="16"/>
        <v>90000</v>
      </c>
      <c r="BC66" s="34">
        <f t="shared" si="16"/>
        <v>4000</v>
      </c>
      <c r="BD66" s="34">
        <f t="shared" si="16"/>
        <v>17788.499999999996</v>
      </c>
      <c r="BE66" s="34">
        <f t="shared" si="16"/>
        <v>2810.5830000000001</v>
      </c>
      <c r="BF66" s="34">
        <f t="shared" si="16"/>
        <v>336391.90844444442</v>
      </c>
      <c r="BG66" s="34">
        <f t="shared" si="16"/>
        <v>65400</v>
      </c>
      <c r="BH66" s="34">
        <f t="shared" si="16"/>
        <v>200721.15153938424</v>
      </c>
      <c r="BI66" s="34">
        <f t="shared" si="16"/>
        <v>6100</v>
      </c>
      <c r="BJ66" s="34">
        <f t="shared" si="16"/>
        <v>478500</v>
      </c>
      <c r="BK66" s="34">
        <f t="shared" si="16"/>
        <v>140200</v>
      </c>
      <c r="BL66" s="34">
        <f t="shared" si="16"/>
        <v>484839.86934673367</v>
      </c>
      <c r="BM66" s="34">
        <f t="shared" si="16"/>
        <v>15150</v>
      </c>
      <c r="BN66" s="34">
        <f t="shared" si="16"/>
        <v>390250</v>
      </c>
      <c r="BO66" s="34">
        <f t="shared" ref="BO66:DA66" si="17">BO67+BO68</f>
        <v>191</v>
      </c>
      <c r="BP66" s="34">
        <f t="shared" si="17"/>
        <v>140884.46279053405</v>
      </c>
      <c r="BQ66" s="34">
        <f t="shared" si="17"/>
        <v>3002.1007741948397</v>
      </c>
      <c r="BR66" s="34">
        <f t="shared" si="17"/>
        <v>60000</v>
      </c>
      <c r="BS66" s="34">
        <f t="shared" si="17"/>
        <v>600</v>
      </c>
      <c r="BT66" s="34">
        <f t="shared" si="17"/>
        <v>1341.3000000000002</v>
      </c>
      <c r="BU66" s="34">
        <f t="shared" si="17"/>
        <v>797.94801455301467</v>
      </c>
      <c r="BV66" s="34">
        <f t="shared" si="17"/>
        <v>737454</v>
      </c>
      <c r="BW66" s="34">
        <f t="shared" si="17"/>
        <v>207278.95</v>
      </c>
      <c r="BX66" s="34">
        <f t="shared" si="17"/>
        <v>208500</v>
      </c>
      <c r="BY66" s="34">
        <f t="shared" si="17"/>
        <v>8900</v>
      </c>
      <c r="BZ66" s="34">
        <f t="shared" si="17"/>
        <v>858123</v>
      </c>
      <c r="CA66" s="34">
        <f t="shared" si="17"/>
        <v>46263</v>
      </c>
      <c r="CB66" s="34">
        <f t="shared" si="17"/>
        <v>936960</v>
      </c>
      <c r="CC66" s="34">
        <f t="shared" si="17"/>
        <v>113190</v>
      </c>
      <c r="CD66" s="34">
        <f t="shared" si="17"/>
        <v>276000</v>
      </c>
      <c r="CE66" s="34">
        <f t="shared" si="17"/>
        <v>27450</v>
      </c>
      <c r="CF66" s="34">
        <f t="shared" si="17"/>
        <v>200777.69385188894</v>
      </c>
      <c r="CG66" s="34">
        <f t="shared" si="17"/>
        <v>55010</v>
      </c>
      <c r="CH66" s="34">
        <f t="shared" si="17"/>
        <v>91600</v>
      </c>
      <c r="CI66" s="34">
        <f t="shared" si="17"/>
        <v>1010</v>
      </c>
      <c r="CJ66" s="34">
        <f t="shared" si="17"/>
        <v>53000</v>
      </c>
      <c r="CK66" s="34">
        <f t="shared" si="17"/>
        <v>12</v>
      </c>
      <c r="CL66" s="34">
        <f t="shared" si="17"/>
        <v>478200</v>
      </c>
      <c r="CM66" s="34">
        <f t="shared" si="17"/>
        <v>7800</v>
      </c>
      <c r="CN66" s="34">
        <f t="shared" si="17"/>
        <v>181642.02442615762</v>
      </c>
      <c r="CO66" s="34">
        <f t="shared" si="17"/>
        <v>4590</v>
      </c>
      <c r="CP66" s="34">
        <f t="shared" si="17"/>
        <v>17719.100000000006</v>
      </c>
      <c r="CQ66" s="34">
        <f t="shared" si="17"/>
        <v>2020.1155060586764</v>
      </c>
      <c r="CR66" s="34">
        <f t="shared" si="17"/>
        <v>368760.53808920784</v>
      </c>
      <c r="CS66" s="34">
        <f t="shared" si="17"/>
        <v>21747</v>
      </c>
      <c r="CT66" s="34">
        <f t="shared" si="17"/>
        <v>340253</v>
      </c>
      <c r="CU66" s="34">
        <f t="shared" si="17"/>
        <v>6581</v>
      </c>
      <c r="CV66" s="34">
        <f t="shared" si="17"/>
        <v>410200</v>
      </c>
      <c r="CW66" s="34">
        <f t="shared" si="17"/>
        <v>110075</v>
      </c>
      <c r="CX66" s="34">
        <f t="shared" si="17"/>
        <v>901924.39999999991</v>
      </c>
      <c r="CY66" s="34">
        <f t="shared" si="17"/>
        <v>39300</v>
      </c>
      <c r="CZ66" s="34">
        <f t="shared" si="17"/>
        <v>9631195.8392746188</v>
      </c>
      <c r="DA66" s="34">
        <f t="shared" si="17"/>
        <v>1206058.1444413844</v>
      </c>
    </row>
    <row r="67" spans="1:105" ht="13.5" thickBot="1">
      <c r="A67" s="25" t="s">
        <v>149</v>
      </c>
      <c r="B67" s="33">
        <v>32000</v>
      </c>
      <c r="C67" s="33">
        <v>590</v>
      </c>
      <c r="D67" s="33">
        <v>5871.4</v>
      </c>
      <c r="E67" s="33">
        <v>832</v>
      </c>
      <c r="F67" s="33">
        <v>14419.42587939698</v>
      </c>
      <c r="G67" s="33">
        <v>1650</v>
      </c>
      <c r="H67" s="33">
        <v>7508</v>
      </c>
      <c r="I67" s="33">
        <v>925.69400000000007</v>
      </c>
      <c r="J67" s="33">
        <v>59163</v>
      </c>
      <c r="K67" s="33">
        <v>54000</v>
      </c>
      <c r="L67" s="33">
        <v>55163.860266159718</v>
      </c>
      <c r="M67" s="33">
        <v>5000</v>
      </c>
      <c r="N67" s="33">
        <v>14672.170769230772</v>
      </c>
      <c r="O67" s="33">
        <v>781.58749999999998</v>
      </c>
      <c r="P67" s="33">
        <v>7142</v>
      </c>
      <c r="Q67" s="33">
        <v>1950</v>
      </c>
      <c r="R67" s="33">
        <v>32800</v>
      </c>
      <c r="S67" s="33">
        <v>1600</v>
      </c>
      <c r="T67" s="33">
        <v>84370.885161290338</v>
      </c>
      <c r="U67" s="33">
        <v>415.93671809197036</v>
      </c>
      <c r="V67" s="33">
        <v>5684.1517241379315</v>
      </c>
      <c r="W67" s="33">
        <v>1714.4</v>
      </c>
      <c r="X67" s="33">
        <v>4168.4409937888195</v>
      </c>
      <c r="Y67" s="33">
        <v>795</v>
      </c>
      <c r="Z67" s="33">
        <v>3170</v>
      </c>
      <c r="AA67" s="33">
        <v>130</v>
      </c>
      <c r="AB67" s="33">
        <v>295</v>
      </c>
      <c r="AC67" s="33">
        <v>71.612611418565933</v>
      </c>
      <c r="AD67" s="33">
        <v>183.7</v>
      </c>
      <c r="AE67" s="33">
        <v>44.853066361556067</v>
      </c>
      <c r="AF67" s="33">
        <v>184.60000000000002</v>
      </c>
      <c r="AG67" s="33">
        <v>45.072814645308931</v>
      </c>
      <c r="AH67" s="33">
        <v>650</v>
      </c>
      <c r="AI67" s="33">
        <v>40</v>
      </c>
      <c r="AJ67" s="33">
        <v>62400</v>
      </c>
      <c r="AK67" s="33">
        <v>16720</v>
      </c>
      <c r="AL67" s="33">
        <v>133920</v>
      </c>
      <c r="AM67" s="33">
        <v>725</v>
      </c>
      <c r="AN67" s="33">
        <v>6868</v>
      </c>
      <c r="AO67" s="33">
        <v>730</v>
      </c>
      <c r="AP67" s="33">
        <v>44048</v>
      </c>
      <c r="AQ67" s="33">
        <v>3744</v>
      </c>
      <c r="AR67" s="33">
        <v>14320</v>
      </c>
      <c r="AS67" s="33">
        <v>2921.3339999999989</v>
      </c>
      <c r="AT67" s="33">
        <v>2200</v>
      </c>
      <c r="AU67" s="33">
        <v>40</v>
      </c>
      <c r="AV67" s="33">
        <v>175000</v>
      </c>
      <c r="AW67" s="33">
        <v>44360</v>
      </c>
      <c r="AX67" s="33">
        <v>65600</v>
      </c>
      <c r="AY67" s="33">
        <v>18000</v>
      </c>
      <c r="AZ67" s="33">
        <v>250000</v>
      </c>
      <c r="BA67" s="33">
        <v>8000</v>
      </c>
      <c r="BB67" s="33">
        <v>90000</v>
      </c>
      <c r="BC67" s="33">
        <v>4000</v>
      </c>
      <c r="BD67" s="33">
        <v>17779.017857142855</v>
      </c>
      <c r="BE67" s="33">
        <v>2790.2899819494587</v>
      </c>
      <c r="BF67" s="33">
        <v>130500</v>
      </c>
      <c r="BG67" s="33">
        <v>15660</v>
      </c>
      <c r="BH67" s="33">
        <v>200621.15153938424</v>
      </c>
      <c r="BI67" s="33">
        <v>6000</v>
      </c>
      <c r="BJ67" s="33">
        <v>475000</v>
      </c>
      <c r="BK67" s="33">
        <v>140000</v>
      </c>
      <c r="BL67" s="33">
        <v>275000</v>
      </c>
      <c r="BM67" s="33">
        <v>3150</v>
      </c>
      <c r="BN67" s="33">
        <v>240250</v>
      </c>
      <c r="BO67" s="33">
        <v>180</v>
      </c>
      <c r="BP67" s="33">
        <v>125540</v>
      </c>
      <c r="BQ67" s="33">
        <v>3000</v>
      </c>
      <c r="BR67" s="33">
        <v>30000</v>
      </c>
      <c r="BS67" s="33">
        <v>400</v>
      </c>
      <c r="BT67" s="33">
        <v>1295.7728459530028</v>
      </c>
      <c r="BU67" s="33">
        <v>642.95091820099026</v>
      </c>
      <c r="BV67" s="33">
        <v>737104</v>
      </c>
      <c r="BW67" s="33">
        <v>207061.95</v>
      </c>
      <c r="BX67" s="33">
        <v>205000</v>
      </c>
      <c r="BY67" s="33">
        <v>5600</v>
      </c>
      <c r="BZ67" s="33">
        <v>770000</v>
      </c>
      <c r="CA67" s="33">
        <v>20000</v>
      </c>
      <c r="CB67" s="33">
        <v>930100</v>
      </c>
      <c r="CC67" s="33">
        <v>109000</v>
      </c>
      <c r="CD67" s="33">
        <v>275000</v>
      </c>
      <c r="CE67" s="33">
        <v>27000</v>
      </c>
      <c r="CF67" s="33">
        <v>199980</v>
      </c>
      <c r="CG67" s="33">
        <v>55000</v>
      </c>
      <c r="CH67" s="33">
        <v>90000</v>
      </c>
      <c r="CI67" s="33">
        <v>1000</v>
      </c>
      <c r="CJ67" s="33">
        <v>53000</v>
      </c>
      <c r="CK67" s="33">
        <v>12</v>
      </c>
      <c r="CL67" s="33">
        <v>477000</v>
      </c>
      <c r="CM67" s="33">
        <v>7600</v>
      </c>
      <c r="CN67" s="33">
        <v>180000</v>
      </c>
      <c r="CO67" s="33">
        <v>4500</v>
      </c>
      <c r="CP67" s="33">
        <v>17688.100000000006</v>
      </c>
      <c r="CQ67" s="33">
        <v>2020.1155060586764</v>
      </c>
      <c r="CR67" s="33">
        <v>368500</v>
      </c>
      <c r="CS67" s="33">
        <v>21738</v>
      </c>
      <c r="CT67" s="33">
        <v>340000</v>
      </c>
      <c r="CU67" s="33">
        <v>6500</v>
      </c>
      <c r="CV67" s="33">
        <v>410000</v>
      </c>
      <c r="CW67" s="33">
        <v>110000</v>
      </c>
      <c r="CX67" s="33">
        <v>868812.39999999991</v>
      </c>
      <c r="CY67" s="33">
        <v>35000</v>
      </c>
      <c r="CZ67" s="35">
        <f t="shared" si="13"/>
        <v>8589973.0770364851</v>
      </c>
      <c r="DA67" s="35">
        <f t="shared" si="13"/>
        <v>953681.79711672652</v>
      </c>
    </row>
    <row r="68" spans="1:105" ht="13.5" thickBot="1">
      <c r="A68" s="26" t="s">
        <v>150</v>
      </c>
      <c r="B68" s="33">
        <v>850</v>
      </c>
      <c r="C68" s="33">
        <v>117.94639570382043</v>
      </c>
      <c r="D68" s="33">
        <v>0</v>
      </c>
      <c r="E68" s="33">
        <v>0</v>
      </c>
      <c r="F68" s="33">
        <v>1303.6741206030147</v>
      </c>
      <c r="G68" s="33">
        <v>35</v>
      </c>
      <c r="H68" s="33">
        <v>6173</v>
      </c>
      <c r="I68" s="33">
        <v>657.2</v>
      </c>
      <c r="J68" s="33">
        <v>23695.14000000001</v>
      </c>
      <c r="K68" s="33">
        <v>25800</v>
      </c>
      <c r="L68" s="33">
        <v>6441.6397338403067</v>
      </c>
      <c r="M68" s="33">
        <v>720</v>
      </c>
      <c r="N68" s="33">
        <v>5619.129230769232</v>
      </c>
      <c r="O68" s="33">
        <v>185.125</v>
      </c>
      <c r="P68" s="33">
        <v>4643.1831187410608</v>
      </c>
      <c r="Q68" s="33">
        <v>410</v>
      </c>
      <c r="R68" s="33">
        <v>500</v>
      </c>
      <c r="S68" s="33">
        <v>25</v>
      </c>
      <c r="T68" s="33">
        <v>151259.5148387097</v>
      </c>
      <c r="U68" s="33">
        <v>110000</v>
      </c>
      <c r="V68" s="33">
        <v>1010</v>
      </c>
      <c r="W68" s="33">
        <v>606</v>
      </c>
      <c r="X68" s="33">
        <v>520</v>
      </c>
      <c r="Y68" s="33">
        <v>234</v>
      </c>
      <c r="Z68" s="33">
        <v>758.71578947368425</v>
      </c>
      <c r="AA68" s="33">
        <v>350</v>
      </c>
      <c r="AB68" s="33">
        <v>2</v>
      </c>
      <c r="AC68" s="33">
        <v>0</v>
      </c>
      <c r="AD68" s="33">
        <v>0</v>
      </c>
      <c r="AE68" s="33">
        <v>0</v>
      </c>
      <c r="AF68" s="33">
        <v>0</v>
      </c>
      <c r="AG68" s="33">
        <v>0</v>
      </c>
      <c r="AH68" s="33">
        <v>230</v>
      </c>
      <c r="AI68" s="33">
        <v>30</v>
      </c>
      <c r="AJ68" s="33">
        <v>23120</v>
      </c>
      <c r="AK68" s="33">
        <v>5610</v>
      </c>
      <c r="AL68" s="33">
        <v>673</v>
      </c>
      <c r="AM68" s="33">
        <v>510</v>
      </c>
      <c r="AN68" s="33">
        <v>38470</v>
      </c>
      <c r="AO68" s="33">
        <v>4250</v>
      </c>
      <c r="AP68" s="33">
        <v>20531.182596677536</v>
      </c>
      <c r="AQ68" s="33">
        <v>1148</v>
      </c>
      <c r="AR68" s="33">
        <v>1000</v>
      </c>
      <c r="AS68" s="33">
        <v>0</v>
      </c>
      <c r="AT68" s="33">
        <v>500</v>
      </c>
      <c r="AU68" s="33">
        <v>10</v>
      </c>
      <c r="AV68" s="33">
        <v>0</v>
      </c>
      <c r="AW68" s="33">
        <v>0</v>
      </c>
      <c r="AX68" s="33">
        <v>162.07656344869457</v>
      </c>
      <c r="AY68" s="33">
        <v>4.6850403566852128</v>
      </c>
      <c r="AZ68" s="33">
        <v>100</v>
      </c>
      <c r="BA68" s="33">
        <v>50</v>
      </c>
      <c r="BB68" s="33">
        <v>0</v>
      </c>
      <c r="BC68" s="33">
        <v>0</v>
      </c>
      <c r="BD68" s="33">
        <v>9.4821428571428577</v>
      </c>
      <c r="BE68" s="33">
        <v>20.293018050541516</v>
      </c>
      <c r="BF68" s="33">
        <v>205891.90844444442</v>
      </c>
      <c r="BG68" s="33">
        <v>49740</v>
      </c>
      <c r="BH68" s="33">
        <v>100</v>
      </c>
      <c r="BI68" s="33">
        <v>100</v>
      </c>
      <c r="BJ68" s="33">
        <v>3500</v>
      </c>
      <c r="BK68" s="33">
        <v>200</v>
      </c>
      <c r="BL68" s="33">
        <v>209839.8693467337</v>
      </c>
      <c r="BM68" s="33">
        <v>12000</v>
      </c>
      <c r="BN68" s="33">
        <v>150000</v>
      </c>
      <c r="BO68" s="33">
        <v>11</v>
      </c>
      <c r="BP68" s="33">
        <v>15344.46279053404</v>
      </c>
      <c r="BQ68" s="33">
        <v>2.1007741948395129</v>
      </c>
      <c r="BR68" s="33">
        <v>30000</v>
      </c>
      <c r="BS68" s="33">
        <v>200</v>
      </c>
      <c r="BT68" s="33">
        <v>45.527154046997403</v>
      </c>
      <c r="BU68" s="33">
        <v>154.99709635202444</v>
      </c>
      <c r="BV68" s="33">
        <v>350</v>
      </c>
      <c r="BW68" s="33">
        <v>217</v>
      </c>
      <c r="BX68" s="33">
        <v>3500</v>
      </c>
      <c r="BY68" s="33">
        <v>3300</v>
      </c>
      <c r="BZ68" s="33">
        <v>88123</v>
      </c>
      <c r="CA68" s="33">
        <v>26263</v>
      </c>
      <c r="CB68" s="33">
        <v>6860</v>
      </c>
      <c r="CC68" s="33">
        <v>4190</v>
      </c>
      <c r="CD68" s="33">
        <v>1000</v>
      </c>
      <c r="CE68" s="33">
        <v>450</v>
      </c>
      <c r="CF68" s="33">
        <v>797.69385188894523</v>
      </c>
      <c r="CG68" s="33">
        <v>10</v>
      </c>
      <c r="CH68" s="33">
        <v>1600</v>
      </c>
      <c r="CI68" s="33">
        <v>10</v>
      </c>
      <c r="CJ68" s="33">
        <v>0</v>
      </c>
      <c r="CK68" s="33">
        <v>0</v>
      </c>
      <c r="CL68" s="33">
        <v>1200</v>
      </c>
      <c r="CM68" s="33">
        <v>200</v>
      </c>
      <c r="CN68" s="33">
        <v>1642.0244261576061</v>
      </c>
      <c r="CO68" s="33">
        <v>90</v>
      </c>
      <c r="CP68" s="33">
        <v>31</v>
      </c>
      <c r="CQ68" s="33">
        <v>0</v>
      </c>
      <c r="CR68" s="33">
        <v>260.53808920782319</v>
      </c>
      <c r="CS68" s="33">
        <v>9</v>
      </c>
      <c r="CT68" s="33">
        <v>253</v>
      </c>
      <c r="CU68" s="33">
        <v>81</v>
      </c>
      <c r="CV68" s="33">
        <v>200</v>
      </c>
      <c r="CW68" s="33">
        <v>75</v>
      </c>
      <c r="CX68" s="33">
        <v>33112</v>
      </c>
      <c r="CY68" s="33">
        <v>4300</v>
      </c>
      <c r="CZ68" s="35">
        <f t="shared" si="13"/>
        <v>1041222.762238134</v>
      </c>
      <c r="DA68" s="35">
        <f t="shared" si="13"/>
        <v>252376.34732465792</v>
      </c>
    </row>
    <row r="69" spans="1:105">
      <c r="F69" s="16"/>
      <c r="G69" s="16"/>
      <c r="H69" s="16"/>
      <c r="I69" s="16"/>
    </row>
    <row r="70" spans="1:105">
      <c r="F70" s="16"/>
      <c r="G70" s="16"/>
      <c r="H70" s="16"/>
      <c r="I70" s="16"/>
    </row>
    <row r="71" spans="1:105">
      <c r="F71" s="16"/>
      <c r="G71" s="16"/>
      <c r="H71" s="16"/>
      <c r="I71" s="16"/>
    </row>
    <row r="72" spans="1:105">
      <c r="F72" s="16"/>
      <c r="G72" s="16"/>
      <c r="H72" s="16"/>
      <c r="I72" s="16"/>
    </row>
    <row r="73" spans="1:105">
      <c r="F73" s="16"/>
      <c r="G73" s="16"/>
      <c r="H73" s="16"/>
      <c r="I73" s="16"/>
    </row>
    <row r="74" spans="1:105">
      <c r="F74" s="16"/>
      <c r="G74" s="16"/>
      <c r="H74" s="16"/>
      <c r="I74" s="16"/>
    </row>
    <row r="75" spans="1:105">
      <c r="F75" s="16"/>
      <c r="G75" s="16"/>
      <c r="H75" s="16"/>
      <c r="I75" s="16"/>
    </row>
    <row r="76" spans="1:105">
      <c r="F76" s="16"/>
      <c r="G76" s="16"/>
      <c r="H76" s="16"/>
      <c r="I76" s="16"/>
    </row>
    <row r="77" spans="1:105">
      <c r="F77" s="16"/>
      <c r="G77" s="16"/>
      <c r="H77" s="16"/>
      <c r="I77" s="16"/>
    </row>
    <row r="78" spans="1:105">
      <c r="F78" s="16"/>
      <c r="G78" s="16"/>
      <c r="H78" s="16"/>
      <c r="I78" s="16"/>
    </row>
    <row r="79" spans="1:105">
      <c r="F79" s="16"/>
      <c r="G79" s="16"/>
      <c r="H79" s="16"/>
      <c r="I79" s="16"/>
    </row>
    <row r="80" spans="1:105">
      <c r="F80" s="16"/>
      <c r="G80" s="16"/>
      <c r="H80" s="16"/>
      <c r="I80" s="16"/>
    </row>
    <row r="81" spans="6:9">
      <c r="F81" s="16"/>
      <c r="G81" s="16"/>
      <c r="H81" s="16"/>
      <c r="I81" s="16"/>
    </row>
    <row r="82" spans="6:9">
      <c r="F82" s="16"/>
      <c r="G82" s="16"/>
      <c r="H82" s="16"/>
      <c r="I82" s="16"/>
    </row>
    <row r="83" spans="6:9">
      <c r="F83" s="16"/>
      <c r="G83" s="16"/>
      <c r="H83" s="16"/>
      <c r="I83" s="16"/>
    </row>
    <row r="84" spans="6:9">
      <c r="F84" s="16"/>
      <c r="G84" s="16"/>
      <c r="H84" s="16"/>
      <c r="I84" s="16"/>
    </row>
    <row r="85" spans="6:9">
      <c r="F85" s="16"/>
      <c r="G85" s="16"/>
      <c r="H85" s="16"/>
      <c r="I85" s="16"/>
    </row>
    <row r="86" spans="6:9">
      <c r="F86" s="16"/>
      <c r="G86" s="16"/>
      <c r="H86" s="16"/>
      <c r="I86" s="16"/>
    </row>
    <row r="87" spans="6:9">
      <c r="F87" s="16"/>
      <c r="G87" s="16"/>
      <c r="H87" s="16"/>
      <c r="I87" s="16"/>
    </row>
    <row r="88" spans="6:9">
      <c r="F88" s="16"/>
      <c r="G88" s="16"/>
      <c r="H88" s="16"/>
      <c r="I88" s="16"/>
    </row>
    <row r="89" spans="6:9">
      <c r="F89" s="16"/>
      <c r="G89" s="16"/>
      <c r="H89" s="16"/>
      <c r="I89" s="16"/>
    </row>
    <row r="90" spans="6:9">
      <c r="F90" s="16"/>
      <c r="G90" s="16"/>
      <c r="H90" s="16"/>
      <c r="I90" s="16"/>
    </row>
    <row r="91" spans="6:9">
      <c r="F91" s="16"/>
      <c r="G91" s="16"/>
      <c r="H91" s="16"/>
      <c r="I91" s="16"/>
    </row>
    <row r="92" spans="6:9">
      <c r="F92" s="16"/>
      <c r="G92" s="16"/>
      <c r="H92" s="16"/>
      <c r="I92" s="16"/>
    </row>
    <row r="93" spans="6:9">
      <c r="F93" s="16"/>
      <c r="G93" s="16"/>
      <c r="H93" s="16"/>
      <c r="I93" s="16"/>
    </row>
    <row r="94" spans="6:9">
      <c r="F94" s="16"/>
      <c r="G94" s="16"/>
      <c r="H94" s="16"/>
      <c r="I94" s="16"/>
    </row>
    <row r="95" spans="6:9">
      <c r="F95" s="16"/>
      <c r="G95" s="16"/>
      <c r="H95" s="16"/>
      <c r="I95" s="16"/>
    </row>
    <row r="96" spans="6:9">
      <c r="F96" s="16"/>
      <c r="G96" s="16"/>
      <c r="H96" s="16"/>
      <c r="I96" s="16"/>
    </row>
    <row r="97" spans="6:9">
      <c r="F97" s="16"/>
      <c r="G97" s="16"/>
      <c r="H97" s="16"/>
      <c r="I97" s="16"/>
    </row>
    <row r="98" spans="6:9">
      <c r="F98" s="16"/>
      <c r="G98" s="16"/>
      <c r="H98" s="16"/>
      <c r="I98" s="16"/>
    </row>
    <row r="99" spans="6:9">
      <c r="F99" s="16"/>
      <c r="G99" s="16"/>
      <c r="H99" s="16"/>
      <c r="I99" s="16"/>
    </row>
    <row r="100" spans="6:9">
      <c r="F100" s="16"/>
      <c r="G100" s="16"/>
      <c r="H100" s="16"/>
      <c r="I100" s="16"/>
    </row>
    <row r="101" spans="6:9">
      <c r="F101" s="16"/>
      <c r="G101" s="16"/>
      <c r="H101" s="16"/>
      <c r="I101" s="16"/>
    </row>
    <row r="102" spans="6:9">
      <c r="F102" s="16"/>
      <c r="G102" s="16"/>
      <c r="H102" s="16"/>
      <c r="I102" s="16"/>
    </row>
    <row r="103" spans="6:9">
      <c r="F103" s="16"/>
      <c r="G103" s="16"/>
      <c r="H103" s="16"/>
      <c r="I103" s="16"/>
    </row>
    <row r="104" spans="6:9">
      <c r="F104" s="16"/>
      <c r="G104" s="16"/>
      <c r="H104" s="16"/>
      <c r="I104" s="16"/>
    </row>
    <row r="105" spans="6:9">
      <c r="F105" s="16"/>
      <c r="G105" s="16"/>
      <c r="H105" s="16"/>
      <c r="I105" s="16"/>
    </row>
    <row r="106" spans="6:9">
      <c r="F106" s="16"/>
      <c r="G106" s="16"/>
      <c r="H106" s="16"/>
      <c r="I106" s="16"/>
    </row>
    <row r="107" spans="6:9">
      <c r="F107" s="16"/>
      <c r="G107" s="16"/>
      <c r="H107" s="16"/>
      <c r="I107" s="16"/>
    </row>
    <row r="108" spans="6:9">
      <c r="F108" s="16"/>
      <c r="G108" s="16"/>
      <c r="H108" s="16"/>
      <c r="I108" s="16"/>
    </row>
    <row r="109" spans="6:9">
      <c r="F109" s="16"/>
      <c r="G109" s="16"/>
      <c r="H109" s="16"/>
      <c r="I109" s="16"/>
    </row>
    <row r="110" spans="6:9">
      <c r="F110" s="16"/>
      <c r="G110" s="16"/>
      <c r="H110" s="16"/>
      <c r="I110" s="16"/>
    </row>
    <row r="111" spans="6:9">
      <c r="F111" s="16"/>
      <c r="G111" s="16"/>
      <c r="H111" s="16"/>
      <c r="I111" s="16"/>
    </row>
    <row r="112" spans="6:9">
      <c r="F112" s="16"/>
      <c r="G112" s="16"/>
      <c r="H112" s="16"/>
      <c r="I112" s="16"/>
    </row>
    <row r="113" spans="6:9">
      <c r="F113" s="16"/>
      <c r="G113" s="16"/>
      <c r="H113" s="16"/>
      <c r="I113" s="16"/>
    </row>
    <row r="114" spans="6:9">
      <c r="F114" s="16"/>
      <c r="G114" s="16"/>
      <c r="H114" s="16"/>
      <c r="I114" s="16"/>
    </row>
    <row r="115" spans="6:9">
      <c r="F115" s="16"/>
      <c r="G115" s="16"/>
      <c r="H115" s="16"/>
      <c r="I115" s="16"/>
    </row>
    <row r="116" spans="6:9">
      <c r="F116" s="16"/>
      <c r="G116" s="16"/>
      <c r="H116" s="16"/>
      <c r="I116" s="16"/>
    </row>
    <row r="117" spans="6:9">
      <c r="F117" s="16"/>
      <c r="G117" s="16"/>
      <c r="H117" s="16"/>
      <c r="I117" s="16"/>
    </row>
    <row r="118" spans="6:9">
      <c r="F118" s="16"/>
      <c r="G118" s="16"/>
      <c r="H118" s="16"/>
      <c r="I118" s="16"/>
    </row>
    <row r="119" spans="6:9">
      <c r="F119" s="16"/>
      <c r="G119" s="16"/>
      <c r="H119" s="16"/>
      <c r="I119" s="16"/>
    </row>
    <row r="120" spans="6:9">
      <c r="F120" s="16"/>
      <c r="G120" s="16"/>
      <c r="H120" s="16"/>
      <c r="I120" s="16"/>
    </row>
    <row r="121" spans="6:9">
      <c r="F121" s="16"/>
      <c r="G121" s="16"/>
      <c r="H121" s="16"/>
      <c r="I121" s="16"/>
    </row>
    <row r="122" spans="6:9">
      <c r="F122" s="16"/>
      <c r="G122" s="16"/>
      <c r="H122" s="16"/>
      <c r="I122" s="16"/>
    </row>
    <row r="123" spans="6:9">
      <c r="F123" s="16"/>
      <c r="G123" s="16"/>
      <c r="H123" s="16"/>
      <c r="I123" s="16"/>
    </row>
    <row r="124" spans="6:9">
      <c r="F124" s="16"/>
      <c r="G124" s="16"/>
      <c r="H124" s="16"/>
      <c r="I124" s="16"/>
    </row>
    <row r="125" spans="6:9">
      <c r="F125" s="16"/>
      <c r="G125" s="16"/>
      <c r="H125" s="16"/>
      <c r="I125" s="16"/>
    </row>
    <row r="126" spans="6:9">
      <c r="F126" s="16"/>
      <c r="G126" s="16"/>
      <c r="H126" s="16"/>
      <c r="I126" s="16"/>
    </row>
    <row r="127" spans="6:9">
      <c r="F127" s="16"/>
      <c r="G127" s="16"/>
      <c r="H127" s="16"/>
      <c r="I127" s="16"/>
    </row>
    <row r="128" spans="6:9">
      <c r="F128" s="16"/>
      <c r="G128" s="16"/>
      <c r="H128" s="16"/>
      <c r="I128" s="16"/>
    </row>
    <row r="129" spans="6:9">
      <c r="F129" s="16"/>
      <c r="G129" s="16"/>
      <c r="H129" s="16"/>
      <c r="I129" s="16"/>
    </row>
    <row r="130" spans="6:9">
      <c r="F130" s="16"/>
      <c r="G130" s="16"/>
      <c r="H130" s="16"/>
      <c r="I130" s="16"/>
    </row>
    <row r="131" spans="6:9">
      <c r="F131" s="16"/>
      <c r="G131" s="16"/>
      <c r="H131" s="16"/>
      <c r="I131" s="16"/>
    </row>
    <row r="132" spans="6:9">
      <c r="F132" s="16"/>
      <c r="G132" s="16"/>
      <c r="H132" s="16"/>
      <c r="I132" s="16"/>
    </row>
    <row r="133" spans="6:9">
      <c r="F133" s="16"/>
      <c r="G133" s="16"/>
      <c r="H133" s="16"/>
      <c r="I133" s="16"/>
    </row>
    <row r="134" spans="6:9">
      <c r="F134" s="16"/>
      <c r="G134" s="16"/>
      <c r="H134" s="16"/>
      <c r="I134" s="16"/>
    </row>
    <row r="135" spans="6:9">
      <c r="F135" s="16"/>
      <c r="G135" s="16"/>
      <c r="H135" s="16"/>
      <c r="I135" s="16"/>
    </row>
    <row r="136" spans="6:9">
      <c r="F136" s="16"/>
      <c r="G136" s="16"/>
      <c r="H136" s="16"/>
      <c r="I136" s="16"/>
    </row>
    <row r="137" spans="6:9">
      <c r="F137" s="16"/>
      <c r="G137" s="16"/>
      <c r="H137" s="16"/>
      <c r="I137" s="16"/>
    </row>
    <row r="138" spans="6:9">
      <c r="F138" s="16"/>
      <c r="G138" s="16"/>
      <c r="H138" s="16"/>
      <c r="I138" s="16"/>
    </row>
    <row r="139" spans="6:9">
      <c r="F139" s="16"/>
      <c r="G139" s="16"/>
      <c r="H139" s="16"/>
      <c r="I139" s="16"/>
    </row>
    <row r="140" spans="6:9">
      <c r="F140" s="16"/>
      <c r="G140" s="16"/>
      <c r="H140" s="16"/>
      <c r="I140" s="16"/>
    </row>
    <row r="141" spans="6:9">
      <c r="F141" s="16"/>
      <c r="G141" s="16"/>
      <c r="H141" s="16"/>
      <c r="I141" s="16"/>
    </row>
    <row r="142" spans="6:9">
      <c r="F142" s="16"/>
      <c r="G142" s="16"/>
      <c r="H142" s="16"/>
      <c r="I142" s="16"/>
    </row>
    <row r="143" spans="6:9">
      <c r="F143" s="16"/>
      <c r="G143" s="16"/>
      <c r="H143" s="16"/>
      <c r="I143" s="16"/>
    </row>
    <row r="144" spans="6:9">
      <c r="F144" s="16"/>
      <c r="G144" s="16"/>
      <c r="H144" s="16"/>
      <c r="I144" s="16"/>
    </row>
    <row r="145" spans="6:9">
      <c r="F145" s="16"/>
      <c r="G145" s="16"/>
      <c r="H145" s="16"/>
      <c r="I145" s="16"/>
    </row>
    <row r="146" spans="6:9">
      <c r="F146" s="16"/>
      <c r="G146" s="16"/>
      <c r="H146" s="16"/>
      <c r="I146" s="16"/>
    </row>
    <row r="147" spans="6:9">
      <c r="F147" s="16"/>
      <c r="G147" s="16"/>
      <c r="H147" s="16"/>
      <c r="I147" s="16"/>
    </row>
    <row r="148" spans="6:9">
      <c r="F148" s="16"/>
      <c r="G148" s="16"/>
      <c r="H148" s="16"/>
      <c r="I148" s="16"/>
    </row>
    <row r="149" spans="6:9">
      <c r="F149" s="16"/>
      <c r="G149" s="16"/>
      <c r="H149" s="16"/>
      <c r="I149" s="16"/>
    </row>
    <row r="150" spans="6:9">
      <c r="F150" s="16"/>
      <c r="G150" s="16"/>
      <c r="H150" s="16"/>
      <c r="I150" s="16"/>
    </row>
    <row r="151" spans="6:9">
      <c r="F151" s="16"/>
      <c r="G151" s="16"/>
      <c r="H151" s="16"/>
      <c r="I151" s="16"/>
    </row>
    <row r="152" spans="6:9">
      <c r="F152" s="16"/>
      <c r="G152" s="16"/>
      <c r="H152" s="16"/>
      <c r="I152" s="16"/>
    </row>
    <row r="153" spans="6:9">
      <c r="F153" s="16"/>
      <c r="G153" s="16"/>
      <c r="H153" s="16"/>
      <c r="I153" s="16"/>
    </row>
    <row r="154" spans="6:9">
      <c r="F154" s="16"/>
      <c r="G154" s="16"/>
      <c r="H154" s="16"/>
      <c r="I154" s="16"/>
    </row>
    <row r="155" spans="6:9">
      <c r="F155" s="16"/>
      <c r="G155" s="16"/>
      <c r="H155" s="16"/>
      <c r="I155" s="16"/>
    </row>
    <row r="156" spans="6:9">
      <c r="F156" s="16"/>
      <c r="G156" s="16"/>
      <c r="H156" s="16"/>
      <c r="I156" s="16"/>
    </row>
    <row r="157" spans="6:9">
      <c r="F157" s="16"/>
      <c r="G157" s="16"/>
      <c r="H157" s="16"/>
      <c r="I157" s="16"/>
    </row>
    <row r="158" spans="6:9">
      <c r="F158" s="16"/>
      <c r="G158" s="16"/>
      <c r="H158" s="16"/>
      <c r="I158" s="16"/>
    </row>
    <row r="159" spans="6:9">
      <c r="F159" s="16"/>
      <c r="G159" s="16"/>
      <c r="H159" s="16"/>
      <c r="I159" s="16"/>
    </row>
    <row r="160" spans="6:9">
      <c r="F160" s="16"/>
      <c r="G160" s="16"/>
      <c r="H160" s="16"/>
      <c r="I160" s="16"/>
    </row>
    <row r="161" spans="6:9">
      <c r="F161" s="16"/>
      <c r="G161" s="16"/>
      <c r="H161" s="16"/>
      <c r="I161" s="16"/>
    </row>
    <row r="162" spans="6:9">
      <c r="F162" s="16"/>
      <c r="G162" s="16"/>
      <c r="H162" s="16"/>
      <c r="I162" s="16"/>
    </row>
    <row r="163" spans="6:9">
      <c r="F163" s="16"/>
      <c r="G163" s="16"/>
      <c r="H163" s="16"/>
      <c r="I163" s="16"/>
    </row>
    <row r="164" spans="6:9">
      <c r="F164" s="16"/>
      <c r="G164" s="16"/>
      <c r="H164" s="16"/>
      <c r="I164" s="16"/>
    </row>
    <row r="165" spans="6:9">
      <c r="F165" s="16"/>
      <c r="G165" s="16"/>
      <c r="H165" s="16"/>
      <c r="I165" s="16"/>
    </row>
    <row r="166" spans="6:9">
      <c r="F166" s="16"/>
      <c r="G166" s="16"/>
      <c r="H166" s="16"/>
      <c r="I166" s="16"/>
    </row>
    <row r="167" spans="6:9">
      <c r="F167" s="16"/>
      <c r="G167" s="16"/>
      <c r="H167" s="16"/>
      <c r="I167" s="16"/>
    </row>
    <row r="168" spans="6:9">
      <c r="F168" s="16"/>
      <c r="G168" s="16"/>
      <c r="H168" s="16"/>
      <c r="I168" s="16"/>
    </row>
    <row r="169" spans="6:9">
      <c r="F169" s="16"/>
      <c r="G169" s="16"/>
      <c r="H169" s="16"/>
      <c r="I169" s="16"/>
    </row>
    <row r="170" spans="6:9">
      <c r="F170" s="16"/>
      <c r="G170" s="16"/>
      <c r="H170" s="16"/>
      <c r="I170" s="16"/>
    </row>
    <row r="171" spans="6:9">
      <c r="F171" s="16"/>
      <c r="G171" s="16"/>
      <c r="H171" s="16"/>
      <c r="I171" s="16"/>
    </row>
    <row r="172" spans="6:9">
      <c r="F172" s="16"/>
      <c r="G172" s="16"/>
      <c r="H172" s="16"/>
      <c r="I172" s="16"/>
    </row>
    <row r="173" spans="6:9">
      <c r="F173" s="16"/>
      <c r="G173" s="16"/>
      <c r="H173" s="16"/>
      <c r="I173" s="16"/>
    </row>
    <row r="174" spans="6:9">
      <c r="F174" s="16"/>
      <c r="G174" s="16"/>
      <c r="H174" s="16"/>
      <c r="I174" s="16"/>
    </row>
    <row r="175" spans="6:9">
      <c r="F175" s="16"/>
      <c r="G175" s="16"/>
      <c r="H175" s="16"/>
      <c r="I175" s="16"/>
    </row>
    <row r="176" spans="6:9">
      <c r="F176" s="16"/>
      <c r="G176" s="16"/>
      <c r="H176" s="16"/>
      <c r="I176" s="16"/>
    </row>
    <row r="177" spans="6:9">
      <c r="F177" s="16"/>
      <c r="G177" s="16"/>
      <c r="H177" s="16"/>
      <c r="I177" s="16"/>
    </row>
    <row r="178" spans="6:9">
      <c r="F178" s="16"/>
      <c r="G178" s="16"/>
      <c r="H178" s="16"/>
      <c r="I178" s="16"/>
    </row>
    <row r="179" spans="6:9">
      <c r="F179" s="16"/>
      <c r="G179" s="16"/>
      <c r="H179" s="16"/>
      <c r="I179" s="16"/>
    </row>
    <row r="180" spans="6:9">
      <c r="F180" s="16"/>
      <c r="G180" s="16"/>
      <c r="H180" s="16"/>
      <c r="I180" s="16"/>
    </row>
    <row r="181" spans="6:9">
      <c r="F181" s="16"/>
      <c r="G181" s="16"/>
      <c r="H181" s="16"/>
      <c r="I181" s="16"/>
    </row>
    <row r="182" spans="6:9">
      <c r="F182" s="16"/>
      <c r="G182" s="16"/>
      <c r="H182" s="16"/>
      <c r="I182" s="16"/>
    </row>
    <row r="183" spans="6:9">
      <c r="F183" s="16"/>
      <c r="G183" s="16"/>
      <c r="H183" s="16"/>
      <c r="I183" s="16"/>
    </row>
    <row r="184" spans="6:9">
      <c r="F184" s="16"/>
      <c r="G184" s="16"/>
      <c r="H184" s="16"/>
      <c r="I184" s="16"/>
    </row>
    <row r="185" spans="6:9">
      <c r="F185" s="16"/>
      <c r="G185" s="16"/>
      <c r="H185" s="16"/>
      <c r="I185" s="16"/>
    </row>
    <row r="186" spans="6:9">
      <c r="F186" s="16"/>
      <c r="G186" s="16"/>
      <c r="H186" s="16"/>
      <c r="I186" s="16"/>
    </row>
    <row r="187" spans="6:9">
      <c r="F187" s="16"/>
      <c r="G187" s="16"/>
      <c r="H187" s="16"/>
      <c r="I187" s="16"/>
    </row>
    <row r="188" spans="6:9">
      <c r="F188" s="16"/>
      <c r="G188" s="16"/>
      <c r="H188" s="16"/>
      <c r="I188" s="16"/>
    </row>
    <row r="189" spans="6:9">
      <c r="F189" s="16"/>
      <c r="G189" s="16"/>
      <c r="H189" s="16"/>
      <c r="I189" s="16"/>
    </row>
    <row r="190" spans="6:9">
      <c r="F190" s="16"/>
      <c r="G190" s="16"/>
      <c r="H190" s="16"/>
      <c r="I190" s="16"/>
    </row>
    <row r="191" spans="6:9">
      <c r="F191" s="16"/>
      <c r="G191" s="16"/>
      <c r="H191" s="16"/>
      <c r="I191" s="16"/>
    </row>
    <row r="192" spans="6:9">
      <c r="F192" s="16"/>
      <c r="G192" s="16"/>
      <c r="H192" s="16"/>
      <c r="I192" s="16"/>
    </row>
    <row r="193" spans="6:9">
      <c r="F193" s="16"/>
      <c r="G193" s="16"/>
      <c r="H193" s="16"/>
      <c r="I193" s="16"/>
    </row>
    <row r="194" spans="6:9">
      <c r="F194" s="16"/>
      <c r="G194" s="16"/>
      <c r="H194" s="16"/>
      <c r="I194" s="16"/>
    </row>
    <row r="195" spans="6:9">
      <c r="F195" s="16"/>
      <c r="G195" s="16"/>
      <c r="H195" s="16"/>
      <c r="I195" s="16"/>
    </row>
    <row r="196" spans="6:9">
      <c r="F196" s="16"/>
      <c r="G196" s="16"/>
      <c r="H196" s="16"/>
      <c r="I196" s="16"/>
    </row>
    <row r="197" spans="6:9">
      <c r="F197" s="16"/>
      <c r="G197" s="16"/>
      <c r="H197" s="16"/>
      <c r="I197" s="16"/>
    </row>
    <row r="198" spans="6:9">
      <c r="F198" s="16"/>
      <c r="G198" s="16"/>
      <c r="H198" s="16"/>
      <c r="I198" s="16"/>
    </row>
    <row r="199" spans="6:9">
      <c r="F199" s="16"/>
      <c r="G199" s="16"/>
      <c r="H199" s="16"/>
      <c r="I199" s="16"/>
    </row>
    <row r="200" spans="6:9">
      <c r="F200" s="16"/>
      <c r="G200" s="16"/>
      <c r="H200" s="16"/>
      <c r="I200" s="16"/>
    </row>
    <row r="201" spans="6:9">
      <c r="F201" s="16"/>
      <c r="G201" s="16"/>
      <c r="H201" s="16"/>
      <c r="I201" s="16"/>
    </row>
    <row r="202" spans="6:9">
      <c r="F202" s="16"/>
      <c r="G202" s="16"/>
      <c r="H202" s="16"/>
      <c r="I202" s="16"/>
    </row>
    <row r="203" spans="6:9">
      <c r="F203" s="16"/>
      <c r="G203" s="16"/>
      <c r="H203" s="16"/>
      <c r="I203" s="16"/>
    </row>
    <row r="204" spans="6:9">
      <c r="F204" s="16"/>
      <c r="G204" s="16"/>
      <c r="H204" s="16"/>
      <c r="I204" s="16"/>
    </row>
    <row r="205" spans="6:9">
      <c r="F205" s="16"/>
      <c r="G205" s="16"/>
      <c r="H205" s="16"/>
      <c r="I205" s="16"/>
    </row>
    <row r="206" spans="6:9">
      <c r="F206" s="16"/>
      <c r="G206" s="16"/>
      <c r="H206" s="16"/>
      <c r="I206" s="16"/>
    </row>
    <row r="207" spans="6:9">
      <c r="F207" s="16"/>
      <c r="G207" s="16"/>
      <c r="H207" s="16"/>
      <c r="I207" s="16"/>
    </row>
    <row r="208" spans="6:9">
      <c r="F208" s="16"/>
      <c r="G208" s="16"/>
      <c r="H208" s="16"/>
      <c r="I208" s="16"/>
    </row>
    <row r="209" spans="6:9">
      <c r="F209" s="16"/>
      <c r="G209" s="16"/>
      <c r="H209" s="16"/>
      <c r="I209" s="16"/>
    </row>
    <row r="210" spans="6:9">
      <c r="F210" s="16"/>
      <c r="G210" s="16"/>
      <c r="H210" s="16"/>
      <c r="I210" s="16"/>
    </row>
    <row r="211" spans="6:9">
      <c r="F211" s="16"/>
      <c r="G211" s="16"/>
      <c r="H211" s="16"/>
      <c r="I211" s="16"/>
    </row>
    <row r="212" spans="6:9">
      <c r="F212" s="16"/>
      <c r="G212" s="16"/>
      <c r="H212" s="16"/>
      <c r="I212" s="16"/>
    </row>
    <row r="213" spans="6:9">
      <c r="F213" s="16"/>
      <c r="G213" s="16"/>
      <c r="H213" s="16"/>
      <c r="I213" s="16"/>
    </row>
    <row r="214" spans="6:9">
      <c r="F214" s="16"/>
      <c r="G214" s="16"/>
      <c r="H214" s="16"/>
      <c r="I214" s="16"/>
    </row>
    <row r="215" spans="6:9">
      <c r="F215" s="16"/>
      <c r="G215" s="16"/>
      <c r="H215" s="16"/>
      <c r="I215" s="16"/>
    </row>
    <row r="216" spans="6:9">
      <c r="F216" s="16"/>
      <c r="G216" s="16"/>
      <c r="H216" s="16"/>
      <c r="I216" s="16"/>
    </row>
    <row r="217" spans="6:9">
      <c r="F217" s="16"/>
      <c r="G217" s="16"/>
      <c r="H217" s="16"/>
      <c r="I217" s="16"/>
    </row>
    <row r="218" spans="6:9">
      <c r="F218" s="16"/>
      <c r="G218" s="16"/>
      <c r="H218" s="16"/>
      <c r="I218" s="16"/>
    </row>
    <row r="219" spans="6:9">
      <c r="F219" s="16"/>
      <c r="G219" s="16"/>
      <c r="H219" s="16"/>
      <c r="I219" s="16"/>
    </row>
    <row r="220" spans="6:9">
      <c r="F220" s="16"/>
      <c r="G220" s="16"/>
      <c r="H220" s="16"/>
      <c r="I220" s="16"/>
    </row>
    <row r="221" spans="6:9">
      <c r="F221" s="16"/>
      <c r="G221" s="16"/>
      <c r="H221" s="16"/>
      <c r="I221" s="16"/>
    </row>
    <row r="222" spans="6:9">
      <c r="F222" s="16"/>
      <c r="G222" s="16"/>
      <c r="H222" s="16"/>
      <c r="I222" s="16"/>
    </row>
    <row r="223" spans="6:9">
      <c r="F223" s="16"/>
      <c r="G223" s="16"/>
      <c r="H223" s="16"/>
      <c r="I223" s="16"/>
    </row>
    <row r="224" spans="6:9">
      <c r="F224" s="16"/>
      <c r="G224" s="16"/>
      <c r="H224" s="16"/>
      <c r="I224" s="16"/>
    </row>
    <row r="225" spans="6:9">
      <c r="F225" s="16"/>
      <c r="G225" s="16"/>
      <c r="H225" s="16"/>
      <c r="I225" s="16"/>
    </row>
    <row r="226" spans="6:9">
      <c r="F226" s="16"/>
      <c r="G226" s="16"/>
      <c r="H226" s="16"/>
      <c r="I226" s="16"/>
    </row>
    <row r="227" spans="6:9">
      <c r="F227" s="16"/>
      <c r="G227" s="16"/>
      <c r="H227" s="16"/>
      <c r="I227" s="16"/>
    </row>
    <row r="228" spans="6:9">
      <c r="F228" s="16"/>
      <c r="G228" s="16"/>
      <c r="H228" s="16"/>
      <c r="I228" s="16"/>
    </row>
    <row r="229" spans="6:9">
      <c r="F229" s="16"/>
      <c r="G229" s="16"/>
      <c r="H229" s="16"/>
      <c r="I229" s="16"/>
    </row>
    <row r="230" spans="6:9">
      <c r="F230" s="16"/>
      <c r="G230" s="16"/>
      <c r="H230" s="16"/>
      <c r="I230" s="16"/>
    </row>
    <row r="231" spans="6:9">
      <c r="F231" s="16"/>
      <c r="G231" s="16"/>
      <c r="H231" s="16"/>
      <c r="I231" s="16"/>
    </row>
    <row r="232" spans="6:9">
      <c r="F232" s="16"/>
      <c r="G232" s="16"/>
      <c r="H232" s="16"/>
      <c r="I232" s="16"/>
    </row>
    <row r="233" spans="6:9">
      <c r="F233" s="16"/>
      <c r="G233" s="16"/>
      <c r="H233" s="16"/>
      <c r="I233" s="16"/>
    </row>
    <row r="234" spans="6:9">
      <c r="F234" s="16"/>
      <c r="G234" s="16"/>
      <c r="H234" s="16"/>
      <c r="I234" s="16"/>
    </row>
    <row r="235" spans="6:9">
      <c r="F235" s="16"/>
      <c r="G235" s="16"/>
      <c r="H235" s="16"/>
      <c r="I235" s="16"/>
    </row>
    <row r="236" spans="6:9">
      <c r="F236" s="16"/>
      <c r="G236" s="16"/>
      <c r="H236" s="16"/>
      <c r="I236" s="16"/>
    </row>
    <row r="237" spans="6:9">
      <c r="F237" s="16"/>
      <c r="G237" s="16"/>
      <c r="H237" s="16"/>
      <c r="I237" s="16"/>
    </row>
    <row r="238" spans="6:9">
      <c r="F238" s="16"/>
      <c r="G238" s="16"/>
      <c r="H238" s="16"/>
      <c r="I238" s="16"/>
    </row>
    <row r="239" spans="6:9">
      <c r="F239" s="16"/>
      <c r="G239" s="16"/>
      <c r="H239" s="16"/>
      <c r="I239" s="16"/>
    </row>
    <row r="240" spans="6:9">
      <c r="F240" s="16"/>
      <c r="G240" s="16"/>
      <c r="H240" s="16"/>
      <c r="I240" s="16"/>
    </row>
    <row r="241" spans="6:9">
      <c r="F241" s="16"/>
      <c r="G241" s="16"/>
      <c r="H241" s="16"/>
      <c r="I241" s="16"/>
    </row>
    <row r="242" spans="6:9">
      <c r="F242" s="16"/>
      <c r="G242" s="16"/>
      <c r="H242" s="16"/>
      <c r="I242" s="16"/>
    </row>
    <row r="243" spans="6:9">
      <c r="F243" s="16"/>
      <c r="G243" s="16"/>
      <c r="H243" s="16"/>
      <c r="I243" s="16"/>
    </row>
    <row r="244" spans="6:9">
      <c r="F244" s="16"/>
      <c r="G244" s="16"/>
      <c r="H244" s="16"/>
      <c r="I244" s="16"/>
    </row>
    <row r="245" spans="6:9">
      <c r="F245" s="16"/>
      <c r="G245" s="16"/>
      <c r="H245" s="16"/>
      <c r="I245" s="16"/>
    </row>
    <row r="246" spans="6:9">
      <c r="F246" s="16"/>
      <c r="G246" s="16"/>
      <c r="H246" s="16"/>
      <c r="I246" s="16"/>
    </row>
    <row r="247" spans="6:9">
      <c r="F247" s="16"/>
      <c r="G247" s="16"/>
      <c r="H247" s="16"/>
      <c r="I247" s="16"/>
    </row>
    <row r="248" spans="6:9">
      <c r="F248" s="16"/>
      <c r="G248" s="16"/>
      <c r="H248" s="16"/>
      <c r="I248" s="16"/>
    </row>
    <row r="249" spans="6:9">
      <c r="F249" s="16"/>
      <c r="G249" s="16"/>
      <c r="H249" s="16"/>
      <c r="I249" s="16"/>
    </row>
    <row r="250" spans="6:9">
      <c r="F250" s="16"/>
      <c r="G250" s="16"/>
      <c r="H250" s="16"/>
      <c r="I250" s="16"/>
    </row>
    <row r="251" spans="6:9">
      <c r="F251" s="16"/>
      <c r="G251" s="16"/>
      <c r="H251" s="16"/>
      <c r="I251" s="16"/>
    </row>
    <row r="252" spans="6:9">
      <c r="F252" s="16"/>
      <c r="G252" s="16"/>
      <c r="H252" s="16"/>
      <c r="I252" s="16"/>
    </row>
    <row r="253" spans="6:9">
      <c r="F253" s="16"/>
      <c r="G253" s="16"/>
      <c r="H253" s="16"/>
      <c r="I253" s="16"/>
    </row>
    <row r="254" spans="6:9">
      <c r="F254" s="16"/>
      <c r="G254" s="16"/>
      <c r="H254" s="16"/>
      <c r="I254" s="16"/>
    </row>
    <row r="255" spans="6:9">
      <c r="F255" s="16"/>
      <c r="G255" s="16"/>
      <c r="H255" s="16"/>
      <c r="I255" s="16"/>
    </row>
    <row r="256" spans="6:9">
      <c r="F256" s="16"/>
      <c r="G256" s="16"/>
      <c r="H256" s="16"/>
      <c r="I256" s="16"/>
    </row>
    <row r="257" spans="6:9">
      <c r="F257" s="16"/>
      <c r="G257" s="16"/>
      <c r="H257" s="16"/>
      <c r="I257" s="16"/>
    </row>
    <row r="258" spans="6:9">
      <c r="F258" s="16"/>
      <c r="G258" s="16"/>
      <c r="H258" s="16"/>
      <c r="I258" s="16"/>
    </row>
    <row r="259" spans="6:9">
      <c r="F259" s="16"/>
      <c r="G259" s="16"/>
      <c r="H259" s="16"/>
      <c r="I259" s="16"/>
    </row>
    <row r="260" spans="6:9">
      <c r="F260" s="16"/>
      <c r="G260" s="16"/>
      <c r="H260" s="16"/>
      <c r="I260" s="16"/>
    </row>
    <row r="261" spans="6:9">
      <c r="F261" s="16"/>
      <c r="G261" s="16"/>
      <c r="H261" s="16"/>
      <c r="I261" s="16"/>
    </row>
    <row r="262" spans="6:9">
      <c r="F262" s="16"/>
      <c r="G262" s="16"/>
      <c r="H262" s="16"/>
      <c r="I262" s="16"/>
    </row>
    <row r="263" spans="6:9">
      <c r="F263" s="16"/>
      <c r="G263" s="16"/>
      <c r="H263" s="16"/>
      <c r="I263" s="16"/>
    </row>
    <row r="264" spans="6:9">
      <c r="F264" s="16"/>
      <c r="G264" s="16"/>
      <c r="H264" s="16"/>
      <c r="I264" s="16"/>
    </row>
    <row r="265" spans="6:9">
      <c r="F265" s="16"/>
      <c r="G265" s="16"/>
      <c r="H265" s="16"/>
      <c r="I265" s="16"/>
    </row>
    <row r="266" spans="6:9">
      <c r="F266" s="16"/>
      <c r="G266" s="16"/>
      <c r="H266" s="16"/>
      <c r="I266" s="16"/>
    </row>
    <row r="267" spans="6:9">
      <c r="F267" s="16"/>
      <c r="G267" s="16"/>
      <c r="H267" s="16"/>
      <c r="I267" s="16"/>
    </row>
    <row r="268" spans="6:9">
      <c r="F268" s="16"/>
      <c r="G268" s="16"/>
      <c r="H268" s="16"/>
      <c r="I268" s="16"/>
    </row>
    <row r="269" spans="6:9">
      <c r="F269" s="16"/>
      <c r="G269" s="16"/>
      <c r="H269" s="16"/>
      <c r="I269" s="16"/>
    </row>
    <row r="270" spans="6:9">
      <c r="F270" s="16"/>
      <c r="G270" s="16"/>
      <c r="H270" s="16"/>
      <c r="I270" s="16"/>
    </row>
    <row r="271" spans="6:9">
      <c r="F271" s="16"/>
      <c r="G271" s="16"/>
      <c r="H271" s="16"/>
      <c r="I271" s="16"/>
    </row>
    <row r="272" spans="6:9">
      <c r="F272" s="16"/>
      <c r="G272" s="16"/>
      <c r="H272" s="16"/>
      <c r="I272" s="16"/>
    </row>
    <row r="273" spans="6:9">
      <c r="F273" s="16"/>
      <c r="G273" s="16"/>
      <c r="H273" s="16"/>
      <c r="I273" s="16"/>
    </row>
    <row r="274" spans="6:9">
      <c r="F274" s="16"/>
      <c r="G274" s="16"/>
      <c r="H274" s="16"/>
      <c r="I274" s="16"/>
    </row>
    <row r="275" spans="6:9">
      <c r="F275" s="16"/>
      <c r="G275" s="16"/>
      <c r="H275" s="16"/>
      <c r="I275" s="16"/>
    </row>
    <row r="276" spans="6:9">
      <c r="F276" s="16"/>
      <c r="G276" s="16"/>
      <c r="H276" s="16"/>
      <c r="I276" s="16"/>
    </row>
    <row r="277" spans="6:9">
      <c r="F277" s="16"/>
      <c r="G277" s="16"/>
      <c r="H277" s="16"/>
      <c r="I277" s="16"/>
    </row>
    <row r="278" spans="6:9">
      <c r="F278" s="16"/>
      <c r="G278" s="16"/>
      <c r="H278" s="16"/>
      <c r="I278" s="16"/>
    </row>
    <row r="279" spans="6:9">
      <c r="F279" s="16"/>
      <c r="G279" s="16"/>
      <c r="H279" s="16"/>
      <c r="I279" s="16"/>
    </row>
    <row r="280" spans="6:9">
      <c r="F280" s="16"/>
      <c r="G280" s="16"/>
      <c r="H280" s="16"/>
      <c r="I280" s="16"/>
    </row>
    <row r="281" spans="6:9">
      <c r="F281" s="16"/>
      <c r="G281" s="16"/>
      <c r="H281" s="16"/>
      <c r="I281" s="16"/>
    </row>
    <row r="282" spans="6:9">
      <c r="F282" s="16"/>
      <c r="G282" s="16"/>
      <c r="H282" s="16"/>
      <c r="I282" s="16"/>
    </row>
    <row r="283" spans="6:9">
      <c r="F283" s="16"/>
      <c r="G283" s="16"/>
      <c r="H283" s="16"/>
      <c r="I283" s="16"/>
    </row>
    <row r="284" spans="6:9">
      <c r="F284" s="16"/>
      <c r="G284" s="16"/>
      <c r="H284" s="16"/>
      <c r="I284" s="16"/>
    </row>
    <row r="285" spans="6:9">
      <c r="F285" s="16"/>
      <c r="G285" s="16"/>
      <c r="H285" s="16"/>
      <c r="I285" s="16"/>
    </row>
    <row r="286" spans="6:9">
      <c r="F286" s="16"/>
      <c r="G286" s="16"/>
      <c r="H286" s="16"/>
      <c r="I286" s="16"/>
    </row>
    <row r="287" spans="6:9">
      <c r="F287" s="16"/>
      <c r="G287" s="16"/>
      <c r="H287" s="16"/>
      <c r="I287" s="16"/>
    </row>
    <row r="288" spans="6:9">
      <c r="F288" s="16"/>
      <c r="G288" s="16"/>
      <c r="H288" s="16"/>
      <c r="I288" s="16"/>
    </row>
    <row r="289" spans="6:9">
      <c r="F289" s="16"/>
      <c r="G289" s="16"/>
      <c r="H289" s="16"/>
      <c r="I289" s="16"/>
    </row>
    <row r="290" spans="6:9">
      <c r="F290" s="16"/>
      <c r="G290" s="16"/>
      <c r="H290" s="16"/>
      <c r="I290" s="16"/>
    </row>
    <row r="291" spans="6:9">
      <c r="F291" s="16"/>
      <c r="G291" s="16"/>
      <c r="H291" s="16"/>
      <c r="I291" s="16"/>
    </row>
    <row r="292" spans="6:9">
      <c r="F292" s="16"/>
      <c r="G292" s="16"/>
      <c r="H292" s="16"/>
      <c r="I292" s="16"/>
    </row>
    <row r="293" spans="6:9">
      <c r="F293" s="16"/>
      <c r="G293" s="16"/>
      <c r="H293" s="16"/>
      <c r="I293" s="16"/>
    </row>
    <row r="294" spans="6:9">
      <c r="F294" s="16"/>
      <c r="G294" s="16"/>
      <c r="H294" s="16"/>
      <c r="I294" s="16"/>
    </row>
    <row r="295" spans="6:9">
      <c r="F295" s="16"/>
      <c r="G295" s="16"/>
      <c r="H295" s="16"/>
      <c r="I295" s="16"/>
    </row>
    <row r="296" spans="6:9">
      <c r="F296" s="16"/>
      <c r="G296" s="16"/>
      <c r="H296" s="16"/>
      <c r="I296" s="16"/>
    </row>
    <row r="297" spans="6:9">
      <c r="F297" s="16"/>
      <c r="G297" s="16"/>
      <c r="H297" s="16"/>
      <c r="I297" s="16"/>
    </row>
    <row r="298" spans="6:9">
      <c r="F298" s="16"/>
      <c r="G298" s="16"/>
      <c r="H298" s="16"/>
      <c r="I298" s="16"/>
    </row>
    <row r="299" spans="6:9">
      <c r="F299" s="16"/>
      <c r="G299" s="16"/>
      <c r="H299" s="16"/>
      <c r="I299" s="16"/>
    </row>
    <row r="300" spans="6:9">
      <c r="F300" s="16"/>
      <c r="G300" s="16"/>
      <c r="H300" s="16"/>
      <c r="I300" s="16"/>
    </row>
    <row r="301" spans="6:9">
      <c r="F301" s="16"/>
      <c r="G301" s="16"/>
      <c r="H301" s="16"/>
      <c r="I301" s="16"/>
    </row>
    <row r="302" spans="6:9">
      <c r="F302" s="16"/>
      <c r="G302" s="16"/>
      <c r="H302" s="16"/>
      <c r="I302" s="16"/>
    </row>
    <row r="303" spans="6:9">
      <c r="F303" s="16"/>
      <c r="G303" s="16"/>
      <c r="H303" s="16"/>
      <c r="I303" s="16"/>
    </row>
    <row r="304" spans="6:9">
      <c r="F304" s="16"/>
      <c r="G304" s="16"/>
      <c r="H304" s="16"/>
      <c r="I304" s="16"/>
    </row>
    <row r="305" spans="6:9">
      <c r="F305" s="16"/>
      <c r="G305" s="16"/>
      <c r="H305" s="16"/>
      <c r="I305" s="16"/>
    </row>
    <row r="306" spans="6:9">
      <c r="F306" s="16"/>
      <c r="G306" s="16"/>
      <c r="H306" s="16"/>
      <c r="I306" s="16"/>
    </row>
    <row r="307" spans="6:9">
      <c r="F307" s="16"/>
      <c r="G307" s="16"/>
      <c r="H307" s="16"/>
      <c r="I307" s="16"/>
    </row>
    <row r="308" spans="6:9">
      <c r="F308" s="16"/>
      <c r="G308" s="16"/>
      <c r="H308" s="16"/>
      <c r="I308" s="16"/>
    </row>
    <row r="309" spans="6:9">
      <c r="F309" s="16"/>
      <c r="G309" s="16"/>
      <c r="H309" s="16"/>
      <c r="I309" s="16"/>
    </row>
    <row r="310" spans="6:9">
      <c r="F310" s="16"/>
      <c r="G310" s="16"/>
      <c r="H310" s="16"/>
      <c r="I310" s="16"/>
    </row>
    <row r="311" spans="6:9">
      <c r="F311" s="16"/>
      <c r="G311" s="16"/>
      <c r="H311" s="16"/>
      <c r="I311" s="16"/>
    </row>
    <row r="312" spans="6:9">
      <c r="F312" s="16"/>
      <c r="G312" s="16"/>
      <c r="H312" s="16"/>
      <c r="I312" s="16"/>
    </row>
    <row r="313" spans="6:9">
      <c r="F313" s="16"/>
      <c r="G313" s="16"/>
      <c r="H313" s="16"/>
      <c r="I313" s="16"/>
    </row>
    <row r="314" spans="6:9">
      <c r="F314" s="16"/>
      <c r="G314" s="16"/>
      <c r="H314" s="16"/>
      <c r="I314" s="16"/>
    </row>
    <row r="315" spans="6:9">
      <c r="F315" s="16"/>
      <c r="G315" s="16"/>
      <c r="H315" s="16"/>
      <c r="I315" s="16"/>
    </row>
    <row r="316" spans="6:9">
      <c r="F316" s="16"/>
      <c r="G316" s="16"/>
      <c r="H316" s="16"/>
      <c r="I316" s="16"/>
    </row>
    <row r="317" spans="6:9">
      <c r="F317" s="16"/>
      <c r="G317" s="16"/>
      <c r="H317" s="16"/>
      <c r="I317" s="16"/>
    </row>
    <row r="318" spans="6:9">
      <c r="F318" s="16"/>
      <c r="G318" s="16"/>
      <c r="H318" s="16"/>
      <c r="I318" s="16"/>
    </row>
    <row r="319" spans="6:9">
      <c r="F319" s="16"/>
      <c r="G319" s="16"/>
      <c r="H319" s="16"/>
      <c r="I319" s="16"/>
    </row>
    <row r="320" spans="6:9">
      <c r="F320" s="16"/>
      <c r="G320" s="16"/>
      <c r="H320" s="16"/>
      <c r="I320" s="16"/>
    </row>
    <row r="321" spans="6:9">
      <c r="F321" s="16"/>
      <c r="G321" s="16"/>
      <c r="H321" s="16"/>
      <c r="I321" s="16"/>
    </row>
    <row r="322" spans="6:9">
      <c r="F322" s="16"/>
      <c r="G322" s="16"/>
      <c r="H322" s="16"/>
      <c r="I322" s="16"/>
    </row>
    <row r="323" spans="6:9">
      <c r="F323" s="16"/>
      <c r="G323" s="16"/>
      <c r="H323" s="16"/>
      <c r="I323" s="16"/>
    </row>
    <row r="324" spans="6:9">
      <c r="F324" s="16"/>
      <c r="G324" s="16"/>
      <c r="H324" s="16"/>
      <c r="I324" s="16"/>
    </row>
    <row r="325" spans="6:9">
      <c r="F325" s="16"/>
      <c r="G325" s="16"/>
      <c r="H325" s="16"/>
      <c r="I325" s="16"/>
    </row>
    <row r="326" spans="6:9">
      <c r="F326" s="16"/>
      <c r="G326" s="16"/>
      <c r="H326" s="16"/>
      <c r="I326" s="16"/>
    </row>
    <row r="327" spans="6:9">
      <c r="F327" s="16"/>
      <c r="G327" s="16"/>
      <c r="H327" s="16"/>
      <c r="I327" s="16"/>
    </row>
    <row r="328" spans="6:9">
      <c r="F328" s="16"/>
      <c r="G328" s="16"/>
      <c r="H328" s="16"/>
      <c r="I328" s="16"/>
    </row>
    <row r="329" spans="6:9">
      <c r="F329" s="16"/>
      <c r="G329" s="16"/>
      <c r="H329" s="16"/>
      <c r="I329" s="16"/>
    </row>
    <row r="330" spans="6:9">
      <c r="F330" s="16"/>
      <c r="G330" s="16"/>
      <c r="H330" s="16"/>
      <c r="I330" s="16"/>
    </row>
    <row r="331" spans="6:9">
      <c r="F331" s="16"/>
      <c r="G331" s="16"/>
      <c r="H331" s="16"/>
      <c r="I331" s="16"/>
    </row>
    <row r="332" spans="6:9">
      <c r="F332" s="16"/>
      <c r="G332" s="16"/>
      <c r="H332" s="16"/>
      <c r="I332" s="16"/>
    </row>
    <row r="333" spans="6:9">
      <c r="F333" s="16"/>
      <c r="G333" s="16"/>
      <c r="H333" s="16"/>
      <c r="I333" s="16"/>
    </row>
    <row r="334" spans="6:9">
      <c r="F334" s="16"/>
      <c r="G334" s="16"/>
      <c r="H334" s="16"/>
      <c r="I334" s="16"/>
    </row>
    <row r="335" spans="6:9">
      <c r="F335" s="16"/>
      <c r="G335" s="16"/>
      <c r="H335" s="16"/>
      <c r="I335" s="16"/>
    </row>
    <row r="336" spans="6:9">
      <c r="F336" s="16"/>
      <c r="G336" s="16"/>
      <c r="H336" s="16"/>
      <c r="I336" s="16"/>
    </row>
    <row r="337" spans="6:9">
      <c r="F337" s="16"/>
      <c r="G337" s="16"/>
      <c r="H337" s="16"/>
      <c r="I337" s="16"/>
    </row>
    <row r="338" spans="6:9">
      <c r="F338" s="16"/>
      <c r="G338" s="16"/>
      <c r="H338" s="16"/>
      <c r="I338" s="16"/>
    </row>
    <row r="339" spans="6:9">
      <c r="F339" s="16"/>
      <c r="G339" s="16"/>
      <c r="H339" s="16"/>
      <c r="I339" s="16"/>
    </row>
    <row r="340" spans="6:9">
      <c r="F340" s="16"/>
      <c r="G340" s="16"/>
      <c r="H340" s="16"/>
      <c r="I340" s="16"/>
    </row>
    <row r="341" spans="6:9">
      <c r="F341" s="16"/>
      <c r="G341" s="16"/>
      <c r="H341" s="16"/>
      <c r="I341" s="16"/>
    </row>
    <row r="342" spans="6:9">
      <c r="F342" s="16"/>
      <c r="G342" s="16"/>
      <c r="H342" s="16"/>
      <c r="I342" s="16"/>
    </row>
    <row r="343" spans="6:9">
      <c r="F343" s="16"/>
      <c r="G343" s="16"/>
      <c r="H343" s="16"/>
      <c r="I343" s="16"/>
    </row>
    <row r="344" spans="6:9">
      <c r="F344" s="16"/>
      <c r="G344" s="16"/>
      <c r="H344" s="16"/>
      <c r="I344" s="16"/>
    </row>
    <row r="345" spans="6:9">
      <c r="F345" s="16"/>
      <c r="G345" s="16"/>
      <c r="H345" s="16"/>
      <c r="I345" s="16"/>
    </row>
    <row r="346" spans="6:9">
      <c r="F346" s="16"/>
      <c r="G346" s="16"/>
      <c r="H346" s="16"/>
      <c r="I346" s="16"/>
    </row>
    <row r="347" spans="6:9">
      <c r="F347" s="16"/>
      <c r="G347" s="16"/>
      <c r="H347" s="16"/>
      <c r="I347" s="16"/>
    </row>
    <row r="348" spans="6:9">
      <c r="F348" s="16"/>
      <c r="G348" s="16"/>
      <c r="H348" s="16"/>
      <c r="I348" s="16"/>
    </row>
    <row r="349" spans="6:9">
      <c r="F349" s="16"/>
      <c r="G349" s="16"/>
      <c r="H349" s="16"/>
      <c r="I349" s="16"/>
    </row>
    <row r="350" spans="6:9">
      <c r="F350" s="16"/>
      <c r="G350" s="16"/>
      <c r="H350" s="16"/>
      <c r="I350" s="16"/>
    </row>
    <row r="351" spans="6:9">
      <c r="F351" s="16"/>
      <c r="G351" s="16"/>
      <c r="H351" s="16"/>
      <c r="I351" s="16"/>
    </row>
    <row r="352" spans="6:9">
      <c r="F352" s="16"/>
      <c r="G352" s="16"/>
      <c r="H352" s="16"/>
      <c r="I352" s="16"/>
    </row>
    <row r="353" spans="6:9">
      <c r="F353" s="16"/>
      <c r="G353" s="16"/>
      <c r="H353" s="16"/>
      <c r="I353" s="16"/>
    </row>
    <row r="354" spans="6:9">
      <c r="F354" s="16"/>
      <c r="G354" s="16"/>
      <c r="H354" s="16"/>
      <c r="I354" s="16"/>
    </row>
    <row r="355" spans="6:9">
      <c r="F355" s="16"/>
      <c r="G355" s="16"/>
      <c r="H355" s="16"/>
      <c r="I355" s="16"/>
    </row>
    <row r="356" spans="6:9">
      <c r="F356" s="16"/>
      <c r="G356" s="16"/>
      <c r="H356" s="16"/>
      <c r="I356" s="16"/>
    </row>
    <row r="357" spans="6:9">
      <c r="F357" s="16"/>
      <c r="G357" s="16"/>
      <c r="H357" s="16"/>
      <c r="I357" s="16"/>
    </row>
    <row r="358" spans="6:9">
      <c r="F358" s="16"/>
      <c r="G358" s="16"/>
      <c r="H358" s="16"/>
      <c r="I358" s="16"/>
    </row>
    <row r="359" spans="6:9">
      <c r="F359" s="16"/>
      <c r="G359" s="16"/>
      <c r="H359" s="16"/>
      <c r="I359" s="16"/>
    </row>
    <row r="360" spans="6:9">
      <c r="F360" s="16"/>
      <c r="G360" s="16"/>
      <c r="H360" s="16"/>
      <c r="I360" s="16"/>
    </row>
    <row r="361" spans="6:9">
      <c r="F361" s="16"/>
      <c r="G361" s="16"/>
      <c r="H361" s="16"/>
      <c r="I361" s="16"/>
    </row>
    <row r="362" spans="6:9">
      <c r="F362" s="16"/>
      <c r="G362" s="16"/>
      <c r="H362" s="16"/>
      <c r="I362" s="16"/>
    </row>
    <row r="363" spans="6:9">
      <c r="F363" s="16"/>
      <c r="G363" s="16"/>
      <c r="H363" s="16"/>
      <c r="I363" s="16"/>
    </row>
    <row r="364" spans="6:9">
      <c r="F364" s="16"/>
      <c r="G364" s="16"/>
      <c r="H364" s="16"/>
      <c r="I364" s="16"/>
    </row>
    <row r="365" spans="6:9">
      <c r="F365" s="16"/>
      <c r="G365" s="16"/>
      <c r="H365" s="16"/>
      <c r="I365" s="16"/>
    </row>
    <row r="366" spans="6:9">
      <c r="F366" s="16"/>
      <c r="G366" s="16"/>
      <c r="H366" s="16"/>
      <c r="I366" s="16"/>
    </row>
    <row r="367" spans="6:9">
      <c r="F367" s="16"/>
      <c r="G367" s="16"/>
      <c r="H367" s="16"/>
      <c r="I367" s="16"/>
    </row>
    <row r="368" spans="6:9">
      <c r="F368" s="16"/>
      <c r="G368" s="16"/>
      <c r="H368" s="16"/>
      <c r="I368" s="16"/>
    </row>
    <row r="369" spans="6:9">
      <c r="F369" s="16"/>
      <c r="G369" s="16"/>
      <c r="H369" s="16"/>
      <c r="I369" s="16"/>
    </row>
    <row r="370" spans="6:9">
      <c r="F370" s="16"/>
      <c r="G370" s="16"/>
      <c r="H370" s="16"/>
      <c r="I370" s="16"/>
    </row>
    <row r="371" spans="6:9">
      <c r="F371" s="16"/>
      <c r="G371" s="16"/>
      <c r="H371" s="16"/>
      <c r="I371" s="16"/>
    </row>
    <row r="372" spans="6:9">
      <c r="F372" s="16"/>
      <c r="G372" s="16"/>
      <c r="H372" s="16"/>
      <c r="I372" s="16"/>
    </row>
    <row r="373" spans="6:9">
      <c r="F373" s="16"/>
      <c r="G373" s="16"/>
      <c r="H373" s="16"/>
      <c r="I373" s="16"/>
    </row>
    <row r="374" spans="6:9">
      <c r="F374" s="16"/>
      <c r="G374" s="16"/>
      <c r="H374" s="16"/>
      <c r="I374" s="16"/>
    </row>
    <row r="375" spans="6:9">
      <c r="F375" s="16"/>
      <c r="G375" s="16"/>
      <c r="H375" s="16"/>
      <c r="I375" s="16"/>
    </row>
    <row r="376" spans="6:9">
      <c r="F376" s="16"/>
      <c r="G376" s="16"/>
      <c r="H376" s="16"/>
      <c r="I376" s="16"/>
    </row>
    <row r="377" spans="6:9">
      <c r="F377" s="16"/>
      <c r="G377" s="16"/>
      <c r="H377" s="16"/>
      <c r="I377" s="16"/>
    </row>
    <row r="378" spans="6:9">
      <c r="F378" s="16"/>
      <c r="G378" s="16"/>
      <c r="H378" s="16"/>
      <c r="I378" s="16"/>
    </row>
    <row r="379" spans="6:9">
      <c r="F379" s="16"/>
      <c r="G379" s="16"/>
      <c r="H379" s="16"/>
      <c r="I379" s="16"/>
    </row>
    <row r="380" spans="6:9">
      <c r="F380" s="16"/>
      <c r="G380" s="16"/>
      <c r="H380" s="16"/>
      <c r="I380" s="16"/>
    </row>
    <row r="381" spans="6:9">
      <c r="F381" s="16"/>
      <c r="G381" s="16"/>
      <c r="H381" s="16"/>
      <c r="I381" s="16"/>
    </row>
    <row r="382" spans="6:9">
      <c r="F382" s="16"/>
      <c r="G382" s="16"/>
      <c r="H382" s="16"/>
      <c r="I382" s="16"/>
    </row>
    <row r="383" spans="6:9">
      <c r="F383" s="16"/>
      <c r="G383" s="16"/>
      <c r="H383" s="16"/>
      <c r="I383" s="16"/>
    </row>
    <row r="384" spans="6:9">
      <c r="F384" s="16"/>
      <c r="G384" s="16"/>
      <c r="H384" s="16"/>
      <c r="I384" s="16"/>
    </row>
    <row r="385" spans="6:9">
      <c r="F385" s="16"/>
      <c r="G385" s="16"/>
      <c r="H385" s="16"/>
      <c r="I385" s="16"/>
    </row>
    <row r="386" spans="6:9">
      <c r="F386" s="16"/>
      <c r="G386" s="16"/>
      <c r="H386" s="16"/>
      <c r="I386" s="16"/>
    </row>
    <row r="387" spans="6:9">
      <c r="F387" s="16"/>
      <c r="G387" s="16"/>
      <c r="H387" s="16"/>
      <c r="I387" s="16"/>
    </row>
    <row r="388" spans="6:9">
      <c r="F388" s="16"/>
      <c r="G388" s="16"/>
      <c r="H388" s="16"/>
      <c r="I388" s="16"/>
    </row>
    <row r="389" spans="6:9">
      <c r="F389" s="16"/>
      <c r="G389" s="16"/>
      <c r="H389" s="16"/>
      <c r="I389" s="16"/>
    </row>
    <row r="390" spans="6:9">
      <c r="F390" s="16"/>
      <c r="G390" s="16"/>
      <c r="H390" s="16"/>
      <c r="I390" s="16"/>
    </row>
    <row r="391" spans="6:9">
      <c r="F391" s="16"/>
      <c r="G391" s="16"/>
      <c r="H391" s="16"/>
      <c r="I391" s="16"/>
    </row>
    <row r="392" spans="6:9">
      <c r="F392" s="16"/>
      <c r="G392" s="16"/>
      <c r="H392" s="16"/>
      <c r="I392" s="16"/>
    </row>
    <row r="393" spans="6:9">
      <c r="F393" s="16"/>
      <c r="G393" s="16"/>
      <c r="H393" s="16"/>
      <c r="I393" s="16"/>
    </row>
    <row r="394" spans="6:9">
      <c r="F394" s="16"/>
      <c r="G394" s="16"/>
      <c r="H394" s="16"/>
      <c r="I394" s="16"/>
    </row>
    <row r="395" spans="6:9">
      <c r="F395" s="16"/>
      <c r="G395" s="16"/>
      <c r="H395" s="16"/>
      <c r="I395" s="16"/>
    </row>
    <row r="396" spans="6:9">
      <c r="F396" s="16"/>
      <c r="G396" s="16"/>
      <c r="H396" s="16"/>
      <c r="I396" s="16"/>
    </row>
    <row r="397" spans="6:9">
      <c r="F397" s="16"/>
      <c r="G397" s="16"/>
      <c r="H397" s="16"/>
      <c r="I397" s="16"/>
    </row>
    <row r="398" spans="6:9">
      <c r="F398" s="16"/>
      <c r="G398" s="16"/>
      <c r="H398" s="16"/>
      <c r="I398" s="16"/>
    </row>
    <row r="399" spans="6:9">
      <c r="F399" s="16"/>
      <c r="G399" s="16"/>
      <c r="H399" s="16"/>
      <c r="I399" s="16"/>
    </row>
    <row r="400" spans="6:9">
      <c r="F400" s="16"/>
      <c r="G400" s="16"/>
      <c r="H400" s="16"/>
      <c r="I400" s="16"/>
    </row>
    <row r="401" spans="6:9">
      <c r="F401" s="16"/>
      <c r="G401" s="16"/>
      <c r="H401" s="16"/>
      <c r="I401" s="16"/>
    </row>
    <row r="402" spans="6:9">
      <c r="F402" s="16"/>
      <c r="G402" s="16"/>
      <c r="H402" s="16"/>
      <c r="I402" s="16"/>
    </row>
    <row r="403" spans="6:9">
      <c r="F403" s="16"/>
      <c r="G403" s="16"/>
      <c r="H403" s="16"/>
      <c r="I403" s="16"/>
    </row>
    <row r="404" spans="6:9">
      <c r="F404" s="16"/>
      <c r="G404" s="16"/>
      <c r="H404" s="16"/>
      <c r="I404" s="16"/>
    </row>
    <row r="405" spans="6:9">
      <c r="F405" s="16"/>
      <c r="G405" s="16"/>
      <c r="H405" s="16"/>
      <c r="I405" s="16"/>
    </row>
    <row r="406" spans="6:9">
      <c r="F406" s="16"/>
      <c r="G406" s="16"/>
      <c r="H406" s="16"/>
      <c r="I406" s="16"/>
    </row>
    <row r="407" spans="6:9">
      <c r="F407" s="16"/>
      <c r="G407" s="16"/>
      <c r="H407" s="16"/>
      <c r="I407" s="16"/>
    </row>
    <row r="408" spans="6:9">
      <c r="F408" s="16"/>
      <c r="G408" s="16"/>
      <c r="H408" s="16"/>
      <c r="I408" s="16"/>
    </row>
    <row r="409" spans="6:9">
      <c r="F409" s="16"/>
      <c r="G409" s="16"/>
      <c r="H409" s="16"/>
      <c r="I409" s="16"/>
    </row>
    <row r="410" spans="6:9">
      <c r="F410" s="16"/>
      <c r="G410" s="16"/>
      <c r="H410" s="16"/>
      <c r="I410" s="16"/>
    </row>
    <row r="411" spans="6:9">
      <c r="F411" s="16"/>
      <c r="G411" s="16"/>
      <c r="H411" s="16"/>
      <c r="I411" s="16"/>
    </row>
    <row r="412" spans="6:9">
      <c r="F412" s="16"/>
      <c r="G412" s="16"/>
      <c r="H412" s="16"/>
      <c r="I412" s="16"/>
    </row>
    <row r="413" spans="6:9">
      <c r="F413" s="16"/>
      <c r="G413" s="16"/>
      <c r="H413" s="16"/>
      <c r="I413" s="16"/>
    </row>
    <row r="414" spans="6:9">
      <c r="F414" s="16"/>
      <c r="G414" s="16"/>
      <c r="H414" s="16"/>
      <c r="I414" s="16"/>
    </row>
    <row r="415" spans="6:9">
      <c r="F415" s="16"/>
      <c r="G415" s="16"/>
      <c r="H415" s="16"/>
      <c r="I415" s="16"/>
    </row>
    <row r="416" spans="6:9">
      <c r="F416" s="16"/>
      <c r="G416" s="16"/>
      <c r="H416" s="16"/>
      <c r="I416" s="16"/>
    </row>
    <row r="417" spans="6:9">
      <c r="F417" s="16"/>
      <c r="G417" s="16"/>
      <c r="H417" s="16"/>
      <c r="I417" s="16"/>
    </row>
    <row r="418" spans="6:9">
      <c r="F418" s="16"/>
      <c r="G418" s="16"/>
      <c r="H418" s="16"/>
      <c r="I418" s="16"/>
    </row>
    <row r="419" spans="6:9">
      <c r="F419" s="16"/>
      <c r="G419" s="16"/>
      <c r="H419" s="16"/>
      <c r="I419" s="16"/>
    </row>
    <row r="420" spans="6:9">
      <c r="F420" s="16"/>
      <c r="G420" s="16"/>
      <c r="H420" s="16"/>
      <c r="I420" s="16"/>
    </row>
    <row r="421" spans="6:9">
      <c r="F421" s="16"/>
      <c r="G421" s="16"/>
      <c r="H421" s="16"/>
      <c r="I421" s="16"/>
    </row>
    <row r="422" spans="6:9">
      <c r="F422" s="16"/>
      <c r="G422" s="16"/>
      <c r="H422" s="16"/>
      <c r="I422" s="16"/>
    </row>
    <row r="423" spans="6:9">
      <c r="F423" s="16"/>
      <c r="G423" s="16"/>
      <c r="H423" s="16"/>
      <c r="I423" s="16"/>
    </row>
    <row r="424" spans="6:9">
      <c r="F424" s="16"/>
      <c r="G424" s="16"/>
      <c r="H424" s="16"/>
      <c r="I424" s="16"/>
    </row>
    <row r="425" spans="6:9">
      <c r="F425" s="16"/>
      <c r="G425" s="16"/>
      <c r="H425" s="16"/>
      <c r="I425" s="16"/>
    </row>
    <row r="426" spans="6:9">
      <c r="F426" s="16"/>
      <c r="G426" s="16"/>
      <c r="H426" s="16"/>
      <c r="I426" s="16"/>
    </row>
    <row r="427" spans="6:9">
      <c r="F427" s="16"/>
      <c r="G427" s="16"/>
      <c r="H427" s="16"/>
      <c r="I427" s="16"/>
    </row>
    <row r="428" spans="6:9">
      <c r="F428" s="16"/>
      <c r="G428" s="16"/>
      <c r="H428" s="16"/>
      <c r="I428" s="16"/>
    </row>
    <row r="429" spans="6:9">
      <c r="F429" s="16"/>
      <c r="G429" s="16"/>
      <c r="H429" s="16"/>
      <c r="I429" s="16"/>
    </row>
    <row r="430" spans="6:9">
      <c r="F430" s="16"/>
      <c r="G430" s="16"/>
      <c r="H430" s="16"/>
      <c r="I430" s="16"/>
    </row>
    <row r="431" spans="6:9">
      <c r="F431" s="16"/>
      <c r="G431" s="16"/>
      <c r="H431" s="16"/>
      <c r="I431" s="16"/>
    </row>
    <row r="432" spans="6:9">
      <c r="F432" s="16"/>
      <c r="G432" s="16"/>
      <c r="H432" s="16"/>
      <c r="I432" s="16"/>
    </row>
    <row r="433" spans="6:9">
      <c r="F433" s="16"/>
      <c r="G433" s="16"/>
      <c r="H433" s="16"/>
      <c r="I433" s="16"/>
    </row>
    <row r="434" spans="6:9">
      <c r="F434" s="16"/>
      <c r="G434" s="16"/>
      <c r="H434" s="16"/>
      <c r="I434" s="16"/>
    </row>
    <row r="435" spans="6:9">
      <c r="F435" s="16"/>
      <c r="G435" s="16"/>
      <c r="H435" s="16"/>
      <c r="I435" s="16"/>
    </row>
    <row r="436" spans="6:9">
      <c r="F436" s="16"/>
      <c r="G436" s="16"/>
      <c r="H436" s="16"/>
      <c r="I436" s="16"/>
    </row>
    <row r="437" spans="6:9">
      <c r="F437" s="16"/>
      <c r="G437" s="16"/>
      <c r="H437" s="16"/>
      <c r="I437" s="16"/>
    </row>
    <row r="438" spans="6:9">
      <c r="F438" s="16"/>
      <c r="G438" s="16"/>
      <c r="H438" s="16"/>
      <c r="I438" s="16"/>
    </row>
    <row r="439" spans="6:9">
      <c r="F439" s="16"/>
      <c r="G439" s="16"/>
      <c r="H439" s="16"/>
      <c r="I439" s="16"/>
    </row>
    <row r="440" spans="6:9">
      <c r="F440" s="16"/>
      <c r="G440" s="16"/>
      <c r="H440" s="16"/>
      <c r="I440" s="16"/>
    </row>
    <row r="441" spans="6:9">
      <c r="F441" s="16"/>
      <c r="G441" s="16"/>
      <c r="H441" s="16"/>
      <c r="I441" s="16"/>
    </row>
    <row r="442" spans="6:9">
      <c r="F442" s="16"/>
      <c r="G442" s="16"/>
      <c r="H442" s="16"/>
      <c r="I442" s="16"/>
    </row>
    <row r="443" spans="6:9">
      <c r="F443" s="16"/>
      <c r="G443" s="16"/>
      <c r="H443" s="16"/>
      <c r="I443" s="16"/>
    </row>
    <row r="444" spans="6:9">
      <c r="F444" s="16"/>
      <c r="G444" s="16"/>
      <c r="H444" s="16"/>
      <c r="I444" s="16"/>
    </row>
    <row r="445" spans="6:9">
      <c r="F445" s="16"/>
      <c r="G445" s="16"/>
      <c r="H445" s="16"/>
      <c r="I445" s="16"/>
    </row>
    <row r="446" spans="6:9">
      <c r="F446" s="16"/>
      <c r="G446" s="16"/>
      <c r="H446" s="16"/>
      <c r="I446" s="16"/>
    </row>
    <row r="447" spans="6:9">
      <c r="F447" s="16"/>
      <c r="G447" s="16"/>
      <c r="H447" s="16"/>
      <c r="I447" s="16"/>
    </row>
    <row r="448" spans="6:9">
      <c r="F448" s="16"/>
      <c r="G448" s="16"/>
      <c r="H448" s="16"/>
      <c r="I448" s="16"/>
    </row>
    <row r="449" spans="6:9">
      <c r="F449" s="16"/>
      <c r="G449" s="16"/>
      <c r="H449" s="16"/>
      <c r="I449" s="16"/>
    </row>
    <row r="450" spans="6:9">
      <c r="F450" s="16"/>
      <c r="G450" s="16"/>
      <c r="H450" s="16"/>
      <c r="I450" s="16"/>
    </row>
    <row r="451" spans="6:9">
      <c r="F451" s="16"/>
      <c r="G451" s="16"/>
      <c r="H451" s="16"/>
      <c r="I451" s="16"/>
    </row>
    <row r="452" spans="6:9">
      <c r="F452" s="16"/>
      <c r="G452" s="16"/>
      <c r="H452" s="16"/>
      <c r="I452" s="16"/>
    </row>
    <row r="453" spans="6:9">
      <c r="F453" s="16"/>
      <c r="G453" s="16"/>
      <c r="H453" s="16"/>
      <c r="I453" s="16"/>
    </row>
    <row r="454" spans="6:9">
      <c r="F454" s="16"/>
      <c r="G454" s="16"/>
      <c r="H454" s="16"/>
      <c r="I454" s="16"/>
    </row>
    <row r="455" spans="6:9">
      <c r="F455" s="16"/>
      <c r="G455" s="16"/>
      <c r="H455" s="16"/>
      <c r="I455" s="16"/>
    </row>
    <row r="456" spans="6:9">
      <c r="F456" s="16"/>
      <c r="G456" s="16"/>
      <c r="H456" s="16"/>
      <c r="I456" s="16"/>
    </row>
    <row r="457" spans="6:9">
      <c r="F457" s="16"/>
      <c r="G457" s="16"/>
      <c r="H457" s="16"/>
      <c r="I457" s="16"/>
    </row>
    <row r="458" spans="6:9">
      <c r="F458" s="16"/>
      <c r="G458" s="16"/>
      <c r="H458" s="16"/>
      <c r="I458" s="16"/>
    </row>
    <row r="459" spans="6:9">
      <c r="F459" s="16"/>
      <c r="G459" s="16"/>
      <c r="H459" s="16"/>
      <c r="I459" s="16"/>
    </row>
    <row r="460" spans="6:9">
      <c r="F460" s="16"/>
      <c r="G460" s="16"/>
      <c r="H460" s="16"/>
      <c r="I460" s="16"/>
    </row>
    <row r="461" spans="6:9">
      <c r="F461" s="16"/>
      <c r="G461" s="16"/>
      <c r="H461" s="16"/>
      <c r="I461" s="16"/>
    </row>
    <row r="462" spans="6:9">
      <c r="F462" s="16"/>
      <c r="G462" s="16"/>
      <c r="H462" s="16"/>
      <c r="I462" s="16"/>
    </row>
    <row r="463" spans="6:9">
      <c r="F463" s="16"/>
      <c r="G463" s="16"/>
      <c r="H463" s="16"/>
      <c r="I463" s="16"/>
    </row>
    <row r="464" spans="6:9">
      <c r="F464" s="16"/>
      <c r="G464" s="16"/>
      <c r="H464" s="16"/>
      <c r="I464" s="16"/>
    </row>
    <row r="465" spans="6:9">
      <c r="F465" s="16"/>
      <c r="G465" s="16"/>
      <c r="H465" s="16"/>
      <c r="I465" s="16"/>
    </row>
    <row r="466" spans="6:9">
      <c r="F466" s="16"/>
      <c r="G466" s="16"/>
      <c r="H466" s="16"/>
      <c r="I466" s="16"/>
    </row>
    <row r="467" spans="6:9">
      <c r="F467" s="16"/>
      <c r="G467" s="16"/>
      <c r="H467" s="16"/>
      <c r="I467" s="16"/>
    </row>
    <row r="468" spans="6:9">
      <c r="F468" s="16"/>
      <c r="G468" s="16"/>
      <c r="H468" s="16"/>
      <c r="I468" s="16"/>
    </row>
    <row r="469" spans="6:9">
      <c r="F469" s="16"/>
      <c r="G469" s="16"/>
      <c r="H469" s="16"/>
      <c r="I469" s="16"/>
    </row>
    <row r="470" spans="6:9">
      <c r="F470" s="16"/>
      <c r="G470" s="16"/>
      <c r="H470" s="16"/>
      <c r="I470" s="16"/>
    </row>
    <row r="471" spans="6:9">
      <c r="F471" s="16"/>
      <c r="G471" s="16"/>
      <c r="H471" s="16"/>
      <c r="I471" s="16"/>
    </row>
    <row r="472" spans="6:9">
      <c r="F472" s="16"/>
      <c r="G472" s="16"/>
      <c r="H472" s="16"/>
      <c r="I472" s="16"/>
    </row>
    <row r="473" spans="6:9">
      <c r="F473" s="16"/>
      <c r="G473" s="16"/>
      <c r="H473" s="16"/>
      <c r="I473" s="16"/>
    </row>
    <row r="474" spans="6:9">
      <c r="F474" s="16"/>
      <c r="G474" s="16"/>
      <c r="H474" s="16"/>
      <c r="I474" s="16"/>
    </row>
    <row r="475" spans="6:9">
      <c r="F475" s="16"/>
      <c r="G475" s="16"/>
      <c r="H475" s="16"/>
      <c r="I475" s="16"/>
    </row>
    <row r="476" spans="6:9">
      <c r="F476" s="16"/>
      <c r="G476" s="16"/>
      <c r="H476" s="16"/>
      <c r="I476" s="16"/>
    </row>
    <row r="477" spans="6:9">
      <c r="F477" s="16"/>
      <c r="G477" s="16"/>
      <c r="H477" s="16"/>
      <c r="I477" s="16"/>
    </row>
    <row r="478" spans="6:9">
      <c r="F478" s="16"/>
      <c r="G478" s="16"/>
      <c r="H478" s="16"/>
      <c r="I478" s="16"/>
    </row>
    <row r="479" spans="6:9">
      <c r="F479" s="16"/>
      <c r="G479" s="16"/>
      <c r="H479" s="16"/>
      <c r="I479" s="16"/>
    </row>
    <row r="480" spans="6:9">
      <c r="F480" s="16"/>
      <c r="G480" s="16"/>
      <c r="H480" s="16"/>
      <c r="I480" s="16"/>
    </row>
    <row r="481" spans="6:9">
      <c r="F481" s="16"/>
      <c r="G481" s="16"/>
      <c r="H481" s="16"/>
      <c r="I481" s="16"/>
    </row>
    <row r="482" spans="6:9">
      <c r="F482" s="16"/>
      <c r="G482" s="16"/>
      <c r="H482" s="16"/>
      <c r="I482" s="16"/>
    </row>
    <row r="483" spans="6:9">
      <c r="F483" s="16"/>
      <c r="G483" s="16"/>
      <c r="H483" s="16"/>
      <c r="I483" s="16"/>
    </row>
    <row r="484" spans="6:9">
      <c r="F484" s="16"/>
      <c r="G484" s="16"/>
      <c r="H484" s="16"/>
      <c r="I484" s="16"/>
    </row>
    <row r="485" spans="6:9">
      <c r="F485" s="16"/>
      <c r="G485" s="16"/>
      <c r="H485" s="16"/>
      <c r="I485" s="16"/>
    </row>
    <row r="486" spans="6:9">
      <c r="F486" s="16"/>
      <c r="G486" s="16"/>
      <c r="H486" s="16"/>
      <c r="I486" s="16"/>
    </row>
    <row r="487" spans="6:9">
      <c r="F487" s="16"/>
      <c r="G487" s="16"/>
      <c r="H487" s="16"/>
      <c r="I487" s="16"/>
    </row>
    <row r="488" spans="6:9">
      <c r="F488" s="16"/>
      <c r="G488" s="16"/>
      <c r="H488" s="16"/>
      <c r="I488" s="16"/>
    </row>
    <row r="489" spans="6:9">
      <c r="F489" s="16"/>
      <c r="G489" s="16"/>
      <c r="H489" s="16"/>
      <c r="I489" s="16"/>
    </row>
    <row r="490" spans="6:9">
      <c r="F490" s="16"/>
      <c r="G490" s="16"/>
      <c r="H490" s="16"/>
      <c r="I490" s="16"/>
    </row>
    <row r="491" spans="6:9">
      <c r="F491" s="16"/>
      <c r="G491" s="16"/>
      <c r="H491" s="16"/>
      <c r="I491" s="16"/>
    </row>
    <row r="492" spans="6:9">
      <c r="F492" s="16"/>
      <c r="G492" s="16"/>
      <c r="H492" s="16"/>
      <c r="I492" s="16"/>
    </row>
    <row r="493" spans="6:9">
      <c r="F493" s="16"/>
      <c r="G493" s="16"/>
      <c r="H493" s="16"/>
      <c r="I493" s="16"/>
    </row>
    <row r="494" spans="6:9">
      <c r="F494" s="16"/>
      <c r="G494" s="16"/>
      <c r="H494" s="16"/>
      <c r="I494" s="16"/>
    </row>
    <row r="495" spans="6:9">
      <c r="F495" s="16"/>
      <c r="G495" s="16"/>
      <c r="H495" s="16"/>
      <c r="I495" s="16"/>
    </row>
    <row r="496" spans="6:9">
      <c r="F496" s="16"/>
      <c r="G496" s="16"/>
      <c r="H496" s="16"/>
      <c r="I496" s="16"/>
    </row>
    <row r="497" spans="6:9">
      <c r="F497" s="16"/>
      <c r="G497" s="16"/>
      <c r="H497" s="16"/>
      <c r="I497" s="16"/>
    </row>
    <row r="498" spans="6:9">
      <c r="F498" s="16"/>
      <c r="G498" s="16"/>
      <c r="H498" s="16"/>
      <c r="I498" s="16"/>
    </row>
    <row r="499" spans="6:9">
      <c r="F499" s="16"/>
      <c r="G499" s="16"/>
      <c r="H499" s="16"/>
      <c r="I499" s="16"/>
    </row>
    <row r="500" spans="6:9">
      <c r="F500" s="16"/>
      <c r="G500" s="16"/>
      <c r="H500" s="16"/>
      <c r="I500" s="16"/>
    </row>
    <row r="501" spans="6:9">
      <c r="F501" s="16"/>
      <c r="G501" s="16"/>
      <c r="H501" s="16"/>
      <c r="I501" s="16"/>
    </row>
    <row r="502" spans="6:9">
      <c r="F502" s="16"/>
      <c r="G502" s="16"/>
      <c r="H502" s="16"/>
      <c r="I502" s="16"/>
    </row>
    <row r="503" spans="6:9">
      <c r="F503" s="16"/>
      <c r="G503" s="16"/>
      <c r="H503" s="16"/>
      <c r="I503" s="16"/>
    </row>
    <row r="504" spans="6:9">
      <c r="F504" s="16"/>
      <c r="G504" s="16"/>
      <c r="H504" s="16"/>
      <c r="I504" s="16"/>
    </row>
    <row r="505" spans="6:9">
      <c r="F505" s="16"/>
      <c r="G505" s="16"/>
      <c r="H505" s="16"/>
      <c r="I505" s="16"/>
    </row>
    <row r="506" spans="6:9">
      <c r="F506" s="16"/>
      <c r="G506" s="16"/>
      <c r="H506" s="16"/>
      <c r="I506" s="16"/>
    </row>
    <row r="507" spans="6:9">
      <c r="F507" s="16"/>
      <c r="G507" s="16"/>
      <c r="H507" s="16"/>
      <c r="I507" s="16"/>
    </row>
    <row r="508" spans="6:9">
      <c r="F508" s="16"/>
      <c r="G508" s="16"/>
      <c r="H508" s="16"/>
      <c r="I508" s="16"/>
    </row>
    <row r="509" spans="6:9">
      <c r="F509" s="16"/>
      <c r="G509" s="16"/>
      <c r="H509" s="16"/>
      <c r="I509" s="16"/>
    </row>
    <row r="510" spans="6:9">
      <c r="F510" s="16"/>
      <c r="G510" s="16"/>
      <c r="H510" s="16"/>
      <c r="I510" s="16"/>
    </row>
    <row r="511" spans="6:9">
      <c r="F511" s="16"/>
      <c r="G511" s="16"/>
      <c r="H511" s="16"/>
      <c r="I511" s="16"/>
    </row>
    <row r="512" spans="6:9">
      <c r="F512" s="16"/>
      <c r="G512" s="16"/>
      <c r="H512" s="16"/>
      <c r="I512" s="16"/>
    </row>
    <row r="513" spans="6:9">
      <c r="F513" s="16"/>
      <c r="G513" s="16"/>
      <c r="H513" s="16"/>
      <c r="I513" s="16"/>
    </row>
    <row r="514" spans="6:9">
      <c r="F514" s="16"/>
      <c r="G514" s="16"/>
      <c r="H514" s="16"/>
      <c r="I514" s="16"/>
    </row>
    <row r="515" spans="6:9">
      <c r="F515" s="16"/>
      <c r="G515" s="16"/>
      <c r="H515" s="16"/>
      <c r="I515" s="16"/>
    </row>
    <row r="516" spans="6:9">
      <c r="F516" s="16"/>
      <c r="G516" s="16"/>
      <c r="H516" s="16"/>
      <c r="I516" s="16"/>
    </row>
    <row r="517" spans="6:9">
      <c r="F517" s="16"/>
      <c r="G517" s="16"/>
      <c r="H517" s="16"/>
      <c r="I517" s="16"/>
    </row>
    <row r="518" spans="6:9">
      <c r="F518" s="16"/>
      <c r="G518" s="16"/>
      <c r="H518" s="16"/>
      <c r="I518" s="16"/>
    </row>
    <row r="519" spans="6:9">
      <c r="F519" s="16"/>
      <c r="G519" s="16"/>
      <c r="H519" s="16"/>
      <c r="I519" s="16"/>
    </row>
    <row r="520" spans="6:9">
      <c r="F520" s="16"/>
      <c r="G520" s="16"/>
      <c r="H520" s="16"/>
      <c r="I520" s="16"/>
    </row>
    <row r="521" spans="6:9">
      <c r="F521" s="16"/>
      <c r="G521" s="16"/>
      <c r="H521" s="16"/>
      <c r="I521" s="16"/>
    </row>
    <row r="522" spans="6:9">
      <c r="F522" s="16"/>
      <c r="G522" s="16"/>
      <c r="H522" s="16"/>
      <c r="I522" s="16"/>
    </row>
    <row r="523" spans="6:9">
      <c r="F523" s="16"/>
      <c r="G523" s="16"/>
      <c r="H523" s="16"/>
      <c r="I523" s="16"/>
    </row>
    <row r="524" spans="6:9">
      <c r="F524" s="16"/>
      <c r="G524" s="16"/>
      <c r="H524" s="16"/>
      <c r="I524" s="16"/>
    </row>
    <row r="525" spans="6:9">
      <c r="F525" s="16"/>
      <c r="G525" s="16"/>
      <c r="H525" s="16"/>
      <c r="I525" s="16"/>
    </row>
    <row r="526" spans="6:9">
      <c r="F526" s="16"/>
      <c r="G526" s="16"/>
      <c r="H526" s="16"/>
      <c r="I526" s="16"/>
    </row>
    <row r="527" spans="6:9">
      <c r="F527" s="16"/>
      <c r="G527" s="16"/>
      <c r="H527" s="16"/>
      <c r="I527" s="16"/>
    </row>
    <row r="528" spans="6:9">
      <c r="F528" s="16"/>
      <c r="G528" s="16"/>
      <c r="H528" s="16"/>
      <c r="I528" s="16"/>
    </row>
    <row r="529" spans="6:9">
      <c r="F529" s="16"/>
      <c r="G529" s="16"/>
      <c r="H529" s="16"/>
      <c r="I529" s="16"/>
    </row>
    <row r="530" spans="6:9">
      <c r="F530" s="16"/>
      <c r="G530" s="16"/>
      <c r="H530" s="16"/>
      <c r="I530" s="16"/>
    </row>
    <row r="531" spans="6:9">
      <c r="F531" s="16"/>
      <c r="G531" s="16"/>
      <c r="H531" s="16"/>
      <c r="I531" s="16"/>
    </row>
    <row r="532" spans="6:9">
      <c r="F532" s="16"/>
      <c r="G532" s="16"/>
      <c r="H532" s="16"/>
      <c r="I532" s="16"/>
    </row>
    <row r="533" spans="6:9">
      <c r="F533" s="16"/>
      <c r="G533" s="16"/>
      <c r="H533" s="16"/>
      <c r="I533" s="16"/>
    </row>
    <row r="534" spans="6:9">
      <c r="F534" s="16"/>
      <c r="G534" s="16"/>
      <c r="H534" s="16"/>
      <c r="I534" s="16"/>
    </row>
    <row r="535" spans="6:9">
      <c r="F535" s="16"/>
      <c r="G535" s="16"/>
      <c r="H535" s="16"/>
      <c r="I535" s="16"/>
    </row>
    <row r="536" spans="6:9">
      <c r="F536" s="16"/>
      <c r="G536" s="16"/>
      <c r="H536" s="16"/>
      <c r="I536" s="16"/>
    </row>
    <row r="537" spans="6:9">
      <c r="F537" s="16"/>
      <c r="G537" s="16"/>
      <c r="H537" s="16"/>
      <c r="I537" s="16"/>
    </row>
    <row r="538" spans="6:9">
      <c r="F538" s="16"/>
      <c r="G538" s="16"/>
      <c r="H538" s="16"/>
      <c r="I538" s="16"/>
    </row>
    <row r="539" spans="6:9">
      <c r="F539" s="16"/>
      <c r="G539" s="16"/>
      <c r="H539" s="16"/>
      <c r="I539" s="16"/>
    </row>
    <row r="540" spans="6:9">
      <c r="F540" s="16"/>
      <c r="G540" s="16"/>
      <c r="H540" s="16"/>
      <c r="I540" s="16"/>
    </row>
    <row r="541" spans="6:9">
      <c r="F541" s="16"/>
      <c r="G541" s="16"/>
      <c r="H541" s="16"/>
      <c r="I541" s="16"/>
    </row>
    <row r="542" spans="6:9">
      <c r="F542" s="16"/>
      <c r="G542" s="16"/>
      <c r="H542" s="16"/>
      <c r="I542" s="16"/>
    </row>
    <row r="543" spans="6:9">
      <c r="F543" s="16"/>
      <c r="G543" s="16"/>
      <c r="H543" s="16"/>
      <c r="I543" s="16"/>
    </row>
    <row r="544" spans="6:9">
      <c r="F544" s="16"/>
      <c r="G544" s="16"/>
      <c r="H544" s="16"/>
      <c r="I544" s="16"/>
    </row>
    <row r="545" spans="6:9">
      <c r="F545" s="16"/>
      <c r="G545" s="16"/>
      <c r="H545" s="16"/>
      <c r="I545" s="16"/>
    </row>
    <row r="546" spans="6:9">
      <c r="F546" s="16"/>
      <c r="G546" s="16"/>
      <c r="H546" s="16"/>
      <c r="I546" s="16"/>
    </row>
    <row r="547" spans="6:9">
      <c r="F547" s="16"/>
      <c r="G547" s="16"/>
      <c r="H547" s="16"/>
      <c r="I547" s="16"/>
    </row>
    <row r="548" spans="6:9">
      <c r="F548" s="16"/>
      <c r="G548" s="16"/>
      <c r="H548" s="16"/>
      <c r="I548" s="16"/>
    </row>
    <row r="549" spans="6:9">
      <c r="F549" s="16"/>
      <c r="G549" s="16"/>
      <c r="H549" s="16"/>
      <c r="I549" s="16"/>
    </row>
    <row r="550" spans="6:9">
      <c r="F550" s="16"/>
      <c r="G550" s="16"/>
      <c r="H550" s="16"/>
      <c r="I550" s="16"/>
    </row>
    <row r="551" spans="6:9">
      <c r="F551" s="16"/>
      <c r="G551" s="16"/>
      <c r="H551" s="16"/>
      <c r="I551" s="16"/>
    </row>
    <row r="552" spans="6:9">
      <c r="F552" s="16"/>
      <c r="G552" s="16"/>
      <c r="H552" s="16"/>
      <c r="I552" s="16"/>
    </row>
    <row r="553" spans="6:9">
      <c r="F553" s="16"/>
      <c r="G553" s="16"/>
      <c r="H553" s="16"/>
      <c r="I553" s="16"/>
    </row>
    <row r="554" spans="6:9">
      <c r="F554" s="16"/>
      <c r="G554" s="16"/>
      <c r="H554" s="16"/>
      <c r="I554" s="16"/>
    </row>
    <row r="555" spans="6:9">
      <c r="F555" s="16"/>
      <c r="G555" s="16"/>
      <c r="H555" s="16"/>
      <c r="I555" s="16"/>
    </row>
    <row r="556" spans="6:9">
      <c r="F556" s="16"/>
      <c r="G556" s="16"/>
      <c r="H556" s="16"/>
      <c r="I556" s="16"/>
    </row>
    <row r="557" spans="6:9">
      <c r="F557" s="16"/>
      <c r="G557" s="16"/>
      <c r="H557" s="16"/>
      <c r="I557" s="16"/>
    </row>
    <row r="558" spans="6:9">
      <c r="F558" s="16"/>
      <c r="G558" s="16"/>
      <c r="H558" s="16"/>
      <c r="I558" s="16"/>
    </row>
    <row r="559" spans="6:9">
      <c r="F559" s="16"/>
      <c r="G559" s="16"/>
      <c r="H559" s="16"/>
      <c r="I559" s="16"/>
    </row>
    <row r="560" spans="6:9">
      <c r="F560" s="16"/>
      <c r="G560" s="16"/>
      <c r="H560" s="16"/>
      <c r="I560" s="16"/>
    </row>
    <row r="561" spans="6:9">
      <c r="F561" s="16"/>
      <c r="G561" s="16"/>
      <c r="H561" s="16"/>
      <c r="I561" s="16"/>
    </row>
    <row r="562" spans="6:9">
      <c r="F562" s="16"/>
      <c r="G562" s="16"/>
      <c r="H562" s="16"/>
      <c r="I562" s="16"/>
    </row>
    <row r="563" spans="6:9">
      <c r="F563" s="16"/>
      <c r="G563" s="16"/>
      <c r="H563" s="16"/>
      <c r="I563" s="16"/>
    </row>
    <row r="564" spans="6:9">
      <c r="F564" s="16"/>
      <c r="G564" s="16"/>
      <c r="H564" s="16"/>
      <c r="I564" s="16"/>
    </row>
    <row r="565" spans="6:9">
      <c r="F565" s="16"/>
      <c r="G565" s="16"/>
      <c r="H565" s="16"/>
      <c r="I565" s="16"/>
    </row>
    <row r="566" spans="6:9">
      <c r="F566" s="16"/>
      <c r="G566" s="16"/>
      <c r="H566" s="16"/>
      <c r="I566" s="16"/>
    </row>
    <row r="567" spans="6:9">
      <c r="F567" s="16"/>
      <c r="G567" s="16"/>
      <c r="H567" s="16"/>
      <c r="I567" s="16"/>
    </row>
    <row r="568" spans="6:9">
      <c r="F568" s="16"/>
      <c r="G568" s="16"/>
      <c r="H568" s="16"/>
      <c r="I568" s="16"/>
    </row>
    <row r="569" spans="6:9">
      <c r="F569" s="16"/>
      <c r="G569" s="16"/>
      <c r="H569" s="16"/>
      <c r="I569" s="16"/>
    </row>
    <row r="570" spans="6:9">
      <c r="F570" s="16"/>
      <c r="G570" s="16"/>
      <c r="H570" s="16"/>
      <c r="I570" s="16"/>
    </row>
    <row r="571" spans="6:9">
      <c r="F571" s="16"/>
      <c r="G571" s="16"/>
      <c r="H571" s="16"/>
      <c r="I571" s="16"/>
    </row>
    <row r="572" spans="6:9">
      <c r="F572" s="16"/>
      <c r="G572" s="16"/>
      <c r="H572" s="16"/>
      <c r="I572" s="16"/>
    </row>
    <row r="573" spans="6:9">
      <c r="F573" s="16"/>
      <c r="G573" s="16"/>
      <c r="H573" s="16"/>
      <c r="I573" s="16"/>
    </row>
    <row r="574" spans="6:9">
      <c r="F574" s="16"/>
      <c r="G574" s="16"/>
      <c r="H574" s="16"/>
      <c r="I574" s="16"/>
    </row>
    <row r="575" spans="6:9">
      <c r="F575" s="16"/>
      <c r="G575" s="16"/>
      <c r="H575" s="16"/>
      <c r="I575" s="16"/>
    </row>
    <row r="576" spans="6:9">
      <c r="F576" s="16"/>
      <c r="G576" s="16"/>
      <c r="H576" s="16"/>
      <c r="I576" s="16"/>
    </row>
    <row r="577" spans="6:9">
      <c r="F577" s="16"/>
      <c r="G577" s="16"/>
      <c r="H577" s="16"/>
      <c r="I577" s="16"/>
    </row>
    <row r="578" spans="6:9">
      <c r="F578" s="16"/>
      <c r="G578" s="16"/>
      <c r="H578" s="16"/>
      <c r="I578" s="16"/>
    </row>
    <row r="579" spans="6:9">
      <c r="F579" s="16"/>
      <c r="G579" s="16"/>
      <c r="H579" s="16"/>
      <c r="I579" s="16"/>
    </row>
    <row r="580" spans="6:9">
      <c r="F580" s="16"/>
      <c r="G580" s="16"/>
      <c r="H580" s="16"/>
      <c r="I580" s="16"/>
    </row>
    <row r="581" spans="6:9">
      <c r="F581" s="16"/>
      <c r="G581" s="16"/>
      <c r="H581" s="16"/>
      <c r="I581" s="16"/>
    </row>
    <row r="582" spans="6:9">
      <c r="F582" s="16"/>
      <c r="G582" s="16"/>
      <c r="H582" s="16"/>
      <c r="I582" s="16"/>
    </row>
    <row r="583" spans="6:9">
      <c r="F583" s="16"/>
      <c r="G583" s="16"/>
      <c r="H583" s="16"/>
      <c r="I583" s="16"/>
    </row>
    <row r="584" spans="6:9">
      <c r="F584" s="16"/>
      <c r="G584" s="16"/>
      <c r="H584" s="16"/>
      <c r="I584" s="16"/>
    </row>
    <row r="585" spans="6:9">
      <c r="F585" s="16"/>
      <c r="G585" s="16"/>
      <c r="H585" s="16"/>
      <c r="I585" s="16"/>
    </row>
    <row r="586" spans="6:9">
      <c r="F586" s="16"/>
      <c r="G586" s="16"/>
      <c r="H586" s="16"/>
      <c r="I586" s="16"/>
    </row>
    <row r="587" spans="6:9">
      <c r="F587" s="16"/>
      <c r="G587" s="16"/>
      <c r="H587" s="16"/>
      <c r="I587" s="16"/>
    </row>
    <row r="588" spans="6:9">
      <c r="F588" s="16"/>
      <c r="G588" s="16"/>
      <c r="H588" s="16"/>
      <c r="I588" s="16"/>
    </row>
    <row r="589" spans="6:9">
      <c r="F589" s="16"/>
      <c r="G589" s="16"/>
      <c r="H589" s="16"/>
      <c r="I589" s="16"/>
    </row>
    <row r="590" spans="6:9">
      <c r="F590" s="16"/>
      <c r="G590" s="16"/>
      <c r="H590" s="16"/>
      <c r="I590" s="16"/>
    </row>
    <row r="591" spans="6:9">
      <c r="F591" s="16"/>
      <c r="G591" s="16"/>
      <c r="H591" s="16"/>
      <c r="I591" s="16"/>
    </row>
    <row r="592" spans="6:9">
      <c r="F592" s="16"/>
      <c r="G592" s="16"/>
      <c r="H592" s="16"/>
      <c r="I592" s="16"/>
    </row>
    <row r="593" spans="6:9">
      <c r="F593" s="16"/>
      <c r="G593" s="16"/>
      <c r="H593" s="16"/>
      <c r="I593" s="16"/>
    </row>
    <row r="594" spans="6:9">
      <c r="F594" s="16"/>
      <c r="G594" s="16"/>
      <c r="H594" s="16"/>
      <c r="I594" s="16"/>
    </row>
    <row r="595" spans="6:9">
      <c r="F595" s="16"/>
      <c r="G595" s="16"/>
      <c r="H595" s="16"/>
      <c r="I595" s="16"/>
    </row>
    <row r="596" spans="6:9">
      <c r="F596" s="16"/>
      <c r="G596" s="16"/>
      <c r="H596" s="16"/>
      <c r="I596" s="16"/>
    </row>
    <row r="597" spans="6:9">
      <c r="F597" s="16"/>
      <c r="G597" s="16"/>
      <c r="H597" s="16"/>
      <c r="I597" s="16"/>
    </row>
    <row r="598" spans="6:9">
      <c r="F598" s="16"/>
      <c r="G598" s="16"/>
      <c r="H598" s="16"/>
      <c r="I598" s="16"/>
    </row>
    <row r="599" spans="6:9">
      <c r="F599" s="16"/>
      <c r="G599" s="16"/>
      <c r="H599" s="16"/>
      <c r="I599" s="16"/>
    </row>
    <row r="600" spans="6:9">
      <c r="F600" s="16"/>
      <c r="G600" s="16"/>
      <c r="H600" s="16"/>
      <c r="I600" s="16"/>
    </row>
    <row r="601" spans="6:9">
      <c r="F601" s="16"/>
      <c r="G601" s="16"/>
      <c r="H601" s="16"/>
      <c r="I601" s="16"/>
    </row>
    <row r="602" spans="6:9">
      <c r="F602" s="16"/>
      <c r="G602" s="16"/>
      <c r="H602" s="16"/>
      <c r="I602" s="16"/>
    </row>
    <row r="603" spans="6:9">
      <c r="F603" s="16"/>
      <c r="G603" s="16"/>
      <c r="H603" s="16"/>
      <c r="I603" s="16"/>
    </row>
    <row r="604" spans="6:9">
      <c r="F604" s="16"/>
      <c r="G604" s="16"/>
      <c r="H604" s="16"/>
      <c r="I604" s="16"/>
    </row>
    <row r="605" spans="6:9">
      <c r="F605" s="16"/>
      <c r="G605" s="16"/>
      <c r="H605" s="16"/>
      <c r="I605" s="16"/>
    </row>
    <row r="606" spans="6:9">
      <c r="F606" s="16"/>
      <c r="G606" s="16"/>
      <c r="H606" s="16"/>
      <c r="I606" s="16"/>
    </row>
    <row r="607" spans="6:9">
      <c r="F607" s="16"/>
      <c r="G607" s="16"/>
      <c r="H607" s="16"/>
      <c r="I607" s="16"/>
    </row>
    <row r="608" spans="6:9">
      <c r="F608" s="16"/>
      <c r="G608" s="16"/>
      <c r="H608" s="16"/>
      <c r="I608" s="16"/>
    </row>
    <row r="609" spans="6:9">
      <c r="F609" s="16"/>
      <c r="G609" s="16"/>
      <c r="H609" s="16"/>
      <c r="I609" s="16"/>
    </row>
    <row r="610" spans="6:9">
      <c r="F610" s="16"/>
      <c r="G610" s="16"/>
      <c r="H610" s="16"/>
      <c r="I610" s="16"/>
    </row>
    <row r="611" spans="6:9">
      <c r="F611" s="16"/>
      <c r="G611" s="16"/>
      <c r="H611" s="16"/>
      <c r="I611" s="16"/>
    </row>
    <row r="612" spans="6:9">
      <c r="F612" s="16"/>
      <c r="G612" s="16"/>
      <c r="H612" s="16"/>
      <c r="I612" s="16"/>
    </row>
    <row r="613" spans="6:9">
      <c r="F613" s="16"/>
      <c r="G613" s="16"/>
      <c r="H613" s="16"/>
      <c r="I613" s="16"/>
    </row>
    <row r="614" spans="6:9">
      <c r="F614" s="16"/>
      <c r="G614" s="16"/>
      <c r="H614" s="16"/>
      <c r="I614" s="16"/>
    </row>
    <row r="615" spans="6:9">
      <c r="F615" s="16"/>
      <c r="G615" s="16"/>
      <c r="H615" s="16"/>
      <c r="I615" s="16"/>
    </row>
    <row r="616" spans="6:9">
      <c r="F616" s="16"/>
      <c r="G616" s="16"/>
      <c r="H616" s="16"/>
      <c r="I616" s="16"/>
    </row>
    <row r="617" spans="6:9">
      <c r="F617" s="16"/>
      <c r="G617" s="16"/>
      <c r="H617" s="16"/>
      <c r="I617" s="16"/>
    </row>
    <row r="618" spans="6:9">
      <c r="F618" s="16"/>
      <c r="G618" s="16"/>
      <c r="H618" s="16"/>
      <c r="I618" s="16"/>
    </row>
    <row r="619" spans="6:9">
      <c r="F619" s="16"/>
      <c r="G619" s="16"/>
      <c r="H619" s="16"/>
      <c r="I619" s="16"/>
    </row>
    <row r="620" spans="6:9">
      <c r="F620" s="16"/>
      <c r="G620" s="16"/>
      <c r="H620" s="16"/>
      <c r="I620" s="16"/>
    </row>
    <row r="621" spans="6:9">
      <c r="F621" s="16"/>
      <c r="G621" s="16"/>
      <c r="H621" s="16"/>
      <c r="I621" s="16"/>
    </row>
    <row r="622" spans="6:9">
      <c r="F622" s="16"/>
      <c r="G622" s="16"/>
      <c r="H622" s="16"/>
      <c r="I622" s="16"/>
    </row>
    <row r="623" spans="6:9">
      <c r="F623" s="16"/>
      <c r="G623" s="16"/>
      <c r="H623" s="16"/>
      <c r="I623" s="16"/>
    </row>
    <row r="624" spans="6:9">
      <c r="F624" s="16"/>
      <c r="G624" s="16"/>
      <c r="H624" s="16"/>
      <c r="I624" s="16"/>
    </row>
    <row r="625" spans="6:9">
      <c r="F625" s="16"/>
      <c r="G625" s="16"/>
      <c r="H625" s="16"/>
      <c r="I625" s="16"/>
    </row>
    <row r="626" spans="6:9">
      <c r="F626" s="16"/>
      <c r="G626" s="16"/>
      <c r="H626" s="16"/>
      <c r="I626" s="16"/>
    </row>
    <row r="627" spans="6:9">
      <c r="F627" s="16"/>
      <c r="G627" s="16"/>
      <c r="H627" s="16"/>
      <c r="I627" s="16"/>
    </row>
    <row r="628" spans="6:9">
      <c r="F628" s="16"/>
      <c r="G628" s="16"/>
      <c r="H628" s="16"/>
      <c r="I628" s="16"/>
    </row>
    <row r="629" spans="6:9">
      <c r="F629" s="16"/>
      <c r="G629" s="16"/>
      <c r="H629" s="16"/>
      <c r="I629" s="16"/>
    </row>
    <row r="630" spans="6:9">
      <c r="F630" s="16"/>
      <c r="G630" s="16"/>
      <c r="H630" s="16"/>
      <c r="I630" s="16"/>
    </row>
    <row r="631" spans="6:9">
      <c r="F631" s="16"/>
      <c r="G631" s="16"/>
      <c r="H631" s="16"/>
      <c r="I631" s="16"/>
    </row>
    <row r="632" spans="6:9">
      <c r="F632" s="16"/>
      <c r="G632" s="16"/>
      <c r="H632" s="16"/>
      <c r="I632" s="16"/>
    </row>
    <row r="633" spans="6:9">
      <c r="F633" s="16"/>
      <c r="G633" s="16"/>
      <c r="H633" s="16"/>
      <c r="I633" s="16"/>
    </row>
    <row r="634" spans="6:9">
      <c r="F634" s="16"/>
      <c r="G634" s="16"/>
      <c r="H634" s="16"/>
      <c r="I634" s="16"/>
    </row>
    <row r="635" spans="6:9">
      <c r="F635" s="16"/>
      <c r="G635" s="16"/>
      <c r="H635" s="16"/>
      <c r="I635" s="16"/>
    </row>
    <row r="636" spans="6:9">
      <c r="F636" s="16"/>
      <c r="G636" s="16"/>
      <c r="H636" s="16"/>
      <c r="I636" s="16"/>
    </row>
    <row r="637" spans="6:9">
      <c r="F637" s="16"/>
      <c r="G637" s="16"/>
      <c r="H637" s="16"/>
      <c r="I637" s="16"/>
    </row>
    <row r="638" spans="6:9">
      <c r="F638" s="16"/>
      <c r="G638" s="16"/>
      <c r="H638" s="16"/>
      <c r="I638" s="16"/>
    </row>
    <row r="639" spans="6:9">
      <c r="F639" s="16"/>
      <c r="G639" s="16"/>
      <c r="H639" s="16"/>
      <c r="I639" s="16"/>
    </row>
    <row r="640" spans="6:9">
      <c r="F640" s="16"/>
      <c r="G640" s="16"/>
      <c r="H640" s="16"/>
      <c r="I640" s="16"/>
    </row>
    <row r="641" spans="6:9">
      <c r="F641" s="16"/>
      <c r="G641" s="16"/>
      <c r="H641" s="16"/>
      <c r="I641" s="16"/>
    </row>
    <row r="642" spans="6:9">
      <c r="F642" s="16"/>
      <c r="G642" s="16"/>
      <c r="H642" s="16"/>
      <c r="I642" s="16"/>
    </row>
    <row r="643" spans="6:9">
      <c r="F643" s="16"/>
      <c r="G643" s="16"/>
      <c r="H643" s="16"/>
      <c r="I643" s="16"/>
    </row>
    <row r="644" spans="6:9">
      <c r="F644" s="16"/>
      <c r="G644" s="16"/>
      <c r="H644" s="16"/>
      <c r="I644" s="16"/>
    </row>
    <row r="645" spans="6:9">
      <c r="F645" s="16"/>
      <c r="G645" s="16"/>
      <c r="H645" s="16"/>
      <c r="I645" s="16"/>
    </row>
    <row r="646" spans="6:9">
      <c r="F646" s="16"/>
      <c r="G646" s="16"/>
      <c r="H646" s="16"/>
      <c r="I646" s="16"/>
    </row>
    <row r="647" spans="6:9">
      <c r="F647" s="16"/>
      <c r="G647" s="16"/>
      <c r="H647" s="16"/>
      <c r="I647" s="16"/>
    </row>
    <row r="648" spans="6:9">
      <c r="F648" s="16"/>
      <c r="G648" s="16"/>
      <c r="H648" s="16"/>
      <c r="I648" s="16"/>
    </row>
    <row r="649" spans="6:9">
      <c r="F649" s="16"/>
      <c r="G649" s="16"/>
      <c r="H649" s="16"/>
      <c r="I649" s="16"/>
    </row>
    <row r="650" spans="6:9">
      <c r="F650" s="16"/>
      <c r="G650" s="16"/>
      <c r="H650" s="16"/>
      <c r="I650" s="16"/>
    </row>
    <row r="651" spans="6:9">
      <c r="F651" s="16"/>
      <c r="G651" s="16"/>
      <c r="H651" s="16"/>
      <c r="I651" s="16"/>
    </row>
    <row r="652" spans="6:9">
      <c r="F652" s="16"/>
      <c r="G652" s="16"/>
      <c r="H652" s="16"/>
      <c r="I652" s="16"/>
    </row>
    <row r="653" spans="6:9">
      <c r="F653" s="16"/>
      <c r="G653" s="16"/>
      <c r="H653" s="16"/>
      <c r="I653" s="16"/>
    </row>
    <row r="654" spans="6:9">
      <c r="F654" s="16"/>
      <c r="G654" s="16"/>
      <c r="H654" s="16"/>
      <c r="I654" s="16"/>
    </row>
    <row r="655" spans="6:9">
      <c r="F655" s="16"/>
      <c r="G655" s="16"/>
      <c r="H655" s="16"/>
      <c r="I655" s="16"/>
    </row>
    <row r="656" spans="6:9">
      <c r="F656" s="16"/>
      <c r="G656" s="16"/>
      <c r="H656" s="16"/>
      <c r="I656" s="16"/>
    </row>
    <row r="657" spans="6:9">
      <c r="F657" s="16"/>
      <c r="G657" s="16"/>
      <c r="H657" s="16"/>
      <c r="I657" s="16"/>
    </row>
    <row r="658" spans="6:9">
      <c r="F658" s="16"/>
      <c r="G658" s="16"/>
      <c r="H658" s="16"/>
      <c r="I658" s="16"/>
    </row>
    <row r="659" spans="6:9">
      <c r="F659" s="16"/>
      <c r="G659" s="16"/>
      <c r="H659" s="16"/>
      <c r="I659" s="16"/>
    </row>
    <row r="660" spans="6:9">
      <c r="F660" s="16"/>
      <c r="G660" s="16"/>
      <c r="H660" s="16"/>
      <c r="I660" s="16"/>
    </row>
    <row r="661" spans="6:9">
      <c r="F661" s="16"/>
      <c r="G661" s="16"/>
      <c r="H661" s="16"/>
      <c r="I661" s="16"/>
    </row>
    <row r="662" spans="6:9">
      <c r="F662" s="16"/>
      <c r="G662" s="16"/>
      <c r="H662" s="16"/>
      <c r="I662" s="16"/>
    </row>
    <row r="663" spans="6:9">
      <c r="F663" s="16"/>
      <c r="G663" s="16"/>
      <c r="H663" s="16"/>
      <c r="I663" s="16"/>
    </row>
    <row r="664" spans="6:9">
      <c r="F664" s="16"/>
      <c r="G664" s="16"/>
      <c r="H664" s="16"/>
      <c r="I664" s="16"/>
    </row>
    <row r="665" spans="6:9">
      <c r="F665" s="16"/>
      <c r="G665" s="16"/>
      <c r="H665" s="16"/>
      <c r="I665" s="16"/>
    </row>
    <row r="666" spans="6:9">
      <c r="F666" s="16"/>
      <c r="G666" s="16"/>
      <c r="H666" s="16"/>
      <c r="I666" s="16"/>
    </row>
    <row r="667" spans="6:9">
      <c r="F667" s="16"/>
      <c r="G667" s="16"/>
      <c r="H667" s="16"/>
      <c r="I667" s="16"/>
    </row>
    <row r="668" spans="6:9">
      <c r="F668" s="16"/>
      <c r="G668" s="16"/>
      <c r="H668" s="16"/>
      <c r="I668" s="16"/>
    </row>
    <row r="669" spans="6:9">
      <c r="F669" s="16"/>
      <c r="G669" s="16"/>
      <c r="H669" s="16"/>
      <c r="I669" s="16"/>
    </row>
    <row r="670" spans="6:9">
      <c r="F670" s="16"/>
      <c r="G670" s="16"/>
      <c r="H670" s="16"/>
      <c r="I670" s="16"/>
    </row>
    <row r="671" spans="6:9">
      <c r="F671" s="16"/>
      <c r="G671" s="16"/>
      <c r="H671" s="16"/>
      <c r="I671" s="16"/>
    </row>
    <row r="672" spans="6:9">
      <c r="F672" s="16"/>
      <c r="G672" s="16"/>
      <c r="H672" s="16"/>
      <c r="I672" s="16"/>
    </row>
    <row r="673" spans="6:9">
      <c r="F673" s="16"/>
      <c r="G673" s="16"/>
      <c r="H673" s="16"/>
      <c r="I673" s="16"/>
    </row>
    <row r="674" spans="6:9">
      <c r="F674" s="16"/>
      <c r="G674" s="16"/>
      <c r="H674" s="16"/>
      <c r="I674" s="16"/>
    </row>
    <row r="675" spans="6:9">
      <c r="F675" s="16"/>
      <c r="G675" s="16"/>
      <c r="H675" s="16"/>
      <c r="I675" s="16"/>
    </row>
    <row r="676" spans="6:9">
      <c r="F676" s="16"/>
      <c r="G676" s="16"/>
      <c r="H676" s="16"/>
      <c r="I676" s="16"/>
    </row>
    <row r="677" spans="6:9">
      <c r="F677" s="16"/>
      <c r="G677" s="16"/>
      <c r="H677" s="16"/>
      <c r="I677" s="16"/>
    </row>
    <row r="678" spans="6:9">
      <c r="F678" s="16"/>
      <c r="G678" s="16"/>
      <c r="H678" s="16"/>
      <c r="I678" s="16"/>
    </row>
    <row r="679" spans="6:9">
      <c r="F679" s="16"/>
      <c r="G679" s="16"/>
      <c r="H679" s="16"/>
      <c r="I679" s="16"/>
    </row>
    <row r="680" spans="6:9">
      <c r="F680" s="16"/>
      <c r="G680" s="16"/>
      <c r="H680" s="16"/>
      <c r="I680" s="16"/>
    </row>
    <row r="681" spans="6:9">
      <c r="F681" s="16"/>
      <c r="G681" s="16"/>
      <c r="H681" s="16"/>
      <c r="I681" s="16"/>
    </row>
    <row r="682" spans="6:9">
      <c r="F682" s="16"/>
      <c r="G682" s="16"/>
      <c r="H682" s="16"/>
      <c r="I682" s="16"/>
    </row>
    <row r="683" spans="6:9">
      <c r="F683" s="16"/>
      <c r="G683" s="16"/>
      <c r="H683" s="16"/>
      <c r="I683" s="16"/>
    </row>
    <row r="684" spans="6:9">
      <c r="F684" s="16"/>
      <c r="G684" s="16"/>
      <c r="H684" s="16"/>
      <c r="I684" s="16"/>
    </row>
    <row r="685" spans="6:9">
      <c r="F685" s="16"/>
      <c r="G685" s="16"/>
      <c r="H685" s="16"/>
      <c r="I685" s="16"/>
    </row>
    <row r="686" spans="6:9">
      <c r="F686" s="16"/>
      <c r="G686" s="16"/>
      <c r="H686" s="16"/>
      <c r="I686" s="16"/>
    </row>
    <row r="687" spans="6:9">
      <c r="F687" s="16"/>
      <c r="G687" s="16"/>
      <c r="H687" s="16"/>
      <c r="I687" s="16"/>
    </row>
    <row r="688" spans="6:9">
      <c r="F688" s="16"/>
      <c r="G688" s="16"/>
      <c r="H688" s="16"/>
      <c r="I688" s="16"/>
    </row>
    <row r="689" spans="6:9">
      <c r="F689" s="16"/>
      <c r="G689" s="16"/>
      <c r="H689" s="16"/>
      <c r="I689" s="16"/>
    </row>
    <row r="690" spans="6:9">
      <c r="F690" s="16"/>
      <c r="G690" s="16"/>
      <c r="H690" s="16"/>
      <c r="I690" s="16"/>
    </row>
    <row r="691" spans="6:9">
      <c r="F691" s="16"/>
      <c r="G691" s="16"/>
      <c r="H691" s="16"/>
      <c r="I691" s="16"/>
    </row>
    <row r="692" spans="6:9">
      <c r="F692" s="16"/>
      <c r="G692" s="16"/>
      <c r="H692" s="16"/>
      <c r="I692" s="16"/>
    </row>
    <row r="693" spans="6:9">
      <c r="F693" s="16"/>
      <c r="G693" s="16"/>
      <c r="H693" s="16"/>
      <c r="I693" s="16"/>
    </row>
    <row r="694" spans="6:9">
      <c r="F694" s="16"/>
      <c r="G694" s="16"/>
      <c r="H694" s="16"/>
      <c r="I694" s="16"/>
    </row>
    <row r="695" spans="6:9">
      <c r="F695" s="16"/>
      <c r="G695" s="16"/>
      <c r="H695" s="16"/>
      <c r="I695" s="16"/>
    </row>
    <row r="696" spans="6:9">
      <c r="F696" s="16"/>
      <c r="G696" s="16"/>
      <c r="H696" s="16"/>
      <c r="I696" s="16"/>
    </row>
    <row r="697" spans="6:9">
      <c r="F697" s="16"/>
      <c r="G697" s="16"/>
      <c r="H697" s="16"/>
      <c r="I697" s="16"/>
    </row>
    <row r="698" spans="6:9">
      <c r="F698" s="16"/>
      <c r="G698" s="16"/>
      <c r="H698" s="16"/>
      <c r="I698" s="16"/>
    </row>
    <row r="699" spans="6:9">
      <c r="F699" s="16"/>
      <c r="G699" s="16"/>
      <c r="H699" s="16"/>
      <c r="I699" s="16"/>
    </row>
    <row r="700" spans="6:9">
      <c r="F700" s="16"/>
      <c r="G700" s="16"/>
      <c r="H700" s="16"/>
      <c r="I700" s="16"/>
    </row>
    <row r="701" spans="6:9">
      <c r="F701" s="16"/>
      <c r="G701" s="16"/>
      <c r="H701" s="16"/>
      <c r="I701" s="16"/>
    </row>
    <row r="702" spans="6:9">
      <c r="F702" s="16"/>
      <c r="G702" s="16"/>
      <c r="H702" s="16"/>
      <c r="I702" s="16"/>
    </row>
    <row r="703" spans="6:9">
      <c r="F703" s="16"/>
      <c r="G703" s="16"/>
      <c r="H703" s="16"/>
      <c r="I703" s="16"/>
    </row>
    <row r="704" spans="6:9">
      <c r="F704" s="16"/>
      <c r="G704" s="16"/>
      <c r="H704" s="16"/>
      <c r="I704" s="16"/>
    </row>
    <row r="705" spans="6:9">
      <c r="F705" s="16"/>
      <c r="G705" s="16"/>
      <c r="H705" s="16"/>
      <c r="I705" s="16"/>
    </row>
    <row r="706" spans="6:9">
      <c r="F706" s="16"/>
      <c r="G706" s="16"/>
      <c r="H706" s="16"/>
      <c r="I706" s="16"/>
    </row>
    <row r="707" spans="6:9">
      <c r="F707" s="16"/>
      <c r="G707" s="16"/>
      <c r="H707" s="16"/>
      <c r="I707" s="16"/>
    </row>
    <row r="708" spans="6:9">
      <c r="F708" s="16"/>
      <c r="G708" s="16"/>
      <c r="H708" s="16"/>
      <c r="I708" s="16"/>
    </row>
    <row r="709" spans="6:9">
      <c r="F709" s="16"/>
      <c r="G709" s="16"/>
      <c r="H709" s="16"/>
      <c r="I709" s="16"/>
    </row>
    <row r="710" spans="6:9">
      <c r="F710" s="16"/>
      <c r="G710" s="16"/>
      <c r="H710" s="16"/>
      <c r="I710" s="16"/>
    </row>
    <row r="711" spans="6:9">
      <c r="F711" s="16"/>
      <c r="G711" s="16"/>
      <c r="H711" s="16"/>
      <c r="I711" s="16"/>
    </row>
    <row r="712" spans="6:9">
      <c r="F712" s="16"/>
      <c r="G712" s="16"/>
      <c r="H712" s="16"/>
      <c r="I712" s="16"/>
    </row>
    <row r="713" spans="6:9">
      <c r="F713" s="16"/>
      <c r="G713" s="16"/>
      <c r="H713" s="16"/>
      <c r="I713" s="16"/>
    </row>
    <row r="714" spans="6:9">
      <c r="F714" s="16"/>
      <c r="G714" s="16"/>
      <c r="H714" s="16"/>
      <c r="I714" s="16"/>
    </row>
    <row r="715" spans="6:9">
      <c r="F715" s="16"/>
      <c r="G715" s="16"/>
      <c r="H715" s="16"/>
      <c r="I715" s="16"/>
    </row>
    <row r="716" spans="6:9">
      <c r="F716" s="16"/>
      <c r="G716" s="16"/>
      <c r="H716" s="16"/>
      <c r="I716" s="16"/>
    </row>
    <row r="717" spans="6:9">
      <c r="F717" s="16"/>
      <c r="G717" s="16"/>
      <c r="H717" s="16"/>
      <c r="I717" s="16"/>
    </row>
    <row r="718" spans="6:9">
      <c r="F718" s="16"/>
      <c r="G718" s="16"/>
      <c r="H718" s="16"/>
      <c r="I718" s="16"/>
    </row>
    <row r="719" spans="6:9">
      <c r="F719" s="16"/>
      <c r="G719" s="16"/>
      <c r="H719" s="16"/>
      <c r="I719" s="16"/>
    </row>
    <row r="720" spans="6:9">
      <c r="F720" s="16"/>
      <c r="G720" s="16"/>
      <c r="H720" s="16"/>
      <c r="I720" s="16"/>
    </row>
    <row r="721" spans="6:9">
      <c r="F721" s="16"/>
      <c r="G721" s="16"/>
      <c r="H721" s="16"/>
      <c r="I721" s="16"/>
    </row>
    <row r="722" spans="6:9">
      <c r="F722" s="16"/>
      <c r="G722" s="16"/>
      <c r="H722" s="16"/>
      <c r="I722" s="16"/>
    </row>
    <row r="723" spans="6:9">
      <c r="F723" s="16"/>
      <c r="G723" s="16"/>
      <c r="H723" s="16"/>
      <c r="I723" s="16"/>
    </row>
    <row r="724" spans="6:9">
      <c r="F724" s="16"/>
      <c r="G724" s="16"/>
      <c r="H724" s="16"/>
      <c r="I724" s="16"/>
    </row>
    <row r="725" spans="6:9">
      <c r="F725" s="16"/>
      <c r="G725" s="16"/>
      <c r="H725" s="16"/>
      <c r="I725" s="16"/>
    </row>
    <row r="726" spans="6:9">
      <c r="F726" s="16"/>
      <c r="G726" s="16"/>
      <c r="H726" s="16"/>
      <c r="I726" s="16"/>
    </row>
    <row r="727" spans="6:9">
      <c r="F727" s="16"/>
      <c r="G727" s="16"/>
      <c r="H727" s="16"/>
      <c r="I727" s="16"/>
    </row>
    <row r="728" spans="6:9">
      <c r="F728" s="16"/>
      <c r="G728" s="16"/>
      <c r="H728" s="16"/>
      <c r="I728" s="16"/>
    </row>
    <row r="729" spans="6:9">
      <c r="F729" s="16"/>
      <c r="G729" s="16"/>
      <c r="H729" s="16"/>
      <c r="I729" s="16"/>
    </row>
    <row r="730" spans="6:9">
      <c r="F730" s="16"/>
      <c r="G730" s="16"/>
      <c r="H730" s="16"/>
      <c r="I730" s="16"/>
    </row>
    <row r="731" spans="6:9">
      <c r="F731" s="16"/>
      <c r="G731" s="16"/>
      <c r="H731" s="16"/>
      <c r="I731" s="16"/>
    </row>
    <row r="732" spans="6:9">
      <c r="F732" s="16"/>
      <c r="G732" s="16"/>
      <c r="H732" s="16"/>
      <c r="I732" s="16"/>
    </row>
    <row r="733" spans="6:9">
      <c r="F733" s="16"/>
      <c r="G733" s="16"/>
      <c r="H733" s="16"/>
      <c r="I733" s="16"/>
    </row>
    <row r="734" spans="6:9">
      <c r="F734" s="16"/>
      <c r="G734" s="16"/>
      <c r="H734" s="16"/>
      <c r="I734" s="16"/>
    </row>
    <row r="735" spans="6:9">
      <c r="F735" s="16"/>
      <c r="G735" s="16"/>
      <c r="H735" s="16"/>
      <c r="I735" s="16"/>
    </row>
    <row r="736" spans="6:9">
      <c r="F736" s="16"/>
      <c r="G736" s="16"/>
      <c r="H736" s="16"/>
      <c r="I736" s="16"/>
    </row>
    <row r="737" spans="6:9">
      <c r="F737" s="16"/>
      <c r="G737" s="16"/>
      <c r="H737" s="16"/>
      <c r="I737" s="16"/>
    </row>
    <row r="738" spans="6:9">
      <c r="F738" s="16"/>
      <c r="G738" s="16"/>
      <c r="H738" s="16"/>
      <c r="I738" s="16"/>
    </row>
    <row r="739" spans="6:9">
      <c r="F739" s="16"/>
      <c r="G739" s="16"/>
      <c r="H739" s="16"/>
      <c r="I739" s="16"/>
    </row>
    <row r="740" spans="6:9">
      <c r="F740" s="16"/>
      <c r="G740" s="16"/>
      <c r="H740" s="16"/>
      <c r="I740" s="16"/>
    </row>
    <row r="741" spans="6:9">
      <c r="F741" s="16"/>
      <c r="G741" s="16"/>
      <c r="H741" s="16"/>
      <c r="I741" s="16"/>
    </row>
    <row r="742" spans="6:9">
      <c r="F742" s="16"/>
      <c r="G742" s="16"/>
      <c r="H742" s="16"/>
      <c r="I742" s="16"/>
    </row>
    <row r="743" spans="6:9">
      <c r="F743" s="16"/>
      <c r="G743" s="16"/>
      <c r="H743" s="16"/>
      <c r="I743" s="16"/>
    </row>
    <row r="744" spans="6:9">
      <c r="F744" s="16"/>
      <c r="G744" s="16"/>
      <c r="H744" s="16"/>
      <c r="I744" s="16"/>
    </row>
    <row r="745" spans="6:9">
      <c r="F745" s="16"/>
      <c r="G745" s="16"/>
      <c r="H745" s="16"/>
      <c r="I745" s="16"/>
    </row>
    <row r="746" spans="6:9">
      <c r="F746" s="16"/>
      <c r="G746" s="16"/>
      <c r="H746" s="16"/>
      <c r="I746" s="16"/>
    </row>
    <row r="747" spans="6:9">
      <c r="F747" s="16"/>
      <c r="G747" s="16"/>
      <c r="H747" s="16"/>
      <c r="I747" s="16"/>
    </row>
    <row r="748" spans="6:9">
      <c r="F748" s="16"/>
      <c r="G748" s="16"/>
      <c r="H748" s="16"/>
      <c r="I748" s="16"/>
    </row>
    <row r="749" spans="6:9">
      <c r="F749" s="16"/>
      <c r="G749" s="16"/>
      <c r="H749" s="16"/>
      <c r="I749" s="16"/>
    </row>
    <row r="750" spans="6:9">
      <c r="F750" s="16"/>
      <c r="G750" s="16"/>
      <c r="H750" s="16"/>
      <c r="I750" s="16"/>
    </row>
    <row r="751" spans="6:9">
      <c r="F751" s="16"/>
      <c r="G751" s="16"/>
      <c r="H751" s="16"/>
      <c r="I751" s="16"/>
    </row>
    <row r="752" spans="6:9">
      <c r="F752" s="16"/>
      <c r="G752" s="16"/>
      <c r="H752" s="16"/>
      <c r="I752" s="16"/>
    </row>
    <row r="753" spans="6:9">
      <c r="F753" s="16"/>
      <c r="G753" s="16"/>
      <c r="H753" s="16"/>
      <c r="I753" s="16"/>
    </row>
    <row r="754" spans="6:9">
      <c r="F754" s="16"/>
      <c r="G754" s="16"/>
      <c r="H754" s="16"/>
      <c r="I754" s="16"/>
    </row>
    <row r="755" spans="6:9">
      <c r="F755" s="16"/>
      <c r="G755" s="16"/>
      <c r="H755" s="16"/>
      <c r="I755" s="16"/>
    </row>
    <row r="756" spans="6:9">
      <c r="F756" s="16"/>
      <c r="G756" s="16"/>
      <c r="H756" s="16"/>
      <c r="I756" s="16"/>
    </row>
    <row r="757" spans="6:9">
      <c r="F757" s="16"/>
      <c r="G757" s="16"/>
      <c r="H757" s="16"/>
      <c r="I757" s="16"/>
    </row>
    <row r="758" spans="6:9">
      <c r="F758" s="16"/>
      <c r="G758" s="16"/>
      <c r="H758" s="16"/>
      <c r="I758" s="16"/>
    </row>
    <row r="759" spans="6:9">
      <c r="F759" s="16"/>
      <c r="G759" s="16"/>
      <c r="H759" s="16"/>
      <c r="I759" s="16"/>
    </row>
    <row r="760" spans="6:9">
      <c r="F760" s="16"/>
      <c r="G760" s="16"/>
      <c r="H760" s="16"/>
      <c r="I760" s="16"/>
    </row>
    <row r="761" spans="6:9">
      <c r="F761" s="16"/>
      <c r="G761" s="16"/>
      <c r="H761" s="16"/>
      <c r="I761" s="16"/>
    </row>
    <row r="762" spans="6:9">
      <c r="F762" s="16"/>
      <c r="G762" s="16"/>
      <c r="H762" s="16"/>
      <c r="I762" s="16"/>
    </row>
    <row r="763" spans="6:9">
      <c r="F763" s="16"/>
      <c r="G763" s="16"/>
      <c r="H763" s="16"/>
      <c r="I763" s="16"/>
    </row>
    <row r="764" spans="6:9">
      <c r="F764" s="16"/>
      <c r="G764" s="16"/>
      <c r="H764" s="16"/>
      <c r="I764" s="16"/>
    </row>
    <row r="765" spans="6:9">
      <c r="F765" s="16"/>
      <c r="G765" s="16"/>
      <c r="H765" s="16"/>
      <c r="I765" s="16"/>
    </row>
    <row r="766" spans="6:9">
      <c r="F766" s="16"/>
      <c r="G766" s="16"/>
      <c r="H766" s="16"/>
      <c r="I766" s="16"/>
    </row>
    <row r="767" spans="6:9">
      <c r="F767" s="16"/>
      <c r="G767" s="16"/>
      <c r="H767" s="16"/>
      <c r="I767" s="16"/>
    </row>
    <row r="768" spans="6:9">
      <c r="F768" s="16"/>
      <c r="G768" s="16"/>
      <c r="H768" s="16"/>
      <c r="I768" s="16"/>
    </row>
    <row r="769" spans="6:9">
      <c r="F769" s="16"/>
      <c r="G769" s="16"/>
      <c r="H769" s="16"/>
      <c r="I769" s="16"/>
    </row>
    <row r="770" spans="6:9">
      <c r="F770" s="16"/>
      <c r="G770" s="16"/>
      <c r="H770" s="16"/>
      <c r="I770" s="16"/>
    </row>
    <row r="771" spans="6:9">
      <c r="F771" s="16"/>
      <c r="G771" s="16"/>
      <c r="H771" s="16"/>
      <c r="I771" s="16"/>
    </row>
    <row r="772" spans="6:9">
      <c r="F772" s="16"/>
      <c r="G772" s="16"/>
      <c r="H772" s="16"/>
      <c r="I772" s="16"/>
    </row>
    <row r="773" spans="6:9">
      <c r="F773" s="16"/>
      <c r="G773" s="16"/>
      <c r="H773" s="16"/>
      <c r="I773" s="16"/>
    </row>
    <row r="774" spans="6:9">
      <c r="F774" s="16"/>
      <c r="G774" s="16"/>
      <c r="H774" s="16"/>
      <c r="I774" s="16"/>
    </row>
    <row r="775" spans="6:9">
      <c r="F775" s="16"/>
      <c r="G775" s="16"/>
      <c r="H775" s="16"/>
      <c r="I775" s="16"/>
    </row>
    <row r="776" spans="6:9">
      <c r="F776" s="16"/>
      <c r="G776" s="16"/>
      <c r="H776" s="16"/>
      <c r="I776" s="16"/>
    </row>
    <row r="777" spans="6:9">
      <c r="F777" s="16"/>
      <c r="G777" s="16"/>
      <c r="H777" s="16"/>
      <c r="I777" s="16"/>
    </row>
    <row r="778" spans="6:9">
      <c r="F778" s="16"/>
      <c r="G778" s="16"/>
      <c r="H778" s="16"/>
      <c r="I778" s="16"/>
    </row>
    <row r="779" spans="6:9">
      <c r="F779" s="16"/>
      <c r="G779" s="16"/>
      <c r="H779" s="16"/>
      <c r="I779" s="16"/>
    </row>
    <row r="780" spans="6:9">
      <c r="F780" s="16"/>
      <c r="G780" s="16"/>
      <c r="H780" s="16"/>
      <c r="I780" s="16"/>
    </row>
    <row r="781" spans="6:9">
      <c r="F781" s="16"/>
      <c r="G781" s="16"/>
      <c r="H781" s="16"/>
      <c r="I781" s="16"/>
    </row>
    <row r="782" spans="6:9">
      <c r="F782" s="16"/>
      <c r="G782" s="16"/>
      <c r="H782" s="16"/>
      <c r="I782" s="16"/>
    </row>
    <row r="783" spans="6:9">
      <c r="F783" s="16"/>
      <c r="G783" s="16"/>
      <c r="H783" s="16"/>
      <c r="I783" s="16"/>
    </row>
    <row r="784" spans="6:9">
      <c r="F784" s="16"/>
      <c r="G784" s="16"/>
      <c r="H784" s="16"/>
      <c r="I784" s="16"/>
    </row>
    <row r="785" spans="6:9">
      <c r="F785" s="16"/>
      <c r="G785" s="16"/>
      <c r="H785" s="16"/>
      <c r="I785" s="16"/>
    </row>
    <row r="786" spans="6:9">
      <c r="F786" s="16"/>
      <c r="G786" s="16"/>
      <c r="H786" s="16"/>
      <c r="I786" s="16"/>
    </row>
    <row r="787" spans="6:9">
      <c r="F787" s="16"/>
      <c r="G787" s="16"/>
      <c r="H787" s="16"/>
      <c r="I787" s="16"/>
    </row>
    <row r="788" spans="6:9">
      <c r="F788" s="16"/>
      <c r="G788" s="16"/>
      <c r="H788" s="16"/>
      <c r="I788" s="16"/>
    </row>
    <row r="789" spans="6:9">
      <c r="F789" s="16"/>
      <c r="G789" s="16"/>
      <c r="H789" s="16"/>
      <c r="I789" s="16"/>
    </row>
    <row r="790" spans="6:9">
      <c r="F790" s="16"/>
      <c r="G790" s="16"/>
      <c r="H790" s="16"/>
      <c r="I790" s="16"/>
    </row>
    <row r="791" spans="6:9">
      <c r="F791" s="16"/>
      <c r="G791" s="16"/>
      <c r="H791" s="16"/>
      <c r="I791" s="16"/>
    </row>
    <row r="792" spans="6:9">
      <c r="F792" s="16"/>
      <c r="G792" s="16"/>
      <c r="H792" s="16"/>
      <c r="I792" s="16"/>
    </row>
    <row r="793" spans="6:9">
      <c r="F793" s="16"/>
      <c r="G793" s="16"/>
      <c r="H793" s="16"/>
      <c r="I793" s="16"/>
    </row>
    <row r="794" spans="6:9">
      <c r="F794" s="16"/>
      <c r="G794" s="16"/>
      <c r="H794" s="16"/>
      <c r="I794" s="16"/>
    </row>
    <row r="795" spans="6:9">
      <c r="F795" s="16"/>
      <c r="G795" s="16"/>
      <c r="H795" s="16"/>
      <c r="I795" s="16"/>
    </row>
    <row r="796" spans="6:9">
      <c r="F796" s="16"/>
      <c r="G796" s="16"/>
      <c r="H796" s="16"/>
      <c r="I796" s="16"/>
    </row>
    <row r="797" spans="6:9">
      <c r="F797" s="16"/>
      <c r="G797" s="16"/>
      <c r="H797" s="16"/>
      <c r="I797" s="16"/>
    </row>
    <row r="798" spans="6:9">
      <c r="F798" s="16"/>
      <c r="G798" s="16"/>
      <c r="H798" s="16"/>
      <c r="I798" s="16"/>
    </row>
    <row r="799" spans="6:9">
      <c r="F799" s="16"/>
      <c r="G799" s="16"/>
      <c r="H799" s="16"/>
      <c r="I799" s="16"/>
    </row>
    <row r="800" spans="6:9">
      <c r="F800" s="16"/>
      <c r="G800" s="16"/>
      <c r="H800" s="16"/>
      <c r="I800" s="16"/>
    </row>
    <row r="801" spans="6:9">
      <c r="F801" s="16"/>
      <c r="G801" s="16"/>
      <c r="H801" s="16"/>
      <c r="I801" s="16"/>
    </row>
    <row r="802" spans="6:9">
      <c r="F802" s="16"/>
      <c r="G802" s="16"/>
      <c r="H802" s="16"/>
      <c r="I802" s="16"/>
    </row>
    <row r="803" spans="6:9">
      <c r="F803" s="16"/>
      <c r="G803" s="16"/>
      <c r="H803" s="16"/>
      <c r="I803" s="16"/>
    </row>
    <row r="804" spans="6:9">
      <c r="F804" s="16"/>
      <c r="G804" s="16"/>
      <c r="H804" s="16"/>
      <c r="I804" s="16"/>
    </row>
    <row r="805" spans="6:9">
      <c r="F805" s="16"/>
      <c r="G805" s="16"/>
      <c r="H805" s="16"/>
      <c r="I805" s="16"/>
    </row>
    <row r="806" spans="6:9">
      <c r="F806" s="16"/>
      <c r="G806" s="16"/>
      <c r="H806" s="16"/>
      <c r="I806" s="16"/>
    </row>
    <row r="807" spans="6:9">
      <c r="F807" s="16"/>
      <c r="G807" s="16"/>
      <c r="H807" s="16"/>
      <c r="I807" s="16"/>
    </row>
    <row r="808" spans="6:9">
      <c r="F808" s="16"/>
      <c r="G808" s="16"/>
      <c r="H808" s="16"/>
      <c r="I808" s="16"/>
    </row>
    <row r="809" spans="6:9">
      <c r="F809" s="16"/>
      <c r="G809" s="16"/>
      <c r="H809" s="16"/>
      <c r="I809" s="16"/>
    </row>
    <row r="810" spans="6:9">
      <c r="F810" s="16"/>
      <c r="G810" s="16"/>
      <c r="H810" s="16"/>
      <c r="I810" s="16"/>
    </row>
    <row r="811" spans="6:9">
      <c r="F811" s="16"/>
      <c r="G811" s="16"/>
      <c r="H811" s="16"/>
      <c r="I811" s="16"/>
    </row>
    <row r="812" spans="6:9">
      <c r="F812" s="16"/>
      <c r="G812" s="16"/>
      <c r="H812" s="16"/>
      <c r="I812" s="16"/>
    </row>
    <row r="813" spans="6:9">
      <c r="F813" s="16"/>
      <c r="G813" s="16"/>
      <c r="H813" s="16"/>
      <c r="I813" s="16"/>
    </row>
    <row r="814" spans="6:9">
      <c r="F814" s="16"/>
      <c r="G814" s="16"/>
      <c r="H814" s="16"/>
      <c r="I814" s="16"/>
    </row>
    <row r="815" spans="6:9">
      <c r="F815" s="16"/>
      <c r="G815" s="16"/>
      <c r="H815" s="16"/>
      <c r="I815" s="16"/>
    </row>
    <row r="816" spans="6:9">
      <c r="F816" s="16"/>
      <c r="G816" s="16"/>
      <c r="H816" s="16"/>
      <c r="I816" s="16"/>
    </row>
    <row r="817" spans="6:9">
      <c r="F817" s="16"/>
      <c r="G817" s="16"/>
      <c r="H817" s="16"/>
      <c r="I817" s="16"/>
    </row>
    <row r="818" spans="6:9">
      <c r="F818" s="16"/>
      <c r="G818" s="16"/>
      <c r="H818" s="16"/>
      <c r="I818" s="16"/>
    </row>
    <row r="819" spans="6:9">
      <c r="F819" s="16"/>
      <c r="G819" s="16"/>
      <c r="H819" s="16"/>
      <c r="I819" s="16"/>
    </row>
    <row r="820" spans="6:9">
      <c r="F820" s="16"/>
      <c r="G820" s="16"/>
      <c r="H820" s="16"/>
      <c r="I820" s="16"/>
    </row>
    <row r="821" spans="6:9">
      <c r="F821" s="16"/>
      <c r="G821" s="16"/>
      <c r="H821" s="16"/>
      <c r="I821" s="16"/>
    </row>
    <row r="822" spans="6:9">
      <c r="F822" s="16"/>
      <c r="G822" s="16"/>
      <c r="H822" s="16"/>
      <c r="I822" s="16"/>
    </row>
    <row r="823" spans="6:9">
      <c r="F823" s="16"/>
      <c r="G823" s="16"/>
      <c r="H823" s="16"/>
      <c r="I823" s="16"/>
    </row>
    <row r="824" spans="6:9">
      <c r="F824" s="16"/>
      <c r="G824" s="16"/>
      <c r="H824" s="16"/>
      <c r="I824" s="16"/>
    </row>
    <row r="825" spans="6:9">
      <c r="F825" s="16"/>
      <c r="G825" s="16"/>
      <c r="H825" s="16"/>
      <c r="I825" s="16"/>
    </row>
    <row r="826" spans="6:9">
      <c r="F826" s="16"/>
      <c r="G826" s="16"/>
      <c r="H826" s="16"/>
      <c r="I826" s="16"/>
    </row>
    <row r="827" spans="6:9">
      <c r="F827" s="16"/>
      <c r="G827" s="16"/>
      <c r="H827" s="16"/>
      <c r="I827" s="16"/>
    </row>
    <row r="828" spans="6:9">
      <c r="F828" s="16"/>
      <c r="G828" s="16"/>
      <c r="H828" s="16"/>
      <c r="I828" s="16"/>
    </row>
    <row r="829" spans="6:9">
      <c r="F829" s="16"/>
      <c r="G829" s="16"/>
      <c r="H829" s="16"/>
      <c r="I829" s="16"/>
    </row>
    <row r="830" spans="6:9">
      <c r="F830" s="16"/>
      <c r="G830" s="16"/>
      <c r="H830" s="16"/>
      <c r="I830" s="16"/>
    </row>
    <row r="831" spans="6:9">
      <c r="F831" s="16"/>
      <c r="G831" s="16"/>
      <c r="H831" s="16"/>
      <c r="I831" s="16"/>
    </row>
    <row r="832" spans="6:9">
      <c r="F832" s="16"/>
      <c r="G832" s="16"/>
      <c r="H832" s="16"/>
      <c r="I832" s="16"/>
    </row>
    <row r="833" spans="6:9">
      <c r="F833" s="16"/>
      <c r="G833" s="16"/>
      <c r="H833" s="16"/>
      <c r="I833" s="16"/>
    </row>
    <row r="834" spans="6:9">
      <c r="F834" s="16"/>
      <c r="G834" s="16"/>
      <c r="H834" s="16"/>
      <c r="I834" s="16"/>
    </row>
    <row r="835" spans="6:9">
      <c r="F835" s="16"/>
      <c r="G835" s="16"/>
      <c r="H835" s="16"/>
      <c r="I835" s="16"/>
    </row>
    <row r="836" spans="6:9">
      <c r="F836" s="16"/>
      <c r="G836" s="16"/>
      <c r="H836" s="16"/>
      <c r="I836" s="16"/>
    </row>
    <row r="837" spans="6:9">
      <c r="F837" s="16"/>
      <c r="G837" s="16"/>
      <c r="H837" s="16"/>
      <c r="I837" s="16"/>
    </row>
    <row r="838" spans="6:9">
      <c r="F838" s="16"/>
      <c r="G838" s="16"/>
      <c r="H838" s="16"/>
      <c r="I838" s="16"/>
    </row>
    <row r="839" spans="6:9">
      <c r="F839" s="16"/>
      <c r="G839" s="16"/>
      <c r="H839" s="16"/>
      <c r="I839" s="16"/>
    </row>
    <row r="840" spans="6:9">
      <c r="F840" s="16"/>
      <c r="G840" s="16"/>
      <c r="H840" s="16"/>
      <c r="I840" s="16"/>
    </row>
    <row r="841" spans="6:9">
      <c r="F841" s="16"/>
      <c r="G841" s="16"/>
      <c r="H841" s="16"/>
      <c r="I841" s="16"/>
    </row>
    <row r="842" spans="6:9">
      <c r="F842" s="16"/>
      <c r="G842" s="16"/>
      <c r="H842" s="16"/>
      <c r="I842" s="16"/>
    </row>
    <row r="843" spans="6:9">
      <c r="F843" s="16"/>
      <c r="G843" s="16"/>
      <c r="H843" s="16"/>
      <c r="I843" s="16"/>
    </row>
    <row r="844" spans="6:9">
      <c r="F844" s="16"/>
      <c r="G844" s="16"/>
      <c r="H844" s="16"/>
      <c r="I844" s="16"/>
    </row>
    <row r="845" spans="6:9">
      <c r="F845" s="16"/>
      <c r="G845" s="16"/>
      <c r="H845" s="16"/>
      <c r="I845" s="16"/>
    </row>
    <row r="846" spans="6:9">
      <c r="F846" s="16"/>
      <c r="G846" s="16"/>
      <c r="H846" s="16"/>
      <c r="I846" s="16"/>
    </row>
    <row r="847" spans="6:9">
      <c r="F847" s="16"/>
      <c r="G847" s="16"/>
      <c r="H847" s="16"/>
      <c r="I847" s="16"/>
    </row>
    <row r="848" spans="6:9">
      <c r="F848" s="16"/>
      <c r="G848" s="16"/>
      <c r="H848" s="16"/>
      <c r="I848" s="16"/>
    </row>
    <row r="849" spans="6:9">
      <c r="F849" s="16"/>
      <c r="G849" s="16"/>
      <c r="H849" s="16"/>
      <c r="I849" s="16"/>
    </row>
    <row r="850" spans="6:9">
      <c r="F850" s="16"/>
      <c r="G850" s="16"/>
      <c r="H850" s="16"/>
      <c r="I850" s="16"/>
    </row>
    <row r="851" spans="6:9">
      <c r="F851" s="16"/>
      <c r="G851" s="16"/>
      <c r="H851" s="16"/>
      <c r="I851" s="16"/>
    </row>
    <row r="852" spans="6:9">
      <c r="F852" s="16"/>
      <c r="G852" s="16"/>
      <c r="H852" s="16"/>
      <c r="I852" s="16"/>
    </row>
    <row r="853" spans="6:9">
      <c r="F853" s="16"/>
      <c r="G853" s="16"/>
      <c r="H853" s="16"/>
      <c r="I853" s="16"/>
    </row>
    <row r="854" spans="6:9">
      <c r="F854" s="16"/>
      <c r="G854" s="16"/>
      <c r="H854" s="16"/>
      <c r="I854" s="16"/>
    </row>
    <row r="855" spans="6:9">
      <c r="F855" s="16"/>
      <c r="G855" s="16"/>
      <c r="H855" s="16"/>
      <c r="I855" s="16"/>
    </row>
    <row r="856" spans="6:9">
      <c r="F856" s="16"/>
      <c r="G856" s="16"/>
      <c r="H856" s="16"/>
      <c r="I856" s="16"/>
    </row>
    <row r="857" spans="6:9">
      <c r="F857" s="16"/>
      <c r="G857" s="16"/>
      <c r="H857" s="16"/>
      <c r="I857" s="16"/>
    </row>
    <row r="858" spans="6:9">
      <c r="F858" s="16"/>
      <c r="G858" s="16"/>
      <c r="H858" s="16"/>
      <c r="I858" s="16"/>
    </row>
    <row r="859" spans="6:9">
      <c r="F859" s="16"/>
      <c r="G859" s="16"/>
      <c r="H859" s="16"/>
      <c r="I859" s="16"/>
    </row>
    <row r="860" spans="6:9">
      <c r="F860" s="16"/>
      <c r="G860" s="16"/>
      <c r="H860" s="16"/>
      <c r="I860" s="16"/>
    </row>
    <row r="861" spans="6:9">
      <c r="F861" s="16"/>
      <c r="G861" s="16"/>
      <c r="H861" s="16"/>
      <c r="I861" s="16"/>
    </row>
    <row r="862" spans="6:9">
      <c r="F862" s="16"/>
      <c r="G862" s="16"/>
      <c r="H862" s="16"/>
      <c r="I862" s="16"/>
    </row>
    <row r="863" spans="6:9">
      <c r="F863" s="16"/>
      <c r="G863" s="16"/>
      <c r="H863" s="16"/>
      <c r="I863" s="16"/>
    </row>
    <row r="864" spans="6:9">
      <c r="F864" s="16"/>
      <c r="G864" s="16"/>
      <c r="H864" s="16"/>
      <c r="I864" s="16"/>
    </row>
    <row r="865" spans="6:9">
      <c r="F865" s="16"/>
      <c r="G865" s="16"/>
      <c r="H865" s="16"/>
      <c r="I865" s="16"/>
    </row>
    <row r="866" spans="6:9">
      <c r="F866" s="16"/>
      <c r="G866" s="16"/>
      <c r="H866" s="16"/>
      <c r="I866" s="16"/>
    </row>
    <row r="867" spans="6:9">
      <c r="F867" s="16"/>
      <c r="G867" s="16"/>
      <c r="H867" s="16"/>
      <c r="I867" s="16"/>
    </row>
    <row r="868" spans="6:9">
      <c r="F868" s="16"/>
      <c r="G868" s="16"/>
      <c r="H868" s="16"/>
      <c r="I868" s="16"/>
    </row>
    <row r="869" spans="6:9">
      <c r="F869" s="16"/>
      <c r="G869" s="16"/>
      <c r="H869" s="16"/>
      <c r="I869" s="16"/>
    </row>
    <row r="870" spans="6:9">
      <c r="F870" s="16"/>
      <c r="G870" s="16"/>
      <c r="H870" s="16"/>
      <c r="I870" s="16"/>
    </row>
    <row r="871" spans="6:9">
      <c r="F871" s="16"/>
      <c r="G871" s="16"/>
      <c r="H871" s="16"/>
      <c r="I871" s="16"/>
    </row>
    <row r="872" spans="6:9">
      <c r="F872" s="16"/>
      <c r="G872" s="16"/>
      <c r="H872" s="16"/>
      <c r="I872" s="16"/>
    </row>
    <row r="873" spans="6:9">
      <c r="F873" s="16"/>
      <c r="G873" s="16"/>
      <c r="H873" s="16"/>
      <c r="I873" s="16"/>
    </row>
    <row r="874" spans="6:9">
      <c r="F874" s="16"/>
      <c r="G874" s="16"/>
      <c r="H874" s="16"/>
      <c r="I874" s="16"/>
    </row>
    <row r="875" spans="6:9">
      <c r="F875" s="16"/>
      <c r="G875" s="16"/>
      <c r="H875" s="16"/>
      <c r="I875" s="16"/>
    </row>
    <row r="876" spans="6:9">
      <c r="F876" s="16"/>
      <c r="G876" s="16"/>
      <c r="H876" s="16"/>
      <c r="I876" s="16"/>
    </row>
    <row r="877" spans="6:9">
      <c r="F877" s="16"/>
      <c r="G877" s="16"/>
      <c r="H877" s="16"/>
      <c r="I877" s="16"/>
    </row>
    <row r="878" spans="6:9">
      <c r="F878" s="16"/>
      <c r="G878" s="16"/>
      <c r="H878" s="16"/>
      <c r="I878" s="16"/>
    </row>
    <row r="879" spans="6:9">
      <c r="F879" s="16"/>
      <c r="G879" s="16"/>
      <c r="H879" s="16"/>
      <c r="I879" s="16"/>
    </row>
    <row r="880" spans="6:9">
      <c r="F880" s="16"/>
      <c r="G880" s="16"/>
      <c r="H880" s="16"/>
      <c r="I880" s="16"/>
    </row>
    <row r="881" spans="6:9">
      <c r="F881" s="16"/>
      <c r="G881" s="16"/>
      <c r="H881" s="16"/>
      <c r="I881" s="16"/>
    </row>
    <row r="882" spans="6:9">
      <c r="F882" s="16"/>
      <c r="G882" s="16"/>
      <c r="H882" s="16"/>
      <c r="I882" s="16"/>
    </row>
    <row r="883" spans="6:9">
      <c r="F883" s="16"/>
      <c r="G883" s="16"/>
      <c r="H883" s="16"/>
      <c r="I883" s="16"/>
    </row>
    <row r="884" spans="6:9">
      <c r="F884" s="16"/>
      <c r="G884" s="16"/>
      <c r="H884" s="16"/>
      <c r="I884" s="16"/>
    </row>
    <row r="885" spans="6:9">
      <c r="F885" s="16"/>
      <c r="G885" s="16"/>
      <c r="H885" s="16"/>
      <c r="I885" s="16"/>
    </row>
    <row r="886" spans="6:9">
      <c r="F886" s="16"/>
      <c r="G886" s="16"/>
      <c r="H886" s="16"/>
      <c r="I886" s="16"/>
    </row>
    <row r="887" spans="6:9">
      <c r="F887" s="16"/>
      <c r="G887" s="16"/>
      <c r="H887" s="16"/>
      <c r="I887" s="16"/>
    </row>
    <row r="888" spans="6:9">
      <c r="F888" s="16"/>
      <c r="G888" s="16"/>
      <c r="H888" s="16"/>
      <c r="I888" s="16"/>
    </row>
    <row r="889" spans="6:9">
      <c r="F889" s="16"/>
      <c r="G889" s="16"/>
      <c r="H889" s="16"/>
      <c r="I889" s="16"/>
    </row>
    <row r="890" spans="6:9">
      <c r="F890" s="16"/>
      <c r="G890" s="16"/>
      <c r="H890" s="16"/>
      <c r="I890" s="16"/>
    </row>
    <row r="891" spans="6:9">
      <c r="F891" s="16"/>
      <c r="G891" s="16"/>
      <c r="H891" s="16"/>
      <c r="I891" s="16"/>
    </row>
    <row r="892" spans="6:9">
      <c r="F892" s="16"/>
      <c r="G892" s="16"/>
      <c r="H892" s="16"/>
      <c r="I892" s="16"/>
    </row>
    <row r="893" spans="6:9">
      <c r="F893" s="16"/>
      <c r="G893" s="16"/>
      <c r="H893" s="16"/>
      <c r="I893" s="16"/>
    </row>
    <row r="894" spans="6:9">
      <c r="F894" s="16"/>
      <c r="G894" s="16"/>
      <c r="H894" s="16"/>
      <c r="I894" s="16"/>
    </row>
    <row r="895" spans="6:9">
      <c r="F895" s="16"/>
      <c r="G895" s="16"/>
      <c r="H895" s="16"/>
      <c r="I895" s="16"/>
    </row>
    <row r="896" spans="6:9">
      <c r="F896" s="16"/>
      <c r="G896" s="16"/>
      <c r="H896" s="16"/>
      <c r="I896" s="16"/>
    </row>
    <row r="897" spans="6:9">
      <c r="F897" s="16"/>
      <c r="G897" s="16"/>
      <c r="H897" s="16"/>
      <c r="I897" s="16"/>
    </row>
    <row r="898" spans="6:9">
      <c r="F898" s="16"/>
      <c r="G898" s="16"/>
      <c r="H898" s="16"/>
      <c r="I898" s="16"/>
    </row>
    <row r="899" spans="6:9">
      <c r="F899" s="16"/>
      <c r="G899" s="16"/>
      <c r="H899" s="16"/>
      <c r="I899" s="16"/>
    </row>
    <row r="900" spans="6:9">
      <c r="F900" s="16"/>
      <c r="G900" s="16"/>
      <c r="H900" s="16"/>
      <c r="I900" s="16"/>
    </row>
    <row r="901" spans="6:9">
      <c r="F901" s="16"/>
      <c r="G901" s="16"/>
      <c r="H901" s="16"/>
      <c r="I901" s="16"/>
    </row>
    <row r="902" spans="6:9">
      <c r="F902" s="16"/>
      <c r="G902" s="16"/>
      <c r="H902" s="16"/>
      <c r="I902" s="16"/>
    </row>
    <row r="903" spans="6:9">
      <c r="F903" s="16"/>
      <c r="G903" s="16"/>
      <c r="H903" s="16"/>
      <c r="I903" s="16"/>
    </row>
    <row r="904" spans="6:9">
      <c r="F904" s="16"/>
      <c r="G904" s="16"/>
      <c r="H904" s="16"/>
      <c r="I904" s="16"/>
    </row>
    <row r="905" spans="6:9">
      <c r="F905" s="16"/>
      <c r="G905" s="16"/>
      <c r="H905" s="16"/>
      <c r="I905" s="16"/>
    </row>
    <row r="906" spans="6:9">
      <c r="F906" s="16"/>
      <c r="G906" s="16"/>
      <c r="H906" s="16"/>
      <c r="I906" s="16"/>
    </row>
    <row r="907" spans="6:9">
      <c r="F907" s="16"/>
      <c r="G907" s="16"/>
      <c r="H907" s="16"/>
      <c r="I907" s="16"/>
    </row>
    <row r="908" spans="6:9">
      <c r="F908" s="16"/>
      <c r="G908" s="16"/>
      <c r="H908" s="16"/>
      <c r="I908" s="16"/>
    </row>
    <row r="909" spans="6:9">
      <c r="F909" s="16"/>
      <c r="G909" s="16"/>
      <c r="H909" s="16"/>
      <c r="I909" s="16"/>
    </row>
    <row r="910" spans="6:9">
      <c r="F910" s="16"/>
      <c r="G910" s="16"/>
      <c r="H910" s="16"/>
      <c r="I910" s="16"/>
    </row>
    <row r="911" spans="6:9">
      <c r="F911" s="16"/>
      <c r="G911" s="16"/>
      <c r="H911" s="16"/>
      <c r="I911" s="16"/>
    </row>
    <row r="912" spans="6:9">
      <c r="F912" s="16"/>
      <c r="G912" s="16"/>
      <c r="H912" s="16"/>
      <c r="I912" s="16"/>
    </row>
    <row r="913" spans="6:9">
      <c r="F913" s="16"/>
      <c r="G913" s="16"/>
      <c r="H913" s="16"/>
      <c r="I913" s="16"/>
    </row>
    <row r="914" spans="6:9">
      <c r="F914" s="16"/>
      <c r="G914" s="16"/>
      <c r="H914" s="16"/>
      <c r="I914" s="16"/>
    </row>
    <row r="915" spans="6:9">
      <c r="F915" s="16"/>
      <c r="G915" s="16"/>
      <c r="H915" s="16"/>
      <c r="I915" s="16"/>
    </row>
    <row r="916" spans="6:9">
      <c r="F916" s="16"/>
      <c r="G916" s="16"/>
      <c r="H916" s="16"/>
      <c r="I916" s="16"/>
    </row>
    <row r="917" spans="6:9">
      <c r="F917" s="16"/>
      <c r="G917" s="16"/>
      <c r="H917" s="16"/>
      <c r="I917" s="16"/>
    </row>
    <row r="918" spans="6:9">
      <c r="F918" s="16"/>
      <c r="G918" s="16"/>
      <c r="H918" s="16"/>
      <c r="I918" s="16"/>
    </row>
    <row r="919" spans="6:9">
      <c r="F919" s="16"/>
      <c r="G919" s="16"/>
      <c r="H919" s="16"/>
      <c r="I919" s="16"/>
    </row>
    <row r="920" spans="6:9">
      <c r="F920" s="16"/>
      <c r="G920" s="16"/>
      <c r="H920" s="16"/>
      <c r="I920" s="16"/>
    </row>
    <row r="921" spans="6:9">
      <c r="F921" s="16"/>
      <c r="G921" s="16"/>
      <c r="H921" s="16"/>
      <c r="I921" s="16"/>
    </row>
    <row r="922" spans="6:9">
      <c r="F922" s="16"/>
      <c r="G922" s="16"/>
      <c r="H922" s="16"/>
      <c r="I922" s="16"/>
    </row>
    <row r="923" spans="6:9">
      <c r="F923" s="16"/>
      <c r="G923" s="16"/>
      <c r="H923" s="16"/>
      <c r="I923" s="16"/>
    </row>
    <row r="924" spans="6:9">
      <c r="F924" s="16"/>
      <c r="G924" s="16"/>
      <c r="H924" s="16"/>
      <c r="I924" s="16"/>
    </row>
    <row r="925" spans="6:9">
      <c r="F925" s="16"/>
      <c r="G925" s="16"/>
      <c r="H925" s="16"/>
      <c r="I925" s="16"/>
    </row>
    <row r="926" spans="6:9">
      <c r="F926" s="16"/>
      <c r="G926" s="16"/>
      <c r="H926" s="16"/>
      <c r="I926" s="16"/>
    </row>
    <row r="927" spans="6:9">
      <c r="F927" s="16"/>
      <c r="G927" s="16"/>
      <c r="H927" s="16"/>
      <c r="I927" s="16"/>
    </row>
    <row r="928" spans="6:9">
      <c r="F928" s="16"/>
      <c r="G928" s="16"/>
      <c r="H928" s="16"/>
      <c r="I928" s="16"/>
    </row>
    <row r="929" spans="6:9">
      <c r="F929" s="16"/>
      <c r="G929" s="16"/>
      <c r="H929" s="16"/>
      <c r="I929" s="16"/>
    </row>
    <row r="930" spans="6:9">
      <c r="F930" s="16"/>
      <c r="G930" s="16"/>
      <c r="H930" s="16"/>
      <c r="I930" s="16"/>
    </row>
    <row r="931" spans="6:9">
      <c r="F931" s="16"/>
      <c r="G931" s="16"/>
      <c r="H931" s="16"/>
      <c r="I931" s="16"/>
    </row>
    <row r="932" spans="6:9">
      <c r="F932" s="16"/>
      <c r="G932" s="16"/>
      <c r="H932" s="16"/>
      <c r="I932" s="16"/>
    </row>
    <row r="933" spans="6:9">
      <c r="F933" s="16"/>
      <c r="G933" s="16"/>
      <c r="H933" s="16"/>
      <c r="I933" s="16"/>
    </row>
    <row r="934" spans="6:9">
      <c r="F934" s="16"/>
      <c r="G934" s="16"/>
      <c r="H934" s="16"/>
      <c r="I934" s="16"/>
    </row>
    <row r="935" spans="6:9">
      <c r="F935" s="16"/>
      <c r="G935" s="16"/>
      <c r="H935" s="16"/>
      <c r="I935" s="16"/>
    </row>
    <row r="936" spans="6:9">
      <c r="F936" s="16"/>
      <c r="G936" s="16"/>
      <c r="H936" s="16"/>
      <c r="I936" s="16"/>
    </row>
    <row r="937" spans="6:9">
      <c r="F937" s="16"/>
      <c r="G937" s="16"/>
      <c r="H937" s="16"/>
      <c r="I937" s="16"/>
    </row>
    <row r="938" spans="6:9">
      <c r="F938" s="16"/>
      <c r="G938" s="16"/>
      <c r="H938" s="16"/>
      <c r="I938" s="16"/>
    </row>
    <row r="939" spans="6:9">
      <c r="F939" s="16"/>
      <c r="G939" s="16"/>
      <c r="H939" s="16"/>
      <c r="I939" s="16"/>
    </row>
    <row r="940" spans="6:9">
      <c r="F940" s="16"/>
      <c r="G940" s="16"/>
      <c r="H940" s="16"/>
      <c r="I940" s="16"/>
    </row>
    <row r="941" spans="6:9">
      <c r="F941" s="16"/>
      <c r="G941" s="16"/>
      <c r="H941" s="16"/>
      <c r="I941" s="16"/>
    </row>
    <row r="942" spans="6:9">
      <c r="F942" s="16"/>
      <c r="G942" s="16"/>
      <c r="H942" s="16"/>
      <c r="I942" s="16"/>
    </row>
    <row r="943" spans="6:9">
      <c r="F943" s="16"/>
      <c r="G943" s="16"/>
      <c r="H943" s="16"/>
      <c r="I943" s="16"/>
    </row>
    <row r="944" spans="6:9">
      <c r="F944" s="16"/>
      <c r="G944" s="16"/>
      <c r="H944" s="16"/>
      <c r="I944" s="16"/>
    </row>
    <row r="945" spans="6:9">
      <c r="F945" s="16"/>
      <c r="G945" s="16"/>
      <c r="H945" s="16"/>
      <c r="I945" s="16"/>
    </row>
    <row r="946" spans="6:9">
      <c r="F946" s="16"/>
      <c r="G946" s="16"/>
      <c r="H946" s="16"/>
      <c r="I946" s="16"/>
    </row>
    <row r="947" spans="6:9">
      <c r="F947" s="16"/>
      <c r="G947" s="16"/>
      <c r="H947" s="16"/>
      <c r="I947" s="16"/>
    </row>
    <row r="948" spans="6:9">
      <c r="F948" s="16"/>
      <c r="G948" s="16"/>
      <c r="H948" s="16"/>
      <c r="I948" s="16"/>
    </row>
    <row r="949" spans="6:9">
      <c r="F949" s="16"/>
      <c r="G949" s="16"/>
      <c r="H949" s="16"/>
      <c r="I949" s="16"/>
    </row>
    <row r="950" spans="6:9">
      <c r="F950" s="16"/>
      <c r="G950" s="16"/>
      <c r="H950" s="16"/>
      <c r="I950" s="16"/>
    </row>
    <row r="951" spans="6:9">
      <c r="F951" s="16"/>
      <c r="G951" s="16"/>
      <c r="H951" s="16"/>
      <c r="I951" s="16"/>
    </row>
    <row r="952" spans="6:9">
      <c r="F952" s="16"/>
      <c r="G952" s="16"/>
      <c r="H952" s="16"/>
      <c r="I952" s="16"/>
    </row>
    <row r="953" spans="6:9">
      <c r="F953" s="16"/>
      <c r="G953" s="16"/>
      <c r="H953" s="16"/>
      <c r="I953" s="16"/>
    </row>
    <row r="954" spans="6:9">
      <c r="F954" s="16"/>
      <c r="G954" s="16"/>
      <c r="H954" s="16"/>
      <c r="I954" s="16"/>
    </row>
    <row r="955" spans="6:9">
      <c r="F955" s="16"/>
      <c r="G955" s="16"/>
      <c r="H955" s="16"/>
      <c r="I955" s="16"/>
    </row>
    <row r="956" spans="6:9">
      <c r="F956" s="16"/>
      <c r="G956" s="16"/>
      <c r="H956" s="16"/>
      <c r="I956" s="16"/>
    </row>
    <row r="957" spans="6:9">
      <c r="F957" s="16"/>
      <c r="G957" s="16"/>
      <c r="H957" s="16"/>
      <c r="I957" s="16"/>
    </row>
    <row r="958" spans="6:9">
      <c r="F958" s="16"/>
      <c r="G958" s="16"/>
      <c r="H958" s="16"/>
      <c r="I958" s="16"/>
    </row>
    <row r="959" spans="6:9">
      <c r="F959" s="16"/>
      <c r="G959" s="16"/>
      <c r="H959" s="16"/>
      <c r="I959" s="16"/>
    </row>
    <row r="960" spans="6:9">
      <c r="F960" s="16"/>
      <c r="G960" s="16"/>
      <c r="H960" s="16"/>
      <c r="I960" s="16"/>
    </row>
    <row r="961" spans="6:9">
      <c r="F961" s="16"/>
      <c r="G961" s="16"/>
      <c r="H961" s="16"/>
      <c r="I961" s="16"/>
    </row>
    <row r="962" spans="6:9">
      <c r="F962" s="16"/>
      <c r="G962" s="16"/>
      <c r="H962" s="16"/>
      <c r="I962" s="16"/>
    </row>
    <row r="963" spans="6:9">
      <c r="F963" s="16"/>
      <c r="G963" s="16"/>
      <c r="H963" s="16"/>
      <c r="I963" s="16"/>
    </row>
    <row r="964" spans="6:9">
      <c r="F964" s="16"/>
      <c r="G964" s="16"/>
      <c r="H964" s="16"/>
      <c r="I964" s="16"/>
    </row>
    <row r="965" spans="6:9">
      <c r="F965" s="16"/>
      <c r="G965" s="16"/>
      <c r="H965" s="16"/>
      <c r="I965" s="16"/>
    </row>
    <row r="966" spans="6:9">
      <c r="F966" s="16"/>
      <c r="G966" s="16"/>
      <c r="H966" s="16"/>
      <c r="I966" s="16"/>
    </row>
    <row r="967" spans="6:9">
      <c r="F967" s="16"/>
      <c r="G967" s="16"/>
      <c r="H967" s="16"/>
      <c r="I967" s="16"/>
    </row>
    <row r="968" spans="6:9">
      <c r="F968" s="16"/>
      <c r="G968" s="16"/>
      <c r="H968" s="16"/>
      <c r="I968" s="16"/>
    </row>
    <row r="969" spans="6:9">
      <c r="F969" s="16"/>
      <c r="G969" s="16"/>
      <c r="H969" s="16"/>
      <c r="I969" s="16"/>
    </row>
    <row r="970" spans="6:9">
      <c r="F970" s="16"/>
      <c r="G970" s="16"/>
      <c r="H970" s="16"/>
      <c r="I970" s="16"/>
    </row>
    <row r="971" spans="6:9">
      <c r="F971" s="16"/>
      <c r="G971" s="16"/>
      <c r="H971" s="16"/>
      <c r="I971" s="16"/>
    </row>
    <row r="972" spans="6:9">
      <c r="F972" s="16"/>
      <c r="G972" s="16"/>
      <c r="H972" s="16"/>
      <c r="I972" s="16"/>
    </row>
    <row r="973" spans="6:9">
      <c r="F973" s="16"/>
      <c r="G973" s="16"/>
      <c r="H973" s="16"/>
      <c r="I973" s="16"/>
    </row>
    <row r="974" spans="6:9">
      <c r="F974" s="16"/>
      <c r="G974" s="16"/>
      <c r="H974" s="16"/>
      <c r="I974" s="16"/>
    </row>
    <row r="975" spans="6:9">
      <c r="F975" s="16"/>
      <c r="G975" s="16"/>
      <c r="H975" s="16"/>
      <c r="I975" s="16"/>
    </row>
    <row r="976" spans="6:9">
      <c r="F976" s="16"/>
      <c r="G976" s="16"/>
      <c r="H976" s="16"/>
      <c r="I976" s="16"/>
    </row>
    <row r="977" spans="6:9">
      <c r="F977" s="16"/>
      <c r="G977" s="16"/>
      <c r="H977" s="16"/>
      <c r="I977" s="16"/>
    </row>
    <row r="978" spans="6:9">
      <c r="F978" s="16"/>
      <c r="G978" s="16"/>
      <c r="H978" s="16"/>
      <c r="I978" s="16"/>
    </row>
    <row r="979" spans="6:9">
      <c r="F979" s="16"/>
      <c r="G979" s="16"/>
      <c r="H979" s="16"/>
      <c r="I979" s="16"/>
    </row>
    <row r="980" spans="6:9">
      <c r="F980" s="16"/>
      <c r="G980" s="16"/>
      <c r="H980" s="16"/>
      <c r="I980" s="16"/>
    </row>
    <row r="981" spans="6:9">
      <c r="F981" s="16"/>
      <c r="G981" s="16"/>
      <c r="H981" s="16"/>
      <c r="I981" s="16"/>
    </row>
    <row r="982" spans="6:9">
      <c r="F982" s="16"/>
      <c r="G982" s="16"/>
      <c r="H982" s="16"/>
      <c r="I982" s="16"/>
    </row>
    <row r="983" spans="6:9">
      <c r="F983" s="16"/>
      <c r="G983" s="16"/>
      <c r="H983" s="16"/>
      <c r="I983" s="16"/>
    </row>
    <row r="984" spans="6:9">
      <c r="F984" s="16"/>
      <c r="G984" s="16"/>
      <c r="H984" s="16"/>
      <c r="I984" s="16"/>
    </row>
    <row r="985" spans="6:9">
      <c r="F985" s="16"/>
      <c r="G985" s="16"/>
      <c r="H985" s="16"/>
      <c r="I985" s="16"/>
    </row>
    <row r="986" spans="6:9">
      <c r="F986" s="16"/>
      <c r="G986" s="16"/>
      <c r="H986" s="16"/>
      <c r="I986" s="16"/>
    </row>
    <row r="987" spans="6:9">
      <c r="F987" s="16"/>
      <c r="G987" s="16"/>
      <c r="H987" s="16"/>
      <c r="I987" s="16"/>
    </row>
    <row r="988" spans="6:9">
      <c r="F988" s="16"/>
      <c r="G988" s="16"/>
      <c r="H988" s="16"/>
      <c r="I988" s="16"/>
    </row>
    <row r="989" spans="6:9">
      <c r="F989" s="16"/>
      <c r="G989" s="16"/>
      <c r="H989" s="16"/>
      <c r="I989" s="16"/>
    </row>
    <row r="990" spans="6:9">
      <c r="F990" s="16"/>
      <c r="G990" s="16"/>
      <c r="H990" s="16"/>
      <c r="I990" s="16"/>
    </row>
    <row r="991" spans="6:9">
      <c r="F991" s="16"/>
      <c r="G991" s="16"/>
      <c r="H991" s="16"/>
      <c r="I991" s="16"/>
    </row>
    <row r="992" spans="6:9">
      <c r="F992" s="16"/>
      <c r="G992" s="16"/>
      <c r="H992" s="16"/>
      <c r="I992" s="16"/>
    </row>
    <row r="993" spans="6:9">
      <c r="F993" s="16"/>
      <c r="G993" s="16"/>
      <c r="H993" s="16"/>
      <c r="I993" s="16"/>
    </row>
    <row r="994" spans="6:9">
      <c r="F994" s="16"/>
      <c r="G994" s="16"/>
      <c r="H994" s="16"/>
      <c r="I994" s="16"/>
    </row>
    <row r="995" spans="6:9">
      <c r="F995" s="16"/>
      <c r="G995" s="16"/>
      <c r="H995" s="16"/>
      <c r="I995" s="16"/>
    </row>
    <row r="996" spans="6:9">
      <c r="F996" s="16"/>
      <c r="G996" s="16"/>
      <c r="H996" s="16"/>
      <c r="I996" s="16"/>
    </row>
    <row r="997" spans="6:9">
      <c r="F997" s="16"/>
      <c r="G997" s="16"/>
      <c r="H997" s="16"/>
      <c r="I997" s="16"/>
    </row>
    <row r="998" spans="6:9">
      <c r="F998" s="16"/>
      <c r="G998" s="16"/>
      <c r="H998" s="16"/>
      <c r="I998" s="16"/>
    </row>
    <row r="999" spans="6:9">
      <c r="F999" s="16"/>
      <c r="G999" s="16"/>
      <c r="H999" s="16"/>
      <c r="I999" s="16"/>
    </row>
    <row r="1000" spans="6:9">
      <c r="F1000" s="16"/>
      <c r="G1000" s="16"/>
      <c r="H1000" s="16"/>
      <c r="I1000" s="16"/>
    </row>
    <row r="1001" spans="6:9">
      <c r="F1001" s="16"/>
      <c r="G1001" s="16"/>
      <c r="H1001" s="16"/>
      <c r="I1001" s="16"/>
    </row>
    <row r="1002" spans="6:9">
      <c r="F1002" s="16"/>
      <c r="G1002" s="16"/>
      <c r="H1002" s="16"/>
      <c r="I1002" s="16"/>
    </row>
    <row r="1003" spans="6:9">
      <c r="F1003" s="16"/>
      <c r="G1003" s="16"/>
      <c r="H1003" s="16"/>
      <c r="I1003" s="16"/>
    </row>
    <row r="1004" spans="6:9">
      <c r="F1004" s="16"/>
      <c r="G1004" s="16"/>
      <c r="H1004" s="16"/>
      <c r="I1004" s="16"/>
    </row>
    <row r="1005" spans="6:9">
      <c r="F1005" s="16"/>
      <c r="G1005" s="16"/>
      <c r="H1005" s="16"/>
      <c r="I1005" s="16"/>
    </row>
    <row r="1006" spans="6:9">
      <c r="F1006" s="16"/>
      <c r="G1006" s="16"/>
      <c r="H1006" s="16"/>
      <c r="I1006" s="16"/>
    </row>
    <row r="1007" spans="6:9">
      <c r="F1007" s="16"/>
      <c r="G1007" s="16"/>
      <c r="H1007" s="16"/>
      <c r="I1007" s="16"/>
    </row>
    <row r="1008" spans="6:9">
      <c r="F1008" s="16"/>
      <c r="G1008" s="16"/>
      <c r="H1008" s="16"/>
      <c r="I1008" s="16"/>
    </row>
    <row r="1009" spans="6:9">
      <c r="F1009" s="16"/>
      <c r="G1009" s="16"/>
      <c r="H1009" s="16"/>
      <c r="I1009" s="16"/>
    </row>
    <row r="1010" spans="6:9">
      <c r="F1010" s="16"/>
      <c r="G1010" s="16"/>
      <c r="H1010" s="16"/>
      <c r="I1010" s="16"/>
    </row>
    <row r="1011" spans="6:9">
      <c r="F1011" s="16"/>
      <c r="G1011" s="16"/>
      <c r="H1011" s="16"/>
      <c r="I1011" s="16"/>
    </row>
    <row r="1012" spans="6:9">
      <c r="F1012" s="16"/>
      <c r="G1012" s="16"/>
      <c r="H1012" s="16"/>
      <c r="I1012" s="16"/>
    </row>
    <row r="1013" spans="6:9">
      <c r="F1013" s="16"/>
      <c r="G1013" s="16"/>
      <c r="H1013" s="16"/>
      <c r="I1013" s="16"/>
    </row>
    <row r="1014" spans="6:9">
      <c r="F1014" s="16"/>
      <c r="G1014" s="16"/>
      <c r="H1014" s="16"/>
      <c r="I1014" s="16"/>
    </row>
    <row r="1015" spans="6:9">
      <c r="F1015" s="16"/>
      <c r="G1015" s="16"/>
      <c r="H1015" s="16"/>
      <c r="I1015" s="16"/>
    </row>
    <row r="1016" spans="6:9">
      <c r="F1016" s="16"/>
      <c r="G1016" s="16"/>
      <c r="H1016" s="16"/>
      <c r="I1016" s="16"/>
    </row>
    <row r="1017" spans="6:9">
      <c r="F1017" s="16"/>
      <c r="G1017" s="16"/>
      <c r="H1017" s="16"/>
      <c r="I1017" s="16"/>
    </row>
    <row r="1018" spans="6:9">
      <c r="F1018" s="16"/>
      <c r="G1018" s="16"/>
      <c r="H1018" s="16"/>
      <c r="I1018" s="16"/>
    </row>
    <row r="1019" spans="6:9">
      <c r="F1019" s="16"/>
      <c r="G1019" s="16"/>
      <c r="H1019" s="16"/>
      <c r="I1019" s="16"/>
    </row>
    <row r="1020" spans="6:9">
      <c r="F1020" s="16"/>
      <c r="G1020" s="16"/>
      <c r="H1020" s="16"/>
      <c r="I1020" s="16"/>
    </row>
    <row r="1021" spans="6:9">
      <c r="F1021" s="16"/>
      <c r="G1021" s="16"/>
      <c r="H1021" s="16"/>
      <c r="I1021" s="16"/>
    </row>
    <row r="1022" spans="6:9">
      <c r="F1022" s="16"/>
      <c r="G1022" s="16"/>
      <c r="H1022" s="16"/>
      <c r="I1022" s="16"/>
    </row>
    <row r="1023" spans="6:9">
      <c r="F1023" s="16"/>
      <c r="G1023" s="16"/>
      <c r="H1023" s="16"/>
      <c r="I1023" s="16"/>
    </row>
    <row r="1024" spans="6:9">
      <c r="F1024" s="16"/>
      <c r="G1024" s="16"/>
      <c r="H1024" s="16"/>
      <c r="I1024" s="16"/>
    </row>
    <row r="1025" spans="6:9">
      <c r="F1025" s="16"/>
      <c r="G1025" s="16"/>
      <c r="H1025" s="16"/>
      <c r="I1025" s="16"/>
    </row>
    <row r="1026" spans="6:9">
      <c r="F1026" s="16"/>
      <c r="G1026" s="16"/>
      <c r="H1026" s="16"/>
      <c r="I1026" s="16"/>
    </row>
    <row r="1027" spans="6:9">
      <c r="F1027" s="16"/>
      <c r="G1027" s="16"/>
      <c r="H1027" s="16"/>
      <c r="I1027" s="16"/>
    </row>
    <row r="1028" spans="6:9">
      <c r="F1028" s="16"/>
      <c r="G1028" s="16"/>
      <c r="H1028" s="16"/>
      <c r="I1028" s="16"/>
    </row>
    <row r="1029" spans="6:9">
      <c r="F1029" s="16"/>
      <c r="G1029" s="16"/>
      <c r="H1029" s="16"/>
      <c r="I1029" s="16"/>
    </row>
    <row r="1030" spans="6:9">
      <c r="F1030" s="16"/>
      <c r="G1030" s="16"/>
      <c r="H1030" s="16"/>
      <c r="I1030" s="16"/>
    </row>
    <row r="1031" spans="6:9">
      <c r="F1031" s="16"/>
      <c r="G1031" s="16"/>
      <c r="H1031" s="16"/>
      <c r="I1031" s="16"/>
    </row>
    <row r="1032" spans="6:9">
      <c r="F1032" s="16"/>
      <c r="G1032" s="16"/>
      <c r="H1032" s="16"/>
      <c r="I1032" s="16"/>
    </row>
    <row r="1033" spans="6:9">
      <c r="F1033" s="16"/>
      <c r="G1033" s="16"/>
      <c r="H1033" s="16"/>
      <c r="I1033" s="16"/>
    </row>
    <row r="1034" spans="6:9">
      <c r="F1034" s="16"/>
      <c r="G1034" s="16"/>
      <c r="H1034" s="16"/>
      <c r="I1034" s="16"/>
    </row>
    <row r="1035" spans="6:9">
      <c r="F1035" s="16"/>
      <c r="G1035" s="16"/>
      <c r="H1035" s="16"/>
      <c r="I1035" s="16"/>
    </row>
    <row r="1036" spans="6:9">
      <c r="F1036" s="16"/>
      <c r="G1036" s="16"/>
      <c r="H1036" s="16"/>
      <c r="I1036" s="16"/>
    </row>
    <row r="1037" spans="6:9">
      <c r="F1037" s="16"/>
      <c r="G1037" s="16"/>
      <c r="H1037" s="16"/>
      <c r="I1037" s="16"/>
    </row>
    <row r="1038" spans="6:9">
      <c r="F1038" s="16"/>
      <c r="G1038" s="16"/>
      <c r="H1038" s="16"/>
      <c r="I1038" s="16"/>
    </row>
    <row r="1039" spans="6:9">
      <c r="F1039" s="16"/>
      <c r="G1039" s="16"/>
      <c r="H1039" s="16"/>
      <c r="I1039" s="16"/>
    </row>
    <row r="1040" spans="6:9">
      <c r="F1040" s="16"/>
      <c r="G1040" s="16"/>
      <c r="H1040" s="16"/>
      <c r="I1040" s="16"/>
    </row>
    <row r="1041" spans="6:9">
      <c r="F1041" s="16"/>
      <c r="G1041" s="16"/>
      <c r="H1041" s="16"/>
      <c r="I1041" s="16"/>
    </row>
    <row r="1042" spans="6:9">
      <c r="F1042" s="16"/>
      <c r="G1042" s="16"/>
      <c r="H1042" s="16"/>
      <c r="I1042" s="16"/>
    </row>
    <row r="1043" spans="6:9">
      <c r="F1043" s="16"/>
      <c r="G1043" s="16"/>
      <c r="H1043" s="16"/>
      <c r="I1043" s="16"/>
    </row>
    <row r="1044" spans="6:9">
      <c r="F1044" s="16"/>
      <c r="G1044" s="16"/>
      <c r="H1044" s="16"/>
      <c r="I1044" s="16"/>
    </row>
    <row r="1045" spans="6:9">
      <c r="F1045" s="16"/>
      <c r="G1045" s="16"/>
      <c r="H1045" s="16"/>
      <c r="I1045" s="16"/>
    </row>
    <row r="1046" spans="6:9">
      <c r="F1046" s="16"/>
      <c r="G1046" s="16"/>
      <c r="H1046" s="16"/>
      <c r="I1046" s="16"/>
    </row>
    <row r="1047" spans="6:9">
      <c r="F1047" s="16"/>
      <c r="G1047" s="16"/>
      <c r="H1047" s="16"/>
      <c r="I1047" s="16"/>
    </row>
    <row r="1048" spans="6:9">
      <c r="F1048" s="16"/>
      <c r="G1048" s="16"/>
      <c r="H1048" s="16"/>
      <c r="I1048" s="16"/>
    </row>
    <row r="1049" spans="6:9">
      <c r="F1049" s="16"/>
      <c r="G1049" s="16"/>
      <c r="H1049" s="16"/>
      <c r="I1049" s="16"/>
    </row>
    <row r="1050" spans="6:9">
      <c r="F1050" s="16"/>
      <c r="G1050" s="16"/>
      <c r="H1050" s="16"/>
      <c r="I1050" s="16"/>
    </row>
    <row r="1051" spans="6:9">
      <c r="F1051" s="16"/>
      <c r="G1051" s="16"/>
      <c r="H1051" s="16"/>
      <c r="I1051" s="16"/>
    </row>
    <row r="1052" spans="6:9">
      <c r="F1052" s="16"/>
      <c r="G1052" s="16"/>
      <c r="H1052" s="16"/>
      <c r="I1052" s="16"/>
    </row>
    <row r="1053" spans="6:9">
      <c r="F1053" s="16"/>
      <c r="G1053" s="16"/>
      <c r="H1053" s="16"/>
      <c r="I1053" s="16"/>
    </row>
    <row r="1054" spans="6:9">
      <c r="F1054" s="16"/>
      <c r="G1054" s="16"/>
      <c r="H1054" s="16"/>
      <c r="I1054" s="16"/>
    </row>
    <row r="1055" spans="6:9">
      <c r="F1055" s="16"/>
      <c r="G1055" s="16"/>
      <c r="H1055" s="16"/>
      <c r="I1055" s="16"/>
    </row>
    <row r="1056" spans="6:9">
      <c r="F1056" s="16"/>
      <c r="G1056" s="16"/>
      <c r="H1056" s="16"/>
      <c r="I1056" s="16"/>
    </row>
    <row r="1057" spans="6:9">
      <c r="F1057" s="16"/>
      <c r="G1057" s="16"/>
      <c r="H1057" s="16"/>
      <c r="I1057" s="16"/>
    </row>
    <row r="1058" spans="6:9">
      <c r="F1058" s="16"/>
      <c r="G1058" s="16"/>
      <c r="H1058" s="16"/>
      <c r="I1058" s="16"/>
    </row>
    <row r="1059" spans="6:9">
      <c r="F1059" s="16"/>
      <c r="G1059" s="16"/>
      <c r="H1059" s="16"/>
      <c r="I1059" s="16"/>
    </row>
    <row r="1060" spans="6:9">
      <c r="F1060" s="16"/>
      <c r="G1060" s="16"/>
      <c r="H1060" s="16"/>
      <c r="I1060" s="16"/>
    </row>
    <row r="1061" spans="6:9">
      <c r="F1061" s="16"/>
      <c r="G1061" s="16"/>
      <c r="H1061" s="16"/>
      <c r="I1061" s="16"/>
    </row>
    <row r="1062" spans="6:9">
      <c r="F1062" s="16"/>
      <c r="G1062" s="16"/>
      <c r="H1062" s="16"/>
      <c r="I1062" s="16"/>
    </row>
    <row r="1063" spans="6:9">
      <c r="F1063" s="16"/>
      <c r="G1063" s="16"/>
      <c r="H1063" s="16"/>
      <c r="I1063" s="16"/>
    </row>
    <row r="1064" spans="6:9">
      <c r="F1064" s="16"/>
      <c r="G1064" s="16"/>
      <c r="H1064" s="16"/>
      <c r="I1064" s="16"/>
    </row>
    <row r="1065" spans="6:9">
      <c r="F1065" s="16"/>
      <c r="G1065" s="16"/>
      <c r="H1065" s="16"/>
      <c r="I1065" s="16"/>
    </row>
    <row r="1066" spans="6:9">
      <c r="F1066" s="16"/>
      <c r="G1066" s="16"/>
      <c r="H1066" s="16"/>
      <c r="I1066" s="16"/>
    </row>
    <row r="1067" spans="6:9">
      <c r="F1067" s="16"/>
      <c r="G1067" s="16"/>
      <c r="H1067" s="16"/>
      <c r="I1067" s="16"/>
    </row>
    <row r="1068" spans="6:9">
      <c r="F1068" s="16"/>
      <c r="G1068" s="16"/>
      <c r="H1068" s="16"/>
      <c r="I1068" s="16"/>
    </row>
    <row r="1069" spans="6:9">
      <c r="F1069" s="16"/>
      <c r="G1069" s="16"/>
      <c r="H1069" s="16"/>
      <c r="I1069" s="16"/>
    </row>
    <row r="1070" spans="6:9">
      <c r="F1070" s="16"/>
      <c r="G1070" s="16"/>
      <c r="H1070" s="16"/>
      <c r="I1070" s="16"/>
    </row>
    <row r="1071" spans="6:9">
      <c r="F1071" s="16"/>
      <c r="G1071" s="16"/>
      <c r="H1071" s="16"/>
      <c r="I1071" s="16"/>
    </row>
    <row r="1072" spans="6:9">
      <c r="F1072" s="16"/>
      <c r="G1072" s="16"/>
      <c r="H1072" s="16"/>
      <c r="I1072" s="16"/>
    </row>
    <row r="1073" spans="6:9">
      <c r="F1073" s="16"/>
      <c r="G1073" s="16"/>
      <c r="H1073" s="16"/>
      <c r="I1073" s="16"/>
    </row>
    <row r="1074" spans="6:9">
      <c r="F1074" s="16"/>
      <c r="G1074" s="16"/>
      <c r="H1074" s="16"/>
      <c r="I1074" s="16"/>
    </row>
    <row r="1075" spans="6:9">
      <c r="F1075" s="16"/>
      <c r="G1075" s="16"/>
      <c r="H1075" s="16"/>
      <c r="I1075" s="16"/>
    </row>
    <row r="1076" spans="6:9">
      <c r="F1076" s="16"/>
      <c r="G1076" s="16"/>
      <c r="H1076" s="16"/>
      <c r="I1076" s="16"/>
    </row>
    <row r="1077" spans="6:9">
      <c r="F1077" s="16"/>
      <c r="G1077" s="16"/>
      <c r="H1077" s="16"/>
      <c r="I1077" s="16"/>
    </row>
    <row r="1078" spans="6:9">
      <c r="F1078" s="16"/>
      <c r="G1078" s="16"/>
      <c r="H1078" s="16"/>
      <c r="I1078" s="16"/>
    </row>
    <row r="1079" spans="6:9">
      <c r="F1079" s="16"/>
      <c r="G1079" s="16"/>
      <c r="H1079" s="16"/>
      <c r="I1079" s="16"/>
    </row>
    <row r="1080" spans="6:9">
      <c r="F1080" s="16"/>
      <c r="G1080" s="16"/>
      <c r="H1080" s="16"/>
      <c r="I1080" s="16"/>
    </row>
    <row r="1081" spans="6:9">
      <c r="F1081" s="16"/>
      <c r="G1081" s="16"/>
      <c r="H1081" s="16"/>
      <c r="I1081" s="16"/>
    </row>
    <row r="1082" spans="6:9">
      <c r="F1082" s="16"/>
      <c r="G1082" s="16"/>
      <c r="H1082" s="16"/>
      <c r="I1082" s="16"/>
    </row>
    <row r="1083" spans="6:9">
      <c r="F1083" s="16"/>
      <c r="G1083" s="16"/>
      <c r="H1083" s="16"/>
      <c r="I1083" s="16"/>
    </row>
    <row r="1084" spans="6:9">
      <c r="F1084" s="16"/>
      <c r="G1084" s="16"/>
      <c r="H1084" s="16"/>
      <c r="I1084" s="16"/>
    </row>
    <row r="1085" spans="6:9">
      <c r="F1085" s="16"/>
      <c r="G1085" s="16"/>
      <c r="H1085" s="16"/>
      <c r="I1085" s="16"/>
    </row>
    <row r="1086" spans="6:9">
      <c r="F1086" s="16"/>
      <c r="G1086" s="16"/>
      <c r="H1086" s="16"/>
      <c r="I1086" s="16"/>
    </row>
    <row r="1087" spans="6:9">
      <c r="F1087" s="16"/>
      <c r="G1087" s="16"/>
      <c r="H1087" s="16"/>
      <c r="I1087" s="16"/>
    </row>
    <row r="1088" spans="6:9">
      <c r="F1088" s="16"/>
      <c r="G1088" s="16"/>
      <c r="H1088" s="16"/>
      <c r="I1088" s="16"/>
    </row>
    <row r="1089" spans="6:9">
      <c r="F1089" s="16"/>
      <c r="G1089" s="16"/>
      <c r="H1089" s="16"/>
      <c r="I1089" s="16"/>
    </row>
    <row r="1090" spans="6:9">
      <c r="F1090" s="16"/>
      <c r="G1090" s="16"/>
      <c r="H1090" s="16"/>
      <c r="I1090" s="16"/>
    </row>
    <row r="1091" spans="6:9">
      <c r="F1091" s="16"/>
      <c r="G1091" s="16"/>
      <c r="H1091" s="16"/>
      <c r="I1091" s="16"/>
    </row>
    <row r="1092" spans="6:9">
      <c r="F1092" s="16"/>
      <c r="G1092" s="16"/>
      <c r="H1092" s="16"/>
      <c r="I1092" s="16"/>
    </row>
    <row r="1093" spans="6:9">
      <c r="F1093" s="16"/>
      <c r="G1093" s="16"/>
      <c r="H1093" s="16"/>
      <c r="I1093" s="16"/>
    </row>
    <row r="1094" spans="6:9">
      <c r="F1094" s="16"/>
      <c r="G1094" s="16"/>
      <c r="H1094" s="16"/>
      <c r="I1094" s="16"/>
    </row>
    <row r="1095" spans="6:9">
      <c r="F1095" s="16"/>
      <c r="G1095" s="16"/>
      <c r="H1095" s="16"/>
      <c r="I1095" s="16"/>
    </row>
    <row r="1096" spans="6:9">
      <c r="F1096" s="16"/>
      <c r="G1096" s="16"/>
      <c r="H1096" s="16"/>
      <c r="I1096" s="16"/>
    </row>
    <row r="1097" spans="6:9">
      <c r="F1097" s="16"/>
      <c r="G1097" s="16"/>
      <c r="H1097" s="16"/>
      <c r="I1097" s="16"/>
    </row>
    <row r="1098" spans="6:9">
      <c r="F1098" s="16"/>
      <c r="G1098" s="16"/>
      <c r="H1098" s="16"/>
      <c r="I1098" s="16"/>
    </row>
    <row r="1099" spans="6:9">
      <c r="F1099" s="16"/>
      <c r="G1099" s="16"/>
      <c r="H1099" s="16"/>
      <c r="I1099" s="16"/>
    </row>
    <row r="1100" spans="6:9">
      <c r="F1100" s="16"/>
      <c r="G1100" s="16"/>
      <c r="H1100" s="16"/>
      <c r="I1100" s="16"/>
    </row>
    <row r="1101" spans="6:9">
      <c r="F1101" s="16"/>
      <c r="G1101" s="16"/>
      <c r="H1101" s="16"/>
      <c r="I1101" s="16"/>
    </row>
    <row r="1102" spans="6:9">
      <c r="F1102" s="16"/>
      <c r="G1102" s="16"/>
      <c r="H1102" s="16"/>
      <c r="I1102" s="16"/>
    </row>
    <row r="1103" spans="6:9">
      <c r="F1103" s="16"/>
      <c r="G1103" s="16"/>
      <c r="H1103" s="16"/>
      <c r="I1103" s="16"/>
    </row>
    <row r="1104" spans="6:9">
      <c r="F1104" s="16"/>
      <c r="G1104" s="16"/>
      <c r="H1104" s="16"/>
      <c r="I1104" s="16"/>
    </row>
    <row r="1105" spans="6:9">
      <c r="F1105" s="16"/>
      <c r="G1105" s="16"/>
      <c r="H1105" s="16"/>
      <c r="I1105" s="16"/>
    </row>
    <row r="1106" spans="6:9">
      <c r="F1106" s="16"/>
      <c r="G1106" s="16"/>
      <c r="H1106" s="16"/>
      <c r="I1106" s="16"/>
    </row>
    <row r="1107" spans="6:9">
      <c r="F1107" s="16"/>
      <c r="G1107" s="16"/>
      <c r="H1107" s="16"/>
      <c r="I1107" s="16"/>
    </row>
    <row r="1108" spans="6:9">
      <c r="F1108" s="16"/>
      <c r="G1108" s="16"/>
      <c r="H1108" s="16"/>
      <c r="I1108" s="16"/>
    </row>
    <row r="1109" spans="6:9">
      <c r="F1109" s="16"/>
      <c r="G1109" s="16"/>
      <c r="H1109" s="16"/>
      <c r="I1109" s="16"/>
    </row>
    <row r="1110" spans="6:9">
      <c r="F1110" s="16"/>
      <c r="G1110" s="16"/>
      <c r="H1110" s="16"/>
      <c r="I1110" s="16"/>
    </row>
    <row r="1111" spans="6:9">
      <c r="F1111" s="16"/>
      <c r="G1111" s="16"/>
      <c r="H1111" s="16"/>
      <c r="I1111" s="16"/>
    </row>
    <row r="1112" spans="6:9">
      <c r="F1112" s="16"/>
      <c r="G1112" s="16"/>
      <c r="H1112" s="16"/>
      <c r="I1112" s="16"/>
    </row>
    <row r="1113" spans="6:9">
      <c r="F1113" s="16"/>
      <c r="G1113" s="16"/>
      <c r="H1113" s="16"/>
      <c r="I1113" s="16"/>
    </row>
    <row r="1114" spans="6:9">
      <c r="F1114" s="16"/>
      <c r="G1114" s="16"/>
      <c r="H1114" s="16"/>
      <c r="I1114" s="16"/>
    </row>
    <row r="1115" spans="6:9">
      <c r="F1115" s="16"/>
      <c r="G1115" s="16"/>
      <c r="H1115" s="16"/>
      <c r="I1115" s="16"/>
    </row>
    <row r="1116" spans="6:9">
      <c r="F1116" s="16"/>
      <c r="G1116" s="16"/>
      <c r="H1116" s="16"/>
      <c r="I1116" s="16"/>
    </row>
    <row r="1117" spans="6:9">
      <c r="F1117" s="16"/>
      <c r="G1117" s="16"/>
      <c r="H1117" s="16"/>
      <c r="I1117" s="16"/>
    </row>
    <row r="1118" spans="6:9">
      <c r="F1118" s="16"/>
      <c r="G1118" s="16"/>
      <c r="H1118" s="16"/>
      <c r="I1118" s="16"/>
    </row>
    <row r="1119" spans="6:9">
      <c r="F1119" s="16"/>
      <c r="G1119" s="16"/>
      <c r="H1119" s="16"/>
      <c r="I1119" s="16"/>
    </row>
    <row r="1120" spans="6:9">
      <c r="F1120" s="16"/>
      <c r="G1120" s="16"/>
      <c r="H1120" s="16"/>
      <c r="I1120" s="16"/>
    </row>
    <row r="1121" spans="6:9">
      <c r="F1121" s="16"/>
      <c r="G1121" s="16"/>
      <c r="H1121" s="16"/>
      <c r="I1121" s="16"/>
    </row>
    <row r="1122" spans="6:9">
      <c r="F1122" s="16"/>
      <c r="G1122" s="16"/>
      <c r="H1122" s="16"/>
      <c r="I1122" s="16"/>
    </row>
    <row r="1123" spans="6:9">
      <c r="F1123" s="16"/>
      <c r="G1123" s="16"/>
      <c r="H1123" s="16"/>
      <c r="I1123" s="16"/>
    </row>
    <row r="1124" spans="6:9">
      <c r="F1124" s="16"/>
      <c r="G1124" s="16"/>
      <c r="H1124" s="16"/>
      <c r="I1124" s="16"/>
    </row>
    <row r="1125" spans="6:9">
      <c r="F1125" s="16"/>
      <c r="G1125" s="16"/>
      <c r="H1125" s="16"/>
      <c r="I1125" s="16"/>
    </row>
    <row r="1126" spans="6:9">
      <c r="F1126" s="16"/>
      <c r="G1126" s="16"/>
      <c r="H1126" s="16"/>
      <c r="I1126" s="16"/>
    </row>
    <row r="1127" spans="6:9">
      <c r="F1127" s="16"/>
      <c r="G1127" s="16"/>
      <c r="H1127" s="16"/>
      <c r="I1127" s="16"/>
    </row>
    <row r="1128" spans="6:9">
      <c r="F1128" s="16"/>
      <c r="G1128" s="16"/>
      <c r="H1128" s="16"/>
      <c r="I1128" s="16"/>
    </row>
    <row r="1129" spans="6:9">
      <c r="F1129" s="16"/>
      <c r="G1129" s="16"/>
      <c r="H1129" s="16"/>
      <c r="I1129" s="16"/>
    </row>
    <row r="1130" spans="6:9">
      <c r="F1130" s="16"/>
      <c r="G1130" s="16"/>
      <c r="H1130" s="16"/>
      <c r="I1130" s="16"/>
    </row>
    <row r="1131" spans="6:9">
      <c r="F1131" s="16"/>
      <c r="G1131" s="16"/>
      <c r="H1131" s="16"/>
      <c r="I1131" s="16"/>
    </row>
    <row r="1132" spans="6:9">
      <c r="F1132" s="16"/>
      <c r="G1132" s="16"/>
      <c r="H1132" s="16"/>
      <c r="I1132" s="16"/>
    </row>
    <row r="1133" spans="6:9">
      <c r="F1133" s="16"/>
      <c r="G1133" s="16"/>
      <c r="H1133" s="16"/>
      <c r="I1133" s="16"/>
    </row>
    <row r="1134" spans="6:9">
      <c r="F1134" s="16"/>
      <c r="G1134" s="16"/>
      <c r="H1134" s="16"/>
      <c r="I1134" s="16"/>
    </row>
    <row r="1135" spans="6:9">
      <c r="F1135" s="16"/>
      <c r="G1135" s="16"/>
      <c r="H1135" s="16"/>
      <c r="I1135" s="16"/>
    </row>
    <row r="1136" spans="6:9">
      <c r="F1136" s="16"/>
      <c r="G1136" s="16"/>
      <c r="H1136" s="16"/>
      <c r="I1136" s="16"/>
    </row>
    <row r="1137" spans="6:9">
      <c r="F1137" s="16"/>
      <c r="G1137" s="16"/>
      <c r="H1137" s="16"/>
      <c r="I1137" s="16"/>
    </row>
    <row r="1138" spans="6:9">
      <c r="F1138" s="16"/>
      <c r="G1138" s="16"/>
      <c r="H1138" s="16"/>
      <c r="I1138" s="16"/>
    </row>
    <row r="1139" spans="6:9">
      <c r="F1139" s="16"/>
      <c r="G1139" s="16"/>
      <c r="H1139" s="16"/>
      <c r="I1139" s="16"/>
    </row>
    <row r="1140" spans="6:9">
      <c r="F1140" s="16"/>
      <c r="G1140" s="16"/>
      <c r="H1140" s="16"/>
      <c r="I1140" s="16"/>
    </row>
    <row r="1141" spans="6:9">
      <c r="F1141" s="16"/>
      <c r="G1141" s="16"/>
      <c r="H1141" s="16"/>
      <c r="I1141" s="16"/>
    </row>
    <row r="1142" spans="6:9">
      <c r="F1142" s="16"/>
      <c r="G1142" s="16"/>
      <c r="H1142" s="16"/>
      <c r="I1142" s="16"/>
    </row>
    <row r="1143" spans="6:9">
      <c r="F1143" s="16"/>
      <c r="G1143" s="16"/>
      <c r="H1143" s="16"/>
      <c r="I1143" s="16"/>
    </row>
    <row r="1144" spans="6:9">
      <c r="F1144" s="16"/>
      <c r="G1144" s="16"/>
      <c r="H1144" s="16"/>
      <c r="I1144" s="16"/>
    </row>
    <row r="1145" spans="6:9">
      <c r="F1145" s="16"/>
      <c r="G1145" s="16"/>
      <c r="H1145" s="16"/>
      <c r="I1145" s="16"/>
    </row>
    <row r="1146" spans="6:9">
      <c r="F1146" s="16"/>
      <c r="G1146" s="16"/>
      <c r="H1146" s="16"/>
      <c r="I1146" s="16"/>
    </row>
    <row r="1147" spans="6:9">
      <c r="F1147" s="16"/>
      <c r="G1147" s="16"/>
      <c r="H1147" s="16"/>
      <c r="I1147" s="16"/>
    </row>
    <row r="1148" spans="6:9">
      <c r="F1148" s="16"/>
      <c r="G1148" s="16"/>
      <c r="H1148" s="16"/>
      <c r="I1148" s="16"/>
    </row>
    <row r="1149" spans="6:9">
      <c r="F1149" s="16"/>
      <c r="G1149" s="16"/>
      <c r="H1149" s="16"/>
      <c r="I1149" s="16"/>
    </row>
    <row r="1150" spans="6:9">
      <c r="F1150" s="16"/>
      <c r="G1150" s="16"/>
      <c r="H1150" s="16"/>
      <c r="I1150" s="16"/>
    </row>
    <row r="1151" spans="6:9">
      <c r="F1151" s="16"/>
      <c r="G1151" s="16"/>
      <c r="H1151" s="16"/>
      <c r="I1151" s="16"/>
    </row>
    <row r="1152" spans="6:9">
      <c r="F1152" s="16"/>
      <c r="G1152" s="16"/>
      <c r="H1152" s="16"/>
      <c r="I1152" s="16"/>
    </row>
    <row r="1153" spans="6:9">
      <c r="F1153" s="16"/>
      <c r="G1153" s="16"/>
      <c r="H1153" s="16"/>
      <c r="I1153" s="16"/>
    </row>
    <row r="1154" spans="6:9">
      <c r="F1154" s="16"/>
      <c r="G1154" s="16"/>
      <c r="H1154" s="16"/>
      <c r="I1154" s="16"/>
    </row>
    <row r="1155" spans="6:9">
      <c r="F1155" s="16"/>
      <c r="G1155" s="16"/>
      <c r="H1155" s="16"/>
      <c r="I1155" s="16"/>
    </row>
    <row r="1156" spans="6:9">
      <c r="F1156" s="16"/>
      <c r="G1156" s="16"/>
      <c r="H1156" s="16"/>
      <c r="I1156" s="16"/>
    </row>
    <row r="1157" spans="6:9">
      <c r="F1157" s="16"/>
      <c r="G1157" s="16"/>
      <c r="H1157" s="16"/>
      <c r="I1157" s="16"/>
    </row>
    <row r="1158" spans="6:9">
      <c r="F1158" s="16"/>
      <c r="G1158" s="16"/>
      <c r="H1158" s="16"/>
      <c r="I1158" s="16"/>
    </row>
    <row r="1159" spans="6:9">
      <c r="F1159" s="16"/>
      <c r="G1159" s="16"/>
      <c r="H1159" s="16"/>
      <c r="I1159" s="16"/>
    </row>
    <row r="1160" spans="6:9">
      <c r="F1160" s="16"/>
      <c r="G1160" s="16"/>
      <c r="H1160" s="16"/>
      <c r="I1160" s="16"/>
    </row>
    <row r="1161" spans="6:9">
      <c r="F1161" s="16"/>
      <c r="G1161" s="16"/>
      <c r="H1161" s="16"/>
      <c r="I1161" s="16"/>
    </row>
    <row r="1162" spans="6:9">
      <c r="F1162" s="16"/>
      <c r="G1162" s="16"/>
      <c r="H1162" s="16"/>
      <c r="I1162" s="16"/>
    </row>
    <row r="1163" spans="6:9">
      <c r="F1163" s="16"/>
      <c r="G1163" s="16"/>
      <c r="H1163" s="16"/>
      <c r="I1163" s="16"/>
    </row>
    <row r="1164" spans="6:9">
      <c r="F1164" s="16"/>
      <c r="G1164" s="16"/>
      <c r="H1164" s="16"/>
      <c r="I1164" s="16"/>
    </row>
    <row r="1165" spans="6:9">
      <c r="F1165" s="16"/>
      <c r="G1165" s="16"/>
      <c r="H1165" s="16"/>
      <c r="I1165" s="16"/>
    </row>
    <row r="1166" spans="6:9">
      <c r="F1166" s="16"/>
      <c r="G1166" s="16"/>
      <c r="H1166" s="16"/>
      <c r="I1166" s="16"/>
    </row>
    <row r="1167" spans="6:9">
      <c r="F1167" s="16"/>
      <c r="G1167" s="16"/>
      <c r="H1167" s="16"/>
      <c r="I1167" s="16"/>
    </row>
    <row r="1168" spans="6:9">
      <c r="F1168" s="16"/>
      <c r="G1168" s="16"/>
      <c r="H1168" s="16"/>
      <c r="I1168" s="16"/>
    </row>
    <row r="1169" spans="6:9">
      <c r="F1169" s="16"/>
      <c r="G1169" s="16"/>
      <c r="H1169" s="16"/>
      <c r="I1169" s="16"/>
    </row>
    <row r="1170" spans="6:9">
      <c r="F1170" s="16"/>
      <c r="G1170" s="16"/>
      <c r="H1170" s="16"/>
      <c r="I1170" s="16"/>
    </row>
    <row r="1171" spans="6:9">
      <c r="F1171" s="16"/>
      <c r="G1171" s="16"/>
      <c r="H1171" s="16"/>
      <c r="I1171" s="16"/>
    </row>
    <row r="1172" spans="6:9">
      <c r="F1172" s="16"/>
      <c r="G1172" s="16"/>
      <c r="H1172" s="16"/>
      <c r="I1172" s="16"/>
    </row>
    <row r="1173" spans="6:9">
      <c r="F1173" s="16"/>
      <c r="G1173" s="16"/>
      <c r="H1173" s="16"/>
      <c r="I1173" s="16"/>
    </row>
    <row r="1174" spans="6:9">
      <c r="F1174" s="16"/>
      <c r="G1174" s="16"/>
      <c r="H1174" s="16"/>
      <c r="I1174" s="16"/>
    </row>
    <row r="1175" spans="6:9">
      <c r="F1175" s="16"/>
      <c r="G1175" s="16"/>
      <c r="H1175" s="16"/>
      <c r="I1175" s="16"/>
    </row>
    <row r="1176" spans="6:9">
      <c r="F1176" s="16"/>
      <c r="G1176" s="16"/>
      <c r="H1176" s="16"/>
      <c r="I1176" s="16"/>
    </row>
    <row r="1177" spans="6:9">
      <c r="F1177" s="16"/>
      <c r="G1177" s="16"/>
      <c r="H1177" s="16"/>
      <c r="I1177" s="16"/>
    </row>
    <row r="1178" spans="6:9">
      <c r="F1178" s="16"/>
      <c r="G1178" s="16"/>
      <c r="H1178" s="16"/>
      <c r="I1178" s="16"/>
    </row>
    <row r="1179" spans="6:9">
      <c r="F1179" s="16"/>
      <c r="G1179" s="16"/>
      <c r="H1179" s="16"/>
      <c r="I1179" s="16"/>
    </row>
    <row r="1180" spans="6:9">
      <c r="F1180" s="16"/>
      <c r="G1180" s="16"/>
      <c r="H1180" s="16"/>
      <c r="I1180" s="16"/>
    </row>
    <row r="1181" spans="6:9">
      <c r="F1181" s="16"/>
      <c r="G1181" s="16"/>
      <c r="H1181" s="16"/>
      <c r="I1181" s="16"/>
    </row>
    <row r="1182" spans="6:9">
      <c r="F1182" s="16"/>
      <c r="G1182" s="16"/>
      <c r="H1182" s="16"/>
      <c r="I1182" s="16"/>
    </row>
    <row r="1183" spans="6:9">
      <c r="F1183" s="16"/>
      <c r="G1183" s="16"/>
      <c r="H1183" s="16"/>
      <c r="I1183" s="16"/>
    </row>
    <row r="1184" spans="6:9">
      <c r="F1184" s="16"/>
      <c r="G1184" s="16"/>
      <c r="H1184" s="16"/>
      <c r="I1184" s="16"/>
    </row>
    <row r="1185" spans="6:9">
      <c r="F1185" s="16"/>
      <c r="G1185" s="16"/>
      <c r="H1185" s="16"/>
      <c r="I1185" s="16"/>
    </row>
    <row r="1186" spans="6:9">
      <c r="F1186" s="16"/>
      <c r="G1186" s="16"/>
      <c r="H1186" s="16"/>
      <c r="I1186" s="16"/>
    </row>
    <row r="1187" spans="6:9">
      <c r="F1187" s="16"/>
      <c r="G1187" s="16"/>
      <c r="H1187" s="16"/>
      <c r="I1187" s="16"/>
    </row>
    <row r="1188" spans="6:9">
      <c r="F1188" s="16"/>
      <c r="G1188" s="16"/>
      <c r="H1188" s="16"/>
      <c r="I1188" s="16"/>
    </row>
    <row r="1189" spans="6:9">
      <c r="F1189" s="16"/>
      <c r="G1189" s="16"/>
      <c r="H1189" s="16"/>
      <c r="I1189" s="16"/>
    </row>
    <row r="1190" spans="6:9">
      <c r="F1190" s="16"/>
      <c r="G1190" s="16"/>
      <c r="H1190" s="16"/>
      <c r="I1190" s="16"/>
    </row>
    <row r="1191" spans="6:9">
      <c r="F1191" s="16"/>
      <c r="G1191" s="16"/>
      <c r="H1191" s="16"/>
      <c r="I1191" s="16"/>
    </row>
    <row r="1192" spans="6:9">
      <c r="F1192" s="16"/>
      <c r="G1192" s="16"/>
      <c r="H1192" s="16"/>
      <c r="I1192" s="16"/>
    </row>
    <row r="1193" spans="6:9">
      <c r="F1193" s="16"/>
      <c r="G1193" s="16"/>
      <c r="H1193" s="16"/>
      <c r="I1193" s="16"/>
    </row>
    <row r="1194" spans="6:9">
      <c r="F1194" s="16"/>
      <c r="G1194" s="16"/>
      <c r="H1194" s="16"/>
      <c r="I1194" s="16"/>
    </row>
    <row r="1195" spans="6:9">
      <c r="F1195" s="16"/>
      <c r="G1195" s="16"/>
      <c r="H1195" s="16"/>
      <c r="I1195" s="16"/>
    </row>
    <row r="1196" spans="6:9">
      <c r="F1196" s="16"/>
      <c r="G1196" s="16"/>
      <c r="H1196" s="16"/>
      <c r="I1196" s="16"/>
    </row>
    <row r="1197" spans="6:9">
      <c r="F1197" s="16"/>
      <c r="G1197" s="16"/>
      <c r="H1197" s="16"/>
      <c r="I1197" s="16"/>
    </row>
    <row r="1198" spans="6:9">
      <c r="F1198" s="16"/>
      <c r="G1198" s="16"/>
      <c r="H1198" s="16"/>
      <c r="I1198" s="16"/>
    </row>
    <row r="1199" spans="6:9">
      <c r="F1199" s="16"/>
      <c r="G1199" s="16"/>
      <c r="H1199" s="16"/>
      <c r="I1199" s="16"/>
    </row>
    <row r="1200" spans="6:9">
      <c r="F1200" s="16"/>
      <c r="G1200" s="16"/>
      <c r="H1200" s="16"/>
      <c r="I1200" s="16"/>
    </row>
    <row r="1201" spans="6:9">
      <c r="F1201" s="16"/>
      <c r="G1201" s="16"/>
      <c r="H1201" s="16"/>
      <c r="I1201" s="16"/>
    </row>
    <row r="1202" spans="6:9">
      <c r="F1202" s="16"/>
      <c r="G1202" s="16"/>
      <c r="H1202" s="16"/>
      <c r="I1202" s="16"/>
    </row>
    <row r="1203" spans="6:9">
      <c r="F1203" s="16"/>
      <c r="G1203" s="16"/>
      <c r="H1203" s="16"/>
      <c r="I1203" s="16"/>
    </row>
    <row r="1204" spans="6:9">
      <c r="F1204" s="16"/>
      <c r="G1204" s="16"/>
      <c r="H1204" s="16"/>
      <c r="I1204" s="16"/>
    </row>
    <row r="1205" spans="6:9">
      <c r="F1205" s="16"/>
      <c r="G1205" s="16"/>
      <c r="H1205" s="16"/>
      <c r="I1205" s="16"/>
    </row>
    <row r="1206" spans="6:9">
      <c r="F1206" s="16"/>
      <c r="G1206" s="16"/>
      <c r="H1206" s="16"/>
      <c r="I1206" s="16"/>
    </row>
    <row r="1207" spans="6:9">
      <c r="F1207" s="16"/>
      <c r="G1207" s="16"/>
      <c r="H1207" s="16"/>
      <c r="I1207" s="16"/>
    </row>
    <row r="1208" spans="6:9">
      <c r="F1208" s="16"/>
      <c r="G1208" s="16"/>
      <c r="H1208" s="16"/>
      <c r="I1208" s="16"/>
    </row>
    <row r="1209" spans="6:9">
      <c r="F1209" s="16"/>
      <c r="G1209" s="16"/>
      <c r="H1209" s="16"/>
      <c r="I1209" s="16"/>
    </row>
    <row r="1210" spans="6:9">
      <c r="F1210" s="16"/>
      <c r="G1210" s="16"/>
      <c r="H1210" s="16"/>
      <c r="I1210" s="16"/>
    </row>
    <row r="1211" spans="6:9">
      <c r="F1211" s="16"/>
      <c r="G1211" s="16"/>
      <c r="H1211" s="16"/>
      <c r="I1211" s="16"/>
    </row>
    <row r="1212" spans="6:9">
      <c r="F1212" s="16"/>
      <c r="G1212" s="16"/>
      <c r="H1212" s="16"/>
      <c r="I1212" s="16"/>
    </row>
    <row r="1213" spans="6:9">
      <c r="F1213" s="16"/>
      <c r="G1213" s="16"/>
      <c r="H1213" s="16"/>
      <c r="I1213" s="16"/>
    </row>
    <row r="1214" spans="6:9">
      <c r="F1214" s="16"/>
      <c r="G1214" s="16"/>
      <c r="H1214" s="16"/>
      <c r="I1214" s="16"/>
    </row>
    <row r="1215" spans="6:9">
      <c r="F1215" s="16"/>
      <c r="G1215" s="16"/>
      <c r="H1215" s="16"/>
      <c r="I1215" s="16"/>
    </row>
    <row r="1216" spans="6:9">
      <c r="F1216" s="16"/>
      <c r="G1216" s="16"/>
      <c r="H1216" s="16"/>
      <c r="I1216" s="16"/>
    </row>
    <row r="1217" spans="6:9">
      <c r="F1217" s="16"/>
      <c r="G1217" s="16"/>
      <c r="H1217" s="16"/>
      <c r="I1217" s="16"/>
    </row>
    <row r="1218" spans="6:9">
      <c r="F1218" s="16"/>
      <c r="G1218" s="16"/>
      <c r="H1218" s="16"/>
      <c r="I1218" s="16"/>
    </row>
    <row r="1219" spans="6:9">
      <c r="F1219" s="16"/>
      <c r="G1219" s="16"/>
      <c r="H1219" s="16"/>
      <c r="I1219" s="16"/>
    </row>
    <row r="1220" spans="6:9">
      <c r="F1220" s="16"/>
      <c r="G1220" s="16"/>
      <c r="H1220" s="16"/>
      <c r="I1220" s="16"/>
    </row>
    <row r="1221" spans="6:9">
      <c r="F1221" s="16"/>
      <c r="G1221" s="16"/>
      <c r="H1221" s="16"/>
      <c r="I1221" s="16"/>
    </row>
    <row r="1222" spans="6:9">
      <c r="F1222" s="16"/>
      <c r="G1222" s="16"/>
      <c r="H1222" s="16"/>
      <c r="I1222" s="16"/>
    </row>
    <row r="1223" spans="6:9">
      <c r="F1223" s="16"/>
      <c r="G1223" s="16"/>
      <c r="H1223" s="16"/>
      <c r="I1223" s="16"/>
    </row>
    <row r="1224" spans="6:9">
      <c r="F1224" s="16"/>
      <c r="G1224" s="16"/>
      <c r="H1224" s="16"/>
      <c r="I1224" s="16"/>
    </row>
    <row r="1225" spans="6:9">
      <c r="F1225" s="16"/>
      <c r="G1225" s="16"/>
      <c r="H1225" s="16"/>
      <c r="I1225" s="16"/>
    </row>
    <row r="1226" spans="6:9">
      <c r="F1226" s="16"/>
      <c r="G1226" s="16"/>
      <c r="H1226" s="16"/>
      <c r="I1226" s="16"/>
    </row>
    <row r="1227" spans="6:9">
      <c r="F1227" s="16"/>
      <c r="G1227" s="16"/>
      <c r="H1227" s="16"/>
      <c r="I1227" s="16"/>
    </row>
    <row r="1228" spans="6:9">
      <c r="F1228" s="16"/>
      <c r="G1228" s="16"/>
      <c r="H1228" s="16"/>
      <c r="I1228" s="16"/>
    </row>
    <row r="1229" spans="6:9">
      <c r="F1229" s="16"/>
      <c r="G1229" s="16"/>
      <c r="H1229" s="16"/>
      <c r="I1229" s="16"/>
    </row>
    <row r="1230" spans="6:9">
      <c r="F1230" s="16"/>
      <c r="G1230" s="16"/>
      <c r="H1230" s="16"/>
      <c r="I1230" s="16"/>
    </row>
    <row r="1231" spans="6:9">
      <c r="F1231" s="16"/>
      <c r="G1231" s="16"/>
      <c r="H1231" s="16"/>
      <c r="I1231" s="16"/>
    </row>
    <row r="1232" spans="6:9">
      <c r="F1232" s="16"/>
      <c r="G1232" s="16"/>
      <c r="H1232" s="16"/>
      <c r="I1232" s="16"/>
    </row>
    <row r="1233" spans="6:9">
      <c r="F1233" s="16"/>
      <c r="G1233" s="16"/>
      <c r="H1233" s="16"/>
      <c r="I1233" s="16"/>
    </row>
    <row r="1234" spans="6:9">
      <c r="F1234" s="16"/>
      <c r="G1234" s="16"/>
      <c r="H1234" s="16"/>
      <c r="I1234" s="16"/>
    </row>
    <row r="1235" spans="6:9">
      <c r="F1235" s="16"/>
      <c r="G1235" s="16"/>
      <c r="H1235" s="16"/>
      <c r="I1235" s="16"/>
    </row>
    <row r="1236" spans="6:9">
      <c r="F1236" s="16"/>
      <c r="G1236" s="16"/>
      <c r="H1236" s="16"/>
      <c r="I1236" s="16"/>
    </row>
    <row r="1237" spans="6:9">
      <c r="F1237" s="16"/>
      <c r="G1237" s="16"/>
      <c r="H1237" s="16"/>
      <c r="I1237" s="16"/>
    </row>
    <row r="1238" spans="6:9">
      <c r="F1238" s="16"/>
      <c r="G1238" s="16"/>
      <c r="H1238" s="16"/>
      <c r="I1238" s="16"/>
    </row>
    <row r="1239" spans="6:9">
      <c r="F1239" s="16"/>
      <c r="G1239" s="16"/>
      <c r="H1239" s="16"/>
      <c r="I1239" s="16"/>
    </row>
    <row r="1240" spans="6:9">
      <c r="F1240" s="16"/>
      <c r="G1240" s="16"/>
      <c r="H1240" s="16"/>
      <c r="I1240" s="16"/>
    </row>
    <row r="1241" spans="6:9">
      <c r="F1241" s="16"/>
      <c r="G1241" s="16"/>
      <c r="H1241" s="16"/>
      <c r="I1241" s="16"/>
    </row>
    <row r="1242" spans="6:9">
      <c r="F1242" s="16"/>
      <c r="G1242" s="16"/>
      <c r="H1242" s="16"/>
      <c r="I1242" s="16"/>
    </row>
    <row r="1243" spans="6:9">
      <c r="F1243" s="16"/>
      <c r="G1243" s="16"/>
      <c r="H1243" s="16"/>
      <c r="I1243" s="16"/>
    </row>
    <row r="1244" spans="6:9">
      <c r="F1244" s="16"/>
      <c r="G1244" s="16"/>
      <c r="H1244" s="16"/>
      <c r="I1244" s="16"/>
    </row>
    <row r="1245" spans="6:9">
      <c r="F1245" s="16"/>
      <c r="G1245" s="16"/>
      <c r="H1245" s="16"/>
      <c r="I1245" s="16"/>
    </row>
    <row r="1246" spans="6:9">
      <c r="F1246" s="16"/>
      <c r="G1246" s="16"/>
      <c r="H1246" s="16"/>
      <c r="I1246" s="16"/>
    </row>
    <row r="1247" spans="6:9">
      <c r="F1247" s="16"/>
      <c r="G1247" s="16"/>
      <c r="H1247" s="16"/>
      <c r="I1247" s="16"/>
    </row>
    <row r="1248" spans="6:9">
      <c r="F1248" s="16"/>
      <c r="G1248" s="16"/>
      <c r="H1248" s="16"/>
      <c r="I1248" s="16"/>
    </row>
    <row r="1249" spans="6:9">
      <c r="F1249" s="16"/>
      <c r="G1249" s="16"/>
      <c r="H1249" s="16"/>
      <c r="I1249" s="16"/>
    </row>
    <row r="1250" spans="6:9">
      <c r="F1250" s="16"/>
      <c r="G1250" s="16"/>
      <c r="H1250" s="16"/>
      <c r="I1250" s="16"/>
    </row>
    <row r="1251" spans="6:9">
      <c r="F1251" s="16"/>
      <c r="G1251" s="16"/>
      <c r="H1251" s="16"/>
      <c r="I1251" s="16"/>
    </row>
    <row r="1252" spans="6:9">
      <c r="F1252" s="16"/>
      <c r="G1252" s="16"/>
      <c r="H1252" s="16"/>
      <c r="I1252" s="16"/>
    </row>
    <row r="1253" spans="6:9">
      <c r="F1253" s="16"/>
      <c r="G1253" s="16"/>
      <c r="H1253" s="16"/>
      <c r="I1253" s="16"/>
    </row>
    <row r="1254" spans="6:9">
      <c r="F1254" s="16"/>
      <c r="G1254" s="16"/>
      <c r="H1254" s="16"/>
      <c r="I1254" s="16"/>
    </row>
    <row r="1255" spans="6:9">
      <c r="F1255" s="16"/>
      <c r="G1255" s="16"/>
      <c r="H1255" s="16"/>
      <c r="I1255" s="16"/>
    </row>
    <row r="1256" spans="6:9">
      <c r="F1256" s="16"/>
      <c r="G1256" s="16"/>
      <c r="H1256" s="16"/>
      <c r="I1256" s="16"/>
    </row>
    <row r="1257" spans="6:9">
      <c r="F1257" s="16"/>
      <c r="G1257" s="16"/>
      <c r="H1257" s="16"/>
      <c r="I1257" s="16"/>
    </row>
    <row r="1258" spans="6:9">
      <c r="F1258" s="16"/>
      <c r="G1258" s="16"/>
      <c r="H1258" s="16"/>
      <c r="I1258" s="16"/>
    </row>
    <row r="1259" spans="6:9">
      <c r="F1259" s="16"/>
      <c r="G1259" s="16"/>
      <c r="H1259" s="16"/>
      <c r="I1259" s="16"/>
    </row>
    <row r="1260" spans="6:9">
      <c r="F1260" s="16"/>
      <c r="G1260" s="16"/>
      <c r="H1260" s="16"/>
      <c r="I1260" s="16"/>
    </row>
    <row r="1261" spans="6:9">
      <c r="F1261" s="16"/>
      <c r="G1261" s="16"/>
      <c r="H1261" s="16"/>
      <c r="I1261" s="16"/>
    </row>
    <row r="1262" spans="6:9">
      <c r="F1262" s="16"/>
      <c r="G1262" s="16"/>
      <c r="H1262" s="16"/>
      <c r="I1262" s="16"/>
    </row>
    <row r="1263" spans="6:9">
      <c r="F1263" s="16"/>
      <c r="G1263" s="16"/>
      <c r="H1263" s="16"/>
      <c r="I1263" s="16"/>
    </row>
    <row r="1264" spans="6:9">
      <c r="F1264" s="16"/>
      <c r="G1264" s="16"/>
      <c r="H1264" s="16"/>
      <c r="I1264" s="16"/>
    </row>
    <row r="1265" spans="6:9">
      <c r="F1265" s="16"/>
      <c r="G1265" s="16"/>
      <c r="H1265" s="16"/>
      <c r="I1265" s="16"/>
    </row>
    <row r="1266" spans="6:9">
      <c r="F1266" s="16"/>
      <c r="G1266" s="16"/>
      <c r="H1266" s="16"/>
      <c r="I1266" s="16"/>
    </row>
    <row r="1267" spans="6:9">
      <c r="F1267" s="16"/>
      <c r="G1267" s="16"/>
      <c r="H1267" s="16"/>
      <c r="I1267" s="16"/>
    </row>
    <row r="1268" spans="6:9">
      <c r="F1268" s="16"/>
      <c r="G1268" s="16"/>
      <c r="H1268" s="16"/>
      <c r="I1268" s="16"/>
    </row>
    <row r="1269" spans="6:9">
      <c r="F1269" s="16"/>
      <c r="G1269" s="16"/>
      <c r="H1269" s="16"/>
      <c r="I1269" s="16"/>
    </row>
    <row r="1270" spans="6:9">
      <c r="F1270" s="16"/>
      <c r="G1270" s="16"/>
      <c r="H1270" s="16"/>
      <c r="I1270" s="16"/>
    </row>
    <row r="1271" spans="6:9">
      <c r="F1271" s="16"/>
      <c r="G1271" s="16"/>
      <c r="H1271" s="16"/>
      <c r="I1271" s="16"/>
    </row>
    <row r="1272" spans="6:9">
      <c r="F1272" s="16"/>
      <c r="G1272" s="16"/>
      <c r="H1272" s="16"/>
      <c r="I1272" s="16"/>
    </row>
    <row r="1273" spans="6:9">
      <c r="F1273" s="16"/>
      <c r="G1273" s="16"/>
      <c r="H1273" s="16"/>
      <c r="I1273" s="16"/>
    </row>
    <row r="1274" spans="6:9">
      <c r="F1274" s="16"/>
      <c r="G1274" s="16"/>
      <c r="H1274" s="16"/>
      <c r="I1274" s="16"/>
    </row>
    <row r="1275" spans="6:9">
      <c r="F1275" s="16"/>
      <c r="G1275" s="16"/>
      <c r="H1275" s="16"/>
      <c r="I1275" s="16"/>
    </row>
    <row r="1276" spans="6:9">
      <c r="F1276" s="16"/>
      <c r="G1276" s="16"/>
      <c r="H1276" s="16"/>
      <c r="I1276" s="16"/>
    </row>
    <row r="1277" spans="6:9">
      <c r="F1277" s="16"/>
      <c r="G1277" s="16"/>
      <c r="H1277" s="16"/>
      <c r="I1277" s="16"/>
    </row>
    <row r="1278" spans="6:9">
      <c r="F1278" s="16"/>
      <c r="G1278" s="16"/>
      <c r="H1278" s="16"/>
      <c r="I1278" s="16"/>
    </row>
    <row r="1279" spans="6:9">
      <c r="F1279" s="16"/>
      <c r="G1279" s="16"/>
      <c r="H1279" s="16"/>
      <c r="I1279" s="16"/>
    </row>
    <row r="1280" spans="6:9">
      <c r="F1280" s="16"/>
      <c r="G1280" s="16"/>
      <c r="H1280" s="16"/>
      <c r="I1280" s="16"/>
    </row>
    <row r="1281" spans="6:9">
      <c r="F1281" s="16"/>
      <c r="G1281" s="16"/>
      <c r="H1281" s="16"/>
      <c r="I1281" s="16"/>
    </row>
    <row r="1282" spans="6:9">
      <c r="F1282" s="16"/>
      <c r="G1282" s="16"/>
      <c r="H1282" s="16"/>
      <c r="I1282" s="16"/>
    </row>
    <row r="1283" spans="6:9">
      <c r="F1283" s="16"/>
      <c r="G1283" s="16"/>
      <c r="H1283" s="16"/>
      <c r="I1283" s="16"/>
    </row>
    <row r="1284" spans="6:9">
      <c r="F1284" s="16"/>
      <c r="G1284" s="16"/>
      <c r="H1284" s="16"/>
      <c r="I1284" s="16"/>
    </row>
    <row r="1285" spans="6:9">
      <c r="F1285" s="16"/>
      <c r="G1285" s="16"/>
      <c r="H1285" s="16"/>
      <c r="I1285" s="16"/>
    </row>
    <row r="1286" spans="6:9">
      <c r="F1286" s="16"/>
      <c r="G1286" s="16"/>
      <c r="H1286" s="16"/>
      <c r="I1286" s="16"/>
    </row>
    <row r="1287" spans="6:9">
      <c r="F1287" s="16"/>
      <c r="G1287" s="16"/>
      <c r="H1287" s="16"/>
      <c r="I1287" s="16"/>
    </row>
    <row r="1288" spans="6:9">
      <c r="F1288" s="16"/>
      <c r="G1288" s="16"/>
      <c r="H1288" s="16"/>
      <c r="I1288" s="16"/>
    </row>
    <row r="1289" spans="6:9">
      <c r="F1289" s="16"/>
      <c r="G1289" s="16"/>
      <c r="H1289" s="16"/>
      <c r="I1289" s="16"/>
    </row>
    <row r="1290" spans="6:9">
      <c r="F1290" s="16"/>
      <c r="G1290" s="16"/>
      <c r="H1290" s="16"/>
      <c r="I1290" s="16"/>
    </row>
    <row r="1291" spans="6:9">
      <c r="F1291" s="16"/>
      <c r="G1291" s="16"/>
      <c r="H1291" s="16"/>
      <c r="I1291" s="16"/>
    </row>
    <row r="1292" spans="6:9">
      <c r="F1292" s="16"/>
      <c r="G1292" s="16"/>
      <c r="H1292" s="16"/>
      <c r="I1292" s="16"/>
    </row>
    <row r="1293" spans="6:9">
      <c r="F1293" s="16"/>
      <c r="G1293" s="16"/>
      <c r="H1293" s="16"/>
      <c r="I1293" s="16"/>
    </row>
    <row r="1294" spans="6:9">
      <c r="F1294" s="16"/>
      <c r="G1294" s="16"/>
      <c r="H1294" s="16"/>
      <c r="I1294" s="16"/>
    </row>
    <row r="1295" spans="6:9">
      <c r="F1295" s="16"/>
      <c r="G1295" s="16"/>
      <c r="H1295" s="16"/>
      <c r="I1295" s="16"/>
    </row>
    <row r="1296" spans="6:9">
      <c r="F1296" s="16"/>
      <c r="G1296" s="16"/>
      <c r="H1296" s="16"/>
      <c r="I1296" s="16"/>
    </row>
    <row r="1297" spans="6:9">
      <c r="F1297" s="16"/>
      <c r="G1297" s="16"/>
      <c r="H1297" s="16"/>
      <c r="I1297" s="16"/>
    </row>
    <row r="1298" spans="6:9">
      <c r="F1298" s="16"/>
      <c r="G1298" s="16"/>
      <c r="H1298" s="16"/>
      <c r="I1298" s="16"/>
    </row>
    <row r="1299" spans="6:9">
      <c r="F1299" s="16"/>
      <c r="G1299" s="16"/>
      <c r="H1299" s="16"/>
      <c r="I1299" s="16"/>
    </row>
    <row r="1300" spans="6:9">
      <c r="F1300" s="16"/>
      <c r="G1300" s="16"/>
      <c r="H1300" s="16"/>
      <c r="I1300" s="16"/>
    </row>
    <row r="1301" spans="6:9">
      <c r="F1301" s="16"/>
      <c r="G1301" s="16"/>
      <c r="H1301" s="16"/>
      <c r="I1301" s="16"/>
    </row>
    <row r="1302" spans="6:9">
      <c r="F1302" s="16"/>
      <c r="G1302" s="16"/>
      <c r="H1302" s="16"/>
      <c r="I1302" s="16"/>
    </row>
    <row r="1303" spans="6:9">
      <c r="F1303" s="16"/>
      <c r="G1303" s="16"/>
      <c r="H1303" s="16"/>
      <c r="I1303" s="16"/>
    </row>
    <row r="1304" spans="6:9">
      <c r="F1304" s="16"/>
      <c r="G1304" s="16"/>
      <c r="H1304" s="16"/>
      <c r="I1304" s="16"/>
    </row>
    <row r="1305" spans="6:9">
      <c r="F1305" s="16"/>
      <c r="G1305" s="16"/>
      <c r="H1305" s="16"/>
      <c r="I1305" s="16"/>
    </row>
    <row r="1306" spans="6:9">
      <c r="F1306" s="16"/>
      <c r="G1306" s="16"/>
      <c r="H1306" s="16"/>
      <c r="I1306" s="16"/>
    </row>
    <row r="1307" spans="6:9">
      <c r="F1307" s="16"/>
      <c r="G1307" s="16"/>
      <c r="H1307" s="16"/>
      <c r="I1307" s="16"/>
    </row>
    <row r="1308" spans="6:9">
      <c r="F1308" s="16"/>
      <c r="G1308" s="16"/>
      <c r="H1308" s="16"/>
      <c r="I1308" s="16"/>
    </row>
    <row r="1309" spans="6:9">
      <c r="F1309" s="16"/>
      <c r="G1309" s="16"/>
      <c r="H1309" s="16"/>
      <c r="I1309" s="16"/>
    </row>
    <row r="1310" spans="6:9">
      <c r="F1310" s="16"/>
      <c r="G1310" s="16"/>
      <c r="H1310" s="16"/>
      <c r="I1310" s="16"/>
    </row>
    <row r="1311" spans="6:9">
      <c r="F1311" s="16"/>
      <c r="G1311" s="16"/>
      <c r="H1311" s="16"/>
      <c r="I1311" s="16"/>
    </row>
    <row r="1312" spans="6:9">
      <c r="F1312" s="16"/>
      <c r="G1312" s="16"/>
      <c r="H1312" s="16"/>
      <c r="I1312" s="16"/>
    </row>
    <row r="1313" spans="6:9">
      <c r="F1313" s="16"/>
      <c r="G1313" s="16"/>
      <c r="H1313" s="16"/>
      <c r="I1313" s="16"/>
    </row>
    <row r="1314" spans="6:9">
      <c r="F1314" s="16"/>
      <c r="G1314" s="16"/>
      <c r="H1314" s="16"/>
      <c r="I1314" s="16"/>
    </row>
    <row r="1315" spans="6:9">
      <c r="F1315" s="16"/>
      <c r="G1315" s="16"/>
      <c r="H1315" s="16"/>
      <c r="I1315" s="16"/>
    </row>
    <row r="1316" spans="6:9">
      <c r="F1316" s="16"/>
      <c r="G1316" s="16"/>
      <c r="H1316" s="16"/>
      <c r="I1316" s="16"/>
    </row>
    <row r="1317" spans="6:9">
      <c r="F1317" s="16"/>
      <c r="G1317" s="16"/>
      <c r="H1317" s="16"/>
      <c r="I1317" s="16"/>
    </row>
    <row r="1318" spans="6:9">
      <c r="F1318" s="16"/>
      <c r="G1318" s="16"/>
      <c r="H1318" s="16"/>
      <c r="I1318" s="16"/>
    </row>
    <row r="1319" spans="6:9">
      <c r="F1319" s="16"/>
      <c r="G1319" s="16"/>
      <c r="H1319" s="16"/>
      <c r="I1319" s="16"/>
    </row>
    <row r="1320" spans="6:9">
      <c r="F1320" s="16"/>
      <c r="G1320" s="16"/>
      <c r="H1320" s="16"/>
      <c r="I1320" s="16"/>
    </row>
    <row r="1321" spans="6:9">
      <c r="F1321" s="16"/>
      <c r="G1321" s="16"/>
      <c r="H1321" s="16"/>
      <c r="I1321" s="16"/>
    </row>
    <row r="1322" spans="6:9">
      <c r="F1322" s="16"/>
      <c r="G1322" s="16"/>
      <c r="H1322" s="16"/>
      <c r="I1322" s="16"/>
    </row>
    <row r="1323" spans="6:9">
      <c r="F1323" s="16"/>
      <c r="G1323" s="16"/>
      <c r="H1323" s="16"/>
      <c r="I1323" s="16"/>
    </row>
    <row r="1324" spans="6:9">
      <c r="F1324" s="16"/>
      <c r="G1324" s="16"/>
      <c r="H1324" s="16"/>
      <c r="I1324" s="16"/>
    </row>
    <row r="1325" spans="6:9">
      <c r="F1325" s="16"/>
      <c r="G1325" s="16"/>
      <c r="H1325" s="16"/>
      <c r="I1325" s="16"/>
    </row>
    <row r="1326" spans="6:9">
      <c r="F1326" s="16"/>
      <c r="G1326" s="16"/>
      <c r="H1326" s="16"/>
      <c r="I1326" s="16"/>
    </row>
    <row r="1327" spans="6:9">
      <c r="F1327" s="16"/>
      <c r="G1327" s="16"/>
      <c r="H1327" s="16"/>
      <c r="I1327" s="16"/>
    </row>
    <row r="1328" spans="6:9">
      <c r="F1328" s="16"/>
      <c r="G1328" s="16"/>
      <c r="H1328" s="16"/>
      <c r="I1328" s="16"/>
    </row>
    <row r="1329" spans="6:9">
      <c r="F1329" s="16"/>
      <c r="G1329" s="16"/>
      <c r="H1329" s="16"/>
      <c r="I1329" s="16"/>
    </row>
    <row r="1330" spans="6:9">
      <c r="F1330" s="16"/>
      <c r="G1330" s="16"/>
      <c r="H1330" s="16"/>
      <c r="I1330" s="16"/>
    </row>
    <row r="1331" spans="6:9">
      <c r="F1331" s="16"/>
      <c r="G1331" s="16"/>
      <c r="H1331" s="16"/>
      <c r="I1331" s="16"/>
    </row>
    <row r="1332" spans="6:9">
      <c r="F1332" s="16"/>
      <c r="G1332" s="16"/>
      <c r="H1332" s="16"/>
      <c r="I1332" s="16"/>
    </row>
    <row r="1333" spans="6:9">
      <c r="F1333" s="16"/>
      <c r="G1333" s="16"/>
      <c r="H1333" s="16"/>
      <c r="I1333" s="16"/>
    </row>
    <row r="1334" spans="6:9">
      <c r="F1334" s="16"/>
      <c r="G1334" s="16"/>
      <c r="H1334" s="16"/>
      <c r="I1334" s="16"/>
    </row>
    <row r="1335" spans="6:9">
      <c r="F1335" s="16"/>
      <c r="G1335" s="16"/>
      <c r="H1335" s="16"/>
      <c r="I1335" s="16"/>
    </row>
    <row r="1336" spans="6:9">
      <c r="F1336" s="16"/>
      <c r="G1336" s="16"/>
      <c r="H1336" s="16"/>
      <c r="I1336" s="16"/>
    </row>
    <row r="1337" spans="6:9">
      <c r="F1337" s="16"/>
      <c r="G1337" s="16"/>
      <c r="H1337" s="16"/>
      <c r="I1337" s="16"/>
    </row>
    <row r="1338" spans="6:9">
      <c r="F1338" s="16"/>
      <c r="G1338" s="16"/>
      <c r="H1338" s="16"/>
      <c r="I1338" s="16"/>
    </row>
    <row r="1339" spans="6:9">
      <c r="F1339" s="16"/>
      <c r="G1339" s="16"/>
      <c r="H1339" s="16"/>
      <c r="I1339" s="16"/>
    </row>
    <row r="1340" spans="6:9">
      <c r="F1340" s="16"/>
      <c r="G1340" s="16"/>
      <c r="H1340" s="16"/>
      <c r="I1340" s="16"/>
    </row>
    <row r="1341" spans="6:9">
      <c r="F1341" s="16"/>
      <c r="G1341" s="16"/>
      <c r="H1341" s="16"/>
      <c r="I1341" s="16"/>
    </row>
    <row r="1342" spans="6:9">
      <c r="F1342" s="16"/>
      <c r="G1342" s="16"/>
      <c r="H1342" s="16"/>
      <c r="I1342" s="16"/>
    </row>
    <row r="1343" spans="6:9">
      <c r="F1343" s="16"/>
      <c r="G1343" s="16"/>
      <c r="H1343" s="16"/>
      <c r="I1343" s="16"/>
    </row>
    <row r="1344" spans="6:9">
      <c r="F1344" s="16"/>
      <c r="G1344" s="16"/>
      <c r="H1344" s="16"/>
      <c r="I1344" s="16"/>
    </row>
    <row r="1345" spans="6:9">
      <c r="F1345" s="16"/>
      <c r="G1345" s="16"/>
      <c r="H1345" s="16"/>
      <c r="I1345" s="16"/>
    </row>
    <row r="1346" spans="6:9">
      <c r="F1346" s="16"/>
      <c r="G1346" s="16"/>
      <c r="H1346" s="16"/>
      <c r="I1346" s="16"/>
    </row>
    <row r="1347" spans="6:9">
      <c r="F1347" s="16"/>
      <c r="G1347" s="16"/>
      <c r="H1347" s="16"/>
      <c r="I1347" s="16"/>
    </row>
    <row r="1348" spans="6:9">
      <c r="F1348" s="16"/>
      <c r="G1348" s="16"/>
      <c r="H1348" s="16"/>
      <c r="I1348" s="16"/>
    </row>
    <row r="1349" spans="6:9">
      <c r="F1349" s="16"/>
      <c r="G1349" s="16"/>
      <c r="H1349" s="16"/>
      <c r="I1349" s="16"/>
    </row>
    <row r="1350" spans="6:9">
      <c r="F1350" s="16"/>
      <c r="G1350" s="16"/>
      <c r="H1350" s="16"/>
      <c r="I1350" s="16"/>
    </row>
    <row r="1351" spans="6:9">
      <c r="F1351" s="16"/>
      <c r="G1351" s="16"/>
      <c r="H1351" s="16"/>
      <c r="I1351" s="16"/>
    </row>
    <row r="1352" spans="6:9">
      <c r="F1352" s="16"/>
      <c r="G1352" s="16"/>
      <c r="H1352" s="16"/>
      <c r="I1352" s="16"/>
    </row>
    <row r="1353" spans="6:9">
      <c r="F1353" s="16"/>
      <c r="G1353" s="16"/>
      <c r="H1353" s="16"/>
      <c r="I1353" s="16"/>
    </row>
    <row r="1354" spans="6:9">
      <c r="F1354" s="16"/>
      <c r="G1354" s="16"/>
      <c r="H1354" s="16"/>
      <c r="I1354" s="16"/>
    </row>
    <row r="1355" spans="6:9">
      <c r="F1355" s="16"/>
      <c r="G1355" s="16"/>
      <c r="H1355" s="16"/>
      <c r="I1355" s="16"/>
    </row>
    <row r="1356" spans="6:9">
      <c r="F1356" s="16"/>
      <c r="G1356" s="16"/>
      <c r="H1356" s="16"/>
      <c r="I1356" s="16"/>
    </row>
    <row r="1357" spans="6:9">
      <c r="F1357" s="16"/>
      <c r="G1357" s="16"/>
      <c r="H1357" s="16"/>
      <c r="I1357" s="16"/>
    </row>
    <row r="1358" spans="6:9">
      <c r="F1358" s="16"/>
      <c r="G1358" s="16"/>
      <c r="H1358" s="16"/>
      <c r="I1358" s="16"/>
    </row>
    <row r="1359" spans="6:9">
      <c r="F1359" s="16"/>
      <c r="G1359" s="16"/>
      <c r="H1359" s="16"/>
      <c r="I1359" s="16"/>
    </row>
    <row r="1360" spans="6:9">
      <c r="F1360" s="16"/>
      <c r="G1360" s="16"/>
      <c r="H1360" s="16"/>
      <c r="I1360" s="16"/>
    </row>
    <row r="1361" spans="6:9">
      <c r="F1361" s="16"/>
      <c r="G1361" s="16"/>
      <c r="H1361" s="16"/>
      <c r="I1361" s="16"/>
    </row>
    <row r="1362" spans="6:9">
      <c r="F1362" s="16"/>
      <c r="G1362" s="16"/>
      <c r="H1362" s="16"/>
      <c r="I1362" s="16"/>
    </row>
    <row r="1363" spans="6:9">
      <c r="F1363" s="16"/>
      <c r="G1363" s="16"/>
      <c r="H1363" s="16"/>
      <c r="I1363" s="16"/>
    </row>
    <row r="1364" spans="6:9">
      <c r="F1364" s="16"/>
      <c r="G1364" s="16"/>
      <c r="H1364" s="16"/>
      <c r="I1364" s="16"/>
    </row>
    <row r="1365" spans="6:9">
      <c r="F1365" s="16"/>
      <c r="G1365" s="16"/>
      <c r="H1365" s="16"/>
      <c r="I1365" s="16"/>
    </row>
    <row r="1366" spans="6:9">
      <c r="F1366" s="16"/>
      <c r="G1366" s="16"/>
      <c r="H1366" s="16"/>
      <c r="I1366" s="16"/>
    </row>
    <row r="1367" spans="6:9">
      <c r="F1367" s="16"/>
      <c r="G1367" s="16"/>
      <c r="H1367" s="16"/>
      <c r="I1367" s="16"/>
    </row>
    <row r="1368" spans="6:9">
      <c r="F1368" s="16"/>
      <c r="G1368" s="16"/>
      <c r="H1368" s="16"/>
      <c r="I1368" s="16"/>
    </row>
    <row r="1369" spans="6:9">
      <c r="F1369" s="16"/>
      <c r="G1369" s="16"/>
      <c r="H1369" s="16"/>
      <c r="I1369" s="16"/>
    </row>
    <row r="1370" spans="6:9">
      <c r="F1370" s="16"/>
      <c r="G1370" s="16"/>
      <c r="H1370" s="16"/>
      <c r="I1370" s="16"/>
    </row>
    <row r="1371" spans="6:9">
      <c r="F1371" s="16"/>
      <c r="G1371" s="16"/>
      <c r="H1371" s="16"/>
      <c r="I1371" s="16"/>
    </row>
    <row r="1372" spans="6:9">
      <c r="F1372" s="16"/>
      <c r="G1372" s="16"/>
      <c r="H1372" s="16"/>
      <c r="I1372" s="16"/>
    </row>
    <row r="1373" spans="6:9">
      <c r="F1373" s="16"/>
      <c r="G1373" s="16"/>
      <c r="H1373" s="16"/>
      <c r="I1373" s="16"/>
    </row>
    <row r="1374" spans="6:9">
      <c r="F1374" s="16"/>
      <c r="G1374" s="16"/>
      <c r="H1374" s="16"/>
      <c r="I1374" s="16"/>
    </row>
    <row r="1375" spans="6:9">
      <c r="F1375" s="16"/>
      <c r="G1375" s="16"/>
      <c r="H1375" s="16"/>
      <c r="I1375" s="16"/>
    </row>
    <row r="1376" spans="6:9">
      <c r="F1376" s="16"/>
      <c r="G1376" s="16"/>
      <c r="H1376" s="16"/>
      <c r="I1376" s="16"/>
    </row>
    <row r="1377" spans="6:9">
      <c r="F1377" s="16"/>
      <c r="G1377" s="16"/>
      <c r="H1377" s="16"/>
      <c r="I1377" s="16"/>
    </row>
    <row r="1378" spans="6:9">
      <c r="F1378" s="16"/>
      <c r="G1378" s="16"/>
      <c r="H1378" s="16"/>
      <c r="I1378" s="16"/>
    </row>
    <row r="1379" spans="6:9">
      <c r="F1379" s="16"/>
      <c r="G1379" s="16"/>
      <c r="H1379" s="16"/>
      <c r="I1379" s="16"/>
    </row>
    <row r="1380" spans="6:9">
      <c r="F1380" s="16"/>
      <c r="G1380" s="16"/>
      <c r="H1380" s="16"/>
      <c r="I1380" s="16"/>
    </row>
    <row r="1381" spans="6:9">
      <c r="F1381" s="16"/>
      <c r="G1381" s="16"/>
      <c r="H1381" s="16"/>
      <c r="I1381" s="16"/>
    </row>
    <row r="1382" spans="6:9">
      <c r="F1382" s="16"/>
      <c r="G1382" s="16"/>
      <c r="H1382" s="16"/>
      <c r="I1382" s="16"/>
    </row>
    <row r="1383" spans="6:9">
      <c r="F1383" s="16"/>
      <c r="G1383" s="16"/>
      <c r="H1383" s="16"/>
      <c r="I1383" s="16"/>
    </row>
    <row r="1384" spans="6:9">
      <c r="F1384" s="16"/>
      <c r="G1384" s="16"/>
      <c r="H1384" s="16"/>
      <c r="I1384" s="16"/>
    </row>
    <row r="1385" spans="6:9">
      <c r="F1385" s="16"/>
      <c r="G1385" s="16"/>
      <c r="H1385" s="16"/>
      <c r="I1385" s="16"/>
    </row>
    <row r="1386" spans="6:9">
      <c r="F1386" s="16"/>
      <c r="G1386" s="16"/>
      <c r="H1386" s="16"/>
      <c r="I1386" s="16"/>
    </row>
    <row r="1387" spans="6:9">
      <c r="F1387" s="16"/>
      <c r="G1387" s="16"/>
      <c r="H1387" s="16"/>
      <c r="I1387" s="16"/>
    </row>
    <row r="1388" spans="6:9">
      <c r="F1388" s="16"/>
      <c r="G1388" s="16"/>
      <c r="H1388" s="16"/>
      <c r="I1388" s="16"/>
    </row>
    <row r="1389" spans="6:9">
      <c r="F1389" s="16"/>
      <c r="G1389" s="16"/>
      <c r="H1389" s="16"/>
      <c r="I1389" s="16"/>
    </row>
    <row r="1390" spans="6:9">
      <c r="F1390" s="16"/>
      <c r="G1390" s="16"/>
      <c r="H1390" s="16"/>
      <c r="I1390" s="16"/>
    </row>
    <row r="1391" spans="6:9">
      <c r="F1391" s="16"/>
      <c r="G1391" s="16"/>
      <c r="H1391" s="16"/>
      <c r="I1391" s="16"/>
    </row>
    <row r="1392" spans="6:9">
      <c r="F1392" s="16"/>
      <c r="G1392" s="16"/>
      <c r="H1392" s="16"/>
      <c r="I1392" s="16"/>
    </row>
    <row r="1393" spans="6:9">
      <c r="F1393" s="16"/>
      <c r="G1393" s="16"/>
      <c r="H1393" s="16"/>
      <c r="I1393" s="16"/>
    </row>
    <row r="1394" spans="6:9">
      <c r="F1394" s="16"/>
      <c r="G1394" s="16"/>
      <c r="H1394" s="16"/>
      <c r="I1394" s="16"/>
    </row>
    <row r="1395" spans="6:9">
      <c r="F1395" s="16"/>
      <c r="G1395" s="16"/>
      <c r="H1395" s="16"/>
      <c r="I1395" s="16"/>
    </row>
    <row r="1396" spans="6:9">
      <c r="F1396" s="16"/>
      <c r="G1396" s="16"/>
      <c r="H1396" s="16"/>
      <c r="I1396" s="16"/>
    </row>
    <row r="1397" spans="6:9">
      <c r="F1397" s="16"/>
      <c r="G1397" s="16"/>
      <c r="H1397" s="16"/>
      <c r="I1397" s="16"/>
    </row>
    <row r="1398" spans="6:9">
      <c r="F1398" s="16"/>
      <c r="G1398" s="16"/>
      <c r="H1398" s="16"/>
      <c r="I1398" s="16"/>
    </row>
    <row r="1399" spans="6:9">
      <c r="F1399" s="16"/>
      <c r="G1399" s="16"/>
      <c r="H1399" s="16"/>
      <c r="I1399" s="16"/>
    </row>
    <row r="1400" spans="6:9">
      <c r="F1400" s="16"/>
      <c r="G1400" s="16"/>
      <c r="H1400" s="16"/>
      <c r="I1400" s="16"/>
    </row>
    <row r="1401" spans="6:9">
      <c r="F1401" s="16"/>
      <c r="G1401" s="16"/>
      <c r="H1401" s="16"/>
      <c r="I1401" s="16"/>
    </row>
    <row r="1402" spans="6:9">
      <c r="F1402" s="16"/>
      <c r="G1402" s="16"/>
      <c r="H1402" s="16"/>
      <c r="I1402" s="16"/>
    </row>
    <row r="1403" spans="6:9">
      <c r="F1403" s="16"/>
      <c r="G1403" s="16"/>
      <c r="H1403" s="16"/>
      <c r="I1403" s="16"/>
    </row>
    <row r="1404" spans="6:9">
      <c r="F1404" s="16"/>
      <c r="G1404" s="16"/>
      <c r="H1404" s="16"/>
      <c r="I1404" s="16"/>
    </row>
    <row r="1405" spans="6:9">
      <c r="F1405" s="16"/>
      <c r="G1405" s="16"/>
      <c r="H1405" s="16"/>
      <c r="I1405" s="16"/>
    </row>
    <row r="1406" spans="6:9">
      <c r="F1406" s="16"/>
      <c r="G1406" s="16"/>
      <c r="H1406" s="16"/>
      <c r="I1406" s="16"/>
    </row>
    <row r="1407" spans="6:9">
      <c r="F1407" s="16"/>
      <c r="G1407" s="16"/>
      <c r="H1407" s="16"/>
      <c r="I1407" s="16"/>
    </row>
    <row r="1408" spans="6:9">
      <c r="F1408" s="16"/>
      <c r="G1408" s="16"/>
      <c r="H1408" s="16"/>
      <c r="I1408" s="16"/>
    </row>
    <row r="1409" spans="6:9">
      <c r="F1409" s="16"/>
      <c r="G1409" s="16"/>
      <c r="H1409" s="16"/>
      <c r="I1409" s="16"/>
    </row>
    <row r="1410" spans="6:9">
      <c r="F1410" s="16"/>
      <c r="G1410" s="16"/>
      <c r="H1410" s="16"/>
      <c r="I1410" s="16"/>
    </row>
    <row r="1411" spans="6:9">
      <c r="F1411" s="16"/>
      <c r="G1411" s="16"/>
      <c r="H1411" s="16"/>
      <c r="I1411" s="16"/>
    </row>
    <row r="1412" spans="6:9">
      <c r="F1412" s="16"/>
      <c r="G1412" s="16"/>
      <c r="H1412" s="16"/>
      <c r="I1412" s="16"/>
    </row>
    <row r="1413" spans="6:9">
      <c r="F1413" s="16"/>
      <c r="G1413" s="16"/>
      <c r="H1413" s="16"/>
      <c r="I1413" s="16"/>
    </row>
    <row r="1414" spans="6:9">
      <c r="F1414" s="16"/>
      <c r="G1414" s="16"/>
      <c r="H1414" s="16"/>
      <c r="I1414" s="16"/>
    </row>
    <row r="1415" spans="6:9">
      <c r="F1415" s="16"/>
      <c r="G1415" s="16"/>
      <c r="H1415" s="16"/>
      <c r="I1415" s="16"/>
    </row>
    <row r="1416" spans="6:9">
      <c r="F1416" s="16"/>
      <c r="G1416" s="16"/>
      <c r="H1416" s="16"/>
      <c r="I1416" s="16"/>
    </row>
    <row r="1417" spans="6:9">
      <c r="F1417" s="16"/>
      <c r="G1417" s="16"/>
      <c r="H1417" s="16"/>
      <c r="I1417" s="16"/>
    </row>
    <row r="1418" spans="6:9">
      <c r="F1418" s="16"/>
      <c r="G1418" s="16"/>
      <c r="H1418" s="16"/>
      <c r="I1418" s="16"/>
    </row>
    <row r="1419" spans="6:9">
      <c r="F1419" s="16"/>
      <c r="G1419" s="16"/>
      <c r="H1419" s="16"/>
      <c r="I1419" s="16"/>
    </row>
    <row r="1420" spans="6:9">
      <c r="F1420" s="16"/>
      <c r="G1420" s="16"/>
      <c r="H1420" s="16"/>
      <c r="I1420" s="16"/>
    </row>
    <row r="1421" spans="6:9">
      <c r="F1421" s="16"/>
      <c r="G1421" s="16"/>
      <c r="H1421" s="16"/>
      <c r="I1421" s="16"/>
    </row>
    <row r="1422" spans="6:9">
      <c r="F1422" s="16"/>
      <c r="G1422" s="16"/>
      <c r="H1422" s="16"/>
      <c r="I1422" s="16"/>
    </row>
    <row r="1423" spans="6:9">
      <c r="F1423" s="16"/>
      <c r="G1423" s="16"/>
      <c r="H1423" s="16"/>
      <c r="I1423" s="16"/>
    </row>
    <row r="1424" spans="6:9">
      <c r="F1424" s="16"/>
      <c r="G1424" s="16"/>
      <c r="H1424" s="16"/>
      <c r="I1424" s="16"/>
    </row>
    <row r="1425" spans="6:9">
      <c r="F1425" s="16"/>
      <c r="G1425" s="16"/>
      <c r="H1425" s="16"/>
      <c r="I1425" s="16"/>
    </row>
    <row r="1426" spans="6:9">
      <c r="F1426" s="16"/>
      <c r="G1426" s="16"/>
      <c r="H1426" s="16"/>
      <c r="I1426" s="16"/>
    </row>
    <row r="1427" spans="6:9">
      <c r="F1427" s="16"/>
      <c r="G1427" s="16"/>
      <c r="H1427" s="16"/>
      <c r="I1427" s="16"/>
    </row>
    <row r="1428" spans="6:9">
      <c r="F1428" s="16"/>
      <c r="G1428" s="16"/>
      <c r="H1428" s="16"/>
      <c r="I1428" s="16"/>
    </row>
    <row r="1429" spans="6:9">
      <c r="F1429" s="16"/>
      <c r="G1429" s="16"/>
      <c r="H1429" s="16"/>
      <c r="I1429" s="16"/>
    </row>
    <row r="1430" spans="6:9">
      <c r="F1430" s="16"/>
      <c r="G1430" s="16"/>
      <c r="H1430" s="16"/>
      <c r="I1430" s="16"/>
    </row>
    <row r="1431" spans="6:9">
      <c r="F1431" s="16"/>
      <c r="G1431" s="16"/>
      <c r="H1431" s="16"/>
      <c r="I1431" s="16"/>
    </row>
    <row r="1432" spans="6:9">
      <c r="F1432" s="16"/>
      <c r="G1432" s="16"/>
      <c r="H1432" s="16"/>
      <c r="I1432" s="16"/>
    </row>
    <row r="1433" spans="6:9">
      <c r="F1433" s="16"/>
      <c r="G1433" s="16"/>
      <c r="H1433" s="16"/>
      <c r="I1433" s="16"/>
    </row>
    <row r="1434" spans="6:9">
      <c r="F1434" s="16"/>
      <c r="G1434" s="16"/>
      <c r="H1434" s="16"/>
      <c r="I1434" s="16"/>
    </row>
    <row r="1435" spans="6:9">
      <c r="F1435" s="16"/>
      <c r="G1435" s="16"/>
      <c r="H1435" s="16"/>
      <c r="I1435" s="16"/>
    </row>
    <row r="1436" spans="6:9">
      <c r="F1436" s="16"/>
      <c r="G1436" s="16"/>
      <c r="H1436" s="16"/>
      <c r="I1436" s="16"/>
    </row>
    <row r="1437" spans="6:9">
      <c r="F1437" s="16"/>
      <c r="G1437" s="16"/>
      <c r="H1437" s="16"/>
      <c r="I1437" s="16"/>
    </row>
    <row r="1438" spans="6:9">
      <c r="F1438" s="16"/>
      <c r="G1438" s="16"/>
      <c r="H1438" s="16"/>
      <c r="I1438" s="16"/>
    </row>
    <row r="1439" spans="6:9">
      <c r="F1439" s="16"/>
      <c r="G1439" s="16"/>
      <c r="H1439" s="16"/>
      <c r="I1439" s="16"/>
    </row>
    <row r="1440" spans="6:9">
      <c r="F1440" s="16"/>
      <c r="G1440" s="16"/>
      <c r="H1440" s="16"/>
      <c r="I1440" s="16"/>
    </row>
    <row r="1441" spans="6:9">
      <c r="F1441" s="16"/>
      <c r="G1441" s="16"/>
      <c r="H1441" s="16"/>
      <c r="I1441" s="16"/>
    </row>
    <row r="1442" spans="6:9">
      <c r="F1442" s="16"/>
      <c r="G1442" s="16"/>
      <c r="H1442" s="16"/>
      <c r="I1442" s="16"/>
    </row>
    <row r="1443" spans="6:9">
      <c r="F1443" s="16"/>
      <c r="G1443" s="16"/>
      <c r="H1443" s="16"/>
      <c r="I1443" s="16"/>
    </row>
    <row r="1444" spans="6:9">
      <c r="F1444" s="16"/>
      <c r="G1444" s="16"/>
      <c r="H1444" s="16"/>
      <c r="I1444" s="16"/>
    </row>
    <row r="1445" spans="6:9">
      <c r="F1445" s="16"/>
      <c r="G1445" s="16"/>
      <c r="H1445" s="16"/>
      <c r="I1445" s="16"/>
    </row>
    <row r="1446" spans="6:9">
      <c r="F1446" s="16"/>
      <c r="G1446" s="16"/>
      <c r="H1446" s="16"/>
      <c r="I1446" s="16"/>
    </row>
    <row r="1447" spans="6:9">
      <c r="F1447" s="16"/>
      <c r="G1447" s="16"/>
      <c r="H1447" s="16"/>
      <c r="I1447" s="16"/>
    </row>
    <row r="1448" spans="6:9">
      <c r="F1448" s="16"/>
      <c r="G1448" s="16"/>
      <c r="H1448" s="16"/>
      <c r="I1448" s="16"/>
    </row>
    <row r="1449" spans="6:9">
      <c r="F1449" s="16"/>
      <c r="G1449" s="16"/>
      <c r="H1449" s="16"/>
      <c r="I1449" s="16"/>
    </row>
    <row r="1450" spans="6:9">
      <c r="F1450" s="16"/>
      <c r="G1450" s="16"/>
      <c r="H1450" s="16"/>
      <c r="I1450" s="16"/>
    </row>
    <row r="1451" spans="6:9">
      <c r="F1451" s="16"/>
      <c r="G1451" s="16"/>
      <c r="H1451" s="16"/>
      <c r="I1451" s="16"/>
    </row>
    <row r="1452" spans="6:9">
      <c r="F1452" s="16"/>
      <c r="G1452" s="16"/>
      <c r="H1452" s="16"/>
      <c r="I1452" s="16"/>
    </row>
    <row r="1453" spans="6:9">
      <c r="F1453" s="16"/>
      <c r="G1453" s="16"/>
      <c r="H1453" s="16"/>
      <c r="I1453" s="16"/>
    </row>
    <row r="1454" spans="6:9">
      <c r="F1454" s="16"/>
      <c r="G1454" s="16"/>
      <c r="H1454" s="16"/>
      <c r="I1454" s="16"/>
    </row>
    <row r="1455" spans="6:9">
      <c r="F1455" s="16"/>
      <c r="G1455" s="16"/>
      <c r="H1455" s="16"/>
      <c r="I1455" s="16"/>
    </row>
    <row r="1456" spans="6:9">
      <c r="F1456" s="16"/>
      <c r="G1456" s="16"/>
      <c r="H1456" s="16"/>
      <c r="I1456" s="16"/>
    </row>
    <row r="1457" spans="6:9">
      <c r="F1457" s="16"/>
      <c r="G1457" s="16"/>
      <c r="H1457" s="16"/>
      <c r="I1457" s="16"/>
    </row>
    <row r="1458" spans="6:9">
      <c r="F1458" s="16"/>
      <c r="G1458" s="16"/>
      <c r="H1458" s="16"/>
      <c r="I1458" s="16"/>
    </row>
    <row r="1459" spans="6:9">
      <c r="F1459" s="16"/>
      <c r="G1459" s="16"/>
      <c r="H1459" s="16"/>
      <c r="I1459" s="16"/>
    </row>
    <row r="1460" spans="6:9">
      <c r="F1460" s="16"/>
      <c r="G1460" s="16"/>
      <c r="H1460" s="16"/>
      <c r="I1460" s="16"/>
    </row>
    <row r="1461" spans="6:9">
      <c r="F1461" s="16"/>
      <c r="G1461" s="16"/>
      <c r="H1461" s="16"/>
      <c r="I1461" s="16"/>
    </row>
    <row r="1462" spans="6:9">
      <c r="F1462" s="16"/>
      <c r="G1462" s="16"/>
      <c r="H1462" s="16"/>
      <c r="I1462" s="16"/>
    </row>
    <row r="1463" spans="6:9">
      <c r="F1463" s="16"/>
      <c r="G1463" s="16"/>
      <c r="H1463" s="16"/>
      <c r="I1463" s="16"/>
    </row>
    <row r="1464" spans="6:9">
      <c r="F1464" s="16"/>
      <c r="G1464" s="16"/>
      <c r="H1464" s="16"/>
      <c r="I1464" s="16"/>
    </row>
    <row r="1465" spans="6:9">
      <c r="F1465" s="16"/>
      <c r="G1465" s="16"/>
      <c r="H1465" s="16"/>
      <c r="I1465" s="16"/>
    </row>
    <row r="1466" spans="6:9">
      <c r="F1466" s="16"/>
      <c r="G1466" s="16"/>
      <c r="H1466" s="16"/>
      <c r="I1466" s="16"/>
    </row>
    <row r="1467" spans="6:9">
      <c r="F1467" s="16"/>
      <c r="G1467" s="16"/>
      <c r="H1467" s="16"/>
      <c r="I1467" s="16"/>
    </row>
    <row r="1468" spans="6:9">
      <c r="F1468" s="16"/>
      <c r="G1468" s="16"/>
      <c r="H1468" s="16"/>
      <c r="I1468" s="16"/>
    </row>
    <row r="1469" spans="6:9">
      <c r="F1469" s="16"/>
      <c r="G1469" s="16"/>
      <c r="H1469" s="16"/>
      <c r="I1469" s="16"/>
    </row>
    <row r="1470" spans="6:9">
      <c r="F1470" s="16"/>
      <c r="G1470" s="16"/>
      <c r="H1470" s="16"/>
      <c r="I1470" s="16"/>
    </row>
    <row r="1471" spans="6:9">
      <c r="F1471" s="16"/>
      <c r="G1471" s="16"/>
      <c r="H1471" s="16"/>
      <c r="I1471" s="16"/>
    </row>
    <row r="1472" spans="6:9">
      <c r="F1472" s="16"/>
      <c r="G1472" s="16"/>
      <c r="H1472" s="16"/>
      <c r="I1472" s="16"/>
    </row>
    <row r="1473" spans="6:9">
      <c r="F1473" s="16"/>
      <c r="G1473" s="16"/>
      <c r="H1473" s="16"/>
      <c r="I1473" s="16"/>
    </row>
    <row r="1474" spans="6:9">
      <c r="F1474" s="16"/>
      <c r="G1474" s="16"/>
      <c r="H1474" s="16"/>
      <c r="I1474" s="16"/>
    </row>
    <row r="1475" spans="6:9">
      <c r="F1475" s="16"/>
      <c r="G1475" s="16"/>
      <c r="H1475" s="16"/>
      <c r="I1475" s="16"/>
    </row>
    <row r="1476" spans="6:9">
      <c r="F1476" s="16"/>
      <c r="G1476" s="16"/>
      <c r="H1476" s="16"/>
      <c r="I1476" s="16"/>
    </row>
    <row r="1477" spans="6:9">
      <c r="F1477" s="16"/>
      <c r="G1477" s="16"/>
      <c r="H1477" s="16"/>
      <c r="I1477" s="16"/>
    </row>
    <row r="1478" spans="6:9">
      <c r="F1478" s="16"/>
      <c r="G1478" s="16"/>
      <c r="H1478" s="16"/>
      <c r="I1478" s="16"/>
    </row>
    <row r="1479" spans="6:9">
      <c r="F1479" s="16"/>
      <c r="G1479" s="16"/>
      <c r="H1479" s="16"/>
      <c r="I1479" s="16"/>
    </row>
    <row r="1480" spans="6:9">
      <c r="F1480" s="16"/>
      <c r="G1480" s="16"/>
      <c r="H1480" s="16"/>
      <c r="I1480" s="16"/>
    </row>
    <row r="1481" spans="6:9">
      <c r="F1481" s="16"/>
      <c r="G1481" s="16"/>
      <c r="H1481" s="16"/>
      <c r="I1481" s="16"/>
    </row>
    <row r="1482" spans="6:9">
      <c r="F1482" s="16"/>
      <c r="G1482" s="16"/>
      <c r="H1482" s="16"/>
      <c r="I1482" s="16"/>
    </row>
    <row r="1483" spans="6:9">
      <c r="F1483" s="16"/>
      <c r="G1483" s="16"/>
      <c r="H1483" s="16"/>
      <c r="I1483" s="16"/>
    </row>
    <row r="1484" spans="6:9">
      <c r="F1484" s="16"/>
      <c r="G1484" s="16"/>
      <c r="H1484" s="16"/>
      <c r="I1484" s="16"/>
    </row>
    <row r="1485" spans="6:9">
      <c r="F1485" s="16"/>
      <c r="G1485" s="16"/>
      <c r="H1485" s="16"/>
      <c r="I1485" s="16"/>
    </row>
    <row r="1486" spans="6:9">
      <c r="F1486" s="16"/>
      <c r="G1486" s="16"/>
      <c r="H1486" s="16"/>
      <c r="I1486" s="16"/>
    </row>
    <row r="1487" spans="6:9">
      <c r="F1487" s="16"/>
      <c r="G1487" s="16"/>
      <c r="H1487" s="16"/>
      <c r="I1487" s="16"/>
    </row>
    <row r="1488" spans="6:9">
      <c r="F1488" s="16"/>
      <c r="G1488" s="16"/>
      <c r="H1488" s="16"/>
      <c r="I1488" s="16"/>
    </row>
    <row r="1489" spans="6:9">
      <c r="F1489" s="16"/>
      <c r="G1489" s="16"/>
      <c r="H1489" s="16"/>
      <c r="I1489" s="16"/>
    </row>
    <row r="1490" spans="6:9">
      <c r="F1490" s="16"/>
      <c r="G1490" s="16"/>
      <c r="H1490" s="16"/>
      <c r="I1490" s="16"/>
    </row>
    <row r="1491" spans="6:9">
      <c r="F1491" s="16"/>
      <c r="G1491" s="16"/>
      <c r="H1491" s="16"/>
      <c r="I1491" s="16"/>
    </row>
    <row r="1492" spans="6:9">
      <c r="F1492" s="16"/>
      <c r="G1492" s="16"/>
      <c r="H1492" s="16"/>
      <c r="I1492" s="16"/>
    </row>
    <row r="1493" spans="6:9">
      <c r="F1493" s="16"/>
      <c r="G1493" s="16"/>
      <c r="H1493" s="16"/>
      <c r="I1493" s="16"/>
    </row>
    <row r="1494" spans="6:9">
      <c r="F1494" s="16"/>
      <c r="G1494" s="16"/>
      <c r="H1494" s="16"/>
      <c r="I1494" s="16"/>
    </row>
    <row r="1495" spans="6:9">
      <c r="F1495" s="16"/>
      <c r="G1495" s="16"/>
      <c r="H1495" s="16"/>
      <c r="I1495" s="16"/>
    </row>
    <row r="1496" spans="6:9">
      <c r="F1496" s="16"/>
      <c r="G1496" s="16"/>
      <c r="H1496" s="16"/>
      <c r="I1496" s="16"/>
    </row>
    <row r="1497" spans="6:9">
      <c r="F1497" s="16"/>
      <c r="G1497" s="16"/>
      <c r="H1497" s="16"/>
      <c r="I1497" s="16"/>
    </row>
    <row r="1498" spans="6:9">
      <c r="F1498" s="16"/>
      <c r="G1498" s="16"/>
      <c r="H1498" s="16"/>
      <c r="I1498" s="16"/>
    </row>
    <row r="1499" spans="6:9">
      <c r="F1499" s="16"/>
      <c r="G1499" s="16"/>
      <c r="H1499" s="16"/>
      <c r="I1499" s="16"/>
    </row>
    <row r="1500" spans="6:9">
      <c r="F1500" s="16"/>
      <c r="G1500" s="16"/>
      <c r="H1500" s="16"/>
      <c r="I1500" s="16"/>
    </row>
    <row r="1501" spans="6:9">
      <c r="F1501" s="16"/>
      <c r="G1501" s="16"/>
      <c r="H1501" s="16"/>
      <c r="I1501" s="16"/>
    </row>
    <row r="1502" spans="6:9">
      <c r="F1502" s="16"/>
      <c r="G1502" s="16"/>
      <c r="H1502" s="16"/>
      <c r="I1502" s="16"/>
    </row>
    <row r="1503" spans="6:9">
      <c r="F1503" s="16"/>
      <c r="G1503" s="16"/>
      <c r="H1503" s="16"/>
      <c r="I1503" s="16"/>
    </row>
    <row r="1504" spans="6:9">
      <c r="F1504" s="16"/>
      <c r="G1504" s="16"/>
      <c r="H1504" s="16"/>
      <c r="I1504" s="16"/>
    </row>
    <row r="1505" spans="6:9">
      <c r="F1505" s="16"/>
      <c r="G1505" s="16"/>
      <c r="H1505" s="16"/>
      <c r="I1505" s="16"/>
    </row>
    <row r="1506" spans="6:9">
      <c r="F1506" s="16"/>
      <c r="G1506" s="16"/>
      <c r="H1506" s="16"/>
      <c r="I1506" s="16"/>
    </row>
    <row r="1507" spans="6:9">
      <c r="F1507" s="16"/>
      <c r="G1507" s="16"/>
      <c r="H1507" s="16"/>
      <c r="I1507" s="16"/>
    </row>
    <row r="1508" spans="6:9">
      <c r="F1508" s="16"/>
      <c r="G1508" s="16"/>
      <c r="H1508" s="16"/>
      <c r="I1508" s="16"/>
    </row>
    <row r="1509" spans="6:9">
      <c r="F1509" s="16"/>
      <c r="G1509" s="16"/>
      <c r="H1509" s="16"/>
      <c r="I1509" s="16"/>
    </row>
    <row r="1510" spans="6:9">
      <c r="F1510" s="16"/>
      <c r="G1510" s="16"/>
      <c r="H1510" s="16"/>
      <c r="I1510" s="16"/>
    </row>
    <row r="1511" spans="6:9">
      <c r="F1511" s="16"/>
      <c r="G1511" s="16"/>
      <c r="H1511" s="16"/>
      <c r="I1511" s="16"/>
    </row>
    <row r="1512" spans="6:9">
      <c r="F1512" s="16"/>
      <c r="G1512" s="16"/>
      <c r="H1512" s="16"/>
      <c r="I1512" s="16"/>
    </row>
    <row r="1513" spans="6:9">
      <c r="F1513" s="16"/>
      <c r="G1513" s="16"/>
      <c r="H1513" s="16"/>
      <c r="I1513" s="16"/>
    </row>
    <row r="1514" spans="6:9">
      <c r="F1514" s="16"/>
      <c r="G1514" s="16"/>
      <c r="H1514" s="16"/>
      <c r="I1514" s="16"/>
    </row>
    <row r="1515" spans="6:9">
      <c r="F1515" s="16"/>
      <c r="G1515" s="16"/>
      <c r="H1515" s="16"/>
      <c r="I1515" s="16"/>
    </row>
    <row r="1516" spans="6:9">
      <c r="F1516" s="16"/>
      <c r="G1516" s="16"/>
      <c r="H1516" s="16"/>
      <c r="I1516" s="16"/>
    </row>
    <row r="1517" spans="6:9">
      <c r="F1517" s="16"/>
      <c r="G1517" s="16"/>
      <c r="H1517" s="16"/>
      <c r="I1517" s="16"/>
    </row>
    <row r="1518" spans="6:9">
      <c r="F1518" s="16"/>
      <c r="G1518" s="16"/>
      <c r="H1518" s="16"/>
      <c r="I1518" s="16"/>
    </row>
    <row r="1519" spans="6:9">
      <c r="F1519" s="16"/>
      <c r="G1519" s="16"/>
      <c r="H1519" s="16"/>
      <c r="I1519" s="16"/>
    </row>
    <row r="1520" spans="6:9">
      <c r="F1520" s="16"/>
      <c r="G1520" s="16"/>
      <c r="H1520" s="16"/>
      <c r="I1520" s="16"/>
    </row>
    <row r="1521" spans="6:9">
      <c r="F1521" s="16"/>
      <c r="G1521" s="16"/>
      <c r="H1521" s="16"/>
      <c r="I1521" s="16"/>
    </row>
    <row r="1522" spans="6:9">
      <c r="F1522" s="16"/>
      <c r="G1522" s="16"/>
      <c r="H1522" s="16"/>
      <c r="I1522" s="16"/>
    </row>
    <row r="1523" spans="6:9">
      <c r="F1523" s="16"/>
      <c r="G1523" s="16"/>
      <c r="H1523" s="16"/>
      <c r="I1523" s="16"/>
    </row>
    <row r="1524" spans="6:9">
      <c r="F1524" s="16"/>
      <c r="G1524" s="16"/>
      <c r="H1524" s="16"/>
      <c r="I1524" s="16"/>
    </row>
    <row r="1525" spans="6:9">
      <c r="F1525" s="16"/>
      <c r="G1525" s="16"/>
      <c r="H1525" s="16"/>
      <c r="I1525" s="16"/>
    </row>
    <row r="1526" spans="6:9">
      <c r="F1526" s="16"/>
      <c r="G1526" s="16"/>
      <c r="H1526" s="16"/>
      <c r="I1526" s="16"/>
    </row>
    <row r="1527" spans="6:9">
      <c r="F1527" s="16"/>
      <c r="G1527" s="16"/>
      <c r="H1527" s="16"/>
      <c r="I1527" s="16"/>
    </row>
    <row r="1528" spans="6:9">
      <c r="F1528" s="16"/>
      <c r="G1528" s="16"/>
      <c r="H1528" s="16"/>
      <c r="I1528" s="16"/>
    </row>
    <row r="1529" spans="6:9">
      <c r="F1529" s="16"/>
      <c r="G1529" s="16"/>
      <c r="H1529" s="16"/>
      <c r="I1529" s="16"/>
    </row>
    <row r="1530" spans="6:9">
      <c r="F1530" s="16"/>
      <c r="G1530" s="16"/>
      <c r="H1530" s="16"/>
      <c r="I1530" s="16"/>
    </row>
    <row r="1531" spans="6:9">
      <c r="F1531" s="16"/>
      <c r="G1531" s="16"/>
      <c r="H1531" s="16"/>
      <c r="I1531" s="16"/>
    </row>
    <row r="1532" spans="6:9">
      <c r="F1532" s="16"/>
      <c r="G1532" s="16"/>
      <c r="H1532" s="16"/>
      <c r="I1532" s="16"/>
    </row>
    <row r="1533" spans="6:9">
      <c r="F1533" s="16"/>
      <c r="G1533" s="16"/>
      <c r="H1533" s="16"/>
      <c r="I1533" s="16"/>
    </row>
    <row r="1534" spans="6:9">
      <c r="F1534" s="16"/>
      <c r="G1534" s="16"/>
      <c r="H1534" s="16"/>
      <c r="I1534" s="16"/>
    </row>
    <row r="1535" spans="6:9">
      <c r="F1535" s="16"/>
      <c r="G1535" s="16"/>
      <c r="H1535" s="16"/>
      <c r="I1535" s="16"/>
    </row>
    <row r="1536" spans="6:9">
      <c r="F1536" s="16"/>
      <c r="G1536" s="16"/>
      <c r="H1536" s="16"/>
      <c r="I1536" s="16"/>
    </row>
    <row r="1537" spans="6:9">
      <c r="F1537" s="16"/>
      <c r="G1537" s="16"/>
      <c r="H1537" s="16"/>
      <c r="I1537" s="16"/>
    </row>
    <row r="1538" spans="6:9">
      <c r="F1538" s="16"/>
      <c r="G1538" s="16"/>
      <c r="H1538" s="16"/>
      <c r="I1538" s="16"/>
    </row>
    <row r="1539" spans="6:9">
      <c r="F1539" s="16"/>
      <c r="G1539" s="16"/>
      <c r="H1539" s="16"/>
      <c r="I1539" s="16"/>
    </row>
    <row r="1540" spans="6:9">
      <c r="F1540" s="16"/>
      <c r="G1540" s="16"/>
      <c r="H1540" s="16"/>
      <c r="I1540" s="16"/>
    </row>
    <row r="1541" spans="6:9">
      <c r="F1541" s="16"/>
      <c r="G1541" s="16"/>
      <c r="H1541" s="16"/>
      <c r="I1541" s="16"/>
    </row>
    <row r="1542" spans="6:9">
      <c r="F1542" s="16"/>
      <c r="G1542" s="16"/>
      <c r="H1542" s="16"/>
      <c r="I1542" s="16"/>
    </row>
    <row r="1543" spans="6:9">
      <c r="F1543" s="16"/>
      <c r="G1543" s="16"/>
      <c r="H1543" s="16"/>
      <c r="I1543" s="16"/>
    </row>
    <row r="1544" spans="6:9">
      <c r="F1544" s="16"/>
      <c r="G1544" s="16"/>
      <c r="H1544" s="16"/>
      <c r="I1544" s="16"/>
    </row>
    <row r="1545" spans="6:9">
      <c r="F1545" s="16"/>
      <c r="G1545" s="16"/>
      <c r="H1545" s="16"/>
      <c r="I1545" s="16"/>
    </row>
    <row r="1546" spans="6:9">
      <c r="F1546" s="16"/>
      <c r="G1546" s="16"/>
      <c r="H1546" s="16"/>
      <c r="I1546" s="16"/>
    </row>
    <row r="1547" spans="6:9">
      <c r="F1547" s="16"/>
      <c r="G1547" s="16"/>
      <c r="H1547" s="16"/>
      <c r="I1547" s="16"/>
    </row>
    <row r="1548" spans="6:9">
      <c r="F1548" s="16"/>
      <c r="G1548" s="16"/>
      <c r="H1548" s="16"/>
      <c r="I1548" s="16"/>
    </row>
    <row r="1549" spans="6:9">
      <c r="F1549" s="16"/>
      <c r="G1549" s="16"/>
      <c r="H1549" s="16"/>
      <c r="I1549" s="16"/>
    </row>
    <row r="1550" spans="6:9">
      <c r="F1550" s="16"/>
      <c r="G1550" s="16"/>
      <c r="H1550" s="16"/>
      <c r="I1550" s="16"/>
    </row>
    <row r="1551" spans="6:9">
      <c r="F1551" s="16"/>
      <c r="G1551" s="16"/>
      <c r="H1551" s="16"/>
      <c r="I1551" s="16"/>
    </row>
    <row r="1552" spans="6:9">
      <c r="F1552" s="16"/>
      <c r="G1552" s="16"/>
      <c r="H1552" s="16"/>
      <c r="I1552" s="16"/>
    </row>
    <row r="1553" spans="6:9">
      <c r="F1553" s="16"/>
      <c r="G1553" s="16"/>
      <c r="H1553" s="16"/>
      <c r="I1553" s="16"/>
    </row>
    <row r="1554" spans="6:9">
      <c r="F1554" s="16"/>
      <c r="G1554" s="16"/>
      <c r="H1554" s="16"/>
      <c r="I1554" s="16"/>
    </row>
    <row r="1555" spans="6:9">
      <c r="F1555" s="16"/>
      <c r="G1555" s="16"/>
      <c r="H1555" s="16"/>
      <c r="I1555" s="16"/>
    </row>
    <row r="1556" spans="6:9">
      <c r="F1556" s="16"/>
      <c r="G1556" s="16"/>
      <c r="H1556" s="16"/>
      <c r="I1556" s="16"/>
    </row>
    <row r="1557" spans="6:9">
      <c r="F1557" s="16"/>
      <c r="G1557" s="16"/>
      <c r="H1557" s="16"/>
      <c r="I1557" s="16"/>
    </row>
    <row r="1558" spans="6:9">
      <c r="F1558" s="16"/>
      <c r="G1558" s="16"/>
      <c r="H1558" s="16"/>
      <c r="I1558" s="16"/>
    </row>
    <row r="1559" spans="6:9">
      <c r="F1559" s="16"/>
      <c r="G1559" s="16"/>
      <c r="H1559" s="16"/>
      <c r="I1559" s="16"/>
    </row>
    <row r="1560" spans="6:9">
      <c r="F1560" s="16"/>
      <c r="G1560" s="16"/>
      <c r="H1560" s="16"/>
      <c r="I1560" s="16"/>
    </row>
    <row r="1561" spans="6:9">
      <c r="F1561" s="16"/>
      <c r="G1561" s="16"/>
      <c r="H1561" s="16"/>
      <c r="I1561" s="16"/>
    </row>
    <row r="1562" spans="6:9">
      <c r="F1562" s="16"/>
      <c r="G1562" s="16"/>
      <c r="H1562" s="16"/>
      <c r="I1562" s="16"/>
    </row>
    <row r="1563" spans="6:9">
      <c r="F1563" s="16"/>
      <c r="G1563" s="16"/>
      <c r="H1563" s="16"/>
      <c r="I1563" s="16"/>
    </row>
    <row r="1564" spans="6:9">
      <c r="F1564" s="16"/>
      <c r="G1564" s="16"/>
      <c r="H1564" s="16"/>
      <c r="I1564" s="16"/>
    </row>
    <row r="1565" spans="6:9">
      <c r="F1565" s="16"/>
      <c r="G1565" s="16"/>
      <c r="H1565" s="16"/>
      <c r="I1565" s="16"/>
    </row>
    <row r="1566" spans="6:9">
      <c r="F1566" s="16"/>
      <c r="G1566" s="16"/>
      <c r="H1566" s="16"/>
      <c r="I1566" s="16"/>
    </row>
    <row r="1567" spans="6:9">
      <c r="F1567" s="16"/>
      <c r="G1567" s="16"/>
      <c r="H1567" s="16"/>
      <c r="I1567" s="16"/>
    </row>
    <row r="1568" spans="6:9">
      <c r="F1568" s="16"/>
      <c r="G1568" s="16"/>
      <c r="H1568" s="16"/>
      <c r="I1568" s="16"/>
    </row>
    <row r="1569" spans="6:9">
      <c r="F1569" s="16"/>
      <c r="G1569" s="16"/>
      <c r="H1569" s="16"/>
      <c r="I1569" s="16"/>
    </row>
    <row r="1570" spans="6:9">
      <c r="F1570" s="16"/>
      <c r="G1570" s="16"/>
      <c r="H1570" s="16"/>
      <c r="I1570" s="16"/>
    </row>
    <row r="1571" spans="6:9">
      <c r="F1571" s="16"/>
      <c r="G1571" s="16"/>
      <c r="H1571" s="16"/>
      <c r="I1571" s="16"/>
    </row>
    <row r="1572" spans="6:9">
      <c r="F1572" s="16"/>
      <c r="G1572" s="16"/>
      <c r="H1572" s="16"/>
      <c r="I1572" s="16"/>
    </row>
    <row r="1573" spans="6:9">
      <c r="F1573" s="16"/>
      <c r="G1573" s="16"/>
      <c r="H1573" s="16"/>
      <c r="I1573" s="16"/>
    </row>
    <row r="1574" spans="6:9">
      <c r="F1574" s="16"/>
      <c r="G1574" s="16"/>
      <c r="H1574" s="16"/>
      <c r="I1574" s="16"/>
    </row>
    <row r="1575" spans="6:9">
      <c r="F1575" s="16"/>
      <c r="G1575" s="16"/>
      <c r="H1575" s="16"/>
      <c r="I1575" s="16"/>
    </row>
    <row r="1576" spans="6:9">
      <c r="F1576" s="16"/>
      <c r="G1576" s="16"/>
      <c r="H1576" s="16"/>
      <c r="I1576" s="16"/>
    </row>
    <row r="1577" spans="6:9">
      <c r="F1577" s="16"/>
      <c r="G1577" s="16"/>
      <c r="H1577" s="16"/>
      <c r="I1577" s="16"/>
    </row>
    <row r="1578" spans="6:9">
      <c r="F1578" s="16"/>
      <c r="G1578" s="16"/>
      <c r="H1578" s="16"/>
      <c r="I1578" s="16"/>
    </row>
    <row r="1579" spans="6:9">
      <c r="F1579" s="16"/>
      <c r="G1579" s="16"/>
      <c r="H1579" s="16"/>
      <c r="I1579" s="16"/>
    </row>
    <row r="1580" spans="6:9">
      <c r="F1580" s="16"/>
      <c r="G1580" s="16"/>
      <c r="H1580" s="16"/>
      <c r="I1580" s="16"/>
    </row>
    <row r="1581" spans="6:9">
      <c r="F1581" s="16"/>
      <c r="G1581" s="16"/>
      <c r="H1581" s="16"/>
      <c r="I1581" s="16"/>
    </row>
    <row r="1582" spans="6:9">
      <c r="F1582" s="16"/>
      <c r="G1582" s="16"/>
      <c r="H1582" s="16"/>
      <c r="I1582" s="16"/>
    </row>
    <row r="1583" spans="6:9">
      <c r="F1583" s="16"/>
      <c r="G1583" s="16"/>
      <c r="H1583" s="16"/>
      <c r="I1583" s="16"/>
    </row>
    <row r="1584" spans="6:9">
      <c r="F1584" s="16"/>
      <c r="G1584" s="16"/>
      <c r="H1584" s="16"/>
      <c r="I1584" s="16"/>
    </row>
    <row r="1585" spans="6:9">
      <c r="F1585" s="16"/>
      <c r="G1585" s="16"/>
      <c r="H1585" s="16"/>
      <c r="I1585" s="16"/>
    </row>
    <row r="1586" spans="6:9">
      <c r="F1586" s="16"/>
      <c r="G1586" s="16"/>
      <c r="H1586" s="16"/>
      <c r="I1586" s="16"/>
    </row>
    <row r="1587" spans="6:9">
      <c r="F1587" s="16"/>
      <c r="G1587" s="16"/>
      <c r="H1587" s="16"/>
      <c r="I1587" s="16"/>
    </row>
    <row r="1588" spans="6:9">
      <c r="F1588" s="16"/>
      <c r="G1588" s="16"/>
      <c r="H1588" s="16"/>
      <c r="I1588" s="16"/>
    </row>
    <row r="1589" spans="6:9">
      <c r="F1589" s="16"/>
      <c r="G1589" s="16"/>
      <c r="H1589" s="16"/>
      <c r="I1589" s="16"/>
    </row>
    <row r="1590" spans="6:9">
      <c r="F1590" s="16"/>
      <c r="G1590" s="16"/>
      <c r="H1590" s="16"/>
      <c r="I1590" s="16"/>
    </row>
    <row r="1591" spans="6:9">
      <c r="F1591" s="16"/>
      <c r="G1591" s="16"/>
      <c r="H1591" s="16"/>
      <c r="I1591" s="16"/>
    </row>
    <row r="1592" spans="6:9">
      <c r="F1592" s="16"/>
      <c r="G1592" s="16"/>
      <c r="H1592" s="16"/>
      <c r="I1592" s="16"/>
    </row>
    <row r="1593" spans="6:9">
      <c r="F1593" s="16"/>
      <c r="G1593" s="16"/>
      <c r="H1593" s="16"/>
      <c r="I1593" s="16"/>
    </row>
    <row r="1594" spans="6:9">
      <c r="F1594" s="16"/>
      <c r="G1594" s="16"/>
      <c r="H1594" s="16"/>
      <c r="I1594" s="16"/>
    </row>
    <row r="1595" spans="6:9">
      <c r="F1595" s="16"/>
      <c r="G1595" s="16"/>
      <c r="H1595" s="16"/>
      <c r="I1595" s="16"/>
    </row>
    <row r="1596" spans="6:9">
      <c r="F1596" s="16"/>
      <c r="G1596" s="16"/>
      <c r="H1596" s="16"/>
      <c r="I1596" s="16"/>
    </row>
    <row r="1597" spans="6:9">
      <c r="F1597" s="16"/>
      <c r="G1597" s="16"/>
      <c r="H1597" s="16"/>
      <c r="I1597" s="16"/>
    </row>
    <row r="1598" spans="6:9">
      <c r="F1598" s="16"/>
      <c r="G1598" s="16"/>
      <c r="H1598" s="16"/>
      <c r="I1598" s="16"/>
    </row>
    <row r="1599" spans="6:9">
      <c r="F1599" s="16"/>
      <c r="G1599" s="16"/>
      <c r="H1599" s="16"/>
      <c r="I1599" s="16"/>
    </row>
    <row r="1600" spans="6:9">
      <c r="F1600" s="16"/>
      <c r="G1600" s="16"/>
      <c r="H1600" s="16"/>
      <c r="I1600" s="16"/>
    </row>
    <row r="1601" spans="6:9">
      <c r="F1601" s="16"/>
      <c r="G1601" s="16"/>
      <c r="H1601" s="16"/>
      <c r="I1601" s="16"/>
    </row>
    <row r="1602" spans="6:9">
      <c r="F1602" s="16"/>
      <c r="G1602" s="16"/>
      <c r="H1602" s="16"/>
      <c r="I1602" s="16"/>
    </row>
    <row r="1603" spans="6:9">
      <c r="F1603" s="16"/>
      <c r="G1603" s="16"/>
      <c r="H1603" s="16"/>
      <c r="I1603" s="16"/>
    </row>
    <row r="1604" spans="6:9">
      <c r="F1604" s="16"/>
      <c r="G1604" s="16"/>
      <c r="H1604" s="16"/>
      <c r="I1604" s="16"/>
    </row>
    <row r="1605" spans="6:9">
      <c r="F1605" s="16"/>
      <c r="G1605" s="16"/>
      <c r="H1605" s="16"/>
      <c r="I1605" s="16"/>
    </row>
    <row r="1606" spans="6:9">
      <c r="F1606" s="16"/>
      <c r="G1606" s="16"/>
      <c r="H1606" s="16"/>
      <c r="I1606" s="16"/>
    </row>
    <row r="1607" spans="6:9">
      <c r="F1607" s="16"/>
      <c r="G1607" s="16"/>
      <c r="H1607" s="16"/>
      <c r="I1607" s="16"/>
    </row>
    <row r="1608" spans="6:9">
      <c r="F1608" s="16"/>
      <c r="G1608" s="16"/>
      <c r="H1608" s="16"/>
      <c r="I1608" s="16"/>
    </row>
    <row r="1609" spans="6:9">
      <c r="F1609" s="16"/>
      <c r="G1609" s="16"/>
      <c r="H1609" s="16"/>
      <c r="I1609" s="16"/>
    </row>
    <row r="1610" spans="6:9">
      <c r="F1610" s="16"/>
      <c r="G1610" s="16"/>
      <c r="H1610" s="16"/>
      <c r="I1610" s="16"/>
    </row>
    <row r="1611" spans="6:9">
      <c r="F1611" s="16"/>
      <c r="G1611" s="16"/>
      <c r="H1611" s="16"/>
      <c r="I1611" s="16"/>
    </row>
    <row r="1612" spans="6:9">
      <c r="F1612" s="16"/>
      <c r="G1612" s="16"/>
      <c r="H1612" s="16"/>
      <c r="I1612" s="16"/>
    </row>
    <row r="1613" spans="6:9">
      <c r="F1613" s="16"/>
      <c r="G1613" s="16"/>
      <c r="H1613" s="16"/>
      <c r="I1613" s="16"/>
    </row>
    <row r="1614" spans="6:9">
      <c r="F1614" s="16"/>
      <c r="G1614" s="16"/>
      <c r="H1614" s="16"/>
      <c r="I1614" s="16"/>
    </row>
    <row r="1615" spans="6:9">
      <c r="F1615" s="16"/>
      <c r="G1615" s="16"/>
      <c r="H1615" s="16"/>
      <c r="I1615" s="16"/>
    </row>
    <row r="1616" spans="6:9">
      <c r="F1616" s="16"/>
      <c r="G1616" s="16"/>
      <c r="H1616" s="16"/>
      <c r="I1616" s="16"/>
    </row>
    <row r="1617" spans="6:9">
      <c r="F1617" s="16"/>
      <c r="G1617" s="16"/>
      <c r="H1617" s="16"/>
      <c r="I1617" s="16"/>
    </row>
    <row r="1618" spans="6:9">
      <c r="F1618" s="16"/>
      <c r="G1618" s="16"/>
      <c r="H1618" s="16"/>
      <c r="I1618" s="16"/>
    </row>
    <row r="1619" spans="6:9">
      <c r="F1619" s="16"/>
      <c r="G1619" s="16"/>
      <c r="H1619" s="16"/>
      <c r="I1619" s="16"/>
    </row>
    <row r="1620" spans="6:9">
      <c r="F1620" s="16"/>
      <c r="G1620" s="16"/>
      <c r="H1620" s="16"/>
      <c r="I1620" s="16"/>
    </row>
    <row r="1621" spans="6:9">
      <c r="F1621" s="16"/>
      <c r="G1621" s="16"/>
      <c r="H1621" s="16"/>
      <c r="I1621" s="16"/>
    </row>
    <row r="1622" spans="6:9">
      <c r="F1622" s="16"/>
      <c r="G1622" s="16"/>
      <c r="H1622" s="16"/>
      <c r="I1622" s="16"/>
    </row>
    <row r="1623" spans="6:9">
      <c r="F1623" s="16"/>
      <c r="G1623" s="16"/>
      <c r="H1623" s="16"/>
      <c r="I1623" s="16"/>
    </row>
    <row r="1624" spans="6:9">
      <c r="F1624" s="16"/>
      <c r="G1624" s="16"/>
      <c r="H1624" s="16"/>
      <c r="I1624" s="16"/>
    </row>
    <row r="1625" spans="6:9">
      <c r="F1625" s="16"/>
      <c r="G1625" s="16"/>
      <c r="H1625" s="16"/>
      <c r="I1625" s="16"/>
    </row>
    <row r="1626" spans="6:9">
      <c r="F1626" s="16"/>
      <c r="G1626" s="16"/>
      <c r="H1626" s="16"/>
      <c r="I1626" s="16"/>
    </row>
    <row r="1627" spans="6:9">
      <c r="F1627" s="16"/>
      <c r="G1627" s="16"/>
      <c r="H1627" s="16"/>
      <c r="I1627" s="16"/>
    </row>
    <row r="1628" spans="6:9">
      <c r="F1628" s="16"/>
      <c r="G1628" s="16"/>
      <c r="H1628" s="16"/>
      <c r="I1628" s="16"/>
    </row>
    <row r="1629" spans="6:9">
      <c r="F1629" s="16"/>
      <c r="G1629" s="16"/>
      <c r="H1629" s="16"/>
      <c r="I1629" s="16"/>
    </row>
    <row r="1630" spans="6:9">
      <c r="F1630" s="16"/>
      <c r="G1630" s="16"/>
      <c r="H1630" s="16"/>
      <c r="I1630" s="16"/>
    </row>
    <row r="1631" spans="6:9">
      <c r="F1631" s="16"/>
      <c r="G1631" s="16"/>
      <c r="H1631" s="16"/>
      <c r="I1631" s="16"/>
    </row>
    <row r="1632" spans="6:9">
      <c r="F1632" s="16"/>
      <c r="G1632" s="16"/>
      <c r="H1632" s="16"/>
      <c r="I1632" s="16"/>
    </row>
    <row r="1633" spans="6:9">
      <c r="F1633" s="16"/>
      <c r="G1633" s="16"/>
      <c r="H1633" s="16"/>
      <c r="I1633" s="16"/>
    </row>
    <row r="1634" spans="6:9">
      <c r="F1634" s="16"/>
      <c r="G1634" s="16"/>
      <c r="H1634" s="16"/>
      <c r="I1634" s="16"/>
    </row>
    <row r="1635" spans="6:9">
      <c r="F1635" s="16"/>
      <c r="G1635" s="16"/>
      <c r="H1635" s="16"/>
      <c r="I1635" s="16"/>
    </row>
    <row r="1636" spans="6:9">
      <c r="F1636" s="16"/>
      <c r="G1636" s="16"/>
      <c r="H1636" s="16"/>
      <c r="I1636" s="16"/>
    </row>
    <row r="1637" spans="6:9">
      <c r="F1637" s="16"/>
      <c r="G1637" s="16"/>
      <c r="H1637" s="16"/>
      <c r="I1637" s="16"/>
    </row>
    <row r="1638" spans="6:9">
      <c r="F1638" s="16"/>
      <c r="G1638" s="16"/>
      <c r="H1638" s="16"/>
      <c r="I1638" s="16"/>
    </row>
    <row r="1639" spans="6:9">
      <c r="F1639" s="16"/>
      <c r="G1639" s="16"/>
      <c r="H1639" s="16"/>
      <c r="I1639" s="16"/>
    </row>
    <row r="1640" spans="6:9">
      <c r="F1640" s="16"/>
      <c r="G1640" s="16"/>
      <c r="H1640" s="16"/>
      <c r="I1640" s="16"/>
    </row>
    <row r="1641" spans="6:9">
      <c r="F1641" s="16"/>
      <c r="G1641" s="16"/>
      <c r="H1641" s="16"/>
      <c r="I1641" s="16"/>
    </row>
    <row r="1642" spans="6:9">
      <c r="F1642" s="16"/>
      <c r="G1642" s="16"/>
      <c r="H1642" s="16"/>
      <c r="I1642" s="16"/>
    </row>
    <row r="1643" spans="6:9">
      <c r="F1643" s="16"/>
      <c r="G1643" s="16"/>
      <c r="H1643" s="16"/>
      <c r="I1643" s="16"/>
    </row>
    <row r="1644" spans="6:9">
      <c r="F1644" s="16"/>
      <c r="G1644" s="16"/>
      <c r="H1644" s="16"/>
      <c r="I1644" s="16"/>
    </row>
    <row r="1645" spans="6:9">
      <c r="F1645" s="16"/>
      <c r="G1645" s="16"/>
      <c r="H1645" s="16"/>
      <c r="I1645" s="16"/>
    </row>
    <row r="1646" spans="6:9">
      <c r="F1646" s="16"/>
      <c r="G1646" s="16"/>
      <c r="H1646" s="16"/>
      <c r="I1646" s="16"/>
    </row>
    <row r="1647" spans="6:9">
      <c r="F1647" s="16"/>
      <c r="G1647" s="16"/>
      <c r="H1647" s="16"/>
      <c r="I1647" s="16"/>
    </row>
    <row r="1648" spans="6:9">
      <c r="F1648" s="16"/>
      <c r="G1648" s="16"/>
      <c r="H1648" s="16"/>
      <c r="I1648" s="16"/>
    </row>
    <row r="1649" spans="6:9">
      <c r="F1649" s="16"/>
      <c r="G1649" s="16"/>
      <c r="H1649" s="16"/>
      <c r="I1649" s="16"/>
    </row>
    <row r="1650" spans="6:9">
      <c r="F1650" s="16"/>
      <c r="G1650" s="16"/>
      <c r="H1650" s="16"/>
      <c r="I1650" s="16"/>
    </row>
    <row r="1651" spans="6:9">
      <c r="F1651" s="16"/>
      <c r="G1651" s="16"/>
      <c r="H1651" s="16"/>
      <c r="I1651" s="16"/>
    </row>
    <row r="1652" spans="6:9">
      <c r="F1652" s="16"/>
      <c r="G1652" s="16"/>
      <c r="H1652" s="16"/>
      <c r="I1652" s="16"/>
    </row>
    <row r="1653" spans="6:9">
      <c r="F1653" s="16"/>
      <c r="G1653" s="16"/>
      <c r="H1653" s="16"/>
      <c r="I1653" s="16"/>
    </row>
    <row r="1654" spans="6:9">
      <c r="F1654" s="16"/>
      <c r="G1654" s="16"/>
      <c r="H1654" s="16"/>
      <c r="I1654" s="16"/>
    </row>
    <row r="1655" spans="6:9">
      <c r="F1655" s="16"/>
      <c r="G1655" s="16"/>
      <c r="H1655" s="16"/>
      <c r="I1655" s="16"/>
    </row>
    <row r="1656" spans="6:9">
      <c r="F1656" s="16"/>
      <c r="G1656" s="16"/>
      <c r="H1656" s="16"/>
      <c r="I1656" s="16"/>
    </row>
    <row r="1657" spans="6:9">
      <c r="F1657" s="16"/>
      <c r="G1657" s="16"/>
      <c r="H1657" s="16"/>
      <c r="I1657" s="16"/>
    </row>
    <row r="1658" spans="6:9">
      <c r="F1658" s="16"/>
      <c r="G1658" s="16"/>
      <c r="H1658" s="16"/>
      <c r="I1658" s="16"/>
    </row>
    <row r="1659" spans="6:9">
      <c r="F1659" s="16"/>
      <c r="G1659" s="16"/>
      <c r="H1659" s="16"/>
      <c r="I1659" s="16"/>
    </row>
    <row r="1660" spans="6:9">
      <c r="F1660" s="16"/>
      <c r="G1660" s="16"/>
      <c r="H1660" s="16"/>
      <c r="I1660" s="16"/>
    </row>
    <row r="1661" spans="6:9">
      <c r="F1661" s="16"/>
      <c r="G1661" s="16"/>
      <c r="H1661" s="16"/>
      <c r="I1661" s="16"/>
    </row>
    <row r="1662" spans="6:9">
      <c r="F1662" s="16"/>
      <c r="G1662" s="16"/>
      <c r="H1662" s="16"/>
      <c r="I1662" s="16"/>
    </row>
    <row r="1663" spans="6:9">
      <c r="F1663" s="16"/>
      <c r="G1663" s="16"/>
      <c r="H1663" s="16"/>
      <c r="I1663" s="16"/>
    </row>
    <row r="1664" spans="6:9">
      <c r="F1664" s="16"/>
      <c r="G1664" s="16"/>
      <c r="H1664" s="16"/>
      <c r="I1664" s="16"/>
    </row>
    <row r="1665" spans="6:9">
      <c r="F1665" s="16"/>
      <c r="G1665" s="16"/>
      <c r="H1665" s="16"/>
      <c r="I1665" s="16"/>
    </row>
    <row r="1666" spans="6:9">
      <c r="F1666" s="16"/>
      <c r="G1666" s="16"/>
      <c r="H1666" s="16"/>
      <c r="I1666" s="16"/>
    </row>
    <row r="1667" spans="6:9">
      <c r="F1667" s="16"/>
      <c r="G1667" s="16"/>
      <c r="H1667" s="16"/>
      <c r="I1667" s="16"/>
    </row>
    <row r="1668" spans="6:9">
      <c r="F1668" s="16"/>
      <c r="G1668" s="16"/>
      <c r="H1668" s="16"/>
      <c r="I1668" s="16"/>
    </row>
    <row r="1669" spans="6:9">
      <c r="F1669" s="16"/>
      <c r="G1669" s="16"/>
      <c r="H1669" s="16"/>
      <c r="I1669" s="16"/>
    </row>
    <row r="1670" spans="6:9">
      <c r="F1670" s="16"/>
      <c r="G1670" s="16"/>
      <c r="H1670" s="16"/>
      <c r="I1670" s="16"/>
    </row>
    <row r="1671" spans="6:9">
      <c r="F1671" s="16"/>
      <c r="G1671" s="16"/>
      <c r="H1671" s="16"/>
      <c r="I1671" s="16"/>
    </row>
    <row r="1672" spans="6:9">
      <c r="F1672" s="16"/>
      <c r="G1672" s="16"/>
      <c r="H1672" s="16"/>
      <c r="I1672" s="16"/>
    </row>
    <row r="1673" spans="6:9">
      <c r="F1673" s="16"/>
      <c r="G1673" s="16"/>
      <c r="H1673" s="16"/>
      <c r="I1673" s="16"/>
    </row>
    <row r="1674" spans="6:9">
      <c r="F1674" s="16"/>
      <c r="G1674" s="16"/>
      <c r="H1674" s="16"/>
      <c r="I1674" s="16"/>
    </row>
    <row r="1675" spans="6:9">
      <c r="F1675" s="16"/>
      <c r="G1675" s="16"/>
      <c r="H1675" s="16"/>
      <c r="I1675" s="16"/>
    </row>
    <row r="1676" spans="6:9">
      <c r="F1676" s="16"/>
      <c r="G1676" s="16"/>
      <c r="H1676" s="16"/>
      <c r="I1676" s="16"/>
    </row>
    <row r="1677" spans="6:9">
      <c r="F1677" s="16"/>
      <c r="G1677" s="16"/>
      <c r="H1677" s="16"/>
      <c r="I1677" s="16"/>
    </row>
    <row r="1678" spans="6:9">
      <c r="F1678" s="16"/>
      <c r="G1678" s="16"/>
      <c r="H1678" s="16"/>
      <c r="I1678" s="16"/>
    </row>
    <row r="1679" spans="6:9">
      <c r="F1679" s="16"/>
      <c r="G1679" s="16"/>
      <c r="H1679" s="16"/>
      <c r="I1679" s="16"/>
    </row>
    <row r="1680" spans="6:9">
      <c r="F1680" s="16"/>
      <c r="G1680" s="16"/>
      <c r="H1680" s="16"/>
      <c r="I1680" s="16"/>
    </row>
    <row r="1681" spans="6:9">
      <c r="F1681" s="16"/>
      <c r="G1681" s="16"/>
      <c r="H1681" s="16"/>
      <c r="I1681" s="16"/>
    </row>
    <row r="1682" spans="6:9">
      <c r="F1682" s="16"/>
      <c r="G1682" s="16"/>
      <c r="H1682" s="16"/>
      <c r="I1682" s="16"/>
    </row>
    <row r="1683" spans="6:9">
      <c r="F1683" s="16"/>
      <c r="G1683" s="16"/>
      <c r="H1683" s="16"/>
      <c r="I1683" s="16"/>
    </row>
    <row r="1684" spans="6:9">
      <c r="F1684" s="16"/>
      <c r="G1684" s="16"/>
      <c r="H1684" s="16"/>
      <c r="I1684" s="16"/>
    </row>
    <row r="1685" spans="6:9">
      <c r="F1685" s="16"/>
      <c r="G1685" s="16"/>
      <c r="H1685" s="16"/>
      <c r="I1685" s="16"/>
    </row>
    <row r="1686" spans="6:9">
      <c r="F1686" s="16"/>
      <c r="G1686" s="16"/>
      <c r="H1686" s="16"/>
      <c r="I1686" s="16"/>
    </row>
    <row r="1687" spans="6:9">
      <c r="F1687" s="16"/>
      <c r="G1687" s="16"/>
      <c r="H1687" s="16"/>
      <c r="I1687" s="16"/>
    </row>
    <row r="1688" spans="6:9">
      <c r="F1688" s="16"/>
      <c r="G1688" s="16"/>
      <c r="H1688" s="16"/>
      <c r="I1688" s="16"/>
    </row>
    <row r="1689" spans="6:9">
      <c r="F1689" s="16"/>
      <c r="G1689" s="16"/>
      <c r="H1689" s="16"/>
      <c r="I1689" s="16"/>
    </row>
    <row r="1690" spans="6:9">
      <c r="F1690" s="16"/>
      <c r="G1690" s="16"/>
      <c r="H1690" s="16"/>
      <c r="I1690" s="16"/>
    </row>
    <row r="1691" spans="6:9">
      <c r="F1691" s="16"/>
      <c r="G1691" s="16"/>
      <c r="H1691" s="16"/>
      <c r="I1691" s="16"/>
    </row>
    <row r="1692" spans="6:9">
      <c r="F1692" s="16"/>
      <c r="G1692" s="16"/>
      <c r="H1692" s="16"/>
      <c r="I1692" s="16"/>
    </row>
    <row r="1693" spans="6:9">
      <c r="F1693" s="16"/>
      <c r="G1693" s="16"/>
      <c r="H1693" s="16"/>
      <c r="I1693" s="16"/>
    </row>
    <row r="1694" spans="6:9">
      <c r="F1694" s="16"/>
      <c r="G1694" s="16"/>
      <c r="H1694" s="16"/>
      <c r="I1694" s="16"/>
    </row>
    <row r="1695" spans="6:9">
      <c r="F1695" s="16"/>
      <c r="G1695" s="16"/>
      <c r="H1695" s="16"/>
      <c r="I1695" s="16"/>
    </row>
    <row r="1696" spans="6:9">
      <c r="F1696" s="16"/>
      <c r="G1696" s="16"/>
      <c r="H1696" s="16"/>
      <c r="I1696" s="16"/>
    </row>
    <row r="1697" spans="6:9">
      <c r="F1697" s="16"/>
      <c r="G1697" s="16"/>
      <c r="H1697" s="16"/>
      <c r="I1697" s="16"/>
    </row>
    <row r="1698" spans="6:9">
      <c r="F1698" s="16"/>
      <c r="G1698" s="16"/>
      <c r="H1698" s="16"/>
      <c r="I1698" s="16"/>
    </row>
    <row r="1699" spans="6:9">
      <c r="F1699" s="16"/>
      <c r="G1699" s="16"/>
      <c r="H1699" s="16"/>
      <c r="I1699" s="16"/>
    </row>
    <row r="1700" spans="6:9">
      <c r="F1700" s="16"/>
      <c r="G1700" s="16"/>
      <c r="H1700" s="16"/>
      <c r="I1700" s="16"/>
    </row>
    <row r="1701" spans="6:9">
      <c r="F1701" s="16"/>
      <c r="G1701" s="16"/>
      <c r="H1701" s="16"/>
      <c r="I1701" s="16"/>
    </row>
    <row r="1702" spans="6:9">
      <c r="F1702" s="16"/>
      <c r="G1702" s="16"/>
      <c r="H1702" s="16"/>
      <c r="I1702" s="16"/>
    </row>
    <row r="1703" spans="6:9">
      <c r="F1703" s="16"/>
      <c r="G1703" s="16"/>
      <c r="H1703" s="16"/>
      <c r="I1703" s="16"/>
    </row>
    <row r="1704" spans="6:9">
      <c r="F1704" s="16"/>
      <c r="G1704" s="16"/>
      <c r="H1704" s="16"/>
      <c r="I1704" s="16"/>
    </row>
    <row r="1705" spans="6:9">
      <c r="F1705" s="16"/>
      <c r="G1705" s="16"/>
      <c r="H1705" s="16"/>
      <c r="I1705" s="16"/>
    </row>
    <row r="1706" spans="6:9">
      <c r="F1706" s="16"/>
      <c r="G1706" s="16"/>
      <c r="H1706" s="16"/>
      <c r="I1706" s="16"/>
    </row>
    <row r="1707" spans="6:9">
      <c r="F1707" s="16"/>
      <c r="G1707" s="16"/>
      <c r="H1707" s="16"/>
      <c r="I1707" s="16"/>
    </row>
    <row r="1708" spans="6:9">
      <c r="F1708" s="16"/>
      <c r="G1708" s="16"/>
      <c r="H1708" s="16"/>
      <c r="I1708" s="16"/>
    </row>
    <row r="1709" spans="6:9">
      <c r="F1709" s="16"/>
      <c r="G1709" s="16"/>
      <c r="H1709" s="16"/>
      <c r="I1709" s="16"/>
    </row>
    <row r="1710" spans="6:9">
      <c r="F1710" s="16"/>
      <c r="G1710" s="16"/>
      <c r="H1710" s="16"/>
      <c r="I1710" s="16"/>
    </row>
    <row r="1711" spans="6:9">
      <c r="F1711" s="16"/>
      <c r="G1711" s="16"/>
      <c r="H1711" s="16"/>
      <c r="I1711" s="16"/>
    </row>
    <row r="1712" spans="6:9">
      <c r="F1712" s="16"/>
      <c r="G1712" s="16"/>
      <c r="H1712" s="16"/>
      <c r="I1712" s="16"/>
    </row>
    <row r="1713" spans="6:9">
      <c r="F1713" s="16"/>
      <c r="G1713" s="16"/>
      <c r="H1713" s="16"/>
      <c r="I1713" s="16"/>
    </row>
    <row r="1714" spans="6:9">
      <c r="F1714" s="16"/>
      <c r="G1714" s="16"/>
      <c r="H1714" s="16"/>
      <c r="I1714" s="16"/>
    </row>
    <row r="1715" spans="6:9">
      <c r="F1715" s="16"/>
      <c r="G1715" s="16"/>
      <c r="H1715" s="16"/>
      <c r="I1715" s="16"/>
    </row>
    <row r="1716" spans="6:9">
      <c r="F1716" s="16"/>
      <c r="G1716" s="16"/>
      <c r="H1716" s="16"/>
      <c r="I1716" s="16"/>
    </row>
    <row r="1717" spans="6:9">
      <c r="F1717" s="16"/>
      <c r="G1717" s="16"/>
      <c r="H1717" s="16"/>
      <c r="I1717" s="16"/>
    </row>
    <row r="1718" spans="6:9">
      <c r="F1718" s="16"/>
      <c r="G1718" s="16"/>
      <c r="H1718" s="16"/>
      <c r="I1718" s="16"/>
    </row>
    <row r="1719" spans="6:9">
      <c r="F1719" s="16"/>
      <c r="G1719" s="16"/>
      <c r="H1719" s="16"/>
      <c r="I1719" s="16"/>
    </row>
    <row r="1720" spans="6:9">
      <c r="F1720" s="16"/>
      <c r="G1720" s="16"/>
      <c r="H1720" s="16"/>
      <c r="I1720" s="16"/>
    </row>
    <row r="1721" spans="6:9">
      <c r="F1721" s="16"/>
      <c r="G1721" s="16"/>
      <c r="H1721" s="16"/>
      <c r="I1721" s="16"/>
    </row>
    <row r="1722" spans="6:9">
      <c r="F1722" s="16"/>
      <c r="G1722" s="16"/>
      <c r="H1722" s="16"/>
      <c r="I1722" s="16"/>
    </row>
    <row r="1723" spans="6:9">
      <c r="F1723" s="16"/>
      <c r="G1723" s="16"/>
      <c r="H1723" s="16"/>
      <c r="I1723" s="16"/>
    </row>
    <row r="1724" spans="6:9">
      <c r="F1724" s="16"/>
      <c r="G1724" s="16"/>
      <c r="H1724" s="16"/>
      <c r="I1724" s="16"/>
    </row>
    <row r="1725" spans="6:9">
      <c r="F1725" s="16"/>
      <c r="G1725" s="16"/>
      <c r="H1725" s="16"/>
      <c r="I1725" s="16"/>
    </row>
    <row r="1726" spans="6:9">
      <c r="F1726" s="16"/>
      <c r="G1726" s="16"/>
      <c r="H1726" s="16"/>
      <c r="I1726" s="16"/>
    </row>
    <row r="1727" spans="6:9">
      <c r="F1727" s="16"/>
      <c r="G1727" s="16"/>
      <c r="H1727" s="16"/>
      <c r="I1727" s="16"/>
    </row>
    <row r="1728" spans="6:9">
      <c r="F1728" s="16"/>
      <c r="G1728" s="16"/>
      <c r="H1728" s="16"/>
      <c r="I1728" s="16"/>
    </row>
    <row r="1729" spans="6:9">
      <c r="F1729" s="16"/>
      <c r="G1729" s="16"/>
      <c r="H1729" s="16"/>
      <c r="I1729" s="16"/>
    </row>
    <row r="1730" spans="6:9">
      <c r="F1730" s="16"/>
      <c r="G1730" s="16"/>
      <c r="H1730" s="16"/>
      <c r="I1730" s="16"/>
    </row>
    <row r="1731" spans="6:9">
      <c r="F1731" s="16"/>
      <c r="G1731" s="16"/>
      <c r="H1731" s="16"/>
      <c r="I1731" s="16"/>
    </row>
    <row r="1732" spans="6:9">
      <c r="F1732" s="16"/>
      <c r="G1732" s="16"/>
      <c r="H1732" s="16"/>
      <c r="I1732" s="16"/>
    </row>
    <row r="1733" spans="6:9">
      <c r="F1733" s="16"/>
      <c r="G1733" s="16"/>
      <c r="H1733" s="16"/>
      <c r="I1733" s="16"/>
    </row>
    <row r="1734" spans="6:9">
      <c r="F1734" s="16"/>
      <c r="G1734" s="16"/>
      <c r="H1734" s="16"/>
      <c r="I1734" s="16"/>
    </row>
    <row r="1735" spans="6:9">
      <c r="F1735" s="16"/>
      <c r="G1735" s="16"/>
      <c r="H1735" s="16"/>
      <c r="I1735" s="16"/>
    </row>
    <row r="1736" spans="6:9">
      <c r="F1736" s="16"/>
      <c r="G1736" s="16"/>
      <c r="H1736" s="16"/>
      <c r="I1736" s="16"/>
    </row>
    <row r="1737" spans="6:9">
      <c r="F1737" s="16"/>
      <c r="G1737" s="16"/>
      <c r="H1737" s="16"/>
      <c r="I1737" s="16"/>
    </row>
    <row r="1738" spans="6:9">
      <c r="F1738" s="16"/>
      <c r="G1738" s="16"/>
      <c r="H1738" s="16"/>
      <c r="I1738" s="16"/>
    </row>
    <row r="1739" spans="6:9">
      <c r="F1739" s="16"/>
      <c r="G1739" s="16"/>
      <c r="H1739" s="16"/>
      <c r="I1739" s="16"/>
    </row>
    <row r="1740" spans="6:9">
      <c r="F1740" s="16"/>
      <c r="G1740" s="16"/>
      <c r="H1740" s="16"/>
      <c r="I1740" s="16"/>
    </row>
    <row r="1741" spans="6:9">
      <c r="F1741" s="16"/>
      <c r="G1741" s="16"/>
      <c r="H1741" s="16"/>
      <c r="I1741" s="16"/>
    </row>
    <row r="1742" spans="6:9">
      <c r="F1742" s="16"/>
      <c r="G1742" s="16"/>
      <c r="H1742" s="16"/>
      <c r="I1742" s="16"/>
    </row>
    <row r="1743" spans="6:9">
      <c r="F1743" s="16"/>
      <c r="G1743" s="16"/>
      <c r="H1743" s="16"/>
      <c r="I1743" s="16"/>
    </row>
    <row r="1744" spans="6:9">
      <c r="F1744" s="16"/>
      <c r="G1744" s="16"/>
      <c r="H1744" s="16"/>
      <c r="I1744" s="16"/>
    </row>
    <row r="1745" spans="6:9">
      <c r="F1745" s="16"/>
      <c r="G1745" s="16"/>
      <c r="H1745" s="16"/>
      <c r="I1745" s="16"/>
    </row>
    <row r="1746" spans="6:9">
      <c r="F1746" s="16"/>
      <c r="G1746" s="16"/>
      <c r="H1746" s="16"/>
      <c r="I1746" s="16"/>
    </row>
    <row r="1747" spans="6:9">
      <c r="F1747" s="16"/>
      <c r="G1747" s="16"/>
      <c r="H1747" s="16"/>
      <c r="I1747" s="16"/>
    </row>
    <row r="1748" spans="6:9">
      <c r="F1748" s="16"/>
      <c r="G1748" s="16"/>
      <c r="H1748" s="16"/>
      <c r="I1748" s="16"/>
    </row>
    <row r="1749" spans="6:9">
      <c r="F1749" s="16"/>
      <c r="G1749" s="16"/>
      <c r="H1749" s="16"/>
      <c r="I1749" s="16"/>
    </row>
    <row r="1750" spans="6:9">
      <c r="F1750" s="16"/>
      <c r="G1750" s="16"/>
      <c r="H1750" s="16"/>
      <c r="I1750" s="16"/>
    </row>
    <row r="1751" spans="6:9">
      <c r="F1751" s="16"/>
      <c r="G1751" s="16"/>
      <c r="H1751" s="16"/>
      <c r="I1751" s="16"/>
    </row>
    <row r="1752" spans="6:9">
      <c r="F1752" s="16"/>
      <c r="G1752" s="16"/>
      <c r="H1752" s="16"/>
      <c r="I1752" s="16"/>
    </row>
    <row r="1753" spans="6:9">
      <c r="F1753" s="16"/>
      <c r="G1753" s="16"/>
      <c r="H1753" s="16"/>
      <c r="I1753" s="16"/>
    </row>
    <row r="1754" spans="6:9">
      <c r="F1754" s="16"/>
      <c r="G1754" s="16"/>
      <c r="H1754" s="16"/>
      <c r="I1754" s="16"/>
    </row>
    <row r="1755" spans="6:9">
      <c r="F1755" s="16"/>
      <c r="G1755" s="16"/>
      <c r="H1755" s="16"/>
      <c r="I1755" s="16"/>
    </row>
    <row r="1756" spans="6:9">
      <c r="F1756" s="16"/>
      <c r="G1756" s="16"/>
      <c r="H1756" s="16"/>
      <c r="I1756" s="16"/>
    </row>
    <row r="1757" spans="6:9">
      <c r="F1757" s="16"/>
      <c r="G1757" s="16"/>
      <c r="H1757" s="16"/>
      <c r="I1757" s="16"/>
    </row>
    <row r="1758" spans="6:9">
      <c r="F1758" s="16"/>
      <c r="G1758" s="16"/>
      <c r="H1758" s="16"/>
      <c r="I1758" s="16"/>
    </row>
    <row r="1759" spans="6:9">
      <c r="F1759" s="16"/>
      <c r="G1759" s="16"/>
      <c r="H1759" s="16"/>
      <c r="I1759" s="16"/>
    </row>
    <row r="1760" spans="6:9">
      <c r="F1760" s="16"/>
      <c r="G1760" s="16"/>
      <c r="H1760" s="16"/>
      <c r="I1760" s="16"/>
    </row>
    <row r="1761" spans="6:9">
      <c r="F1761" s="16"/>
      <c r="G1761" s="16"/>
      <c r="H1761" s="16"/>
      <c r="I1761" s="16"/>
    </row>
    <row r="1762" spans="6:9">
      <c r="F1762" s="16"/>
      <c r="G1762" s="16"/>
      <c r="H1762" s="16"/>
      <c r="I1762" s="16"/>
    </row>
    <row r="1763" spans="6:9">
      <c r="F1763" s="16"/>
      <c r="G1763" s="16"/>
      <c r="H1763" s="16"/>
      <c r="I1763" s="16"/>
    </row>
    <row r="1764" spans="6:9">
      <c r="F1764" s="16"/>
      <c r="G1764" s="16"/>
      <c r="H1764" s="16"/>
      <c r="I1764" s="16"/>
    </row>
    <row r="1765" spans="6:9">
      <c r="F1765" s="16"/>
      <c r="G1765" s="16"/>
      <c r="H1765" s="16"/>
      <c r="I1765" s="16"/>
    </row>
    <row r="1766" spans="6:9">
      <c r="F1766" s="16"/>
      <c r="G1766" s="16"/>
      <c r="H1766" s="16"/>
      <c r="I1766" s="16"/>
    </row>
    <row r="1767" spans="6:9">
      <c r="F1767" s="16"/>
      <c r="G1767" s="16"/>
      <c r="H1767" s="16"/>
      <c r="I1767" s="16"/>
    </row>
    <row r="1768" spans="6:9">
      <c r="F1768" s="16"/>
      <c r="G1768" s="16"/>
      <c r="H1768" s="16"/>
      <c r="I1768" s="16"/>
    </row>
    <row r="1769" spans="6:9">
      <c r="F1769" s="16"/>
      <c r="G1769" s="16"/>
      <c r="H1769" s="16"/>
      <c r="I1769" s="16"/>
    </row>
    <row r="1770" spans="6:9">
      <c r="F1770" s="16"/>
      <c r="G1770" s="16"/>
      <c r="H1770" s="16"/>
      <c r="I1770" s="16"/>
    </row>
    <row r="1771" spans="6:9">
      <c r="F1771" s="16"/>
      <c r="G1771" s="16"/>
      <c r="H1771" s="16"/>
      <c r="I1771" s="16"/>
    </row>
    <row r="1772" spans="6:9">
      <c r="F1772" s="16"/>
      <c r="G1772" s="16"/>
      <c r="H1772" s="16"/>
      <c r="I1772" s="16"/>
    </row>
    <row r="1773" spans="6:9">
      <c r="F1773" s="16"/>
      <c r="G1773" s="16"/>
      <c r="H1773" s="16"/>
      <c r="I1773" s="16"/>
    </row>
    <row r="1774" spans="6:9">
      <c r="F1774" s="16"/>
      <c r="G1774" s="16"/>
      <c r="H1774" s="16"/>
      <c r="I1774" s="16"/>
    </row>
    <row r="1775" spans="6:9">
      <c r="F1775" s="16"/>
      <c r="G1775" s="16"/>
      <c r="H1775" s="16"/>
      <c r="I1775" s="16"/>
    </row>
    <row r="1776" spans="6:9">
      <c r="F1776" s="16"/>
      <c r="G1776" s="16"/>
      <c r="H1776" s="16"/>
      <c r="I1776" s="16"/>
    </row>
    <row r="1777" spans="6:9">
      <c r="F1777" s="16"/>
      <c r="G1777" s="16"/>
      <c r="H1777" s="16"/>
      <c r="I1777" s="16"/>
    </row>
    <row r="1778" spans="6:9">
      <c r="F1778" s="16"/>
      <c r="G1778" s="16"/>
      <c r="H1778" s="16"/>
      <c r="I1778" s="16"/>
    </row>
    <row r="1779" spans="6:9">
      <c r="F1779" s="16"/>
      <c r="G1779" s="16"/>
      <c r="H1779" s="16"/>
      <c r="I1779" s="16"/>
    </row>
    <row r="1780" spans="6:9">
      <c r="F1780" s="16"/>
      <c r="G1780" s="16"/>
      <c r="H1780" s="16"/>
      <c r="I1780" s="16"/>
    </row>
    <row r="1781" spans="6:9">
      <c r="F1781" s="16"/>
      <c r="G1781" s="16"/>
      <c r="H1781" s="16"/>
      <c r="I1781" s="16"/>
    </row>
    <row r="1782" spans="6:9">
      <c r="F1782" s="16"/>
      <c r="G1782" s="16"/>
      <c r="H1782" s="16"/>
      <c r="I1782" s="16"/>
    </row>
    <row r="1783" spans="6:9">
      <c r="F1783" s="16"/>
      <c r="G1783" s="16"/>
      <c r="H1783" s="16"/>
      <c r="I1783" s="16"/>
    </row>
    <row r="1784" spans="6:9">
      <c r="F1784" s="16"/>
      <c r="G1784" s="16"/>
      <c r="H1784" s="16"/>
      <c r="I1784" s="16"/>
    </row>
    <row r="1785" spans="6:9">
      <c r="F1785" s="16"/>
      <c r="G1785" s="16"/>
      <c r="H1785" s="16"/>
      <c r="I1785" s="16"/>
    </row>
    <row r="1786" spans="6:9">
      <c r="F1786" s="16"/>
      <c r="G1786" s="16"/>
      <c r="H1786" s="16"/>
      <c r="I1786" s="16"/>
    </row>
    <row r="1787" spans="6:9">
      <c r="F1787" s="16"/>
      <c r="G1787" s="16"/>
      <c r="H1787" s="16"/>
      <c r="I1787" s="16"/>
    </row>
    <row r="1788" spans="6:9">
      <c r="F1788" s="16"/>
      <c r="G1788" s="16"/>
      <c r="H1788" s="16"/>
      <c r="I1788" s="16"/>
    </row>
    <row r="1789" spans="6:9">
      <c r="F1789" s="16"/>
      <c r="G1789" s="16"/>
      <c r="H1789" s="16"/>
      <c r="I1789" s="16"/>
    </row>
    <row r="1790" spans="6:9">
      <c r="F1790" s="16"/>
      <c r="G1790" s="16"/>
      <c r="H1790" s="16"/>
      <c r="I1790" s="16"/>
    </row>
    <row r="1791" spans="6:9">
      <c r="F1791" s="16"/>
      <c r="G1791" s="16"/>
      <c r="H1791" s="16"/>
      <c r="I1791" s="16"/>
    </row>
    <row r="1792" spans="6:9">
      <c r="F1792" s="16"/>
      <c r="G1792" s="16"/>
      <c r="H1792" s="16"/>
      <c r="I1792" s="16"/>
    </row>
    <row r="1793" spans="6:9">
      <c r="F1793" s="16"/>
      <c r="G1793" s="16"/>
      <c r="H1793" s="16"/>
      <c r="I1793" s="16"/>
    </row>
    <row r="1794" spans="6:9">
      <c r="F1794" s="16"/>
      <c r="G1794" s="16"/>
      <c r="H1794" s="16"/>
      <c r="I1794" s="16"/>
    </row>
    <row r="1795" spans="6:9">
      <c r="F1795" s="16"/>
      <c r="G1795" s="16"/>
      <c r="H1795" s="16"/>
      <c r="I1795" s="16"/>
    </row>
    <row r="1796" spans="6:9">
      <c r="F1796" s="16"/>
      <c r="G1796" s="16"/>
      <c r="H1796" s="16"/>
      <c r="I1796" s="16"/>
    </row>
    <row r="1797" spans="6:9">
      <c r="F1797" s="16"/>
      <c r="G1797" s="16"/>
      <c r="H1797" s="16"/>
      <c r="I1797" s="16"/>
    </row>
    <row r="1798" spans="6:9">
      <c r="F1798" s="16"/>
      <c r="G1798" s="16"/>
      <c r="H1798" s="16"/>
      <c r="I1798" s="16"/>
    </row>
    <row r="1799" spans="6:9">
      <c r="F1799" s="16"/>
      <c r="G1799" s="16"/>
      <c r="H1799" s="16"/>
      <c r="I1799" s="16"/>
    </row>
    <row r="1800" spans="6:9">
      <c r="F1800" s="16"/>
      <c r="G1800" s="16"/>
      <c r="H1800" s="16"/>
      <c r="I1800" s="16"/>
    </row>
    <row r="1801" spans="6:9">
      <c r="F1801" s="16"/>
      <c r="G1801" s="16"/>
      <c r="H1801" s="16"/>
      <c r="I1801" s="16"/>
    </row>
    <row r="1802" spans="6:9">
      <c r="F1802" s="16"/>
      <c r="G1802" s="16"/>
      <c r="H1802" s="16"/>
      <c r="I1802" s="16"/>
    </row>
    <row r="1803" spans="6:9">
      <c r="F1803" s="16"/>
      <c r="G1803" s="16"/>
      <c r="H1803" s="16"/>
      <c r="I1803" s="16"/>
    </row>
    <row r="1804" spans="6:9">
      <c r="F1804" s="16"/>
      <c r="G1804" s="16"/>
      <c r="H1804" s="16"/>
      <c r="I1804" s="16"/>
    </row>
    <row r="1805" spans="6:9">
      <c r="F1805" s="16"/>
      <c r="G1805" s="16"/>
      <c r="H1805" s="16"/>
      <c r="I1805" s="16"/>
    </row>
    <row r="1806" spans="6:9">
      <c r="F1806" s="16"/>
      <c r="G1806" s="16"/>
      <c r="H1806" s="16"/>
      <c r="I1806" s="16"/>
    </row>
    <row r="1807" spans="6:9">
      <c r="F1807" s="16"/>
      <c r="G1807" s="16"/>
      <c r="H1807" s="16"/>
      <c r="I1807" s="16"/>
    </row>
    <row r="1808" spans="6:9">
      <c r="F1808" s="16"/>
      <c r="G1808" s="16"/>
      <c r="H1808" s="16"/>
      <c r="I1808" s="16"/>
    </row>
    <row r="1809" spans="6:9">
      <c r="F1809" s="16"/>
      <c r="G1809" s="16"/>
      <c r="H1809" s="16"/>
      <c r="I1809" s="16"/>
    </row>
    <row r="1810" spans="6:9">
      <c r="F1810" s="16"/>
      <c r="G1810" s="16"/>
      <c r="H1810" s="16"/>
      <c r="I1810" s="16"/>
    </row>
    <row r="1811" spans="6:9">
      <c r="F1811" s="16"/>
      <c r="G1811" s="16"/>
      <c r="H1811" s="16"/>
      <c r="I1811" s="16"/>
    </row>
    <row r="1812" spans="6:9">
      <c r="F1812" s="16"/>
      <c r="G1812" s="16"/>
      <c r="H1812" s="16"/>
      <c r="I1812" s="16"/>
    </row>
    <row r="1813" spans="6:9">
      <c r="F1813" s="16"/>
      <c r="G1813" s="16"/>
      <c r="H1813" s="16"/>
      <c r="I1813" s="16"/>
    </row>
    <row r="1814" spans="6:9">
      <c r="F1814" s="16"/>
      <c r="G1814" s="16"/>
      <c r="H1814" s="16"/>
      <c r="I1814" s="16"/>
    </row>
    <row r="1815" spans="6:9">
      <c r="F1815" s="16"/>
      <c r="G1815" s="16"/>
      <c r="H1815" s="16"/>
      <c r="I1815" s="16"/>
    </row>
    <row r="1816" spans="6:9">
      <c r="F1816" s="16"/>
      <c r="G1816" s="16"/>
      <c r="H1816" s="16"/>
      <c r="I1816" s="16"/>
    </row>
    <row r="1817" spans="6:9">
      <c r="F1817" s="16"/>
      <c r="G1817" s="16"/>
      <c r="H1817" s="16"/>
      <c r="I1817" s="16"/>
    </row>
    <row r="1818" spans="6:9">
      <c r="F1818" s="16"/>
      <c r="G1818" s="16"/>
      <c r="H1818" s="16"/>
      <c r="I1818" s="16"/>
    </row>
    <row r="1819" spans="6:9">
      <c r="F1819" s="16"/>
      <c r="G1819" s="16"/>
      <c r="H1819" s="16"/>
      <c r="I1819" s="16"/>
    </row>
    <row r="1820" spans="6:9">
      <c r="F1820" s="16"/>
      <c r="G1820" s="16"/>
      <c r="H1820" s="16"/>
      <c r="I1820" s="16"/>
    </row>
    <row r="1821" spans="6:9">
      <c r="F1821" s="16"/>
      <c r="G1821" s="16"/>
      <c r="H1821" s="16"/>
      <c r="I1821" s="16"/>
    </row>
    <row r="1822" spans="6:9">
      <c r="F1822" s="16"/>
      <c r="G1822" s="16"/>
      <c r="H1822" s="16"/>
      <c r="I1822" s="16"/>
    </row>
    <row r="1823" spans="6:9">
      <c r="F1823" s="16"/>
      <c r="G1823" s="16"/>
      <c r="H1823" s="16"/>
      <c r="I1823" s="16"/>
    </row>
    <row r="1824" spans="6:9">
      <c r="F1824" s="16"/>
      <c r="G1824" s="16"/>
      <c r="H1824" s="16"/>
      <c r="I1824" s="16"/>
    </row>
    <row r="1825" spans="6:9">
      <c r="F1825" s="16"/>
      <c r="G1825" s="16"/>
      <c r="H1825" s="16"/>
      <c r="I1825" s="16"/>
    </row>
    <row r="1826" spans="6:9">
      <c r="F1826" s="16"/>
      <c r="G1826" s="16"/>
      <c r="H1826" s="16"/>
      <c r="I1826" s="16"/>
    </row>
    <row r="1827" spans="6:9">
      <c r="F1827" s="16"/>
      <c r="G1827" s="16"/>
      <c r="H1827" s="16"/>
      <c r="I1827" s="16"/>
    </row>
    <row r="1828" spans="6:9">
      <c r="F1828" s="16"/>
      <c r="G1828" s="16"/>
      <c r="H1828" s="16"/>
      <c r="I1828" s="16"/>
    </row>
    <row r="1829" spans="6:9">
      <c r="F1829" s="16"/>
      <c r="G1829" s="16"/>
      <c r="H1829" s="16"/>
      <c r="I1829" s="16"/>
    </row>
    <row r="1830" spans="6:9">
      <c r="F1830" s="16"/>
      <c r="G1830" s="16"/>
      <c r="H1830" s="16"/>
      <c r="I1830" s="16"/>
    </row>
    <row r="1831" spans="6:9">
      <c r="F1831" s="16"/>
      <c r="G1831" s="16"/>
      <c r="H1831" s="16"/>
      <c r="I1831" s="16"/>
    </row>
    <row r="1832" spans="6:9">
      <c r="F1832" s="16"/>
      <c r="G1832" s="16"/>
      <c r="H1832" s="16"/>
      <c r="I1832" s="16"/>
    </row>
    <row r="1833" spans="6:9">
      <c r="F1833" s="16"/>
      <c r="G1833" s="16"/>
      <c r="H1833" s="16"/>
      <c r="I1833" s="16"/>
    </row>
    <row r="1834" spans="6:9">
      <c r="F1834" s="16"/>
      <c r="G1834" s="16"/>
      <c r="H1834" s="16"/>
      <c r="I1834" s="16"/>
    </row>
    <row r="1835" spans="6:9">
      <c r="F1835" s="16"/>
      <c r="G1835" s="16"/>
      <c r="H1835" s="16"/>
      <c r="I1835" s="16"/>
    </row>
    <row r="1836" spans="6:9">
      <c r="F1836" s="16"/>
      <c r="G1836" s="16"/>
      <c r="H1836" s="16"/>
      <c r="I1836" s="16"/>
    </row>
    <row r="1837" spans="6:9">
      <c r="F1837" s="16"/>
      <c r="G1837" s="16"/>
      <c r="H1837" s="16"/>
      <c r="I1837" s="16"/>
    </row>
    <row r="1838" spans="6:9">
      <c r="F1838" s="16"/>
      <c r="G1838" s="16"/>
      <c r="H1838" s="16"/>
      <c r="I1838" s="16"/>
    </row>
    <row r="1839" spans="6:9">
      <c r="F1839" s="16"/>
      <c r="G1839" s="16"/>
      <c r="H1839" s="16"/>
      <c r="I1839" s="16"/>
    </row>
    <row r="1840" spans="6:9">
      <c r="F1840" s="16"/>
      <c r="G1840" s="16"/>
      <c r="H1840" s="16"/>
      <c r="I1840" s="16"/>
    </row>
    <row r="1841" spans="6:9">
      <c r="F1841" s="16"/>
      <c r="G1841" s="16"/>
      <c r="H1841" s="16"/>
      <c r="I1841" s="16"/>
    </row>
    <row r="1842" spans="6:9">
      <c r="F1842" s="16"/>
      <c r="G1842" s="16"/>
      <c r="H1842" s="16"/>
      <c r="I1842" s="16"/>
    </row>
    <row r="1843" spans="6:9">
      <c r="F1843" s="16"/>
      <c r="G1843" s="16"/>
      <c r="H1843" s="16"/>
      <c r="I1843" s="16"/>
    </row>
    <row r="1844" spans="6:9">
      <c r="F1844" s="16"/>
      <c r="G1844" s="16"/>
      <c r="H1844" s="16"/>
      <c r="I1844" s="16"/>
    </row>
    <row r="1845" spans="6:9">
      <c r="F1845" s="16"/>
      <c r="G1845" s="16"/>
      <c r="H1845" s="16"/>
      <c r="I1845" s="16"/>
    </row>
    <row r="1846" spans="6:9">
      <c r="F1846" s="16"/>
      <c r="G1846" s="16"/>
      <c r="H1846" s="16"/>
      <c r="I1846" s="16"/>
    </row>
    <row r="1847" spans="6:9">
      <c r="F1847" s="16"/>
      <c r="G1847" s="16"/>
      <c r="H1847" s="16"/>
      <c r="I1847" s="16"/>
    </row>
    <row r="1848" spans="6:9">
      <c r="F1848" s="16"/>
      <c r="G1848" s="16"/>
      <c r="H1848" s="16"/>
      <c r="I1848" s="16"/>
    </row>
    <row r="1849" spans="6:9">
      <c r="F1849" s="16"/>
      <c r="G1849" s="16"/>
      <c r="H1849" s="16"/>
      <c r="I1849" s="16"/>
    </row>
    <row r="1850" spans="6:9">
      <c r="F1850" s="16"/>
      <c r="G1850" s="16"/>
      <c r="H1850" s="16"/>
      <c r="I1850" s="16"/>
    </row>
    <row r="1851" spans="6:9">
      <c r="F1851" s="16"/>
      <c r="G1851" s="16"/>
      <c r="H1851" s="16"/>
      <c r="I1851" s="16"/>
    </row>
    <row r="1852" spans="6:9">
      <c r="F1852" s="16"/>
      <c r="G1852" s="16"/>
      <c r="H1852" s="16"/>
      <c r="I1852" s="16"/>
    </row>
    <row r="1853" spans="6:9">
      <c r="F1853" s="16"/>
      <c r="G1853" s="16"/>
      <c r="H1853" s="16"/>
      <c r="I1853" s="16"/>
    </row>
    <row r="1854" spans="6:9">
      <c r="F1854" s="16"/>
      <c r="G1854" s="16"/>
      <c r="H1854" s="16"/>
      <c r="I1854" s="16"/>
    </row>
    <row r="1855" spans="6:9">
      <c r="F1855" s="16"/>
      <c r="G1855" s="16"/>
      <c r="H1855" s="16"/>
      <c r="I1855" s="16"/>
    </row>
    <row r="1856" spans="6:9">
      <c r="F1856" s="16"/>
      <c r="G1856" s="16"/>
      <c r="H1856" s="16"/>
      <c r="I1856" s="16"/>
    </row>
    <row r="1857" spans="6:9">
      <c r="F1857" s="16"/>
      <c r="G1857" s="16"/>
      <c r="H1857" s="16"/>
      <c r="I1857" s="16"/>
    </row>
    <row r="1858" spans="6:9">
      <c r="F1858" s="16"/>
      <c r="G1858" s="16"/>
      <c r="H1858" s="16"/>
      <c r="I1858" s="16"/>
    </row>
    <row r="1859" spans="6:9">
      <c r="F1859" s="16"/>
      <c r="G1859" s="16"/>
      <c r="H1859" s="16"/>
      <c r="I1859" s="16"/>
    </row>
    <row r="1860" spans="6:9">
      <c r="F1860" s="16"/>
      <c r="G1860" s="16"/>
      <c r="H1860" s="16"/>
      <c r="I1860" s="16"/>
    </row>
    <row r="1861" spans="6:9">
      <c r="F1861" s="16"/>
      <c r="G1861" s="16"/>
      <c r="H1861" s="16"/>
      <c r="I1861" s="16"/>
    </row>
    <row r="1862" spans="6:9">
      <c r="F1862" s="16"/>
      <c r="G1862" s="16"/>
      <c r="H1862" s="16"/>
      <c r="I1862" s="16"/>
    </row>
    <row r="1863" spans="6:9">
      <c r="F1863" s="16"/>
      <c r="G1863" s="16"/>
      <c r="H1863" s="16"/>
      <c r="I1863" s="16"/>
    </row>
    <row r="1864" spans="6:9">
      <c r="F1864" s="16"/>
      <c r="G1864" s="16"/>
      <c r="H1864" s="16"/>
      <c r="I1864" s="16"/>
    </row>
    <row r="1865" spans="6:9">
      <c r="F1865" s="16"/>
      <c r="G1865" s="16"/>
      <c r="H1865" s="16"/>
      <c r="I1865" s="16"/>
    </row>
    <row r="1866" spans="6:9">
      <c r="F1866" s="16"/>
      <c r="G1866" s="16"/>
      <c r="H1866" s="16"/>
      <c r="I1866" s="16"/>
    </row>
    <row r="1867" spans="6:9">
      <c r="F1867" s="16"/>
      <c r="G1867" s="16"/>
      <c r="H1867" s="16"/>
      <c r="I1867" s="16"/>
    </row>
    <row r="1868" spans="6:9">
      <c r="F1868" s="16"/>
      <c r="G1868" s="16"/>
      <c r="H1868" s="16"/>
      <c r="I1868" s="16"/>
    </row>
    <row r="1869" spans="6:9">
      <c r="F1869" s="16"/>
      <c r="G1869" s="16"/>
      <c r="H1869" s="16"/>
      <c r="I1869" s="16"/>
    </row>
    <row r="1870" spans="6:9">
      <c r="F1870" s="16"/>
      <c r="G1870" s="16"/>
      <c r="H1870" s="16"/>
      <c r="I1870" s="16"/>
    </row>
    <row r="1871" spans="6:9">
      <c r="F1871" s="16"/>
      <c r="G1871" s="16"/>
      <c r="H1871" s="16"/>
      <c r="I1871" s="16"/>
    </row>
    <row r="1872" spans="6:9">
      <c r="F1872" s="16"/>
      <c r="G1872" s="16"/>
      <c r="H1872" s="16"/>
      <c r="I1872" s="16"/>
    </row>
    <row r="1873" spans="6:9">
      <c r="F1873" s="16"/>
      <c r="G1873" s="16"/>
      <c r="H1873" s="16"/>
      <c r="I1873" s="16"/>
    </row>
    <row r="1874" spans="6:9">
      <c r="F1874" s="16"/>
      <c r="G1874" s="16"/>
      <c r="H1874" s="16"/>
      <c r="I1874" s="16"/>
    </row>
    <row r="1875" spans="6:9">
      <c r="F1875" s="16"/>
      <c r="G1875" s="16"/>
      <c r="H1875" s="16"/>
      <c r="I1875" s="16"/>
    </row>
    <row r="1876" spans="6:9">
      <c r="F1876" s="16"/>
      <c r="G1876" s="16"/>
      <c r="H1876" s="16"/>
      <c r="I1876" s="16"/>
    </row>
    <row r="1877" spans="6:9">
      <c r="F1877" s="16"/>
      <c r="G1877" s="16"/>
      <c r="H1877" s="16"/>
      <c r="I1877" s="16"/>
    </row>
    <row r="1878" spans="6:9">
      <c r="F1878" s="16"/>
      <c r="G1878" s="16"/>
      <c r="H1878" s="16"/>
      <c r="I1878" s="16"/>
    </row>
    <row r="1879" spans="6:9">
      <c r="F1879" s="16"/>
      <c r="G1879" s="16"/>
      <c r="H1879" s="16"/>
      <c r="I1879" s="16"/>
    </row>
    <row r="1880" spans="6:9">
      <c r="F1880" s="16"/>
      <c r="G1880" s="16"/>
      <c r="H1880" s="16"/>
      <c r="I1880" s="16"/>
    </row>
    <row r="1881" spans="6:9">
      <c r="F1881" s="16"/>
      <c r="G1881" s="16"/>
      <c r="H1881" s="16"/>
      <c r="I1881" s="16"/>
    </row>
    <row r="1882" spans="6:9">
      <c r="F1882" s="16"/>
      <c r="G1882" s="16"/>
      <c r="H1882" s="16"/>
      <c r="I1882" s="16"/>
    </row>
    <row r="1883" spans="6:9">
      <c r="F1883" s="16"/>
      <c r="G1883" s="16"/>
      <c r="H1883" s="16"/>
      <c r="I1883" s="16"/>
    </row>
    <row r="1884" spans="6:9">
      <c r="F1884" s="16"/>
      <c r="G1884" s="16"/>
      <c r="H1884" s="16"/>
      <c r="I1884" s="16"/>
    </row>
    <row r="1885" spans="6:9">
      <c r="F1885" s="16"/>
      <c r="G1885" s="16"/>
      <c r="H1885" s="16"/>
      <c r="I1885" s="16"/>
    </row>
    <row r="1886" spans="6:9">
      <c r="F1886" s="16"/>
      <c r="G1886" s="16"/>
      <c r="H1886" s="16"/>
      <c r="I1886" s="16"/>
    </row>
    <row r="1887" spans="6:9">
      <c r="F1887" s="16"/>
      <c r="G1887" s="16"/>
      <c r="H1887" s="16"/>
      <c r="I1887" s="16"/>
    </row>
    <row r="1888" spans="6:9">
      <c r="F1888" s="16"/>
      <c r="G1888" s="16"/>
      <c r="H1888" s="16"/>
      <c r="I1888" s="16"/>
    </row>
    <row r="1889" spans="6:9">
      <c r="F1889" s="16"/>
      <c r="G1889" s="16"/>
      <c r="H1889" s="16"/>
      <c r="I1889" s="16"/>
    </row>
    <row r="1890" spans="6:9">
      <c r="F1890" s="16"/>
      <c r="G1890" s="16"/>
      <c r="H1890" s="16"/>
      <c r="I1890" s="16"/>
    </row>
    <row r="1891" spans="6:9">
      <c r="F1891" s="16"/>
      <c r="G1891" s="16"/>
      <c r="H1891" s="16"/>
      <c r="I1891" s="16"/>
    </row>
    <row r="1892" spans="6:9">
      <c r="F1892" s="16"/>
      <c r="G1892" s="16"/>
      <c r="H1892" s="16"/>
      <c r="I1892" s="16"/>
    </row>
    <row r="1893" spans="6:9">
      <c r="F1893" s="16"/>
      <c r="G1893" s="16"/>
      <c r="H1893" s="16"/>
      <c r="I1893" s="16"/>
    </row>
    <row r="1894" spans="6:9">
      <c r="F1894" s="16"/>
      <c r="G1894" s="16"/>
      <c r="H1894" s="16"/>
      <c r="I1894" s="16"/>
    </row>
    <row r="1895" spans="6:9">
      <c r="F1895" s="16"/>
      <c r="G1895" s="16"/>
      <c r="H1895" s="16"/>
      <c r="I1895" s="16"/>
    </row>
    <row r="1896" spans="6:9">
      <c r="F1896" s="16"/>
      <c r="G1896" s="16"/>
      <c r="H1896" s="16"/>
      <c r="I1896" s="16"/>
    </row>
    <row r="1897" spans="6:9">
      <c r="F1897" s="16"/>
      <c r="G1897" s="16"/>
      <c r="H1897" s="16"/>
      <c r="I1897" s="16"/>
    </row>
    <row r="1898" spans="6:9">
      <c r="F1898" s="16"/>
      <c r="G1898" s="16"/>
      <c r="H1898" s="16"/>
      <c r="I1898" s="16"/>
    </row>
    <row r="1899" spans="6:9">
      <c r="F1899" s="16"/>
      <c r="G1899" s="16"/>
      <c r="H1899" s="16"/>
      <c r="I1899" s="16"/>
    </row>
    <row r="1900" spans="6:9">
      <c r="F1900" s="16"/>
      <c r="G1900" s="16"/>
      <c r="H1900" s="16"/>
      <c r="I1900" s="16"/>
    </row>
    <row r="1901" spans="6:9">
      <c r="F1901" s="16"/>
      <c r="G1901" s="16"/>
      <c r="H1901" s="16"/>
      <c r="I1901" s="16"/>
    </row>
    <row r="1902" spans="6:9">
      <c r="F1902" s="16"/>
      <c r="G1902" s="16"/>
      <c r="H1902" s="16"/>
      <c r="I1902" s="16"/>
    </row>
    <row r="1903" spans="6:9">
      <c r="F1903" s="16"/>
      <c r="G1903" s="16"/>
      <c r="H1903" s="16"/>
      <c r="I1903" s="16"/>
    </row>
    <row r="1904" spans="6:9">
      <c r="F1904" s="16"/>
      <c r="G1904" s="16"/>
      <c r="H1904" s="16"/>
      <c r="I1904" s="16"/>
    </row>
    <row r="1905" spans="6:9">
      <c r="F1905" s="16"/>
      <c r="G1905" s="16"/>
      <c r="H1905" s="16"/>
      <c r="I1905" s="16"/>
    </row>
    <row r="1906" spans="6:9">
      <c r="F1906" s="16"/>
      <c r="G1906" s="16"/>
      <c r="H1906" s="16"/>
      <c r="I1906" s="16"/>
    </row>
    <row r="1907" spans="6:9">
      <c r="F1907" s="16"/>
      <c r="G1907" s="16"/>
      <c r="H1907" s="16"/>
      <c r="I1907" s="16"/>
    </row>
    <row r="1908" spans="6:9">
      <c r="F1908" s="16"/>
      <c r="G1908" s="16"/>
      <c r="H1908" s="16"/>
      <c r="I1908" s="16"/>
    </row>
    <row r="1909" spans="6:9">
      <c r="F1909" s="16"/>
      <c r="G1909" s="16"/>
      <c r="H1909" s="16"/>
      <c r="I1909" s="16"/>
    </row>
    <row r="1910" spans="6:9">
      <c r="F1910" s="16"/>
      <c r="G1910" s="16"/>
      <c r="H1910" s="16"/>
      <c r="I1910" s="16"/>
    </row>
    <row r="1911" spans="6:9">
      <c r="F1911" s="16"/>
      <c r="G1911" s="16"/>
      <c r="H1911" s="16"/>
      <c r="I1911" s="16"/>
    </row>
    <row r="1912" spans="6:9">
      <c r="F1912" s="16"/>
      <c r="G1912" s="16"/>
      <c r="H1912" s="16"/>
      <c r="I1912" s="16"/>
    </row>
    <row r="1913" spans="6:9">
      <c r="F1913" s="16"/>
      <c r="G1913" s="16"/>
      <c r="H1913" s="16"/>
      <c r="I1913" s="16"/>
    </row>
    <row r="1914" spans="6:9">
      <c r="F1914" s="16"/>
      <c r="G1914" s="16"/>
      <c r="H1914" s="16"/>
      <c r="I1914" s="16"/>
    </row>
    <row r="1915" spans="6:9">
      <c r="F1915" s="16"/>
      <c r="G1915" s="16"/>
      <c r="H1915" s="16"/>
      <c r="I1915" s="16"/>
    </row>
    <row r="1916" spans="6:9">
      <c r="F1916" s="16"/>
      <c r="G1916" s="16"/>
      <c r="H1916" s="16"/>
      <c r="I1916" s="16"/>
    </row>
    <row r="1917" spans="6:9">
      <c r="F1917" s="16"/>
      <c r="G1917" s="16"/>
      <c r="H1917" s="16"/>
      <c r="I1917" s="16"/>
    </row>
    <row r="1918" spans="6:9">
      <c r="F1918" s="16"/>
      <c r="G1918" s="16"/>
      <c r="H1918" s="16"/>
      <c r="I1918" s="16"/>
    </row>
    <row r="1919" spans="6:9">
      <c r="F1919" s="16"/>
      <c r="G1919" s="16"/>
      <c r="H1919" s="16"/>
      <c r="I1919" s="16"/>
    </row>
    <row r="1920" spans="6:9">
      <c r="F1920" s="16"/>
      <c r="G1920" s="16"/>
      <c r="H1920" s="16"/>
      <c r="I1920" s="16"/>
    </row>
    <row r="1921" spans="6:9">
      <c r="F1921" s="16"/>
      <c r="G1921" s="16"/>
      <c r="H1921" s="16"/>
      <c r="I1921" s="16"/>
    </row>
    <row r="1922" spans="6:9">
      <c r="F1922" s="16"/>
      <c r="G1922" s="16"/>
      <c r="H1922" s="16"/>
      <c r="I1922" s="16"/>
    </row>
    <row r="1923" spans="6:9">
      <c r="F1923" s="16"/>
      <c r="G1923" s="16"/>
      <c r="H1923" s="16"/>
      <c r="I1923" s="16"/>
    </row>
    <row r="1924" spans="6:9">
      <c r="F1924" s="16"/>
      <c r="G1924" s="16"/>
      <c r="H1924" s="16"/>
      <c r="I1924" s="16"/>
    </row>
    <row r="1925" spans="6:9">
      <c r="F1925" s="16"/>
      <c r="G1925" s="16"/>
      <c r="H1925" s="16"/>
      <c r="I1925" s="16"/>
    </row>
    <row r="1926" spans="6:9">
      <c r="F1926" s="16"/>
      <c r="G1926" s="16"/>
      <c r="H1926" s="16"/>
      <c r="I1926" s="16"/>
    </row>
    <row r="1927" spans="6:9">
      <c r="F1927" s="16"/>
      <c r="G1927" s="16"/>
      <c r="H1927" s="16"/>
      <c r="I1927" s="16"/>
    </row>
    <row r="1928" spans="6:9">
      <c r="F1928" s="16"/>
      <c r="G1928" s="16"/>
      <c r="H1928" s="16"/>
      <c r="I1928" s="16"/>
    </row>
    <row r="1929" spans="6:9">
      <c r="F1929" s="16"/>
      <c r="G1929" s="16"/>
      <c r="H1929" s="16"/>
      <c r="I1929" s="16"/>
    </row>
    <row r="1930" spans="6:9">
      <c r="F1930" s="16"/>
      <c r="G1930" s="16"/>
      <c r="H1930" s="16"/>
      <c r="I1930" s="16"/>
    </row>
    <row r="1931" spans="6:9">
      <c r="F1931" s="16"/>
      <c r="G1931" s="16"/>
      <c r="H1931" s="16"/>
      <c r="I1931" s="16"/>
    </row>
    <row r="1932" spans="6:9">
      <c r="F1932" s="16"/>
      <c r="G1932" s="16"/>
      <c r="H1932" s="16"/>
      <c r="I1932" s="16"/>
    </row>
    <row r="1933" spans="6:9">
      <c r="F1933" s="16"/>
      <c r="G1933" s="16"/>
      <c r="H1933" s="16"/>
      <c r="I1933" s="16"/>
    </row>
    <row r="1934" spans="6:9">
      <c r="F1934" s="16"/>
      <c r="G1934" s="16"/>
      <c r="H1934" s="16"/>
      <c r="I1934" s="16"/>
    </row>
    <row r="1935" spans="6:9">
      <c r="F1935" s="16"/>
      <c r="G1935" s="16"/>
      <c r="H1935" s="16"/>
      <c r="I1935" s="16"/>
    </row>
    <row r="1936" spans="6:9">
      <c r="F1936" s="16"/>
      <c r="G1936" s="16"/>
      <c r="H1936" s="16"/>
      <c r="I1936" s="16"/>
    </row>
    <row r="1937" spans="6:9">
      <c r="F1937" s="16"/>
      <c r="G1937" s="16"/>
      <c r="H1937" s="16"/>
      <c r="I1937" s="16"/>
    </row>
    <row r="1938" spans="6:9">
      <c r="F1938" s="16"/>
      <c r="G1938" s="16"/>
      <c r="H1938" s="16"/>
      <c r="I1938" s="16"/>
    </row>
    <row r="1939" spans="6:9">
      <c r="F1939" s="16"/>
      <c r="G1939" s="16"/>
      <c r="H1939" s="16"/>
      <c r="I1939" s="16"/>
    </row>
    <row r="1940" spans="6:9">
      <c r="F1940" s="16"/>
      <c r="G1940" s="16"/>
      <c r="H1940" s="16"/>
      <c r="I1940" s="16"/>
    </row>
    <row r="1941" spans="6:9">
      <c r="F1941" s="16"/>
      <c r="G1941" s="16"/>
      <c r="H1941" s="16"/>
      <c r="I1941" s="16"/>
    </row>
    <row r="1942" spans="6:9">
      <c r="F1942" s="16"/>
      <c r="G1942" s="16"/>
      <c r="H1942" s="16"/>
      <c r="I1942" s="16"/>
    </row>
    <row r="1943" spans="6:9">
      <c r="F1943" s="16"/>
      <c r="G1943" s="16"/>
      <c r="H1943" s="16"/>
      <c r="I1943" s="16"/>
    </row>
    <row r="1944" spans="6:9">
      <c r="F1944" s="16"/>
      <c r="G1944" s="16"/>
      <c r="H1944" s="16"/>
      <c r="I1944" s="16"/>
    </row>
    <row r="1945" spans="6:9">
      <c r="F1945" s="16"/>
      <c r="G1945" s="16"/>
      <c r="H1945" s="16"/>
      <c r="I1945" s="16"/>
    </row>
    <row r="1946" spans="6:9">
      <c r="F1946" s="16"/>
      <c r="G1946" s="16"/>
      <c r="H1946" s="16"/>
      <c r="I1946" s="16"/>
    </row>
    <row r="1947" spans="6:9">
      <c r="F1947" s="16"/>
      <c r="G1947" s="16"/>
      <c r="H1947" s="16"/>
      <c r="I1947" s="16"/>
    </row>
    <row r="1948" spans="6:9">
      <c r="F1948" s="16"/>
      <c r="G1948" s="16"/>
      <c r="H1948" s="16"/>
      <c r="I1948" s="16"/>
    </row>
    <row r="1949" spans="6:9">
      <c r="F1949" s="16"/>
      <c r="G1949" s="16"/>
      <c r="H1949" s="16"/>
      <c r="I1949" s="16"/>
    </row>
    <row r="1950" spans="6:9">
      <c r="F1950" s="16"/>
      <c r="G1950" s="16"/>
      <c r="H1950" s="16"/>
      <c r="I1950" s="16"/>
    </row>
    <row r="1951" spans="6:9">
      <c r="F1951" s="16"/>
      <c r="G1951" s="16"/>
      <c r="H1951" s="16"/>
      <c r="I1951" s="16"/>
    </row>
    <row r="1952" spans="6:9">
      <c r="F1952" s="16"/>
      <c r="G1952" s="16"/>
      <c r="H1952" s="16"/>
      <c r="I1952" s="16"/>
    </row>
    <row r="1953" spans="6:9">
      <c r="F1953" s="16"/>
      <c r="G1953" s="16"/>
      <c r="H1953" s="16"/>
      <c r="I1953" s="16"/>
    </row>
    <row r="1954" spans="6:9">
      <c r="F1954" s="16"/>
      <c r="G1954" s="16"/>
      <c r="H1954" s="16"/>
      <c r="I1954" s="16"/>
    </row>
    <row r="1955" spans="6:9">
      <c r="F1955" s="16"/>
      <c r="G1955" s="16"/>
      <c r="H1955" s="16"/>
      <c r="I1955" s="16"/>
    </row>
    <row r="1956" spans="6:9">
      <c r="F1956" s="16"/>
      <c r="G1956" s="16"/>
      <c r="H1956" s="16"/>
      <c r="I1956" s="16"/>
    </row>
    <row r="1957" spans="6:9">
      <c r="F1957" s="16"/>
      <c r="G1957" s="16"/>
      <c r="H1957" s="16"/>
      <c r="I1957" s="16"/>
    </row>
    <row r="1958" spans="6:9">
      <c r="F1958" s="16"/>
      <c r="G1958" s="16"/>
      <c r="H1958" s="16"/>
      <c r="I1958" s="16"/>
    </row>
    <row r="1959" spans="6:9">
      <c r="F1959" s="16"/>
      <c r="G1959" s="16"/>
      <c r="H1959" s="16"/>
      <c r="I1959" s="16"/>
    </row>
    <row r="1960" spans="6:9">
      <c r="F1960" s="16"/>
      <c r="G1960" s="16"/>
      <c r="H1960" s="16"/>
      <c r="I1960" s="16"/>
    </row>
    <row r="1961" spans="6:9">
      <c r="F1961" s="16"/>
      <c r="G1961" s="16"/>
      <c r="H1961" s="16"/>
      <c r="I1961" s="16"/>
    </row>
    <row r="1962" spans="6:9">
      <c r="F1962" s="16"/>
      <c r="G1962" s="16"/>
      <c r="H1962" s="16"/>
      <c r="I1962" s="16"/>
    </row>
    <row r="1963" spans="6:9">
      <c r="F1963" s="16"/>
      <c r="G1963" s="16"/>
      <c r="H1963" s="16"/>
      <c r="I1963" s="16"/>
    </row>
    <row r="1964" spans="6:9">
      <c r="F1964" s="16"/>
      <c r="G1964" s="16"/>
      <c r="H1964" s="16"/>
      <c r="I1964" s="16"/>
    </row>
    <row r="1965" spans="6:9">
      <c r="F1965" s="16"/>
      <c r="G1965" s="16"/>
      <c r="H1965" s="16"/>
      <c r="I1965" s="16"/>
    </row>
    <row r="1966" spans="6:9">
      <c r="F1966" s="16"/>
      <c r="G1966" s="16"/>
      <c r="H1966" s="16"/>
      <c r="I1966" s="16"/>
    </row>
    <row r="1967" spans="6:9">
      <c r="F1967" s="16"/>
      <c r="G1967" s="16"/>
      <c r="H1967" s="16"/>
      <c r="I1967" s="16"/>
    </row>
    <row r="1968" spans="6:9">
      <c r="F1968" s="16"/>
      <c r="G1968" s="16"/>
      <c r="H1968" s="16"/>
      <c r="I1968" s="16"/>
    </row>
    <row r="1969" spans="6:9">
      <c r="F1969" s="16"/>
      <c r="G1969" s="16"/>
      <c r="H1969" s="16"/>
      <c r="I1969" s="16"/>
    </row>
    <row r="1970" spans="6:9">
      <c r="F1970" s="16"/>
      <c r="G1970" s="16"/>
      <c r="H1970" s="16"/>
      <c r="I1970" s="16"/>
    </row>
    <row r="1971" spans="6:9">
      <c r="F1971" s="16"/>
      <c r="G1971" s="16"/>
      <c r="H1971" s="16"/>
      <c r="I1971" s="16"/>
    </row>
    <row r="1972" spans="6:9">
      <c r="F1972" s="16"/>
      <c r="G1972" s="16"/>
      <c r="H1972" s="16"/>
      <c r="I1972" s="16"/>
    </row>
    <row r="1973" spans="6:9">
      <c r="F1973" s="16"/>
      <c r="G1973" s="16"/>
      <c r="H1973" s="16"/>
      <c r="I1973" s="16"/>
    </row>
    <row r="1974" spans="6:9">
      <c r="F1974" s="16"/>
      <c r="G1974" s="16"/>
      <c r="H1974" s="16"/>
      <c r="I1974" s="16"/>
    </row>
    <row r="1975" spans="6:9">
      <c r="F1975" s="16"/>
      <c r="G1975" s="16"/>
      <c r="H1975" s="16"/>
      <c r="I1975" s="16"/>
    </row>
    <row r="1976" spans="6:9">
      <c r="F1976" s="16"/>
      <c r="G1976" s="16"/>
      <c r="H1976" s="16"/>
      <c r="I1976" s="16"/>
    </row>
    <row r="1977" spans="6:9">
      <c r="F1977" s="16"/>
      <c r="G1977" s="16"/>
      <c r="H1977" s="16"/>
      <c r="I1977" s="16"/>
    </row>
    <row r="1978" spans="6:9">
      <c r="F1978" s="16"/>
      <c r="G1978" s="16"/>
      <c r="H1978" s="16"/>
      <c r="I1978" s="16"/>
    </row>
    <row r="1979" spans="6:9">
      <c r="F1979" s="16"/>
      <c r="G1979" s="16"/>
      <c r="H1979" s="16"/>
      <c r="I1979" s="16"/>
    </row>
    <row r="1980" spans="6:9">
      <c r="F1980" s="16"/>
      <c r="G1980" s="16"/>
      <c r="H1980" s="16"/>
      <c r="I1980" s="16"/>
    </row>
    <row r="1981" spans="6:9">
      <c r="F1981" s="16"/>
      <c r="G1981" s="16"/>
      <c r="H1981" s="16"/>
      <c r="I1981" s="16"/>
    </row>
    <row r="1982" spans="6:9">
      <c r="F1982" s="16"/>
      <c r="G1982" s="16"/>
      <c r="H1982" s="16"/>
      <c r="I1982" s="16"/>
    </row>
    <row r="1983" spans="6:9">
      <c r="F1983" s="16"/>
      <c r="G1983" s="16"/>
      <c r="H1983" s="16"/>
      <c r="I1983" s="16"/>
    </row>
    <row r="1984" spans="6:9">
      <c r="F1984" s="16"/>
      <c r="G1984" s="16"/>
      <c r="H1984" s="16"/>
      <c r="I1984" s="16"/>
    </row>
    <row r="1985" spans="6:9">
      <c r="F1985" s="16"/>
      <c r="G1985" s="16"/>
      <c r="H1985" s="16"/>
      <c r="I1985" s="16"/>
    </row>
    <row r="1986" spans="6:9">
      <c r="F1986" s="16"/>
      <c r="G1986" s="16"/>
      <c r="H1986" s="16"/>
      <c r="I1986" s="16"/>
    </row>
    <row r="1987" spans="6:9">
      <c r="F1987" s="16"/>
      <c r="G1987" s="16"/>
      <c r="H1987" s="16"/>
      <c r="I1987" s="16"/>
    </row>
    <row r="1988" spans="6:9">
      <c r="F1988" s="16"/>
      <c r="G1988" s="16"/>
      <c r="H1988" s="16"/>
      <c r="I1988" s="16"/>
    </row>
    <row r="1989" spans="6:9">
      <c r="F1989" s="16"/>
      <c r="G1989" s="16"/>
      <c r="H1989" s="16"/>
      <c r="I1989" s="16"/>
    </row>
    <row r="1990" spans="6:9">
      <c r="F1990" s="16"/>
      <c r="G1990" s="16"/>
      <c r="H1990" s="16"/>
      <c r="I1990" s="16"/>
    </row>
    <row r="1991" spans="6:9">
      <c r="F1991" s="16"/>
      <c r="G1991" s="16"/>
      <c r="H1991" s="16"/>
      <c r="I1991" s="16"/>
    </row>
    <row r="1992" spans="6:9">
      <c r="F1992" s="16"/>
      <c r="G1992" s="16"/>
      <c r="H1992" s="16"/>
      <c r="I1992" s="16"/>
    </row>
    <row r="1993" spans="6:9">
      <c r="F1993" s="16"/>
      <c r="G1993" s="16"/>
      <c r="H1993" s="16"/>
      <c r="I1993" s="16"/>
    </row>
    <row r="1994" spans="6:9">
      <c r="F1994" s="16"/>
      <c r="G1994" s="16"/>
      <c r="H1994" s="16"/>
      <c r="I1994" s="16"/>
    </row>
    <row r="1995" spans="6:9">
      <c r="F1995" s="16"/>
      <c r="G1995" s="16"/>
      <c r="H1995" s="16"/>
      <c r="I1995" s="16"/>
    </row>
    <row r="1996" spans="6:9">
      <c r="F1996" s="16"/>
      <c r="G1996" s="16"/>
      <c r="H1996" s="16"/>
      <c r="I1996" s="16"/>
    </row>
    <row r="1997" spans="6:9">
      <c r="F1997" s="16"/>
      <c r="G1997" s="16"/>
      <c r="H1997" s="16"/>
      <c r="I1997" s="16"/>
    </row>
    <row r="1998" spans="6:9">
      <c r="F1998" s="16"/>
      <c r="G1998" s="16"/>
      <c r="H1998" s="16"/>
      <c r="I1998" s="16"/>
    </row>
    <row r="1999" spans="6:9">
      <c r="F1999" s="16"/>
      <c r="G1999" s="16"/>
      <c r="H1999" s="16"/>
      <c r="I1999" s="16"/>
    </row>
    <row r="2000" spans="6:9">
      <c r="F2000" s="16"/>
      <c r="G2000" s="16"/>
      <c r="H2000" s="16"/>
      <c r="I2000" s="16"/>
    </row>
    <row r="2001" spans="6:9">
      <c r="F2001" s="16"/>
      <c r="G2001" s="16"/>
      <c r="H2001" s="16"/>
      <c r="I2001" s="16"/>
    </row>
    <row r="2002" spans="6:9">
      <c r="F2002" s="16"/>
      <c r="G2002" s="16"/>
      <c r="H2002" s="16"/>
      <c r="I2002" s="16"/>
    </row>
    <row r="2003" spans="6:9">
      <c r="F2003" s="16"/>
      <c r="G2003" s="16"/>
      <c r="H2003" s="16"/>
      <c r="I2003" s="16"/>
    </row>
    <row r="2004" spans="6:9">
      <c r="F2004" s="16"/>
      <c r="G2004" s="16"/>
      <c r="H2004" s="16"/>
      <c r="I2004" s="16"/>
    </row>
    <row r="2005" spans="6:9">
      <c r="F2005" s="16"/>
      <c r="G2005" s="16"/>
      <c r="H2005" s="16"/>
      <c r="I2005" s="16"/>
    </row>
    <row r="2006" spans="6:9">
      <c r="F2006" s="16"/>
      <c r="G2006" s="16"/>
      <c r="H2006" s="16"/>
      <c r="I2006" s="16"/>
    </row>
    <row r="2007" spans="6:9">
      <c r="F2007" s="16"/>
      <c r="G2007" s="16"/>
      <c r="H2007" s="16"/>
      <c r="I2007" s="16"/>
    </row>
    <row r="2008" spans="6:9">
      <c r="F2008" s="16"/>
      <c r="G2008" s="16"/>
      <c r="H2008" s="16"/>
      <c r="I2008" s="16"/>
    </row>
    <row r="2009" spans="6:9">
      <c r="F2009" s="16"/>
      <c r="G2009" s="16"/>
      <c r="H2009" s="16"/>
      <c r="I2009" s="16"/>
    </row>
    <row r="2010" spans="6:9">
      <c r="F2010" s="16"/>
      <c r="G2010" s="16"/>
      <c r="H2010" s="16"/>
      <c r="I2010" s="16"/>
    </row>
    <row r="2011" spans="6:9">
      <c r="F2011" s="16"/>
      <c r="G2011" s="16"/>
      <c r="H2011" s="16"/>
      <c r="I2011" s="16"/>
    </row>
    <row r="2012" spans="6:9">
      <c r="F2012" s="16"/>
      <c r="G2012" s="16"/>
      <c r="H2012" s="16"/>
      <c r="I2012" s="16"/>
    </row>
    <row r="2013" spans="6:9">
      <c r="F2013" s="16"/>
      <c r="G2013" s="16"/>
      <c r="H2013" s="16"/>
      <c r="I2013" s="16"/>
    </row>
    <row r="2014" spans="6:9">
      <c r="F2014" s="16"/>
      <c r="G2014" s="16"/>
      <c r="H2014" s="16"/>
      <c r="I2014" s="16"/>
    </row>
    <row r="2015" spans="6:9">
      <c r="F2015" s="16"/>
      <c r="G2015" s="16"/>
      <c r="H2015" s="16"/>
      <c r="I2015" s="16"/>
    </row>
    <row r="2016" spans="6:9">
      <c r="F2016" s="16"/>
      <c r="G2016" s="16"/>
      <c r="H2016" s="16"/>
      <c r="I2016" s="16"/>
    </row>
    <row r="2017" spans="6:9">
      <c r="F2017" s="16"/>
      <c r="G2017" s="16"/>
      <c r="H2017" s="16"/>
      <c r="I2017" s="16"/>
    </row>
    <row r="2018" spans="6:9">
      <c r="F2018" s="16"/>
      <c r="G2018" s="16"/>
      <c r="H2018" s="16"/>
      <c r="I2018" s="16"/>
    </row>
    <row r="2019" spans="6:9">
      <c r="F2019" s="16"/>
      <c r="G2019" s="16"/>
      <c r="H2019" s="16"/>
      <c r="I2019" s="16"/>
    </row>
    <row r="2020" spans="6:9">
      <c r="F2020" s="16"/>
      <c r="G2020" s="16"/>
      <c r="H2020" s="16"/>
      <c r="I2020" s="16"/>
    </row>
    <row r="2021" spans="6:9">
      <c r="F2021" s="16"/>
      <c r="G2021" s="16"/>
      <c r="H2021" s="16"/>
      <c r="I2021" s="16"/>
    </row>
    <row r="2022" spans="6:9">
      <c r="F2022" s="16"/>
      <c r="G2022" s="16"/>
      <c r="H2022" s="16"/>
      <c r="I2022" s="16"/>
    </row>
    <row r="2023" spans="6:9">
      <c r="F2023" s="16"/>
      <c r="G2023" s="16"/>
      <c r="H2023" s="16"/>
      <c r="I2023" s="16"/>
    </row>
    <row r="2024" spans="6:9">
      <c r="F2024" s="16"/>
      <c r="G2024" s="16"/>
      <c r="H2024" s="16"/>
      <c r="I2024" s="16"/>
    </row>
    <row r="2025" spans="6:9">
      <c r="F2025" s="16"/>
      <c r="G2025" s="16"/>
      <c r="H2025" s="16"/>
      <c r="I2025" s="16"/>
    </row>
    <row r="2026" spans="6:9">
      <c r="F2026" s="16"/>
      <c r="G2026" s="16"/>
      <c r="H2026" s="16"/>
      <c r="I2026" s="16"/>
    </row>
    <row r="2027" spans="6:9">
      <c r="F2027" s="16"/>
      <c r="G2027" s="16"/>
      <c r="H2027" s="16"/>
      <c r="I2027" s="16"/>
    </row>
    <row r="2028" spans="6:9">
      <c r="F2028" s="16"/>
      <c r="G2028" s="16"/>
      <c r="H2028" s="16"/>
      <c r="I2028" s="16"/>
    </row>
    <row r="2029" spans="6:9">
      <c r="F2029" s="16"/>
      <c r="G2029" s="16"/>
      <c r="H2029" s="16"/>
      <c r="I2029" s="16"/>
    </row>
    <row r="2030" spans="6:9">
      <c r="F2030" s="16"/>
      <c r="G2030" s="16"/>
      <c r="H2030" s="16"/>
      <c r="I2030" s="16"/>
    </row>
    <row r="2031" spans="6:9">
      <c r="F2031" s="16"/>
      <c r="G2031" s="16"/>
      <c r="H2031" s="16"/>
      <c r="I2031" s="16"/>
    </row>
    <row r="2032" spans="6:9">
      <c r="F2032" s="16"/>
      <c r="G2032" s="16"/>
      <c r="H2032" s="16"/>
      <c r="I2032" s="16"/>
    </row>
    <row r="2033" spans="6:9">
      <c r="F2033" s="16"/>
      <c r="G2033" s="16"/>
      <c r="H2033" s="16"/>
      <c r="I2033" s="16"/>
    </row>
    <row r="2034" spans="6:9">
      <c r="F2034" s="16"/>
      <c r="G2034" s="16"/>
      <c r="H2034" s="16"/>
      <c r="I2034" s="16"/>
    </row>
    <row r="2035" spans="6:9">
      <c r="F2035" s="16"/>
      <c r="G2035" s="16"/>
      <c r="H2035" s="16"/>
      <c r="I2035" s="16"/>
    </row>
    <row r="2036" spans="6:9">
      <c r="F2036" s="16"/>
      <c r="G2036" s="16"/>
      <c r="H2036" s="16"/>
      <c r="I2036" s="16"/>
    </row>
    <row r="2037" spans="6:9">
      <c r="F2037" s="16"/>
      <c r="G2037" s="16"/>
      <c r="H2037" s="16"/>
      <c r="I2037" s="16"/>
    </row>
    <row r="2038" spans="6:9">
      <c r="F2038" s="16"/>
      <c r="G2038" s="16"/>
      <c r="H2038" s="16"/>
      <c r="I2038" s="16"/>
    </row>
    <row r="2039" spans="6:9">
      <c r="F2039" s="16"/>
      <c r="G2039" s="16"/>
      <c r="H2039" s="16"/>
      <c r="I2039" s="16"/>
    </row>
    <row r="2040" spans="6:9">
      <c r="F2040" s="16"/>
      <c r="G2040" s="16"/>
      <c r="H2040" s="16"/>
      <c r="I2040" s="16"/>
    </row>
    <row r="2041" spans="6:9">
      <c r="F2041" s="16"/>
      <c r="G2041" s="16"/>
      <c r="H2041" s="16"/>
      <c r="I2041" s="16"/>
    </row>
    <row r="2042" spans="6:9">
      <c r="F2042" s="16"/>
      <c r="G2042" s="16"/>
      <c r="H2042" s="16"/>
      <c r="I2042" s="16"/>
    </row>
    <row r="2043" spans="6:9">
      <c r="F2043" s="16"/>
      <c r="G2043" s="16"/>
      <c r="H2043" s="16"/>
      <c r="I2043" s="16"/>
    </row>
    <row r="2044" spans="6:9">
      <c r="F2044" s="16"/>
      <c r="G2044" s="16"/>
      <c r="H2044" s="16"/>
      <c r="I2044" s="16"/>
    </row>
    <row r="2045" spans="6:9">
      <c r="F2045" s="16"/>
      <c r="G2045" s="16"/>
      <c r="H2045" s="16"/>
      <c r="I2045" s="16"/>
    </row>
    <row r="2046" spans="6:9">
      <c r="F2046" s="16"/>
      <c r="G2046" s="16"/>
      <c r="H2046" s="16"/>
      <c r="I2046" s="16"/>
    </row>
    <row r="2047" spans="6:9">
      <c r="F2047" s="16"/>
      <c r="G2047" s="16"/>
      <c r="H2047" s="16"/>
      <c r="I2047" s="16"/>
    </row>
    <row r="2048" spans="6:9">
      <c r="F2048" s="16"/>
      <c r="G2048" s="16"/>
      <c r="H2048" s="16"/>
      <c r="I2048" s="16"/>
    </row>
    <row r="2049" spans="6:9">
      <c r="F2049" s="16"/>
      <c r="G2049" s="16"/>
      <c r="H2049" s="16"/>
      <c r="I2049" s="16"/>
    </row>
    <row r="2050" spans="6:9">
      <c r="F2050" s="16"/>
      <c r="G2050" s="16"/>
      <c r="H2050" s="16"/>
      <c r="I2050" s="16"/>
    </row>
    <row r="2051" spans="6:9">
      <c r="F2051" s="16"/>
      <c r="G2051" s="16"/>
      <c r="H2051" s="16"/>
      <c r="I2051" s="16"/>
    </row>
    <row r="2052" spans="6:9">
      <c r="F2052" s="16"/>
      <c r="G2052" s="16"/>
      <c r="H2052" s="16"/>
      <c r="I2052" s="16"/>
    </row>
    <row r="2053" spans="6:9">
      <c r="F2053" s="16"/>
      <c r="G2053" s="16"/>
      <c r="H2053" s="16"/>
      <c r="I2053" s="16"/>
    </row>
    <row r="2054" spans="6:9">
      <c r="F2054" s="16"/>
      <c r="G2054" s="16"/>
      <c r="H2054" s="16"/>
      <c r="I2054" s="16"/>
    </row>
    <row r="2055" spans="6:9">
      <c r="F2055" s="16"/>
      <c r="G2055" s="16"/>
      <c r="H2055" s="16"/>
      <c r="I2055" s="16"/>
    </row>
    <row r="2056" spans="6:9">
      <c r="F2056" s="16"/>
      <c r="G2056" s="16"/>
      <c r="H2056" s="16"/>
      <c r="I2056" s="16"/>
    </row>
    <row r="2057" spans="6:9">
      <c r="F2057" s="16"/>
      <c r="G2057" s="16"/>
      <c r="H2057" s="16"/>
      <c r="I2057" s="16"/>
    </row>
    <row r="2058" spans="6:9">
      <c r="F2058" s="16"/>
      <c r="G2058" s="16"/>
      <c r="H2058" s="16"/>
      <c r="I2058" s="16"/>
    </row>
    <row r="2059" spans="6:9">
      <c r="F2059" s="16"/>
      <c r="G2059" s="16"/>
      <c r="H2059" s="16"/>
      <c r="I2059" s="16"/>
    </row>
    <row r="2060" spans="6:9">
      <c r="F2060" s="16"/>
      <c r="G2060" s="16"/>
      <c r="H2060" s="16"/>
      <c r="I2060" s="16"/>
    </row>
    <row r="2061" spans="6:9">
      <c r="F2061" s="16"/>
      <c r="G2061" s="16"/>
      <c r="H2061" s="16"/>
      <c r="I2061" s="16"/>
    </row>
    <row r="2062" spans="6:9">
      <c r="F2062" s="16"/>
      <c r="G2062" s="16"/>
      <c r="H2062" s="16"/>
      <c r="I2062" s="16"/>
    </row>
    <row r="2063" spans="6:9">
      <c r="F2063" s="16"/>
      <c r="G2063" s="16"/>
      <c r="H2063" s="16"/>
      <c r="I2063" s="16"/>
    </row>
    <row r="2064" spans="6:9">
      <c r="F2064" s="16"/>
      <c r="G2064" s="16"/>
      <c r="H2064" s="16"/>
      <c r="I2064" s="16"/>
    </row>
    <row r="2065" spans="6:9">
      <c r="F2065" s="16"/>
      <c r="G2065" s="16"/>
      <c r="H2065" s="16"/>
      <c r="I2065" s="16"/>
    </row>
    <row r="2066" spans="6:9">
      <c r="F2066" s="16"/>
      <c r="G2066" s="16"/>
      <c r="H2066" s="16"/>
      <c r="I2066" s="16"/>
    </row>
    <row r="2067" spans="6:9">
      <c r="F2067" s="16"/>
      <c r="G2067" s="16"/>
      <c r="H2067" s="16"/>
      <c r="I2067" s="16"/>
    </row>
    <row r="2068" spans="6:9">
      <c r="F2068" s="16"/>
      <c r="G2068" s="16"/>
      <c r="H2068" s="16"/>
      <c r="I2068" s="16"/>
    </row>
    <row r="2069" spans="6:9">
      <c r="F2069" s="16"/>
      <c r="G2069" s="16"/>
      <c r="H2069" s="16"/>
      <c r="I2069" s="16"/>
    </row>
    <row r="2070" spans="6:9">
      <c r="F2070" s="16"/>
      <c r="G2070" s="16"/>
      <c r="H2070" s="16"/>
      <c r="I2070" s="16"/>
    </row>
    <row r="2071" spans="6:9">
      <c r="F2071" s="16"/>
      <c r="G2071" s="16"/>
      <c r="H2071" s="16"/>
      <c r="I2071" s="16"/>
    </row>
    <row r="2072" spans="6:9">
      <c r="F2072" s="16"/>
      <c r="G2072" s="16"/>
      <c r="H2072" s="16"/>
      <c r="I2072" s="16"/>
    </row>
    <row r="2073" spans="6:9">
      <c r="F2073" s="16"/>
      <c r="G2073" s="16"/>
      <c r="H2073" s="16"/>
      <c r="I2073" s="16"/>
    </row>
    <row r="2074" spans="6:9">
      <c r="F2074" s="16"/>
      <c r="G2074" s="16"/>
      <c r="H2074" s="16"/>
      <c r="I2074" s="16"/>
    </row>
    <row r="2075" spans="6:9">
      <c r="F2075" s="16"/>
      <c r="G2075" s="16"/>
      <c r="H2075" s="16"/>
      <c r="I2075" s="16"/>
    </row>
    <row r="2076" spans="6:9">
      <c r="F2076" s="16"/>
      <c r="G2076" s="16"/>
      <c r="H2076" s="16"/>
      <c r="I2076" s="16"/>
    </row>
    <row r="2077" spans="6:9">
      <c r="F2077" s="16"/>
      <c r="G2077" s="16"/>
      <c r="H2077" s="16"/>
      <c r="I2077" s="16"/>
    </row>
    <row r="2078" spans="6:9">
      <c r="F2078" s="16"/>
      <c r="G2078" s="16"/>
      <c r="H2078" s="16"/>
      <c r="I2078" s="16"/>
    </row>
    <row r="2079" spans="6:9">
      <c r="F2079" s="16"/>
      <c r="G2079" s="16"/>
      <c r="H2079" s="16"/>
      <c r="I2079" s="16"/>
    </row>
    <row r="2080" spans="6:9">
      <c r="F2080" s="16"/>
      <c r="G2080" s="16"/>
      <c r="H2080" s="16"/>
      <c r="I2080" s="16"/>
    </row>
    <row r="2081" spans="6:9">
      <c r="F2081" s="16"/>
      <c r="G2081" s="16"/>
      <c r="H2081" s="16"/>
      <c r="I2081" s="16"/>
    </row>
    <row r="2082" spans="6:9">
      <c r="F2082" s="16"/>
      <c r="G2082" s="16"/>
      <c r="H2082" s="16"/>
      <c r="I2082" s="16"/>
    </row>
    <row r="2083" spans="6:9">
      <c r="F2083" s="16"/>
      <c r="G2083" s="16"/>
      <c r="H2083" s="16"/>
      <c r="I2083" s="16"/>
    </row>
    <row r="2084" spans="6:9">
      <c r="F2084" s="16"/>
      <c r="G2084" s="16"/>
      <c r="H2084" s="16"/>
      <c r="I2084" s="16"/>
    </row>
    <row r="2085" spans="6:9">
      <c r="F2085" s="16"/>
      <c r="G2085" s="16"/>
      <c r="H2085" s="16"/>
      <c r="I2085" s="16"/>
    </row>
    <row r="2086" spans="6:9">
      <c r="F2086" s="16"/>
      <c r="G2086" s="16"/>
      <c r="H2086" s="16"/>
      <c r="I2086" s="16"/>
    </row>
    <row r="2087" spans="6:9">
      <c r="F2087" s="16"/>
      <c r="G2087" s="16"/>
      <c r="H2087" s="16"/>
      <c r="I2087" s="16"/>
    </row>
    <row r="2088" spans="6:9">
      <c r="F2088" s="16"/>
      <c r="G2088" s="16"/>
      <c r="H2088" s="16"/>
      <c r="I2088" s="16"/>
    </row>
    <row r="2089" spans="6:9">
      <c r="F2089" s="16"/>
      <c r="G2089" s="16"/>
      <c r="H2089" s="16"/>
      <c r="I2089" s="16"/>
    </row>
    <row r="2090" spans="6:9">
      <c r="F2090" s="16"/>
      <c r="G2090" s="16"/>
      <c r="H2090" s="16"/>
      <c r="I2090" s="16"/>
    </row>
    <row r="2091" spans="6:9">
      <c r="F2091" s="16"/>
      <c r="G2091" s="16"/>
      <c r="H2091" s="16"/>
      <c r="I2091" s="16"/>
    </row>
    <row r="2092" spans="6:9">
      <c r="F2092" s="16"/>
      <c r="G2092" s="16"/>
      <c r="H2092" s="16"/>
      <c r="I2092" s="16"/>
    </row>
    <row r="2093" spans="6:9">
      <c r="F2093" s="16"/>
      <c r="G2093" s="16"/>
      <c r="H2093" s="16"/>
      <c r="I2093" s="16"/>
    </row>
    <row r="2094" spans="6:9">
      <c r="F2094" s="16"/>
      <c r="G2094" s="16"/>
      <c r="H2094" s="16"/>
      <c r="I2094" s="16"/>
    </row>
    <row r="2095" spans="6:9">
      <c r="F2095" s="16"/>
      <c r="G2095" s="16"/>
      <c r="H2095" s="16"/>
      <c r="I2095" s="16"/>
    </row>
    <row r="2096" spans="6:9">
      <c r="F2096" s="16"/>
      <c r="G2096" s="16"/>
      <c r="H2096" s="16"/>
      <c r="I2096" s="16"/>
    </row>
    <row r="2097" spans="6:9">
      <c r="F2097" s="16"/>
      <c r="G2097" s="16"/>
      <c r="H2097" s="16"/>
      <c r="I2097" s="16"/>
    </row>
    <row r="2098" spans="6:9">
      <c r="F2098" s="16"/>
      <c r="G2098" s="16"/>
      <c r="H2098" s="16"/>
      <c r="I2098" s="16"/>
    </row>
    <row r="2099" spans="6:9">
      <c r="F2099" s="16"/>
      <c r="G2099" s="16"/>
      <c r="H2099" s="16"/>
      <c r="I2099" s="16"/>
    </row>
    <row r="2100" spans="6:9">
      <c r="F2100" s="16"/>
      <c r="G2100" s="16"/>
      <c r="H2100" s="16"/>
      <c r="I2100" s="16"/>
    </row>
    <row r="2101" spans="6:9">
      <c r="F2101" s="16"/>
      <c r="G2101" s="16"/>
      <c r="H2101" s="16"/>
      <c r="I2101" s="16"/>
    </row>
    <row r="2102" spans="6:9">
      <c r="F2102" s="16"/>
      <c r="G2102" s="16"/>
      <c r="H2102" s="16"/>
      <c r="I2102" s="16"/>
    </row>
    <row r="2103" spans="6:9">
      <c r="F2103" s="16"/>
      <c r="G2103" s="16"/>
      <c r="H2103" s="16"/>
      <c r="I2103" s="16"/>
    </row>
    <row r="2104" spans="6:9">
      <c r="F2104" s="16"/>
      <c r="G2104" s="16"/>
      <c r="H2104" s="16"/>
      <c r="I2104" s="16"/>
    </row>
    <row r="2105" spans="6:9">
      <c r="F2105" s="16"/>
      <c r="G2105" s="16"/>
      <c r="H2105" s="16"/>
      <c r="I2105" s="16"/>
    </row>
    <row r="2106" spans="6:9">
      <c r="F2106" s="16"/>
      <c r="G2106" s="16"/>
      <c r="H2106" s="16"/>
      <c r="I2106" s="16"/>
    </row>
    <row r="2107" spans="6:9">
      <c r="F2107" s="16"/>
      <c r="G2107" s="16"/>
      <c r="H2107" s="16"/>
      <c r="I2107" s="16"/>
    </row>
    <row r="2108" spans="6:9">
      <c r="F2108" s="16"/>
      <c r="G2108" s="16"/>
      <c r="H2108" s="16"/>
      <c r="I2108" s="16"/>
    </row>
    <row r="2109" spans="6:9">
      <c r="F2109" s="16"/>
      <c r="G2109" s="16"/>
      <c r="H2109" s="16"/>
      <c r="I2109" s="16"/>
    </row>
    <row r="2110" spans="6:9">
      <c r="F2110" s="16"/>
      <c r="G2110" s="16"/>
      <c r="H2110" s="16"/>
      <c r="I2110" s="16"/>
    </row>
    <row r="2111" spans="6:9">
      <c r="F2111" s="16"/>
      <c r="G2111" s="16"/>
      <c r="H2111" s="16"/>
      <c r="I2111" s="16"/>
    </row>
    <row r="2112" spans="6:9">
      <c r="F2112" s="16"/>
      <c r="G2112" s="16"/>
      <c r="H2112" s="16"/>
      <c r="I2112" s="16"/>
    </row>
    <row r="2113" spans="6:9">
      <c r="F2113" s="16"/>
      <c r="G2113" s="16"/>
      <c r="H2113" s="16"/>
      <c r="I2113" s="16"/>
    </row>
    <row r="2114" spans="6:9">
      <c r="F2114" s="16"/>
      <c r="G2114" s="16"/>
      <c r="H2114" s="16"/>
      <c r="I2114" s="16"/>
    </row>
    <row r="2115" spans="6:9">
      <c r="F2115" s="16"/>
      <c r="G2115" s="16"/>
      <c r="H2115" s="16"/>
      <c r="I2115" s="16"/>
    </row>
    <row r="2116" spans="6:9">
      <c r="F2116" s="16"/>
      <c r="G2116" s="16"/>
      <c r="H2116" s="16"/>
      <c r="I2116" s="16"/>
    </row>
    <row r="2117" spans="6:9">
      <c r="F2117" s="16"/>
      <c r="G2117" s="16"/>
      <c r="H2117" s="16"/>
      <c r="I2117" s="16"/>
    </row>
    <row r="2118" spans="6:9">
      <c r="F2118" s="16"/>
      <c r="G2118" s="16"/>
      <c r="H2118" s="16"/>
      <c r="I2118" s="16"/>
    </row>
    <row r="2119" spans="6:9">
      <c r="F2119" s="16"/>
      <c r="G2119" s="16"/>
      <c r="H2119" s="16"/>
      <c r="I2119" s="16"/>
    </row>
    <row r="2120" spans="6:9">
      <c r="F2120" s="16"/>
      <c r="G2120" s="16"/>
      <c r="H2120" s="16"/>
      <c r="I2120" s="16"/>
    </row>
    <row r="2121" spans="6:9">
      <c r="F2121" s="16"/>
      <c r="G2121" s="16"/>
      <c r="H2121" s="16"/>
      <c r="I2121" s="16"/>
    </row>
    <row r="2122" spans="6:9">
      <c r="F2122" s="16"/>
      <c r="G2122" s="16"/>
      <c r="H2122" s="16"/>
      <c r="I2122" s="16"/>
    </row>
    <row r="2123" spans="6:9">
      <c r="F2123" s="16"/>
      <c r="G2123" s="16"/>
      <c r="H2123" s="16"/>
      <c r="I2123" s="16"/>
    </row>
    <row r="2124" spans="6:9">
      <c r="F2124" s="16"/>
      <c r="G2124" s="16"/>
      <c r="H2124" s="16"/>
      <c r="I2124" s="16"/>
    </row>
    <row r="2125" spans="6:9">
      <c r="F2125" s="16"/>
      <c r="G2125" s="16"/>
      <c r="H2125" s="16"/>
      <c r="I2125" s="16"/>
    </row>
    <row r="2126" spans="6:9">
      <c r="F2126" s="16"/>
      <c r="G2126" s="16"/>
      <c r="H2126" s="16"/>
      <c r="I2126" s="16"/>
    </row>
    <row r="2127" spans="6:9">
      <c r="F2127" s="16"/>
      <c r="G2127" s="16"/>
      <c r="H2127" s="16"/>
      <c r="I2127" s="16"/>
    </row>
    <row r="2128" spans="6:9">
      <c r="F2128" s="16"/>
      <c r="G2128" s="16"/>
      <c r="H2128" s="16"/>
      <c r="I2128" s="16"/>
    </row>
    <row r="2129" spans="6:9">
      <c r="F2129" s="16"/>
      <c r="G2129" s="16"/>
      <c r="H2129" s="16"/>
      <c r="I2129" s="16"/>
    </row>
    <row r="2130" spans="6:9">
      <c r="F2130" s="16"/>
      <c r="G2130" s="16"/>
      <c r="H2130" s="16"/>
      <c r="I2130" s="16"/>
    </row>
    <row r="2131" spans="6:9">
      <c r="F2131" s="16"/>
      <c r="G2131" s="16"/>
      <c r="H2131" s="16"/>
      <c r="I2131" s="16"/>
    </row>
    <row r="2132" spans="6:9">
      <c r="F2132" s="16"/>
      <c r="G2132" s="16"/>
      <c r="H2132" s="16"/>
      <c r="I2132" s="16"/>
    </row>
    <row r="2133" spans="6:9">
      <c r="F2133" s="16"/>
      <c r="G2133" s="16"/>
      <c r="H2133" s="16"/>
      <c r="I2133" s="16"/>
    </row>
    <row r="2134" spans="6:9">
      <c r="F2134" s="16"/>
      <c r="G2134" s="16"/>
      <c r="H2134" s="16"/>
      <c r="I2134" s="16"/>
    </row>
    <row r="2135" spans="6:9">
      <c r="F2135" s="16"/>
      <c r="G2135" s="16"/>
      <c r="H2135" s="16"/>
      <c r="I2135" s="16"/>
    </row>
    <row r="2136" spans="6:9">
      <c r="F2136" s="16"/>
      <c r="G2136" s="16"/>
      <c r="H2136" s="16"/>
      <c r="I2136" s="16"/>
    </row>
    <row r="2137" spans="6:9">
      <c r="F2137" s="16"/>
      <c r="G2137" s="16"/>
      <c r="H2137" s="16"/>
      <c r="I2137" s="16"/>
    </row>
    <row r="2138" spans="6:9">
      <c r="F2138" s="16"/>
      <c r="G2138" s="16"/>
      <c r="H2138" s="16"/>
      <c r="I2138" s="16"/>
    </row>
    <row r="2139" spans="6:9">
      <c r="F2139" s="16"/>
      <c r="G2139" s="16"/>
      <c r="H2139" s="16"/>
      <c r="I2139" s="16"/>
    </row>
    <row r="2140" spans="6:9">
      <c r="F2140" s="16"/>
      <c r="G2140" s="16"/>
      <c r="H2140" s="16"/>
      <c r="I2140" s="16"/>
    </row>
    <row r="2141" spans="6:9">
      <c r="F2141" s="16"/>
      <c r="G2141" s="16"/>
      <c r="H2141" s="16"/>
      <c r="I2141" s="16"/>
    </row>
    <row r="2142" spans="6:9">
      <c r="F2142" s="16"/>
      <c r="G2142" s="16"/>
      <c r="H2142" s="16"/>
      <c r="I2142" s="16"/>
    </row>
    <row r="2143" spans="6:9">
      <c r="F2143" s="16"/>
      <c r="G2143" s="16"/>
      <c r="H2143" s="16"/>
      <c r="I2143" s="16"/>
    </row>
    <row r="2144" spans="6:9">
      <c r="F2144" s="16"/>
      <c r="G2144" s="16"/>
      <c r="H2144" s="16"/>
      <c r="I2144" s="16"/>
    </row>
    <row r="2145" spans="6:9">
      <c r="F2145" s="16"/>
      <c r="G2145" s="16"/>
      <c r="H2145" s="16"/>
      <c r="I2145" s="16"/>
    </row>
    <row r="2146" spans="6:9">
      <c r="F2146" s="16"/>
      <c r="G2146" s="16"/>
      <c r="H2146" s="16"/>
      <c r="I2146" s="16"/>
    </row>
    <row r="2147" spans="6:9">
      <c r="F2147" s="16"/>
      <c r="G2147" s="16"/>
      <c r="H2147" s="16"/>
      <c r="I2147" s="16"/>
    </row>
    <row r="2148" spans="6:9">
      <c r="F2148" s="16"/>
      <c r="G2148" s="16"/>
      <c r="H2148" s="16"/>
      <c r="I2148" s="16"/>
    </row>
    <row r="2149" spans="6:9">
      <c r="F2149" s="16"/>
      <c r="G2149" s="16"/>
      <c r="H2149" s="16"/>
      <c r="I2149" s="16"/>
    </row>
    <row r="2150" spans="6:9">
      <c r="F2150" s="16"/>
      <c r="G2150" s="16"/>
      <c r="H2150" s="16"/>
      <c r="I2150" s="16"/>
    </row>
    <row r="2151" spans="6:9">
      <c r="F2151" s="16"/>
      <c r="G2151" s="16"/>
      <c r="H2151" s="16"/>
      <c r="I2151" s="16"/>
    </row>
    <row r="2152" spans="6:9">
      <c r="F2152" s="16"/>
      <c r="G2152" s="16"/>
      <c r="H2152" s="16"/>
      <c r="I2152" s="16"/>
    </row>
    <row r="2153" spans="6:9">
      <c r="F2153" s="16"/>
      <c r="G2153" s="16"/>
      <c r="H2153" s="16"/>
      <c r="I2153" s="16"/>
    </row>
    <row r="2154" spans="6:9">
      <c r="F2154" s="16"/>
      <c r="G2154" s="16"/>
      <c r="H2154" s="16"/>
      <c r="I2154" s="16"/>
    </row>
    <row r="2155" spans="6:9">
      <c r="F2155" s="16"/>
      <c r="G2155" s="16"/>
      <c r="H2155" s="16"/>
      <c r="I2155" s="16"/>
    </row>
    <row r="2156" spans="6:9">
      <c r="F2156" s="16"/>
      <c r="G2156" s="16"/>
      <c r="H2156" s="16"/>
      <c r="I2156" s="16"/>
    </row>
    <row r="2157" spans="6:9">
      <c r="F2157" s="16"/>
      <c r="G2157" s="16"/>
      <c r="H2157" s="16"/>
      <c r="I2157" s="16"/>
    </row>
    <row r="2158" spans="6:9">
      <c r="F2158" s="16"/>
      <c r="G2158" s="16"/>
      <c r="H2158" s="16"/>
      <c r="I2158" s="16"/>
    </row>
    <row r="2159" spans="6:9">
      <c r="F2159" s="16"/>
      <c r="G2159" s="16"/>
      <c r="H2159" s="16"/>
      <c r="I2159" s="16"/>
    </row>
    <row r="2160" spans="6:9">
      <c r="F2160" s="16"/>
      <c r="G2160" s="16"/>
      <c r="H2160" s="16"/>
      <c r="I2160" s="16"/>
    </row>
    <row r="2161" spans="6:9">
      <c r="F2161" s="16"/>
      <c r="G2161" s="16"/>
      <c r="H2161" s="16"/>
      <c r="I2161" s="16"/>
    </row>
    <row r="2162" spans="6:9">
      <c r="F2162" s="16"/>
      <c r="G2162" s="16"/>
      <c r="H2162" s="16"/>
      <c r="I2162" s="16"/>
    </row>
    <row r="2163" spans="6:9">
      <c r="F2163" s="16"/>
      <c r="G2163" s="16"/>
      <c r="H2163" s="16"/>
      <c r="I2163" s="16"/>
    </row>
    <row r="2164" spans="6:9">
      <c r="F2164" s="16"/>
      <c r="G2164" s="16"/>
      <c r="H2164" s="16"/>
      <c r="I2164" s="16"/>
    </row>
    <row r="2165" spans="6:9">
      <c r="F2165" s="16"/>
      <c r="G2165" s="16"/>
      <c r="H2165" s="16"/>
      <c r="I2165" s="16"/>
    </row>
    <row r="2166" spans="6:9">
      <c r="F2166" s="16"/>
      <c r="G2166" s="16"/>
      <c r="H2166" s="16"/>
      <c r="I2166" s="16"/>
    </row>
    <row r="2167" spans="6:9">
      <c r="F2167" s="16"/>
      <c r="G2167" s="16"/>
      <c r="H2167" s="16"/>
      <c r="I2167" s="16"/>
    </row>
    <row r="2168" spans="6:9">
      <c r="F2168" s="16"/>
      <c r="G2168" s="16"/>
      <c r="H2168" s="16"/>
      <c r="I2168" s="16"/>
    </row>
    <row r="2169" spans="6:9">
      <c r="F2169" s="16"/>
      <c r="G2169" s="16"/>
      <c r="H2169" s="16"/>
      <c r="I2169" s="16"/>
    </row>
    <row r="2170" spans="6:9">
      <c r="F2170" s="16"/>
      <c r="G2170" s="16"/>
      <c r="H2170" s="16"/>
      <c r="I2170" s="16"/>
    </row>
    <row r="2171" spans="6:9">
      <c r="F2171" s="16"/>
      <c r="G2171" s="16"/>
      <c r="H2171" s="16"/>
      <c r="I2171" s="16"/>
    </row>
    <row r="2172" spans="6:9">
      <c r="F2172" s="16"/>
      <c r="G2172" s="16"/>
      <c r="H2172" s="16"/>
      <c r="I2172" s="16"/>
    </row>
    <row r="2173" spans="6:9">
      <c r="F2173" s="16"/>
      <c r="G2173" s="16"/>
      <c r="H2173" s="16"/>
      <c r="I2173" s="16"/>
    </row>
    <row r="2174" spans="6:9">
      <c r="F2174" s="16"/>
      <c r="G2174" s="16"/>
      <c r="H2174" s="16"/>
      <c r="I2174" s="16"/>
    </row>
    <row r="2175" spans="6:9">
      <c r="F2175" s="16"/>
      <c r="G2175" s="16"/>
      <c r="H2175" s="16"/>
      <c r="I2175" s="16"/>
    </row>
    <row r="2176" spans="6:9">
      <c r="F2176" s="16"/>
      <c r="G2176" s="16"/>
      <c r="H2176" s="16"/>
      <c r="I2176" s="16"/>
    </row>
    <row r="2177" spans="6:9">
      <c r="F2177" s="16"/>
      <c r="G2177" s="16"/>
      <c r="H2177" s="16"/>
      <c r="I2177" s="16"/>
    </row>
    <row r="2178" spans="6:9">
      <c r="F2178" s="16"/>
      <c r="G2178" s="16"/>
      <c r="H2178" s="16"/>
      <c r="I2178" s="16"/>
    </row>
    <row r="2179" spans="6:9">
      <c r="F2179" s="16"/>
      <c r="G2179" s="16"/>
      <c r="H2179" s="16"/>
      <c r="I2179" s="16"/>
    </row>
    <row r="2180" spans="6:9">
      <c r="F2180" s="16"/>
      <c r="G2180" s="16"/>
      <c r="H2180" s="16"/>
      <c r="I2180" s="16"/>
    </row>
    <row r="2181" spans="6:9">
      <c r="F2181" s="16"/>
      <c r="G2181" s="16"/>
      <c r="H2181" s="16"/>
      <c r="I2181" s="16"/>
    </row>
    <row r="2182" spans="6:9">
      <c r="F2182" s="16"/>
      <c r="G2182" s="16"/>
      <c r="H2182" s="16"/>
      <c r="I2182" s="16"/>
    </row>
    <row r="2183" spans="6:9">
      <c r="F2183" s="16"/>
      <c r="G2183" s="16"/>
      <c r="H2183" s="16"/>
      <c r="I2183" s="16"/>
    </row>
    <row r="2184" spans="6:9">
      <c r="F2184" s="16"/>
      <c r="G2184" s="16"/>
      <c r="H2184" s="16"/>
      <c r="I2184" s="16"/>
    </row>
    <row r="2185" spans="6:9">
      <c r="F2185" s="16"/>
      <c r="G2185" s="16"/>
      <c r="H2185" s="16"/>
      <c r="I2185" s="16"/>
    </row>
    <row r="2186" spans="6:9">
      <c r="F2186" s="16"/>
      <c r="G2186" s="16"/>
      <c r="H2186" s="16"/>
      <c r="I2186" s="16"/>
    </row>
    <row r="2187" spans="6:9">
      <c r="F2187" s="16"/>
      <c r="G2187" s="16"/>
      <c r="H2187" s="16"/>
      <c r="I2187" s="16"/>
    </row>
    <row r="2188" spans="6:9">
      <c r="F2188" s="16"/>
      <c r="G2188" s="16"/>
      <c r="H2188" s="16"/>
      <c r="I2188" s="16"/>
    </row>
    <row r="2189" spans="6:9">
      <c r="F2189" s="16"/>
      <c r="G2189" s="16"/>
      <c r="H2189" s="16"/>
      <c r="I2189" s="16"/>
    </row>
    <row r="2190" spans="6:9">
      <c r="F2190" s="16"/>
      <c r="G2190" s="16"/>
      <c r="H2190" s="16"/>
      <c r="I2190" s="16"/>
    </row>
    <row r="2191" spans="6:9">
      <c r="F2191" s="16"/>
      <c r="G2191" s="16"/>
      <c r="H2191" s="16"/>
      <c r="I2191" s="16"/>
    </row>
    <row r="2192" spans="6:9">
      <c r="F2192" s="16"/>
      <c r="G2192" s="16"/>
      <c r="H2192" s="16"/>
      <c r="I2192" s="16"/>
    </row>
    <row r="2193" spans="6:9">
      <c r="F2193" s="16"/>
      <c r="G2193" s="16"/>
      <c r="H2193" s="16"/>
      <c r="I2193" s="16"/>
    </row>
    <row r="2194" spans="6:9">
      <c r="F2194" s="16"/>
      <c r="G2194" s="16"/>
      <c r="H2194" s="16"/>
      <c r="I2194" s="16"/>
    </row>
    <row r="2195" spans="6:9">
      <c r="F2195" s="16"/>
      <c r="G2195" s="16"/>
      <c r="H2195" s="16"/>
      <c r="I2195" s="16"/>
    </row>
    <row r="2196" spans="6:9">
      <c r="F2196" s="16"/>
      <c r="G2196" s="16"/>
      <c r="H2196" s="16"/>
      <c r="I2196" s="16"/>
    </row>
    <row r="2197" spans="6:9">
      <c r="F2197" s="16"/>
      <c r="G2197" s="16"/>
      <c r="H2197" s="16"/>
      <c r="I2197" s="16"/>
    </row>
    <row r="2198" spans="6:9">
      <c r="F2198" s="16"/>
      <c r="G2198" s="16"/>
      <c r="H2198" s="16"/>
      <c r="I2198" s="16"/>
    </row>
    <row r="2199" spans="6:9">
      <c r="F2199" s="16"/>
      <c r="G2199" s="16"/>
      <c r="H2199" s="16"/>
      <c r="I2199" s="16"/>
    </row>
    <row r="2200" spans="6:9">
      <c r="F2200" s="16"/>
      <c r="G2200" s="16"/>
      <c r="H2200" s="16"/>
      <c r="I2200" s="16"/>
    </row>
    <row r="2201" spans="6:9">
      <c r="F2201" s="16"/>
      <c r="G2201" s="16"/>
      <c r="H2201" s="16"/>
      <c r="I2201" s="16"/>
    </row>
    <row r="2202" spans="6:9">
      <c r="F2202" s="16"/>
      <c r="G2202" s="16"/>
      <c r="H2202" s="16"/>
      <c r="I2202" s="16"/>
    </row>
    <row r="2203" spans="6:9">
      <c r="F2203" s="16"/>
      <c r="G2203" s="16"/>
      <c r="H2203" s="16"/>
      <c r="I2203" s="16"/>
    </row>
    <row r="2204" spans="6:9">
      <c r="F2204" s="16"/>
      <c r="G2204" s="16"/>
      <c r="H2204" s="16"/>
      <c r="I2204" s="16"/>
    </row>
    <row r="2205" spans="6:9">
      <c r="F2205" s="16"/>
      <c r="G2205" s="16"/>
      <c r="H2205" s="16"/>
      <c r="I2205" s="16"/>
    </row>
    <row r="2206" spans="6:9">
      <c r="F2206" s="16"/>
      <c r="G2206" s="16"/>
      <c r="H2206" s="16"/>
      <c r="I2206" s="16"/>
    </row>
    <row r="2207" spans="6:9">
      <c r="F2207" s="16"/>
      <c r="G2207" s="16"/>
      <c r="H2207" s="16"/>
      <c r="I2207" s="16"/>
    </row>
    <row r="2208" spans="6:9">
      <c r="F2208" s="16"/>
      <c r="G2208" s="16"/>
      <c r="H2208" s="16"/>
      <c r="I2208" s="16"/>
    </row>
    <row r="2209" spans="6:9">
      <c r="F2209" s="16"/>
      <c r="G2209" s="16"/>
      <c r="H2209" s="16"/>
      <c r="I2209" s="16"/>
    </row>
    <row r="2210" spans="6:9">
      <c r="F2210" s="16"/>
      <c r="G2210" s="16"/>
      <c r="H2210" s="16"/>
      <c r="I2210" s="16"/>
    </row>
    <row r="2211" spans="6:9">
      <c r="F2211" s="16"/>
      <c r="G2211" s="16"/>
      <c r="H2211" s="16"/>
      <c r="I2211" s="16"/>
    </row>
    <row r="2212" spans="6:9">
      <c r="F2212" s="16"/>
      <c r="G2212" s="16"/>
      <c r="H2212" s="16"/>
      <c r="I2212" s="16"/>
    </row>
    <row r="2213" spans="6:9">
      <c r="F2213" s="16"/>
      <c r="G2213" s="16"/>
      <c r="H2213" s="16"/>
      <c r="I2213" s="16"/>
    </row>
    <row r="2214" spans="6:9">
      <c r="F2214" s="16"/>
      <c r="G2214" s="16"/>
      <c r="H2214" s="16"/>
      <c r="I2214" s="16"/>
    </row>
    <row r="2215" spans="6:9">
      <c r="F2215" s="16"/>
      <c r="G2215" s="16"/>
      <c r="H2215" s="16"/>
      <c r="I2215" s="16"/>
    </row>
    <row r="2216" spans="6:9">
      <c r="F2216" s="16"/>
      <c r="G2216" s="16"/>
      <c r="H2216" s="16"/>
      <c r="I2216" s="16"/>
    </row>
    <row r="2217" spans="6:9">
      <c r="F2217" s="16"/>
      <c r="G2217" s="16"/>
      <c r="H2217" s="16"/>
      <c r="I2217" s="16"/>
    </row>
    <row r="2218" spans="6:9">
      <c r="F2218" s="16"/>
      <c r="G2218" s="16"/>
      <c r="H2218" s="16"/>
      <c r="I2218" s="16"/>
    </row>
    <row r="2219" spans="6:9">
      <c r="F2219" s="16"/>
      <c r="G2219" s="16"/>
      <c r="H2219" s="16"/>
      <c r="I2219" s="16"/>
    </row>
    <row r="2220" spans="6:9">
      <c r="F2220" s="16"/>
      <c r="G2220" s="16"/>
      <c r="H2220" s="16"/>
      <c r="I2220" s="16"/>
    </row>
    <row r="2221" spans="6:9">
      <c r="F2221" s="16"/>
      <c r="G2221" s="16"/>
      <c r="H2221" s="16"/>
      <c r="I2221" s="16"/>
    </row>
    <row r="2222" spans="6:9">
      <c r="F2222" s="16"/>
      <c r="G2222" s="16"/>
      <c r="H2222" s="16"/>
      <c r="I2222" s="16"/>
    </row>
    <row r="2223" spans="6:9">
      <c r="F2223" s="16"/>
      <c r="G2223" s="16"/>
      <c r="H2223" s="16"/>
      <c r="I2223" s="16"/>
    </row>
    <row r="2224" spans="6:9">
      <c r="F2224" s="16"/>
      <c r="G2224" s="16"/>
      <c r="H2224" s="16"/>
      <c r="I2224" s="16"/>
    </row>
    <row r="2225" spans="6:9">
      <c r="F2225" s="16"/>
      <c r="G2225" s="16"/>
      <c r="H2225" s="16"/>
      <c r="I2225" s="16"/>
    </row>
    <row r="2226" spans="6:9">
      <c r="F2226" s="16"/>
      <c r="G2226" s="16"/>
      <c r="H2226" s="16"/>
      <c r="I2226" s="16"/>
    </row>
    <row r="2227" spans="6:9">
      <c r="F2227" s="16"/>
      <c r="G2227" s="16"/>
      <c r="H2227" s="16"/>
      <c r="I2227" s="16"/>
    </row>
    <row r="2228" spans="6:9">
      <c r="F2228" s="16"/>
      <c r="G2228" s="16"/>
      <c r="H2228" s="16"/>
      <c r="I2228" s="16"/>
    </row>
    <row r="2229" spans="6:9">
      <c r="F2229" s="16"/>
      <c r="G2229" s="16"/>
      <c r="H2229" s="16"/>
      <c r="I2229" s="16"/>
    </row>
    <row r="2230" spans="6:9">
      <c r="F2230" s="16"/>
      <c r="G2230" s="16"/>
      <c r="H2230" s="16"/>
      <c r="I2230" s="16"/>
    </row>
    <row r="2231" spans="6:9">
      <c r="F2231" s="16"/>
      <c r="G2231" s="16"/>
      <c r="H2231" s="16"/>
      <c r="I2231" s="16"/>
    </row>
    <row r="2232" spans="6:9">
      <c r="F2232" s="16"/>
      <c r="G2232" s="16"/>
      <c r="H2232" s="16"/>
      <c r="I2232" s="16"/>
    </row>
    <row r="2233" spans="6:9">
      <c r="F2233" s="16"/>
      <c r="G2233" s="16"/>
      <c r="H2233" s="16"/>
      <c r="I2233" s="16"/>
    </row>
    <row r="2234" spans="6:9">
      <c r="F2234" s="16"/>
      <c r="G2234" s="16"/>
      <c r="H2234" s="16"/>
      <c r="I2234" s="16"/>
    </row>
    <row r="2235" spans="6:9">
      <c r="F2235" s="16"/>
      <c r="G2235" s="16"/>
      <c r="H2235" s="16"/>
      <c r="I2235" s="16"/>
    </row>
    <row r="2236" spans="6:9">
      <c r="F2236" s="16"/>
      <c r="G2236" s="16"/>
      <c r="H2236" s="16"/>
      <c r="I2236" s="16"/>
    </row>
    <row r="2237" spans="6:9">
      <c r="F2237" s="16"/>
      <c r="G2237" s="16"/>
      <c r="H2237" s="16"/>
      <c r="I2237" s="16"/>
    </row>
    <row r="2238" spans="6:9">
      <c r="F2238" s="16"/>
      <c r="G2238" s="16"/>
      <c r="H2238" s="16"/>
      <c r="I2238" s="16"/>
    </row>
    <row r="2239" spans="6:9">
      <c r="F2239" s="16"/>
      <c r="G2239" s="16"/>
      <c r="H2239" s="16"/>
      <c r="I2239" s="16"/>
    </row>
    <row r="2240" spans="6:9">
      <c r="F2240" s="16"/>
      <c r="G2240" s="16"/>
      <c r="H2240" s="16"/>
      <c r="I2240" s="16"/>
    </row>
    <row r="2241" spans="6:9">
      <c r="F2241" s="16"/>
      <c r="G2241" s="16"/>
      <c r="H2241" s="16"/>
      <c r="I2241" s="16"/>
    </row>
    <row r="2242" spans="6:9">
      <c r="F2242" s="16"/>
      <c r="G2242" s="16"/>
      <c r="H2242" s="16"/>
      <c r="I2242" s="16"/>
    </row>
    <row r="2243" spans="6:9">
      <c r="F2243" s="16"/>
      <c r="G2243" s="16"/>
      <c r="H2243" s="16"/>
      <c r="I2243" s="16"/>
    </row>
    <row r="2244" spans="6:9">
      <c r="F2244" s="16"/>
      <c r="G2244" s="16"/>
      <c r="H2244" s="16"/>
      <c r="I2244" s="16"/>
    </row>
    <row r="2245" spans="6:9">
      <c r="F2245" s="16"/>
      <c r="G2245" s="16"/>
      <c r="H2245" s="16"/>
      <c r="I2245" s="16"/>
    </row>
    <row r="2246" spans="6:9">
      <c r="F2246" s="16"/>
      <c r="G2246" s="16"/>
      <c r="H2246" s="16"/>
      <c r="I2246" s="16"/>
    </row>
    <row r="2247" spans="6:9">
      <c r="F2247" s="16"/>
      <c r="G2247" s="16"/>
      <c r="H2247" s="16"/>
      <c r="I2247" s="16"/>
    </row>
    <row r="2248" spans="6:9">
      <c r="F2248" s="16"/>
      <c r="G2248" s="16"/>
      <c r="H2248" s="16"/>
      <c r="I2248" s="16"/>
    </row>
    <row r="2249" spans="6:9">
      <c r="F2249" s="16"/>
      <c r="G2249" s="16"/>
      <c r="H2249" s="16"/>
      <c r="I2249" s="16"/>
    </row>
    <row r="2250" spans="6:9">
      <c r="F2250" s="16"/>
      <c r="G2250" s="16"/>
      <c r="H2250" s="16"/>
      <c r="I2250" s="16"/>
    </row>
    <row r="2251" spans="6:9">
      <c r="F2251" s="16"/>
      <c r="G2251" s="16"/>
      <c r="H2251" s="16"/>
      <c r="I2251" s="16"/>
    </row>
    <row r="2252" spans="6:9">
      <c r="F2252" s="16"/>
      <c r="G2252" s="16"/>
      <c r="H2252" s="16"/>
      <c r="I2252" s="16"/>
    </row>
    <row r="2253" spans="6:9">
      <c r="F2253" s="16"/>
      <c r="G2253" s="16"/>
      <c r="H2253" s="16"/>
      <c r="I2253" s="16"/>
    </row>
    <row r="2254" spans="6:9">
      <c r="F2254" s="16"/>
      <c r="G2254" s="16"/>
      <c r="H2254" s="16"/>
      <c r="I2254" s="16"/>
    </row>
    <row r="2255" spans="6:9">
      <c r="F2255" s="16"/>
      <c r="G2255" s="16"/>
      <c r="H2255" s="16"/>
      <c r="I2255" s="16"/>
    </row>
    <row r="2256" spans="6:9">
      <c r="F2256" s="16"/>
      <c r="G2256" s="16"/>
      <c r="H2256" s="16"/>
      <c r="I2256" s="16"/>
    </row>
    <row r="2257" spans="6:9">
      <c r="F2257" s="16"/>
      <c r="G2257" s="16"/>
      <c r="H2257" s="16"/>
      <c r="I2257" s="16"/>
    </row>
    <row r="2258" spans="6:9">
      <c r="F2258" s="16"/>
      <c r="G2258" s="16"/>
      <c r="H2258" s="16"/>
      <c r="I2258" s="16"/>
    </row>
    <row r="2259" spans="6:9">
      <c r="F2259" s="16"/>
      <c r="G2259" s="16"/>
      <c r="H2259" s="16"/>
      <c r="I2259" s="16"/>
    </row>
    <row r="2260" spans="6:9">
      <c r="F2260" s="16"/>
      <c r="G2260" s="16"/>
      <c r="H2260" s="16"/>
      <c r="I2260" s="16"/>
    </row>
    <row r="2261" spans="6:9">
      <c r="F2261" s="16"/>
      <c r="G2261" s="16"/>
      <c r="H2261" s="16"/>
      <c r="I2261" s="16"/>
    </row>
    <row r="2262" spans="6:9">
      <c r="F2262" s="16"/>
      <c r="G2262" s="16"/>
      <c r="H2262" s="16"/>
      <c r="I2262" s="16"/>
    </row>
    <row r="2263" spans="6:9">
      <c r="F2263" s="16"/>
      <c r="G2263" s="16"/>
      <c r="H2263" s="16"/>
      <c r="I2263" s="16"/>
    </row>
    <row r="2264" spans="6:9">
      <c r="F2264" s="16"/>
      <c r="G2264" s="16"/>
      <c r="H2264" s="16"/>
      <c r="I2264" s="16"/>
    </row>
    <row r="2265" spans="6:9">
      <c r="F2265" s="16"/>
      <c r="G2265" s="16"/>
      <c r="H2265" s="16"/>
      <c r="I2265" s="16"/>
    </row>
    <row r="2266" spans="6:9">
      <c r="F2266" s="16"/>
      <c r="G2266" s="16"/>
      <c r="H2266" s="16"/>
      <c r="I2266" s="16"/>
    </row>
    <row r="2267" spans="6:9">
      <c r="F2267" s="16"/>
      <c r="G2267" s="16"/>
      <c r="H2267" s="16"/>
      <c r="I2267" s="16"/>
    </row>
    <row r="2268" spans="6:9">
      <c r="F2268" s="16"/>
      <c r="G2268" s="16"/>
      <c r="H2268" s="16"/>
      <c r="I2268" s="16"/>
    </row>
    <row r="2269" spans="6:9">
      <c r="F2269" s="16"/>
      <c r="G2269" s="16"/>
      <c r="H2269" s="16"/>
      <c r="I2269" s="16"/>
    </row>
    <row r="2270" spans="6:9">
      <c r="F2270" s="16"/>
      <c r="G2270" s="16"/>
      <c r="H2270" s="16"/>
      <c r="I2270" s="16"/>
    </row>
    <row r="2271" spans="6:9">
      <c r="F2271" s="16"/>
      <c r="G2271" s="16"/>
      <c r="H2271" s="16"/>
      <c r="I2271" s="16"/>
    </row>
    <row r="2272" spans="6:9">
      <c r="F2272" s="16"/>
      <c r="G2272" s="16"/>
      <c r="H2272" s="16"/>
      <c r="I2272" s="16"/>
    </row>
    <row r="2273" spans="6:9">
      <c r="F2273" s="16"/>
      <c r="G2273" s="16"/>
      <c r="H2273" s="16"/>
      <c r="I2273" s="16"/>
    </row>
    <row r="2274" spans="6:9">
      <c r="F2274" s="16"/>
      <c r="G2274" s="16"/>
      <c r="H2274" s="16"/>
      <c r="I2274" s="16"/>
    </row>
    <row r="2275" spans="6:9">
      <c r="F2275" s="16"/>
      <c r="G2275" s="16"/>
      <c r="H2275" s="16"/>
      <c r="I2275" s="16"/>
    </row>
    <row r="2276" spans="6:9">
      <c r="F2276" s="16"/>
      <c r="G2276" s="16"/>
      <c r="H2276" s="16"/>
      <c r="I2276" s="16"/>
    </row>
    <row r="2277" spans="6:9">
      <c r="F2277" s="16"/>
      <c r="G2277" s="16"/>
      <c r="H2277" s="16"/>
      <c r="I2277" s="16"/>
    </row>
    <row r="2278" spans="6:9">
      <c r="F2278" s="16"/>
      <c r="G2278" s="16"/>
      <c r="H2278" s="16"/>
      <c r="I2278" s="16"/>
    </row>
    <row r="2279" spans="6:9">
      <c r="F2279" s="16"/>
      <c r="G2279" s="16"/>
      <c r="H2279" s="16"/>
      <c r="I2279" s="16"/>
    </row>
    <row r="2280" spans="6:9">
      <c r="F2280" s="16"/>
      <c r="G2280" s="16"/>
      <c r="H2280" s="16"/>
      <c r="I2280" s="16"/>
    </row>
    <row r="2281" spans="6:9">
      <c r="F2281" s="16"/>
      <c r="G2281" s="16"/>
      <c r="H2281" s="16"/>
      <c r="I2281" s="16"/>
    </row>
    <row r="2282" spans="6:9">
      <c r="F2282" s="16"/>
      <c r="G2282" s="16"/>
      <c r="H2282" s="16"/>
      <c r="I2282" s="16"/>
    </row>
    <row r="2283" spans="6:9">
      <c r="F2283" s="16"/>
      <c r="G2283" s="16"/>
      <c r="H2283" s="16"/>
      <c r="I2283" s="16"/>
    </row>
    <row r="2284" spans="6:9">
      <c r="F2284" s="16"/>
      <c r="G2284" s="16"/>
      <c r="H2284" s="16"/>
      <c r="I2284" s="16"/>
    </row>
    <row r="2285" spans="6:9">
      <c r="F2285" s="16"/>
      <c r="G2285" s="16"/>
      <c r="H2285" s="16"/>
      <c r="I2285" s="16"/>
    </row>
    <row r="2286" spans="6:9">
      <c r="F2286" s="16"/>
      <c r="G2286" s="16"/>
      <c r="H2286" s="16"/>
      <c r="I2286" s="16"/>
    </row>
    <row r="2287" spans="6:9">
      <c r="F2287" s="16"/>
      <c r="G2287" s="16"/>
      <c r="H2287" s="16"/>
      <c r="I2287" s="16"/>
    </row>
    <row r="2288" spans="6:9">
      <c r="F2288" s="16"/>
      <c r="G2288" s="16"/>
      <c r="H2288" s="16"/>
      <c r="I2288" s="16"/>
    </row>
    <row r="2289" spans="6:9">
      <c r="F2289" s="16"/>
      <c r="G2289" s="16"/>
      <c r="H2289" s="16"/>
      <c r="I2289" s="16"/>
    </row>
    <row r="2290" spans="6:9">
      <c r="F2290" s="16"/>
      <c r="G2290" s="16"/>
      <c r="H2290" s="16"/>
      <c r="I2290" s="16"/>
    </row>
    <row r="2291" spans="6:9">
      <c r="F2291" s="16"/>
      <c r="G2291" s="16"/>
      <c r="H2291" s="16"/>
      <c r="I2291" s="16"/>
    </row>
    <row r="2292" spans="6:9">
      <c r="F2292" s="16"/>
      <c r="G2292" s="16"/>
      <c r="H2292" s="16"/>
      <c r="I2292" s="16"/>
    </row>
    <row r="2293" spans="6:9">
      <c r="F2293" s="16"/>
      <c r="G2293" s="16"/>
      <c r="H2293" s="16"/>
      <c r="I2293" s="16"/>
    </row>
    <row r="2294" spans="6:9">
      <c r="F2294" s="16"/>
      <c r="G2294" s="16"/>
      <c r="H2294" s="16"/>
      <c r="I2294" s="16"/>
    </row>
    <row r="2295" spans="6:9">
      <c r="F2295" s="16"/>
      <c r="G2295" s="16"/>
      <c r="H2295" s="16"/>
      <c r="I2295" s="16"/>
    </row>
    <row r="2296" spans="6:9">
      <c r="F2296" s="16"/>
      <c r="G2296" s="16"/>
      <c r="H2296" s="16"/>
      <c r="I2296" s="16"/>
    </row>
    <row r="2297" spans="6:9">
      <c r="F2297" s="16"/>
      <c r="G2297" s="16"/>
      <c r="H2297" s="16"/>
      <c r="I2297" s="16"/>
    </row>
    <row r="2298" spans="6:9">
      <c r="F2298" s="16"/>
      <c r="G2298" s="16"/>
      <c r="H2298" s="16"/>
      <c r="I2298" s="16"/>
    </row>
    <row r="2299" spans="6:9">
      <c r="F2299" s="16"/>
      <c r="G2299" s="16"/>
      <c r="H2299" s="16"/>
      <c r="I2299" s="16"/>
    </row>
    <row r="2300" spans="6:9">
      <c r="F2300" s="16"/>
      <c r="G2300" s="16"/>
      <c r="H2300" s="16"/>
      <c r="I2300" s="16"/>
    </row>
    <row r="2301" spans="6:9">
      <c r="F2301" s="16"/>
      <c r="G2301" s="16"/>
      <c r="H2301" s="16"/>
      <c r="I2301" s="16"/>
    </row>
    <row r="2302" spans="6:9">
      <c r="F2302" s="16"/>
      <c r="G2302" s="16"/>
      <c r="H2302" s="16"/>
      <c r="I2302" s="16"/>
    </row>
    <row r="2303" spans="6:9">
      <c r="F2303" s="16"/>
      <c r="G2303" s="16"/>
      <c r="H2303" s="16"/>
      <c r="I2303" s="16"/>
    </row>
    <row r="2304" spans="6:9">
      <c r="F2304" s="16"/>
      <c r="G2304" s="16"/>
      <c r="H2304" s="16"/>
      <c r="I2304" s="16"/>
    </row>
    <row r="2305" spans="6:9">
      <c r="F2305" s="16"/>
      <c r="G2305" s="16"/>
      <c r="H2305" s="16"/>
      <c r="I2305" s="16"/>
    </row>
    <row r="2306" spans="6:9">
      <c r="F2306" s="16"/>
      <c r="G2306" s="16"/>
      <c r="H2306" s="16"/>
      <c r="I2306" s="16"/>
    </row>
    <row r="2307" spans="6:9">
      <c r="F2307" s="16"/>
      <c r="G2307" s="16"/>
      <c r="H2307" s="16"/>
      <c r="I2307" s="16"/>
    </row>
    <row r="2308" spans="6:9">
      <c r="F2308" s="16"/>
      <c r="G2308" s="16"/>
      <c r="H2308" s="16"/>
      <c r="I2308" s="16"/>
    </row>
    <row r="2309" spans="6:9">
      <c r="F2309" s="16"/>
      <c r="G2309" s="16"/>
      <c r="H2309" s="16"/>
      <c r="I2309" s="16"/>
    </row>
    <row r="2310" spans="6:9">
      <c r="F2310" s="16"/>
      <c r="G2310" s="16"/>
      <c r="H2310" s="16"/>
      <c r="I2310" s="16"/>
    </row>
    <row r="2311" spans="6:9">
      <c r="F2311" s="16"/>
      <c r="G2311" s="16"/>
      <c r="H2311" s="16"/>
      <c r="I2311" s="16"/>
    </row>
    <row r="2312" spans="6:9">
      <c r="F2312" s="16"/>
      <c r="G2312" s="16"/>
      <c r="H2312" s="16"/>
      <c r="I2312" s="16"/>
    </row>
    <row r="2313" spans="6:9">
      <c r="F2313" s="16"/>
      <c r="G2313" s="16"/>
      <c r="H2313" s="16"/>
      <c r="I2313" s="16"/>
    </row>
    <row r="2314" spans="6:9">
      <c r="F2314" s="16"/>
      <c r="G2314" s="16"/>
      <c r="H2314" s="16"/>
      <c r="I2314" s="16"/>
    </row>
    <row r="2315" spans="6:9">
      <c r="F2315" s="16"/>
      <c r="G2315" s="16"/>
      <c r="H2315" s="16"/>
      <c r="I2315" s="16"/>
    </row>
    <row r="2316" spans="6:9">
      <c r="F2316" s="16"/>
      <c r="G2316" s="16"/>
      <c r="H2316" s="16"/>
      <c r="I2316" s="16"/>
    </row>
    <row r="2317" spans="6:9">
      <c r="F2317" s="16"/>
      <c r="G2317" s="16"/>
      <c r="H2317" s="16"/>
      <c r="I2317" s="16"/>
    </row>
    <row r="2318" spans="6:9">
      <c r="F2318" s="16"/>
      <c r="G2318" s="16"/>
      <c r="H2318" s="16"/>
      <c r="I2318" s="16"/>
    </row>
    <row r="2319" spans="6:9">
      <c r="F2319" s="16"/>
      <c r="G2319" s="16"/>
      <c r="H2319" s="16"/>
      <c r="I2319" s="16"/>
    </row>
    <row r="2320" spans="6:9">
      <c r="F2320" s="16"/>
      <c r="G2320" s="16"/>
      <c r="H2320" s="16"/>
      <c r="I2320" s="16"/>
    </row>
    <row r="2321" spans="6:9">
      <c r="F2321" s="16"/>
      <c r="G2321" s="16"/>
      <c r="H2321" s="16"/>
      <c r="I2321" s="16"/>
    </row>
    <row r="2322" spans="6:9">
      <c r="F2322" s="16"/>
      <c r="G2322" s="16"/>
      <c r="H2322" s="16"/>
      <c r="I2322" s="16"/>
    </row>
    <row r="2323" spans="6:9">
      <c r="F2323" s="16"/>
      <c r="G2323" s="16"/>
      <c r="H2323" s="16"/>
      <c r="I2323" s="16"/>
    </row>
    <row r="2324" spans="6:9">
      <c r="F2324" s="16"/>
      <c r="G2324" s="16"/>
      <c r="H2324" s="16"/>
      <c r="I2324" s="16"/>
    </row>
    <row r="2325" spans="6:9">
      <c r="F2325" s="16"/>
      <c r="G2325" s="16"/>
      <c r="H2325" s="16"/>
      <c r="I2325" s="16"/>
    </row>
    <row r="2326" spans="6:9">
      <c r="F2326" s="16"/>
      <c r="G2326" s="16"/>
      <c r="H2326" s="16"/>
      <c r="I2326" s="16"/>
    </row>
    <row r="2327" spans="6:9">
      <c r="F2327" s="16"/>
      <c r="G2327" s="16"/>
      <c r="H2327" s="16"/>
      <c r="I2327" s="16"/>
    </row>
    <row r="2328" spans="6:9">
      <c r="F2328" s="16"/>
      <c r="G2328" s="16"/>
      <c r="H2328" s="16"/>
      <c r="I2328" s="16"/>
    </row>
    <row r="2329" spans="6:9">
      <c r="F2329" s="16"/>
      <c r="G2329" s="16"/>
      <c r="H2329" s="16"/>
      <c r="I2329" s="16"/>
    </row>
    <row r="2330" spans="6:9">
      <c r="F2330" s="16"/>
      <c r="G2330" s="16"/>
      <c r="H2330" s="16"/>
      <c r="I2330" s="16"/>
    </row>
    <row r="2331" spans="6:9">
      <c r="F2331" s="16"/>
      <c r="G2331" s="16"/>
      <c r="H2331" s="16"/>
      <c r="I2331" s="16"/>
    </row>
    <row r="2332" spans="6:9">
      <c r="F2332" s="16"/>
      <c r="G2332" s="16"/>
      <c r="H2332" s="16"/>
      <c r="I2332" s="16"/>
    </row>
    <row r="2333" spans="6:9">
      <c r="F2333" s="16"/>
      <c r="G2333" s="16"/>
      <c r="H2333" s="16"/>
      <c r="I2333" s="16"/>
    </row>
    <row r="2334" spans="6:9">
      <c r="F2334" s="16"/>
      <c r="G2334" s="16"/>
      <c r="H2334" s="16"/>
      <c r="I2334" s="16"/>
    </row>
    <row r="2335" spans="6:9">
      <c r="F2335" s="16"/>
      <c r="G2335" s="16"/>
      <c r="H2335" s="16"/>
      <c r="I2335" s="16"/>
    </row>
    <row r="2336" spans="6:9">
      <c r="F2336" s="16"/>
      <c r="G2336" s="16"/>
      <c r="H2336" s="16"/>
      <c r="I2336" s="16"/>
    </row>
    <row r="2337" spans="6:9">
      <c r="F2337" s="16"/>
      <c r="G2337" s="16"/>
      <c r="H2337" s="16"/>
      <c r="I2337" s="16"/>
    </row>
    <row r="2338" spans="6:9">
      <c r="F2338" s="16"/>
      <c r="G2338" s="16"/>
      <c r="H2338" s="16"/>
      <c r="I2338" s="16"/>
    </row>
    <row r="2339" spans="6:9">
      <c r="F2339" s="16"/>
      <c r="G2339" s="16"/>
      <c r="H2339" s="16"/>
      <c r="I2339" s="16"/>
    </row>
    <row r="2340" spans="6:9">
      <c r="F2340" s="16"/>
      <c r="G2340" s="16"/>
      <c r="H2340" s="16"/>
      <c r="I2340" s="16"/>
    </row>
    <row r="2341" spans="6:9">
      <c r="F2341" s="16"/>
      <c r="G2341" s="16"/>
      <c r="H2341" s="16"/>
      <c r="I2341" s="16"/>
    </row>
    <row r="2342" spans="6:9">
      <c r="F2342" s="16"/>
      <c r="G2342" s="16"/>
      <c r="H2342" s="16"/>
      <c r="I2342" s="16"/>
    </row>
    <row r="2343" spans="6:9">
      <c r="F2343" s="16"/>
      <c r="G2343" s="16"/>
      <c r="H2343" s="16"/>
      <c r="I2343" s="16"/>
    </row>
    <row r="2344" spans="6:9">
      <c r="F2344" s="16"/>
      <c r="G2344" s="16"/>
      <c r="H2344" s="16"/>
      <c r="I2344" s="16"/>
    </row>
    <row r="2345" spans="6:9">
      <c r="F2345" s="16"/>
      <c r="G2345" s="16"/>
      <c r="H2345" s="16"/>
      <c r="I2345" s="16"/>
    </row>
    <row r="2346" spans="6:9">
      <c r="F2346" s="16"/>
      <c r="G2346" s="16"/>
      <c r="H2346" s="16"/>
      <c r="I2346" s="16"/>
    </row>
    <row r="2347" spans="6:9">
      <c r="F2347" s="16"/>
      <c r="G2347" s="16"/>
      <c r="H2347" s="16"/>
      <c r="I2347" s="16"/>
    </row>
    <row r="2348" spans="6:9">
      <c r="F2348" s="16"/>
      <c r="G2348" s="16"/>
      <c r="H2348" s="16"/>
      <c r="I2348" s="16"/>
    </row>
    <row r="2349" spans="6:9">
      <c r="F2349" s="16"/>
      <c r="G2349" s="16"/>
      <c r="H2349" s="16"/>
      <c r="I2349" s="16"/>
    </row>
    <row r="2350" spans="6:9">
      <c r="F2350" s="16"/>
      <c r="G2350" s="16"/>
      <c r="H2350" s="16"/>
      <c r="I2350" s="16"/>
    </row>
    <row r="2351" spans="6:9">
      <c r="F2351" s="16"/>
      <c r="G2351" s="16"/>
      <c r="H2351" s="16"/>
      <c r="I2351" s="16"/>
    </row>
    <row r="2352" spans="6:9">
      <c r="F2352" s="16"/>
      <c r="G2352" s="16"/>
      <c r="H2352" s="16"/>
      <c r="I2352" s="16"/>
    </row>
    <row r="2353" spans="6:9">
      <c r="F2353" s="16"/>
      <c r="G2353" s="16"/>
      <c r="H2353" s="16"/>
      <c r="I2353" s="16"/>
    </row>
    <row r="2354" spans="6:9">
      <c r="F2354" s="16"/>
      <c r="G2354" s="16"/>
      <c r="H2354" s="16"/>
      <c r="I2354" s="16"/>
    </row>
    <row r="2355" spans="6:9">
      <c r="F2355" s="16"/>
      <c r="G2355" s="16"/>
      <c r="H2355" s="16"/>
      <c r="I2355" s="16"/>
    </row>
    <row r="2356" spans="6:9">
      <c r="F2356" s="16"/>
      <c r="G2356" s="16"/>
      <c r="H2356" s="16"/>
      <c r="I2356" s="16"/>
    </row>
    <row r="2357" spans="6:9">
      <c r="F2357" s="16"/>
      <c r="G2357" s="16"/>
      <c r="H2357" s="16"/>
      <c r="I2357" s="16"/>
    </row>
    <row r="2358" spans="6:9">
      <c r="F2358" s="16"/>
      <c r="G2358" s="16"/>
      <c r="H2358" s="16"/>
      <c r="I2358" s="16"/>
    </row>
    <row r="2359" spans="6:9">
      <c r="F2359" s="16"/>
      <c r="G2359" s="16"/>
      <c r="H2359" s="16"/>
      <c r="I2359" s="16"/>
    </row>
    <row r="2360" spans="6:9">
      <c r="F2360" s="16"/>
      <c r="G2360" s="16"/>
      <c r="H2360" s="16"/>
      <c r="I2360" s="16"/>
    </row>
    <row r="2361" spans="6:9">
      <c r="F2361" s="16"/>
      <c r="G2361" s="16"/>
      <c r="H2361" s="16"/>
      <c r="I2361" s="16"/>
    </row>
    <row r="2362" spans="6:9">
      <c r="F2362" s="16"/>
      <c r="G2362" s="16"/>
      <c r="H2362" s="16"/>
      <c r="I2362" s="16"/>
    </row>
    <row r="2363" spans="6:9">
      <c r="F2363" s="16"/>
      <c r="G2363" s="16"/>
      <c r="H2363" s="16"/>
      <c r="I2363" s="16"/>
    </row>
    <row r="2364" spans="6:9">
      <c r="F2364" s="16"/>
      <c r="G2364" s="16"/>
      <c r="H2364" s="16"/>
      <c r="I2364" s="16"/>
    </row>
    <row r="2365" spans="6:9">
      <c r="F2365" s="16"/>
      <c r="G2365" s="16"/>
      <c r="H2365" s="16"/>
      <c r="I2365" s="16"/>
    </row>
    <row r="2366" spans="6:9">
      <c r="F2366" s="16"/>
      <c r="G2366" s="16"/>
      <c r="H2366" s="16"/>
      <c r="I2366" s="16"/>
    </row>
    <row r="2367" spans="6:9">
      <c r="F2367" s="16"/>
      <c r="G2367" s="16"/>
      <c r="H2367" s="16"/>
      <c r="I2367" s="16"/>
    </row>
    <row r="2368" spans="6:9">
      <c r="F2368" s="16"/>
      <c r="G2368" s="16"/>
      <c r="H2368" s="16"/>
      <c r="I2368" s="16"/>
    </row>
    <row r="2369" spans="6:9">
      <c r="F2369" s="16"/>
      <c r="G2369" s="16"/>
      <c r="H2369" s="16"/>
      <c r="I2369" s="16"/>
    </row>
    <row r="2370" spans="6:9">
      <c r="F2370" s="16"/>
      <c r="G2370" s="16"/>
      <c r="H2370" s="16"/>
      <c r="I2370" s="16"/>
    </row>
    <row r="2371" spans="6:9">
      <c r="F2371" s="16"/>
      <c r="G2371" s="16"/>
      <c r="H2371" s="16"/>
      <c r="I2371" s="16"/>
    </row>
    <row r="2372" spans="6:9">
      <c r="F2372" s="16"/>
      <c r="G2372" s="16"/>
      <c r="H2372" s="16"/>
      <c r="I2372" s="16"/>
    </row>
    <row r="2373" spans="6:9">
      <c r="F2373" s="16"/>
      <c r="G2373" s="16"/>
      <c r="H2373" s="16"/>
      <c r="I2373" s="16"/>
    </row>
    <row r="2374" spans="6:9">
      <c r="F2374" s="16"/>
      <c r="G2374" s="16"/>
      <c r="H2374" s="16"/>
      <c r="I2374" s="16"/>
    </row>
    <row r="2375" spans="6:9">
      <c r="F2375" s="16"/>
      <c r="G2375" s="16"/>
      <c r="H2375" s="16"/>
      <c r="I2375" s="16"/>
    </row>
    <row r="2376" spans="6:9">
      <c r="F2376" s="16"/>
      <c r="G2376" s="16"/>
      <c r="H2376" s="16"/>
      <c r="I2376" s="16"/>
    </row>
    <row r="2377" spans="6:9">
      <c r="F2377" s="16"/>
      <c r="G2377" s="16"/>
      <c r="H2377" s="16"/>
      <c r="I2377" s="16"/>
    </row>
    <row r="2378" spans="6:9">
      <c r="F2378" s="16"/>
      <c r="G2378" s="16"/>
      <c r="H2378" s="16"/>
      <c r="I2378" s="16"/>
    </row>
    <row r="2379" spans="6:9">
      <c r="F2379" s="16"/>
      <c r="G2379" s="16"/>
      <c r="H2379" s="16"/>
      <c r="I2379" s="16"/>
    </row>
    <row r="2380" spans="6:9">
      <c r="F2380" s="16"/>
      <c r="G2380" s="16"/>
      <c r="H2380" s="16"/>
      <c r="I2380" s="16"/>
    </row>
    <row r="2381" spans="6:9">
      <c r="F2381" s="16"/>
      <c r="G2381" s="16"/>
      <c r="H2381" s="16"/>
      <c r="I2381" s="16"/>
    </row>
    <row r="2382" spans="6:9">
      <c r="F2382" s="16"/>
      <c r="G2382" s="16"/>
      <c r="H2382" s="16"/>
      <c r="I2382" s="16"/>
    </row>
    <row r="2383" spans="6:9">
      <c r="F2383" s="16"/>
      <c r="G2383" s="16"/>
      <c r="H2383" s="16"/>
      <c r="I2383" s="16"/>
    </row>
    <row r="2384" spans="6:9">
      <c r="F2384" s="16"/>
      <c r="G2384" s="16"/>
      <c r="H2384" s="16"/>
      <c r="I2384" s="16"/>
    </row>
    <row r="2385" spans="6:9">
      <c r="F2385" s="16"/>
      <c r="G2385" s="16"/>
      <c r="H2385" s="16"/>
      <c r="I2385" s="16"/>
    </row>
    <row r="2386" spans="6:9">
      <c r="F2386" s="16"/>
      <c r="G2386" s="16"/>
      <c r="H2386" s="16"/>
      <c r="I2386" s="16"/>
    </row>
    <row r="2387" spans="6:9">
      <c r="F2387" s="16"/>
      <c r="G2387" s="16"/>
      <c r="H2387" s="16"/>
      <c r="I2387" s="16"/>
    </row>
    <row r="2388" spans="6:9">
      <c r="F2388" s="16"/>
      <c r="G2388" s="16"/>
      <c r="H2388" s="16"/>
      <c r="I2388" s="16"/>
    </row>
    <row r="2389" spans="6:9">
      <c r="F2389" s="16"/>
      <c r="G2389" s="16"/>
      <c r="H2389" s="16"/>
      <c r="I2389" s="16"/>
    </row>
    <row r="2390" spans="6:9">
      <c r="F2390" s="16"/>
      <c r="G2390" s="16"/>
      <c r="H2390" s="16"/>
      <c r="I2390" s="16"/>
    </row>
    <row r="2391" spans="6:9">
      <c r="F2391" s="16"/>
      <c r="G2391" s="16"/>
      <c r="H2391" s="16"/>
      <c r="I2391" s="16"/>
    </row>
    <row r="2392" spans="6:9">
      <c r="F2392" s="16"/>
      <c r="G2392" s="16"/>
      <c r="H2392" s="16"/>
      <c r="I2392" s="16"/>
    </row>
    <row r="2393" spans="6:9">
      <c r="F2393" s="16"/>
      <c r="G2393" s="16"/>
      <c r="H2393" s="16"/>
      <c r="I2393" s="16"/>
    </row>
    <row r="2394" spans="6:9">
      <c r="F2394" s="16"/>
      <c r="G2394" s="16"/>
      <c r="H2394" s="16"/>
      <c r="I2394" s="16"/>
    </row>
    <row r="2395" spans="6:9">
      <c r="F2395" s="16"/>
      <c r="G2395" s="16"/>
      <c r="H2395" s="16"/>
      <c r="I2395" s="16"/>
    </row>
    <row r="2396" spans="6:9">
      <c r="F2396" s="16"/>
      <c r="G2396" s="16"/>
      <c r="H2396" s="16"/>
      <c r="I2396" s="16"/>
    </row>
    <row r="2397" spans="6:9">
      <c r="F2397" s="16"/>
      <c r="G2397" s="16"/>
      <c r="H2397" s="16"/>
      <c r="I2397" s="16"/>
    </row>
    <row r="2398" spans="6:9">
      <c r="F2398" s="16"/>
      <c r="G2398" s="16"/>
      <c r="H2398" s="16"/>
      <c r="I2398" s="16"/>
    </row>
    <row r="2399" spans="6:9">
      <c r="F2399" s="16"/>
      <c r="G2399" s="16"/>
      <c r="H2399" s="16"/>
      <c r="I2399" s="16"/>
    </row>
    <row r="2400" spans="6:9">
      <c r="F2400" s="16"/>
      <c r="G2400" s="16"/>
      <c r="H2400" s="16"/>
      <c r="I2400" s="16"/>
    </row>
    <row r="2401" spans="6:9">
      <c r="F2401" s="16"/>
      <c r="G2401" s="16"/>
      <c r="H2401" s="16"/>
      <c r="I2401" s="16"/>
    </row>
    <row r="2402" spans="6:9">
      <c r="F2402" s="16"/>
      <c r="G2402" s="16"/>
      <c r="H2402" s="16"/>
      <c r="I2402" s="16"/>
    </row>
    <row r="2403" spans="6:9">
      <c r="F2403" s="16"/>
      <c r="G2403" s="16"/>
      <c r="H2403" s="16"/>
      <c r="I2403" s="16"/>
    </row>
    <row r="2404" spans="6:9">
      <c r="F2404" s="16"/>
      <c r="G2404" s="16"/>
      <c r="H2404" s="16"/>
      <c r="I2404" s="16"/>
    </row>
    <row r="2405" spans="6:9">
      <c r="F2405" s="16"/>
      <c r="G2405" s="16"/>
      <c r="H2405" s="16"/>
      <c r="I2405" s="16"/>
    </row>
    <row r="2406" spans="6:9">
      <c r="F2406" s="16"/>
      <c r="G2406" s="16"/>
      <c r="H2406" s="16"/>
      <c r="I2406" s="16"/>
    </row>
    <row r="2407" spans="6:9">
      <c r="F2407" s="16"/>
      <c r="G2407" s="16"/>
      <c r="H2407" s="16"/>
      <c r="I2407" s="16"/>
    </row>
    <row r="2408" spans="6:9">
      <c r="F2408" s="16"/>
      <c r="G2408" s="16"/>
      <c r="H2408" s="16"/>
      <c r="I2408" s="16"/>
    </row>
    <row r="2409" spans="6:9">
      <c r="F2409" s="16"/>
      <c r="G2409" s="16"/>
      <c r="H2409" s="16"/>
      <c r="I2409" s="16"/>
    </row>
    <row r="2410" spans="6:9">
      <c r="F2410" s="16"/>
      <c r="G2410" s="16"/>
      <c r="H2410" s="16"/>
      <c r="I2410" s="16"/>
    </row>
    <row r="2411" spans="6:9">
      <c r="F2411" s="16"/>
      <c r="G2411" s="16"/>
      <c r="H2411" s="16"/>
      <c r="I2411" s="16"/>
    </row>
    <row r="2412" spans="6:9">
      <c r="F2412" s="16"/>
      <c r="G2412" s="16"/>
      <c r="H2412" s="16"/>
      <c r="I2412" s="16"/>
    </row>
    <row r="2413" spans="6:9">
      <c r="F2413" s="16"/>
      <c r="G2413" s="16"/>
      <c r="H2413" s="16"/>
      <c r="I2413" s="16"/>
    </row>
    <row r="2414" spans="6:9">
      <c r="F2414" s="16"/>
      <c r="G2414" s="16"/>
      <c r="H2414" s="16"/>
      <c r="I2414" s="16"/>
    </row>
    <row r="2415" spans="6:9">
      <c r="F2415" s="16"/>
      <c r="G2415" s="16"/>
      <c r="H2415" s="16"/>
      <c r="I2415" s="16"/>
    </row>
    <row r="2416" spans="6:9">
      <c r="F2416" s="16"/>
      <c r="G2416" s="16"/>
      <c r="H2416" s="16"/>
      <c r="I2416" s="16"/>
    </row>
    <row r="2417" spans="6:9">
      <c r="F2417" s="16"/>
      <c r="G2417" s="16"/>
      <c r="H2417" s="16"/>
      <c r="I2417" s="16"/>
    </row>
    <row r="2418" spans="6:9">
      <c r="F2418" s="16"/>
      <c r="G2418" s="16"/>
      <c r="H2418" s="16"/>
      <c r="I2418" s="16"/>
    </row>
    <row r="2419" spans="6:9">
      <c r="F2419" s="16"/>
      <c r="G2419" s="16"/>
      <c r="H2419" s="16"/>
      <c r="I2419" s="16"/>
    </row>
    <row r="2420" spans="6:9">
      <c r="F2420" s="16"/>
      <c r="G2420" s="16"/>
      <c r="H2420" s="16"/>
      <c r="I2420" s="16"/>
    </row>
    <row r="2421" spans="6:9">
      <c r="F2421" s="16"/>
      <c r="G2421" s="16"/>
      <c r="H2421" s="16"/>
      <c r="I2421" s="16"/>
    </row>
    <row r="2422" spans="6:9">
      <c r="F2422" s="16"/>
      <c r="G2422" s="16"/>
      <c r="H2422" s="16"/>
      <c r="I2422" s="16"/>
    </row>
    <row r="2423" spans="6:9">
      <c r="F2423" s="16"/>
      <c r="G2423" s="16"/>
      <c r="H2423" s="16"/>
      <c r="I2423" s="16"/>
    </row>
    <row r="2424" spans="6:9">
      <c r="F2424" s="16"/>
      <c r="G2424" s="16"/>
      <c r="H2424" s="16"/>
      <c r="I2424" s="16"/>
    </row>
    <row r="2425" spans="6:9">
      <c r="F2425" s="16"/>
      <c r="G2425" s="16"/>
      <c r="H2425" s="16"/>
      <c r="I2425" s="16"/>
    </row>
    <row r="2426" spans="6:9">
      <c r="F2426" s="16"/>
      <c r="G2426" s="16"/>
      <c r="H2426" s="16"/>
      <c r="I2426" s="16"/>
    </row>
    <row r="2427" spans="6:9">
      <c r="F2427" s="16"/>
      <c r="G2427" s="16"/>
      <c r="H2427" s="16"/>
      <c r="I2427" s="16"/>
    </row>
    <row r="2428" spans="6:9">
      <c r="F2428" s="16"/>
      <c r="G2428" s="16"/>
      <c r="H2428" s="16"/>
      <c r="I2428" s="16"/>
    </row>
    <row r="2429" spans="6:9">
      <c r="F2429" s="16"/>
      <c r="G2429" s="16"/>
      <c r="H2429" s="16"/>
      <c r="I2429" s="16"/>
    </row>
    <row r="2430" spans="6:9">
      <c r="F2430" s="16"/>
      <c r="G2430" s="16"/>
      <c r="H2430" s="16"/>
      <c r="I2430" s="16"/>
    </row>
    <row r="2431" spans="6:9">
      <c r="F2431" s="16"/>
      <c r="G2431" s="16"/>
      <c r="H2431" s="16"/>
      <c r="I2431" s="16"/>
    </row>
    <row r="2432" spans="6:9">
      <c r="F2432" s="16"/>
      <c r="G2432" s="16"/>
      <c r="H2432" s="16"/>
      <c r="I2432" s="16"/>
    </row>
    <row r="2433" spans="6:9">
      <c r="F2433" s="16"/>
      <c r="G2433" s="16"/>
      <c r="H2433" s="16"/>
      <c r="I2433" s="16"/>
    </row>
    <row r="2434" spans="6:9">
      <c r="F2434" s="16"/>
      <c r="G2434" s="16"/>
      <c r="H2434" s="16"/>
      <c r="I2434" s="16"/>
    </row>
    <row r="2435" spans="6:9">
      <c r="F2435" s="16"/>
      <c r="G2435" s="16"/>
      <c r="H2435" s="16"/>
      <c r="I2435" s="16"/>
    </row>
    <row r="2436" spans="6:9">
      <c r="F2436" s="16"/>
      <c r="G2436" s="16"/>
      <c r="H2436" s="16"/>
      <c r="I2436" s="16"/>
    </row>
    <row r="2437" spans="6:9">
      <c r="F2437" s="16"/>
      <c r="G2437" s="16"/>
      <c r="H2437" s="16"/>
      <c r="I2437" s="16"/>
    </row>
    <row r="2438" spans="6:9">
      <c r="F2438" s="16"/>
      <c r="G2438" s="16"/>
      <c r="H2438" s="16"/>
      <c r="I2438" s="16"/>
    </row>
    <row r="2439" spans="6:9">
      <c r="F2439" s="16"/>
      <c r="G2439" s="16"/>
      <c r="H2439" s="16"/>
      <c r="I2439" s="16"/>
    </row>
    <row r="2440" spans="6:9">
      <c r="F2440" s="16"/>
      <c r="G2440" s="16"/>
      <c r="H2440" s="16"/>
      <c r="I2440" s="16"/>
    </row>
    <row r="2441" spans="6:9">
      <c r="F2441" s="16"/>
      <c r="G2441" s="16"/>
      <c r="H2441" s="16"/>
      <c r="I2441" s="16"/>
    </row>
    <row r="2442" spans="6:9">
      <c r="F2442" s="16"/>
      <c r="G2442" s="16"/>
      <c r="H2442" s="16"/>
      <c r="I2442" s="16"/>
    </row>
    <row r="2443" spans="6:9">
      <c r="F2443" s="16"/>
      <c r="G2443" s="16"/>
      <c r="H2443" s="16"/>
      <c r="I2443" s="16"/>
    </row>
    <row r="2444" spans="6:9">
      <c r="F2444" s="16"/>
      <c r="G2444" s="16"/>
      <c r="H2444" s="16"/>
      <c r="I2444" s="16"/>
    </row>
    <row r="2445" spans="6:9">
      <c r="F2445" s="16"/>
      <c r="G2445" s="16"/>
      <c r="H2445" s="16"/>
      <c r="I2445" s="16"/>
    </row>
    <row r="2446" spans="6:9">
      <c r="F2446" s="16"/>
      <c r="G2446" s="16"/>
      <c r="H2446" s="16"/>
      <c r="I2446" s="16"/>
    </row>
    <row r="2447" spans="6:9">
      <c r="F2447" s="16"/>
      <c r="G2447" s="16"/>
      <c r="H2447" s="16"/>
      <c r="I2447" s="16"/>
    </row>
    <row r="2448" spans="6:9">
      <c r="F2448" s="16"/>
      <c r="G2448" s="16"/>
      <c r="H2448" s="16"/>
      <c r="I2448" s="16"/>
    </row>
    <row r="2449" spans="6:9">
      <c r="F2449" s="16"/>
      <c r="G2449" s="16"/>
      <c r="H2449" s="16"/>
      <c r="I2449" s="16"/>
    </row>
    <row r="2450" spans="6:9">
      <c r="F2450" s="16"/>
      <c r="G2450" s="16"/>
      <c r="H2450" s="16"/>
      <c r="I2450" s="16"/>
    </row>
    <row r="2451" spans="6:9">
      <c r="F2451" s="16"/>
      <c r="G2451" s="16"/>
      <c r="H2451" s="16"/>
      <c r="I2451" s="16"/>
    </row>
    <row r="2452" spans="6:9">
      <c r="F2452" s="16"/>
      <c r="G2452" s="16"/>
      <c r="H2452" s="16"/>
      <c r="I2452" s="16"/>
    </row>
    <row r="2453" spans="6:9">
      <c r="F2453" s="16"/>
      <c r="G2453" s="16"/>
      <c r="H2453" s="16"/>
      <c r="I2453" s="16"/>
    </row>
    <row r="2454" spans="6:9">
      <c r="F2454" s="16"/>
      <c r="G2454" s="16"/>
      <c r="H2454" s="16"/>
      <c r="I2454" s="16"/>
    </row>
    <row r="2455" spans="6:9">
      <c r="F2455" s="16"/>
      <c r="G2455" s="16"/>
      <c r="H2455" s="16"/>
      <c r="I2455" s="16"/>
    </row>
    <row r="2456" spans="6:9">
      <c r="F2456" s="16"/>
      <c r="G2456" s="16"/>
      <c r="H2456" s="16"/>
      <c r="I2456" s="16"/>
    </row>
    <row r="2457" spans="6:9">
      <c r="F2457" s="16"/>
      <c r="G2457" s="16"/>
      <c r="H2457" s="16"/>
      <c r="I2457" s="16"/>
    </row>
    <row r="2458" spans="6:9">
      <c r="F2458" s="16"/>
      <c r="G2458" s="16"/>
      <c r="H2458" s="16"/>
      <c r="I2458" s="16"/>
    </row>
    <row r="2459" spans="6:9">
      <c r="F2459" s="16"/>
      <c r="G2459" s="16"/>
      <c r="H2459" s="16"/>
      <c r="I2459" s="16"/>
    </row>
    <row r="2460" spans="6:9">
      <c r="F2460" s="16"/>
      <c r="G2460" s="16"/>
      <c r="H2460" s="16"/>
      <c r="I2460" s="16"/>
    </row>
    <row r="2461" spans="6:9">
      <c r="F2461" s="16"/>
      <c r="G2461" s="16"/>
      <c r="H2461" s="16"/>
      <c r="I2461" s="16"/>
    </row>
    <row r="2462" spans="6:9">
      <c r="F2462" s="16"/>
      <c r="G2462" s="16"/>
      <c r="H2462" s="16"/>
      <c r="I2462" s="16"/>
    </row>
    <row r="2463" spans="6:9">
      <c r="F2463" s="16"/>
      <c r="G2463" s="16"/>
      <c r="H2463" s="16"/>
      <c r="I2463" s="16"/>
    </row>
    <row r="2464" spans="6:9">
      <c r="F2464" s="16"/>
      <c r="G2464" s="16"/>
      <c r="H2464" s="16"/>
      <c r="I2464" s="16"/>
    </row>
    <row r="2465" spans="6:9">
      <c r="F2465" s="16"/>
      <c r="G2465" s="16"/>
      <c r="H2465" s="16"/>
      <c r="I2465" s="16"/>
    </row>
    <row r="2466" spans="6:9">
      <c r="F2466" s="16"/>
      <c r="G2466" s="16"/>
      <c r="H2466" s="16"/>
      <c r="I2466" s="16"/>
    </row>
    <row r="2467" spans="6:9">
      <c r="F2467" s="16"/>
      <c r="G2467" s="16"/>
      <c r="H2467" s="16"/>
      <c r="I2467" s="16"/>
    </row>
    <row r="2468" spans="6:9">
      <c r="F2468" s="16"/>
      <c r="G2468" s="16"/>
      <c r="H2468" s="16"/>
      <c r="I2468" s="16"/>
    </row>
    <row r="2469" spans="6:9">
      <c r="F2469" s="16"/>
      <c r="G2469" s="16"/>
      <c r="H2469" s="16"/>
      <c r="I2469" s="16"/>
    </row>
    <row r="2470" spans="6:9">
      <c r="F2470" s="16"/>
      <c r="G2470" s="16"/>
      <c r="H2470" s="16"/>
      <c r="I2470" s="16"/>
    </row>
    <row r="2471" spans="6:9">
      <c r="F2471" s="16"/>
      <c r="G2471" s="16"/>
      <c r="H2471" s="16"/>
      <c r="I2471" s="16"/>
    </row>
    <row r="2472" spans="6:9">
      <c r="F2472" s="16"/>
      <c r="G2472" s="16"/>
      <c r="H2472" s="16"/>
      <c r="I2472" s="16"/>
    </row>
    <row r="2473" spans="6:9">
      <c r="F2473" s="16"/>
      <c r="G2473" s="16"/>
      <c r="H2473" s="16"/>
      <c r="I2473" s="16"/>
    </row>
    <row r="2474" spans="6:9">
      <c r="F2474" s="16"/>
      <c r="G2474" s="16"/>
      <c r="H2474" s="16"/>
      <c r="I2474" s="16"/>
    </row>
    <row r="2475" spans="6:9">
      <c r="F2475" s="16"/>
      <c r="G2475" s="16"/>
      <c r="H2475" s="16"/>
      <c r="I2475" s="16"/>
    </row>
    <row r="2476" spans="6:9">
      <c r="F2476" s="16"/>
      <c r="G2476" s="16"/>
      <c r="H2476" s="16"/>
      <c r="I2476" s="16"/>
    </row>
    <row r="2477" spans="6:9">
      <c r="F2477" s="16"/>
      <c r="G2477" s="16"/>
      <c r="H2477" s="16"/>
      <c r="I2477" s="16"/>
    </row>
    <row r="2478" spans="6:9">
      <c r="F2478" s="16"/>
      <c r="G2478" s="16"/>
      <c r="H2478" s="16"/>
      <c r="I2478" s="16"/>
    </row>
    <row r="2479" spans="6:9">
      <c r="F2479" s="16"/>
      <c r="G2479" s="16"/>
      <c r="H2479" s="16"/>
      <c r="I2479" s="16"/>
    </row>
    <row r="2480" spans="6:9">
      <c r="F2480" s="16"/>
      <c r="G2480" s="16"/>
      <c r="H2480" s="16"/>
      <c r="I2480" s="16"/>
    </row>
    <row r="2481" spans="6:9">
      <c r="F2481" s="16"/>
      <c r="G2481" s="16"/>
      <c r="H2481" s="16"/>
      <c r="I2481" s="16"/>
    </row>
    <row r="2482" spans="6:9">
      <c r="F2482" s="16"/>
      <c r="G2482" s="16"/>
      <c r="H2482" s="16"/>
      <c r="I2482" s="16"/>
    </row>
    <row r="2483" spans="6:9">
      <c r="F2483" s="16"/>
      <c r="G2483" s="16"/>
      <c r="H2483" s="16"/>
      <c r="I2483" s="16"/>
    </row>
    <row r="2484" spans="6:9">
      <c r="F2484" s="16"/>
      <c r="G2484" s="16"/>
      <c r="H2484" s="16"/>
      <c r="I2484" s="16"/>
    </row>
    <row r="2485" spans="6:9">
      <c r="F2485" s="16"/>
      <c r="G2485" s="16"/>
      <c r="H2485" s="16"/>
      <c r="I2485" s="16"/>
    </row>
    <row r="2486" spans="6:9">
      <c r="F2486" s="16"/>
      <c r="G2486" s="16"/>
      <c r="H2486" s="16"/>
      <c r="I2486" s="16"/>
    </row>
    <row r="2487" spans="6:9">
      <c r="F2487" s="16"/>
      <c r="G2487" s="16"/>
      <c r="H2487" s="16"/>
      <c r="I2487" s="16"/>
    </row>
    <row r="2488" spans="6:9">
      <c r="F2488" s="16"/>
      <c r="G2488" s="16"/>
      <c r="H2488" s="16"/>
      <c r="I2488" s="16"/>
    </row>
    <row r="2489" spans="6:9">
      <c r="F2489" s="16"/>
      <c r="G2489" s="16"/>
      <c r="H2489" s="16"/>
      <c r="I2489" s="16"/>
    </row>
    <row r="2490" spans="6:9">
      <c r="F2490" s="16"/>
      <c r="G2490" s="16"/>
      <c r="H2490" s="16"/>
      <c r="I2490" s="16"/>
    </row>
    <row r="2491" spans="6:9">
      <c r="F2491" s="16"/>
      <c r="G2491" s="16"/>
      <c r="H2491" s="16"/>
      <c r="I2491" s="16"/>
    </row>
    <row r="2492" spans="6:9">
      <c r="F2492" s="16"/>
      <c r="G2492" s="16"/>
      <c r="H2492" s="16"/>
      <c r="I2492" s="16"/>
    </row>
    <row r="2493" spans="6:9">
      <c r="F2493" s="16"/>
      <c r="G2493" s="16"/>
      <c r="H2493" s="16"/>
      <c r="I2493" s="16"/>
    </row>
    <row r="2494" spans="6:9">
      <c r="F2494" s="16"/>
      <c r="G2494" s="16"/>
      <c r="H2494" s="16"/>
      <c r="I2494" s="16"/>
    </row>
    <row r="2495" spans="6:9">
      <c r="F2495" s="16"/>
      <c r="G2495" s="16"/>
      <c r="H2495" s="16"/>
      <c r="I2495" s="16"/>
    </row>
    <row r="2496" spans="6:9">
      <c r="F2496" s="16"/>
      <c r="G2496" s="16"/>
      <c r="H2496" s="16"/>
      <c r="I2496" s="16"/>
    </row>
    <row r="2497" spans="6:9">
      <c r="F2497" s="16"/>
      <c r="G2497" s="16"/>
      <c r="H2497" s="16"/>
      <c r="I2497" s="16"/>
    </row>
    <row r="2498" spans="6:9">
      <c r="F2498" s="16"/>
      <c r="G2498" s="16"/>
      <c r="H2498" s="16"/>
      <c r="I2498" s="16"/>
    </row>
    <row r="2499" spans="6:9">
      <c r="F2499" s="16"/>
      <c r="G2499" s="16"/>
      <c r="H2499" s="16"/>
      <c r="I2499" s="16"/>
    </row>
    <row r="2500" spans="6:9">
      <c r="F2500" s="16"/>
      <c r="G2500" s="16"/>
      <c r="H2500" s="16"/>
      <c r="I2500" s="16"/>
    </row>
    <row r="2501" spans="6:9">
      <c r="F2501" s="16"/>
      <c r="G2501" s="16"/>
      <c r="H2501" s="16"/>
      <c r="I2501" s="16"/>
    </row>
    <row r="2502" spans="6:9">
      <c r="F2502" s="16"/>
      <c r="G2502" s="16"/>
      <c r="H2502" s="16"/>
      <c r="I2502" s="16"/>
    </row>
    <row r="2503" spans="6:9">
      <c r="F2503" s="16"/>
      <c r="G2503" s="16"/>
      <c r="H2503" s="16"/>
      <c r="I2503" s="16"/>
    </row>
    <row r="2504" spans="6:9">
      <c r="F2504" s="16"/>
      <c r="G2504" s="16"/>
      <c r="H2504" s="16"/>
      <c r="I2504" s="16"/>
    </row>
    <row r="2505" spans="6:9">
      <c r="F2505" s="16"/>
      <c r="G2505" s="16"/>
      <c r="H2505" s="16"/>
      <c r="I2505" s="16"/>
    </row>
    <row r="2506" spans="6:9">
      <c r="F2506" s="16"/>
      <c r="G2506" s="16"/>
      <c r="H2506" s="16"/>
      <c r="I2506" s="16"/>
    </row>
    <row r="2507" spans="6:9">
      <c r="F2507" s="16"/>
      <c r="G2507" s="16"/>
      <c r="H2507" s="16"/>
      <c r="I2507" s="16"/>
    </row>
    <row r="2508" spans="6:9">
      <c r="F2508" s="16"/>
      <c r="G2508" s="16"/>
      <c r="H2508" s="16"/>
      <c r="I2508" s="16"/>
    </row>
    <row r="2509" spans="6:9">
      <c r="F2509" s="16"/>
      <c r="G2509" s="16"/>
      <c r="H2509" s="16"/>
      <c r="I2509" s="16"/>
    </row>
    <row r="2510" spans="6:9">
      <c r="F2510" s="16"/>
      <c r="G2510" s="16"/>
      <c r="H2510" s="16"/>
      <c r="I2510" s="16"/>
    </row>
    <row r="2511" spans="6:9">
      <c r="F2511" s="16"/>
      <c r="G2511" s="16"/>
      <c r="H2511" s="16"/>
      <c r="I2511" s="16"/>
    </row>
    <row r="2512" spans="6:9">
      <c r="F2512" s="16"/>
      <c r="G2512" s="16"/>
      <c r="H2512" s="16"/>
      <c r="I2512" s="16"/>
    </row>
    <row r="2513" spans="6:9">
      <c r="F2513" s="16"/>
      <c r="G2513" s="16"/>
      <c r="H2513" s="16"/>
      <c r="I2513" s="16"/>
    </row>
    <row r="2514" spans="6:9">
      <c r="F2514" s="16"/>
      <c r="G2514" s="16"/>
      <c r="H2514" s="16"/>
      <c r="I2514" s="16"/>
    </row>
    <row r="2515" spans="6:9">
      <c r="F2515" s="16"/>
      <c r="G2515" s="16"/>
      <c r="H2515" s="16"/>
      <c r="I2515" s="16"/>
    </row>
    <row r="2516" spans="6:9">
      <c r="F2516" s="16"/>
      <c r="G2516" s="16"/>
      <c r="H2516" s="16"/>
      <c r="I2516" s="16"/>
    </row>
    <row r="2517" spans="6:9">
      <c r="F2517" s="16"/>
      <c r="G2517" s="16"/>
      <c r="H2517" s="16"/>
      <c r="I2517" s="16"/>
    </row>
    <row r="2518" spans="6:9">
      <c r="F2518" s="16"/>
      <c r="G2518" s="16"/>
      <c r="H2518" s="16"/>
      <c r="I2518" s="16"/>
    </row>
    <row r="2519" spans="6:9">
      <c r="F2519" s="16"/>
      <c r="G2519" s="16"/>
      <c r="H2519" s="16"/>
      <c r="I2519" s="16"/>
    </row>
    <row r="2520" spans="6:9">
      <c r="F2520" s="16"/>
      <c r="G2520" s="16"/>
      <c r="H2520" s="16"/>
      <c r="I2520" s="16"/>
    </row>
    <row r="2521" spans="6:9">
      <c r="F2521" s="16"/>
      <c r="G2521" s="16"/>
      <c r="H2521" s="16"/>
      <c r="I2521" s="16"/>
    </row>
    <row r="2522" spans="6:9">
      <c r="F2522" s="16"/>
      <c r="G2522" s="16"/>
      <c r="H2522" s="16"/>
      <c r="I2522" s="16"/>
    </row>
    <row r="2523" spans="6:9">
      <c r="F2523" s="16"/>
      <c r="G2523" s="16"/>
      <c r="H2523" s="16"/>
      <c r="I2523" s="16"/>
    </row>
    <row r="2524" spans="6:9">
      <c r="F2524" s="16"/>
      <c r="G2524" s="16"/>
      <c r="H2524" s="16"/>
      <c r="I2524" s="16"/>
    </row>
    <row r="2525" spans="6:9">
      <c r="F2525" s="16"/>
      <c r="G2525" s="16"/>
      <c r="H2525" s="16"/>
      <c r="I2525" s="16"/>
    </row>
    <row r="2526" spans="6:9">
      <c r="F2526" s="16"/>
      <c r="G2526" s="16"/>
      <c r="H2526" s="16"/>
      <c r="I2526" s="16"/>
    </row>
    <row r="2527" spans="6:9">
      <c r="F2527" s="16"/>
      <c r="G2527" s="16"/>
      <c r="H2527" s="16"/>
      <c r="I2527" s="16"/>
    </row>
    <row r="2528" spans="6:9">
      <c r="F2528" s="16"/>
      <c r="G2528" s="16"/>
      <c r="H2528" s="16"/>
      <c r="I2528" s="16"/>
    </row>
    <row r="2529" spans="6:9">
      <c r="F2529" s="16"/>
      <c r="G2529" s="16"/>
      <c r="H2529" s="16"/>
      <c r="I2529" s="16"/>
    </row>
    <row r="2530" spans="6:9">
      <c r="F2530" s="16"/>
      <c r="G2530" s="16"/>
      <c r="H2530" s="16"/>
      <c r="I2530" s="16"/>
    </row>
    <row r="2531" spans="6:9">
      <c r="F2531" s="16"/>
      <c r="G2531" s="16"/>
      <c r="H2531" s="16"/>
      <c r="I2531" s="16"/>
    </row>
    <row r="2532" spans="6:9">
      <c r="F2532" s="16"/>
      <c r="G2532" s="16"/>
      <c r="H2532" s="16"/>
      <c r="I2532" s="16"/>
    </row>
    <row r="2533" spans="6:9">
      <c r="F2533" s="16"/>
      <c r="G2533" s="16"/>
      <c r="H2533" s="16"/>
      <c r="I2533" s="16"/>
    </row>
    <row r="2534" spans="6:9">
      <c r="F2534" s="16"/>
      <c r="G2534" s="16"/>
      <c r="H2534" s="16"/>
      <c r="I2534" s="16"/>
    </row>
    <row r="2535" spans="6:9">
      <c r="F2535" s="16"/>
      <c r="G2535" s="16"/>
      <c r="H2535" s="16"/>
      <c r="I2535" s="16"/>
    </row>
    <row r="2536" spans="6:9">
      <c r="F2536" s="16"/>
      <c r="G2536" s="16"/>
      <c r="H2536" s="16"/>
      <c r="I2536" s="16"/>
    </row>
    <row r="2537" spans="6:9">
      <c r="F2537" s="16"/>
      <c r="G2537" s="16"/>
      <c r="H2537" s="16"/>
      <c r="I2537" s="16"/>
    </row>
    <row r="2538" spans="6:9">
      <c r="F2538" s="16"/>
      <c r="G2538" s="16"/>
      <c r="H2538" s="16"/>
      <c r="I2538" s="16"/>
    </row>
    <row r="2539" spans="6:9">
      <c r="F2539" s="16"/>
      <c r="G2539" s="16"/>
      <c r="H2539" s="16"/>
      <c r="I2539" s="16"/>
    </row>
    <row r="2540" spans="6:9">
      <c r="F2540" s="16"/>
      <c r="G2540" s="16"/>
      <c r="H2540" s="16"/>
      <c r="I2540" s="16"/>
    </row>
    <row r="2541" spans="6:9">
      <c r="F2541" s="16"/>
      <c r="G2541" s="16"/>
      <c r="H2541" s="16"/>
      <c r="I2541" s="16"/>
    </row>
    <row r="2542" spans="6:9">
      <c r="F2542" s="16"/>
      <c r="G2542" s="16"/>
      <c r="H2542" s="16"/>
      <c r="I2542" s="16"/>
    </row>
    <row r="2543" spans="6:9">
      <c r="F2543" s="16"/>
      <c r="G2543" s="16"/>
      <c r="H2543" s="16"/>
      <c r="I2543" s="16"/>
    </row>
    <row r="2544" spans="6:9">
      <c r="F2544" s="16"/>
      <c r="G2544" s="16"/>
      <c r="H2544" s="16"/>
      <c r="I2544" s="16"/>
    </row>
    <row r="2545" spans="6:9">
      <c r="F2545" s="16"/>
      <c r="G2545" s="16"/>
      <c r="H2545" s="16"/>
      <c r="I2545" s="16"/>
    </row>
    <row r="2546" spans="6:9">
      <c r="F2546" s="16"/>
      <c r="G2546" s="16"/>
      <c r="H2546" s="16"/>
      <c r="I2546" s="16"/>
    </row>
    <row r="2547" spans="6:9">
      <c r="F2547" s="16"/>
      <c r="G2547" s="16"/>
      <c r="H2547" s="16"/>
      <c r="I2547" s="16"/>
    </row>
    <row r="2548" spans="6:9">
      <c r="F2548" s="16"/>
      <c r="G2548" s="16"/>
      <c r="H2548" s="16"/>
      <c r="I2548" s="16"/>
    </row>
    <row r="2549" spans="6:9">
      <c r="F2549" s="16"/>
      <c r="G2549" s="16"/>
      <c r="H2549" s="16"/>
      <c r="I2549" s="16"/>
    </row>
    <row r="2550" spans="6:9">
      <c r="F2550" s="16"/>
      <c r="G2550" s="16"/>
      <c r="H2550" s="16"/>
      <c r="I2550" s="16"/>
    </row>
    <row r="2551" spans="6:9">
      <c r="F2551" s="16"/>
      <c r="G2551" s="16"/>
      <c r="H2551" s="16"/>
      <c r="I2551" s="16"/>
    </row>
    <row r="2552" spans="6:9">
      <c r="F2552" s="16"/>
      <c r="G2552" s="16"/>
      <c r="H2552" s="16"/>
      <c r="I2552" s="16"/>
    </row>
    <row r="2553" spans="6:9">
      <c r="F2553" s="16"/>
      <c r="G2553" s="16"/>
      <c r="H2553" s="16"/>
      <c r="I2553" s="16"/>
    </row>
    <row r="2554" spans="6:9">
      <c r="F2554" s="16"/>
      <c r="G2554" s="16"/>
      <c r="H2554" s="16"/>
      <c r="I2554" s="16"/>
    </row>
    <row r="2555" spans="6:9">
      <c r="F2555" s="16"/>
      <c r="G2555" s="16"/>
      <c r="H2555" s="16"/>
      <c r="I2555" s="16"/>
    </row>
    <row r="2556" spans="6:9">
      <c r="F2556" s="16"/>
      <c r="G2556" s="16"/>
      <c r="H2556" s="16"/>
      <c r="I2556" s="16"/>
    </row>
    <row r="2557" spans="6:9">
      <c r="F2557" s="16"/>
      <c r="G2557" s="16"/>
      <c r="H2557" s="16"/>
      <c r="I2557" s="16"/>
    </row>
    <row r="2558" spans="6:9">
      <c r="F2558" s="16"/>
      <c r="G2558" s="16"/>
      <c r="H2558" s="16"/>
      <c r="I2558" s="16"/>
    </row>
    <row r="2559" spans="6:9">
      <c r="F2559" s="16"/>
      <c r="G2559" s="16"/>
      <c r="H2559" s="16"/>
      <c r="I2559" s="16"/>
    </row>
    <row r="2560" spans="6:9">
      <c r="F2560" s="16"/>
      <c r="G2560" s="16"/>
      <c r="H2560" s="16"/>
      <c r="I2560" s="16"/>
    </row>
    <row r="2561" spans="6:9">
      <c r="F2561" s="16"/>
      <c r="G2561" s="16"/>
      <c r="H2561" s="16"/>
      <c r="I2561" s="16"/>
    </row>
    <row r="2562" spans="6:9">
      <c r="F2562" s="16"/>
      <c r="G2562" s="16"/>
      <c r="H2562" s="16"/>
      <c r="I2562" s="16"/>
    </row>
    <row r="2563" spans="6:9">
      <c r="F2563" s="16"/>
      <c r="G2563" s="16"/>
      <c r="H2563" s="16"/>
      <c r="I2563" s="16"/>
    </row>
    <row r="2564" spans="6:9">
      <c r="F2564" s="16"/>
      <c r="G2564" s="16"/>
      <c r="H2564" s="16"/>
      <c r="I2564" s="16"/>
    </row>
    <row r="2565" spans="6:9">
      <c r="F2565" s="16"/>
      <c r="G2565" s="16"/>
      <c r="H2565" s="16"/>
      <c r="I2565" s="16"/>
    </row>
    <row r="2566" spans="6:9">
      <c r="F2566" s="16"/>
      <c r="G2566" s="16"/>
      <c r="H2566" s="16"/>
      <c r="I2566" s="16"/>
    </row>
    <row r="2567" spans="6:9">
      <c r="F2567" s="16"/>
      <c r="G2567" s="16"/>
      <c r="H2567" s="16"/>
      <c r="I2567" s="16"/>
    </row>
    <row r="2568" spans="6:9">
      <c r="F2568" s="16"/>
      <c r="G2568" s="16"/>
      <c r="H2568" s="16"/>
      <c r="I2568" s="16"/>
    </row>
    <row r="2569" spans="6:9">
      <c r="F2569" s="16"/>
      <c r="G2569" s="16"/>
      <c r="H2569" s="16"/>
      <c r="I2569" s="16"/>
    </row>
    <row r="2570" spans="6:9">
      <c r="F2570" s="16"/>
      <c r="G2570" s="16"/>
      <c r="H2570" s="16"/>
      <c r="I2570" s="16"/>
    </row>
    <row r="2571" spans="6:9">
      <c r="F2571" s="16"/>
      <c r="G2571" s="16"/>
      <c r="H2571" s="16"/>
      <c r="I2571" s="16"/>
    </row>
    <row r="2572" spans="6:9">
      <c r="F2572" s="16"/>
      <c r="G2572" s="16"/>
      <c r="H2572" s="16"/>
      <c r="I2572" s="16"/>
    </row>
    <row r="2573" spans="6:9">
      <c r="F2573" s="16"/>
      <c r="G2573" s="16"/>
      <c r="H2573" s="16"/>
      <c r="I2573" s="16"/>
    </row>
    <row r="2574" spans="6:9">
      <c r="F2574" s="16"/>
      <c r="G2574" s="16"/>
      <c r="H2574" s="16"/>
      <c r="I2574" s="16"/>
    </row>
    <row r="2575" spans="6:9">
      <c r="F2575" s="16"/>
      <c r="G2575" s="16"/>
      <c r="H2575" s="16"/>
      <c r="I2575" s="16"/>
    </row>
    <row r="2576" spans="6:9">
      <c r="F2576" s="16"/>
      <c r="G2576" s="16"/>
      <c r="H2576" s="16"/>
      <c r="I2576" s="16"/>
    </row>
    <row r="2577" spans="6:9">
      <c r="F2577" s="16"/>
      <c r="G2577" s="16"/>
      <c r="H2577" s="16"/>
      <c r="I2577" s="16"/>
    </row>
    <row r="2578" spans="6:9">
      <c r="F2578" s="16"/>
      <c r="G2578" s="16"/>
      <c r="H2578" s="16"/>
      <c r="I2578" s="16"/>
    </row>
    <row r="2579" spans="6:9">
      <c r="F2579" s="16"/>
      <c r="G2579" s="16"/>
      <c r="H2579" s="16"/>
      <c r="I2579" s="16"/>
    </row>
    <row r="2580" spans="6:9">
      <c r="F2580" s="16"/>
      <c r="G2580" s="16"/>
      <c r="H2580" s="16"/>
      <c r="I2580" s="16"/>
    </row>
    <row r="2581" spans="6:9">
      <c r="F2581" s="16"/>
      <c r="G2581" s="16"/>
      <c r="H2581" s="16"/>
      <c r="I2581" s="16"/>
    </row>
    <row r="2582" spans="6:9">
      <c r="F2582" s="16"/>
      <c r="G2582" s="16"/>
      <c r="H2582" s="16"/>
      <c r="I2582" s="16"/>
    </row>
    <row r="2583" spans="6:9">
      <c r="F2583" s="16"/>
      <c r="G2583" s="16"/>
      <c r="H2583" s="16"/>
      <c r="I2583" s="16"/>
    </row>
    <row r="2584" spans="6:9">
      <c r="F2584" s="16"/>
      <c r="G2584" s="16"/>
      <c r="H2584" s="16"/>
      <c r="I2584" s="16"/>
    </row>
    <row r="2585" spans="6:9">
      <c r="F2585" s="16"/>
      <c r="G2585" s="16"/>
      <c r="H2585" s="16"/>
      <c r="I2585" s="16"/>
    </row>
    <row r="2586" spans="6:9">
      <c r="F2586" s="16"/>
      <c r="G2586" s="16"/>
      <c r="H2586" s="16"/>
      <c r="I2586" s="16"/>
    </row>
    <row r="2587" spans="6:9">
      <c r="F2587" s="16"/>
      <c r="G2587" s="16"/>
      <c r="H2587" s="16"/>
      <c r="I2587" s="16"/>
    </row>
    <row r="2588" spans="6:9">
      <c r="F2588" s="16"/>
      <c r="G2588" s="16"/>
      <c r="H2588" s="16"/>
      <c r="I2588" s="16"/>
    </row>
    <row r="2589" spans="6:9">
      <c r="F2589" s="16"/>
      <c r="G2589" s="16"/>
      <c r="H2589" s="16"/>
      <c r="I2589" s="16"/>
    </row>
    <row r="2590" spans="6:9">
      <c r="F2590" s="16"/>
      <c r="G2590" s="16"/>
      <c r="H2590" s="16"/>
      <c r="I2590" s="16"/>
    </row>
    <row r="2591" spans="6:9">
      <c r="F2591" s="16"/>
      <c r="G2591" s="16"/>
      <c r="H2591" s="16"/>
      <c r="I2591" s="16"/>
    </row>
    <row r="2592" spans="6:9">
      <c r="F2592" s="16"/>
      <c r="G2592" s="16"/>
      <c r="H2592" s="16"/>
      <c r="I2592" s="16"/>
    </row>
    <row r="2593" spans="6:9">
      <c r="F2593" s="16"/>
      <c r="G2593" s="16"/>
      <c r="H2593" s="16"/>
      <c r="I2593" s="16"/>
    </row>
    <row r="2594" spans="6:9">
      <c r="F2594" s="16"/>
      <c r="G2594" s="16"/>
      <c r="H2594" s="16"/>
      <c r="I2594" s="16"/>
    </row>
    <row r="2595" spans="6:9">
      <c r="F2595" s="16"/>
      <c r="G2595" s="16"/>
      <c r="H2595" s="16"/>
      <c r="I2595" s="16"/>
    </row>
    <row r="2596" spans="6:9">
      <c r="F2596" s="16"/>
      <c r="G2596" s="16"/>
      <c r="H2596" s="16"/>
      <c r="I2596" s="16"/>
    </row>
    <row r="2597" spans="6:9">
      <c r="F2597" s="16"/>
      <c r="G2597" s="16"/>
      <c r="H2597" s="16"/>
      <c r="I2597" s="16"/>
    </row>
    <row r="2598" spans="6:9">
      <c r="F2598" s="16"/>
      <c r="G2598" s="16"/>
      <c r="H2598" s="16"/>
      <c r="I2598" s="16"/>
    </row>
    <row r="2599" spans="6:9">
      <c r="F2599" s="16"/>
      <c r="G2599" s="16"/>
      <c r="H2599" s="16"/>
      <c r="I2599" s="16"/>
    </row>
    <row r="2600" spans="6:9">
      <c r="F2600" s="16"/>
      <c r="G2600" s="16"/>
      <c r="H2600" s="16"/>
      <c r="I2600" s="16"/>
    </row>
    <row r="2601" spans="6:9">
      <c r="F2601" s="16"/>
      <c r="G2601" s="16"/>
      <c r="H2601" s="16"/>
      <c r="I2601" s="16"/>
    </row>
    <row r="2602" spans="6:9">
      <c r="F2602" s="16"/>
      <c r="G2602" s="16"/>
      <c r="H2602" s="16"/>
      <c r="I2602" s="16"/>
    </row>
    <row r="2603" spans="6:9">
      <c r="F2603" s="16"/>
      <c r="G2603" s="16"/>
      <c r="H2603" s="16"/>
      <c r="I2603" s="16"/>
    </row>
    <row r="2604" spans="6:9">
      <c r="F2604" s="16"/>
      <c r="G2604" s="16"/>
      <c r="H2604" s="16"/>
      <c r="I2604" s="16"/>
    </row>
    <row r="2605" spans="6:9">
      <c r="F2605" s="16"/>
      <c r="G2605" s="16"/>
      <c r="H2605" s="16"/>
      <c r="I2605" s="16"/>
    </row>
    <row r="2606" spans="6:9">
      <c r="F2606" s="16"/>
      <c r="G2606" s="16"/>
      <c r="H2606" s="16"/>
      <c r="I2606" s="16"/>
    </row>
    <row r="2607" spans="6:9">
      <c r="F2607" s="16"/>
      <c r="G2607" s="16"/>
      <c r="H2607" s="16"/>
      <c r="I2607" s="16"/>
    </row>
    <row r="2608" spans="6:9">
      <c r="F2608" s="16"/>
      <c r="G2608" s="16"/>
      <c r="H2608" s="16"/>
      <c r="I2608" s="16"/>
    </row>
    <row r="2609" spans="6:9">
      <c r="F2609" s="16"/>
      <c r="G2609" s="16"/>
      <c r="H2609" s="16"/>
      <c r="I2609" s="16"/>
    </row>
    <row r="2610" spans="6:9">
      <c r="F2610" s="16"/>
      <c r="G2610" s="16"/>
      <c r="H2610" s="16"/>
      <c r="I2610" s="16"/>
    </row>
    <row r="2611" spans="6:9">
      <c r="F2611" s="16"/>
      <c r="G2611" s="16"/>
      <c r="H2611" s="16"/>
      <c r="I2611" s="16"/>
    </row>
    <row r="2612" spans="6:9">
      <c r="F2612" s="16"/>
      <c r="G2612" s="16"/>
      <c r="H2612" s="16"/>
      <c r="I2612" s="16"/>
    </row>
    <row r="2613" spans="6:9">
      <c r="F2613" s="16"/>
      <c r="G2613" s="16"/>
      <c r="H2613" s="16"/>
      <c r="I2613" s="16"/>
    </row>
    <row r="2614" spans="6:9">
      <c r="F2614" s="16"/>
      <c r="G2614" s="16"/>
      <c r="H2614" s="16"/>
      <c r="I2614" s="16"/>
    </row>
    <row r="2615" spans="6:9">
      <c r="F2615" s="16"/>
      <c r="G2615" s="16"/>
      <c r="H2615" s="16"/>
      <c r="I2615" s="16"/>
    </row>
    <row r="2616" spans="6:9">
      <c r="F2616" s="16"/>
      <c r="G2616" s="16"/>
      <c r="H2616" s="16"/>
      <c r="I2616" s="16"/>
    </row>
    <row r="2617" spans="6:9">
      <c r="F2617" s="16"/>
      <c r="G2617" s="16"/>
      <c r="H2617" s="16"/>
      <c r="I2617" s="16"/>
    </row>
    <row r="2618" spans="6:9">
      <c r="F2618" s="16"/>
      <c r="G2618" s="16"/>
      <c r="H2618" s="16"/>
      <c r="I2618" s="16"/>
    </row>
    <row r="2619" spans="6:9">
      <c r="F2619" s="16"/>
      <c r="G2619" s="16"/>
      <c r="H2619" s="16"/>
      <c r="I2619" s="16"/>
    </row>
    <row r="2620" spans="6:9">
      <c r="F2620" s="16"/>
      <c r="G2620" s="16"/>
      <c r="H2620" s="16"/>
      <c r="I2620" s="16"/>
    </row>
    <row r="2621" spans="6:9">
      <c r="F2621" s="16"/>
      <c r="G2621" s="16"/>
      <c r="H2621" s="16"/>
      <c r="I2621" s="16"/>
    </row>
    <row r="2622" spans="6:9">
      <c r="F2622" s="16"/>
      <c r="G2622" s="16"/>
      <c r="H2622" s="16"/>
      <c r="I2622" s="16"/>
    </row>
    <row r="2623" spans="6:9">
      <c r="F2623" s="16"/>
      <c r="G2623" s="16"/>
      <c r="H2623" s="16"/>
      <c r="I2623" s="16"/>
    </row>
    <row r="2624" spans="6:9">
      <c r="F2624" s="16"/>
      <c r="G2624" s="16"/>
      <c r="H2624" s="16"/>
      <c r="I2624" s="16"/>
    </row>
    <row r="2625" spans="6:9">
      <c r="F2625" s="16"/>
      <c r="G2625" s="16"/>
      <c r="H2625" s="16"/>
      <c r="I2625" s="16"/>
    </row>
    <row r="2626" spans="6:9">
      <c r="F2626" s="16"/>
      <c r="G2626" s="16"/>
      <c r="H2626" s="16"/>
      <c r="I2626" s="16"/>
    </row>
    <row r="2627" spans="6:9">
      <c r="F2627" s="16"/>
      <c r="G2627" s="16"/>
      <c r="H2627" s="16"/>
      <c r="I2627" s="16"/>
    </row>
    <row r="2628" spans="6:9">
      <c r="F2628" s="16"/>
      <c r="G2628" s="16"/>
      <c r="H2628" s="16"/>
      <c r="I2628" s="16"/>
    </row>
    <row r="2629" spans="6:9">
      <c r="F2629" s="16"/>
      <c r="G2629" s="16"/>
      <c r="H2629" s="16"/>
      <c r="I2629" s="16"/>
    </row>
    <row r="2630" spans="6:9">
      <c r="F2630" s="16"/>
      <c r="G2630" s="16"/>
      <c r="H2630" s="16"/>
      <c r="I2630" s="16"/>
    </row>
    <row r="2631" spans="6:9">
      <c r="F2631" s="16"/>
      <c r="G2631" s="16"/>
      <c r="H2631" s="16"/>
      <c r="I2631" s="16"/>
    </row>
    <row r="2632" spans="6:9">
      <c r="F2632" s="16"/>
      <c r="G2632" s="16"/>
      <c r="H2632" s="16"/>
      <c r="I2632" s="16"/>
    </row>
    <row r="2633" spans="6:9">
      <c r="F2633" s="16"/>
      <c r="G2633" s="16"/>
      <c r="H2633" s="16"/>
      <c r="I2633" s="16"/>
    </row>
    <row r="2634" spans="6:9">
      <c r="F2634" s="16"/>
      <c r="G2634" s="16"/>
      <c r="H2634" s="16"/>
      <c r="I2634" s="16"/>
    </row>
    <row r="2635" spans="6:9">
      <c r="F2635" s="16"/>
      <c r="G2635" s="16"/>
      <c r="H2635" s="16"/>
      <c r="I2635" s="16"/>
    </row>
    <row r="2636" spans="6:9">
      <c r="F2636" s="16"/>
      <c r="G2636" s="16"/>
      <c r="H2636" s="16"/>
      <c r="I2636" s="16"/>
    </row>
    <row r="2637" spans="6:9">
      <c r="F2637" s="16"/>
      <c r="G2637" s="16"/>
      <c r="H2637" s="16"/>
      <c r="I2637" s="16"/>
    </row>
    <row r="2638" spans="6:9">
      <c r="F2638" s="16"/>
      <c r="G2638" s="16"/>
      <c r="H2638" s="16"/>
      <c r="I2638" s="16"/>
    </row>
    <row r="2639" spans="6:9">
      <c r="F2639" s="16"/>
      <c r="G2639" s="16"/>
      <c r="H2639" s="16"/>
      <c r="I2639" s="16"/>
    </row>
    <row r="2640" spans="6:9">
      <c r="F2640" s="16"/>
      <c r="G2640" s="16"/>
      <c r="H2640" s="16"/>
      <c r="I2640" s="16"/>
    </row>
    <row r="2641" spans="6:9">
      <c r="F2641" s="16"/>
      <c r="G2641" s="16"/>
      <c r="H2641" s="16"/>
      <c r="I2641" s="16"/>
    </row>
    <row r="2642" spans="6:9">
      <c r="F2642" s="16"/>
      <c r="G2642" s="16"/>
      <c r="H2642" s="16"/>
      <c r="I2642" s="16"/>
    </row>
    <row r="2643" spans="6:9">
      <c r="F2643" s="16"/>
      <c r="G2643" s="16"/>
      <c r="H2643" s="16"/>
      <c r="I2643" s="16"/>
    </row>
    <row r="2644" spans="6:9">
      <c r="F2644" s="16"/>
      <c r="G2644" s="16"/>
      <c r="H2644" s="16"/>
      <c r="I2644" s="16"/>
    </row>
    <row r="2645" spans="6:9">
      <c r="F2645" s="16"/>
      <c r="G2645" s="16"/>
      <c r="H2645" s="16"/>
      <c r="I2645" s="16"/>
    </row>
    <row r="2646" spans="6:9">
      <c r="F2646" s="16"/>
      <c r="G2646" s="16"/>
      <c r="H2646" s="16"/>
      <c r="I2646" s="16"/>
    </row>
    <row r="2647" spans="6:9">
      <c r="F2647" s="16"/>
      <c r="G2647" s="16"/>
      <c r="H2647" s="16"/>
      <c r="I2647" s="16"/>
    </row>
    <row r="2648" spans="6:9">
      <c r="F2648" s="16"/>
      <c r="G2648" s="16"/>
      <c r="H2648" s="16"/>
      <c r="I2648" s="16"/>
    </row>
    <row r="2649" spans="6:9">
      <c r="F2649" s="16"/>
      <c r="G2649" s="16"/>
      <c r="H2649" s="16"/>
      <c r="I2649" s="16"/>
    </row>
    <row r="2650" spans="6:9">
      <c r="F2650" s="16"/>
      <c r="G2650" s="16"/>
      <c r="H2650" s="16"/>
      <c r="I2650" s="16"/>
    </row>
    <row r="2651" spans="6:9">
      <c r="F2651" s="16"/>
      <c r="G2651" s="16"/>
      <c r="H2651" s="16"/>
      <c r="I2651" s="16"/>
    </row>
    <row r="2652" spans="6:9">
      <c r="F2652" s="16"/>
      <c r="G2652" s="16"/>
      <c r="H2652" s="16"/>
      <c r="I2652" s="16"/>
    </row>
    <row r="2653" spans="6:9">
      <c r="F2653" s="16"/>
      <c r="G2653" s="16"/>
      <c r="H2653" s="16"/>
      <c r="I2653" s="16"/>
    </row>
    <row r="2654" spans="6:9">
      <c r="F2654" s="16"/>
      <c r="G2654" s="16"/>
      <c r="H2654" s="16"/>
      <c r="I2654" s="16"/>
    </row>
    <row r="2655" spans="6:9">
      <c r="F2655" s="16"/>
      <c r="G2655" s="16"/>
      <c r="H2655" s="16"/>
      <c r="I2655" s="16"/>
    </row>
    <row r="2656" spans="6:9">
      <c r="F2656" s="16"/>
      <c r="G2656" s="16"/>
      <c r="H2656" s="16"/>
      <c r="I2656" s="16"/>
    </row>
    <row r="2657" spans="6:9">
      <c r="F2657" s="16"/>
      <c r="G2657" s="16"/>
      <c r="H2657" s="16"/>
      <c r="I2657" s="16"/>
    </row>
    <row r="2658" spans="6:9">
      <c r="F2658" s="16"/>
      <c r="G2658" s="16"/>
      <c r="H2658" s="16"/>
      <c r="I2658" s="16"/>
    </row>
    <row r="2659" spans="6:9">
      <c r="F2659" s="16"/>
      <c r="G2659" s="16"/>
      <c r="H2659" s="16"/>
      <c r="I2659" s="16"/>
    </row>
    <row r="2660" spans="6:9">
      <c r="F2660" s="16"/>
      <c r="G2660" s="16"/>
      <c r="H2660" s="16"/>
      <c r="I2660" s="16"/>
    </row>
    <row r="2661" spans="6:9">
      <c r="F2661" s="16"/>
      <c r="G2661" s="16"/>
      <c r="H2661" s="16"/>
      <c r="I2661" s="16"/>
    </row>
    <row r="2662" spans="6:9">
      <c r="F2662" s="16"/>
      <c r="G2662" s="16"/>
      <c r="H2662" s="16"/>
      <c r="I2662" s="16"/>
    </row>
    <row r="2663" spans="6:9">
      <c r="F2663" s="16"/>
      <c r="G2663" s="16"/>
      <c r="H2663" s="16"/>
      <c r="I2663" s="16"/>
    </row>
    <row r="2664" spans="6:9">
      <c r="F2664" s="16"/>
      <c r="G2664" s="16"/>
      <c r="H2664" s="16"/>
      <c r="I2664" s="16"/>
    </row>
    <row r="2665" spans="6:9">
      <c r="F2665" s="16"/>
      <c r="G2665" s="16"/>
      <c r="H2665" s="16"/>
      <c r="I2665" s="16"/>
    </row>
    <row r="2666" spans="6:9">
      <c r="F2666" s="16"/>
      <c r="G2666" s="16"/>
      <c r="H2666" s="16"/>
      <c r="I2666" s="16"/>
    </row>
    <row r="2667" spans="6:9">
      <c r="F2667" s="16"/>
      <c r="G2667" s="16"/>
      <c r="H2667" s="16"/>
      <c r="I2667" s="16"/>
    </row>
    <row r="2668" spans="6:9">
      <c r="F2668" s="16"/>
      <c r="G2668" s="16"/>
      <c r="H2668" s="16"/>
      <c r="I2668" s="16"/>
    </row>
    <row r="2669" spans="6:9">
      <c r="F2669" s="16"/>
      <c r="G2669" s="16"/>
      <c r="H2669" s="16"/>
      <c r="I2669" s="16"/>
    </row>
    <row r="2670" spans="6:9">
      <c r="F2670" s="16"/>
      <c r="G2670" s="16"/>
      <c r="H2670" s="16"/>
      <c r="I2670" s="16"/>
    </row>
    <row r="2671" spans="6:9">
      <c r="F2671" s="16"/>
      <c r="G2671" s="16"/>
      <c r="H2671" s="16"/>
      <c r="I2671" s="16"/>
    </row>
    <row r="2672" spans="6:9">
      <c r="F2672" s="16"/>
      <c r="G2672" s="16"/>
      <c r="H2672" s="16"/>
      <c r="I2672" s="16"/>
    </row>
    <row r="2673" spans="6:9">
      <c r="F2673" s="16"/>
      <c r="G2673" s="16"/>
      <c r="H2673" s="16"/>
      <c r="I2673" s="16"/>
    </row>
    <row r="2674" spans="6:9">
      <c r="F2674" s="16"/>
      <c r="G2674" s="16"/>
      <c r="H2674" s="16"/>
      <c r="I2674" s="16"/>
    </row>
    <row r="2675" spans="6:9">
      <c r="F2675" s="16"/>
      <c r="G2675" s="16"/>
      <c r="H2675" s="16"/>
      <c r="I2675" s="16"/>
    </row>
    <row r="2676" spans="6:9">
      <c r="F2676" s="16"/>
      <c r="G2676" s="16"/>
      <c r="H2676" s="16"/>
      <c r="I2676" s="16"/>
    </row>
    <row r="2677" spans="6:9">
      <c r="F2677" s="16"/>
      <c r="G2677" s="16"/>
      <c r="H2677" s="16"/>
      <c r="I2677" s="16"/>
    </row>
    <row r="2678" spans="6:9">
      <c r="F2678" s="16"/>
      <c r="G2678" s="16"/>
      <c r="H2678" s="16"/>
      <c r="I2678" s="16"/>
    </row>
    <row r="2679" spans="6:9">
      <c r="F2679" s="16"/>
      <c r="G2679" s="16"/>
      <c r="H2679" s="16"/>
      <c r="I2679" s="16"/>
    </row>
    <row r="2680" spans="6:9">
      <c r="F2680" s="16"/>
      <c r="G2680" s="16"/>
      <c r="H2680" s="16"/>
      <c r="I2680" s="16"/>
    </row>
    <row r="2681" spans="6:9">
      <c r="F2681" s="16"/>
      <c r="G2681" s="16"/>
      <c r="H2681" s="16"/>
      <c r="I2681" s="16"/>
    </row>
    <row r="2682" spans="6:9">
      <c r="F2682" s="16"/>
      <c r="G2682" s="16"/>
      <c r="H2682" s="16"/>
      <c r="I2682" s="16"/>
    </row>
    <row r="2683" spans="6:9">
      <c r="F2683" s="16"/>
      <c r="G2683" s="16"/>
      <c r="H2683" s="16"/>
      <c r="I2683" s="16"/>
    </row>
    <row r="2684" spans="6:9">
      <c r="F2684" s="16"/>
      <c r="G2684" s="16"/>
      <c r="H2684" s="16"/>
      <c r="I2684" s="16"/>
    </row>
    <row r="2685" spans="6:9">
      <c r="F2685" s="16"/>
      <c r="G2685" s="16"/>
      <c r="H2685" s="16"/>
      <c r="I2685" s="16"/>
    </row>
    <row r="2686" spans="6:9">
      <c r="F2686" s="16"/>
      <c r="G2686" s="16"/>
      <c r="H2686" s="16"/>
      <c r="I2686" s="16"/>
    </row>
    <row r="2687" spans="6:9">
      <c r="F2687" s="16"/>
      <c r="G2687" s="16"/>
      <c r="H2687" s="16"/>
      <c r="I2687" s="16"/>
    </row>
    <row r="2688" spans="6:9">
      <c r="F2688" s="16"/>
      <c r="G2688" s="16"/>
      <c r="H2688" s="16"/>
      <c r="I2688" s="16"/>
    </row>
    <row r="2689" spans="6:9">
      <c r="F2689" s="16"/>
      <c r="G2689" s="16"/>
      <c r="H2689" s="16"/>
      <c r="I2689" s="16"/>
    </row>
    <row r="2690" spans="6:9">
      <c r="F2690" s="16"/>
      <c r="G2690" s="16"/>
      <c r="H2690" s="16"/>
      <c r="I2690" s="16"/>
    </row>
    <row r="2691" spans="6:9">
      <c r="F2691" s="16"/>
      <c r="G2691" s="16"/>
      <c r="H2691" s="16"/>
      <c r="I2691" s="16"/>
    </row>
    <row r="2692" spans="6:9">
      <c r="F2692" s="16"/>
      <c r="G2692" s="16"/>
      <c r="H2692" s="16"/>
      <c r="I2692" s="16"/>
    </row>
    <row r="2693" spans="6:9">
      <c r="F2693" s="16"/>
      <c r="G2693" s="16"/>
      <c r="H2693" s="16"/>
      <c r="I2693" s="16"/>
    </row>
    <row r="2694" spans="6:9">
      <c r="F2694" s="16"/>
      <c r="G2694" s="16"/>
      <c r="H2694" s="16"/>
      <c r="I2694" s="16"/>
    </row>
    <row r="2695" spans="6:9">
      <c r="F2695" s="16"/>
      <c r="G2695" s="16"/>
      <c r="H2695" s="16"/>
      <c r="I2695" s="16"/>
    </row>
    <row r="2696" spans="6:9">
      <c r="F2696" s="16"/>
      <c r="G2696" s="16"/>
      <c r="H2696" s="16"/>
      <c r="I2696" s="16"/>
    </row>
    <row r="2697" spans="6:9">
      <c r="F2697" s="16"/>
      <c r="G2697" s="16"/>
      <c r="H2697" s="16"/>
      <c r="I2697" s="16"/>
    </row>
    <row r="2698" spans="6:9">
      <c r="F2698" s="16"/>
      <c r="G2698" s="16"/>
      <c r="H2698" s="16"/>
      <c r="I2698" s="16"/>
    </row>
    <row r="2699" spans="6:9">
      <c r="F2699" s="16"/>
      <c r="G2699" s="16"/>
      <c r="H2699" s="16"/>
      <c r="I2699" s="16"/>
    </row>
    <row r="2700" spans="6:9">
      <c r="F2700" s="16"/>
      <c r="G2700" s="16"/>
      <c r="H2700" s="16"/>
      <c r="I2700" s="16"/>
    </row>
    <row r="2701" spans="6:9">
      <c r="F2701" s="16"/>
      <c r="G2701" s="16"/>
      <c r="H2701" s="16"/>
      <c r="I2701" s="16"/>
    </row>
    <row r="2702" spans="6:9">
      <c r="F2702" s="16"/>
      <c r="G2702" s="16"/>
      <c r="H2702" s="16"/>
      <c r="I2702" s="16"/>
    </row>
    <row r="2703" spans="6:9">
      <c r="F2703" s="16"/>
      <c r="G2703" s="16"/>
      <c r="H2703" s="16"/>
      <c r="I2703" s="16"/>
    </row>
    <row r="2704" spans="6:9">
      <c r="F2704" s="16"/>
      <c r="G2704" s="16"/>
      <c r="H2704" s="16"/>
      <c r="I2704" s="16"/>
    </row>
    <row r="2705" spans="6:9">
      <c r="F2705" s="16"/>
      <c r="G2705" s="16"/>
      <c r="H2705" s="16"/>
      <c r="I2705" s="16"/>
    </row>
    <row r="2706" spans="6:9">
      <c r="F2706" s="16"/>
      <c r="G2706" s="16"/>
      <c r="H2706" s="16"/>
      <c r="I2706" s="16"/>
    </row>
    <row r="2707" spans="6:9">
      <c r="F2707" s="16"/>
      <c r="G2707" s="16"/>
      <c r="H2707" s="16"/>
      <c r="I2707" s="16"/>
    </row>
    <row r="2708" spans="6:9">
      <c r="F2708" s="16"/>
      <c r="G2708" s="16"/>
      <c r="H2708" s="16"/>
      <c r="I2708" s="16"/>
    </row>
    <row r="2709" spans="6:9">
      <c r="F2709" s="16"/>
      <c r="G2709" s="16"/>
      <c r="H2709" s="16"/>
      <c r="I2709" s="16"/>
    </row>
    <row r="2710" spans="6:9">
      <c r="F2710" s="16"/>
      <c r="G2710" s="16"/>
      <c r="H2710" s="16"/>
      <c r="I2710" s="16"/>
    </row>
    <row r="2711" spans="6:9">
      <c r="F2711" s="16"/>
      <c r="G2711" s="16"/>
      <c r="H2711" s="16"/>
      <c r="I2711" s="16"/>
    </row>
    <row r="2712" spans="6:9">
      <c r="F2712" s="16"/>
      <c r="G2712" s="16"/>
      <c r="H2712" s="16"/>
      <c r="I2712" s="16"/>
    </row>
    <row r="2713" spans="6:9">
      <c r="F2713" s="16"/>
      <c r="G2713" s="16"/>
      <c r="H2713" s="16"/>
      <c r="I2713" s="16"/>
    </row>
    <row r="2714" spans="6:9">
      <c r="F2714" s="16"/>
      <c r="G2714" s="16"/>
      <c r="H2714" s="16"/>
      <c r="I2714" s="16"/>
    </row>
    <row r="2715" spans="6:9">
      <c r="F2715" s="16"/>
      <c r="G2715" s="16"/>
      <c r="H2715" s="16"/>
      <c r="I2715" s="16"/>
    </row>
    <row r="2716" spans="6:9">
      <c r="F2716" s="16"/>
      <c r="G2716" s="16"/>
      <c r="H2716" s="16"/>
      <c r="I2716" s="16"/>
    </row>
    <row r="2717" spans="6:9">
      <c r="F2717" s="16"/>
      <c r="G2717" s="16"/>
      <c r="H2717" s="16"/>
      <c r="I2717" s="16"/>
    </row>
    <row r="2718" spans="6:9">
      <c r="F2718" s="16"/>
      <c r="G2718" s="16"/>
      <c r="H2718" s="16"/>
      <c r="I2718" s="16"/>
    </row>
    <row r="2719" spans="6:9">
      <c r="F2719" s="16"/>
      <c r="G2719" s="16"/>
      <c r="H2719" s="16"/>
      <c r="I2719" s="16"/>
    </row>
    <row r="2720" spans="6:9">
      <c r="F2720" s="16"/>
      <c r="G2720" s="16"/>
      <c r="H2720" s="16"/>
      <c r="I2720" s="16"/>
    </row>
    <row r="2721" spans="6:9">
      <c r="F2721" s="16"/>
      <c r="G2721" s="16"/>
      <c r="H2721" s="16"/>
      <c r="I2721" s="16"/>
    </row>
    <row r="2722" spans="6:9">
      <c r="F2722" s="16"/>
      <c r="G2722" s="16"/>
      <c r="H2722" s="16"/>
      <c r="I2722" s="16"/>
    </row>
    <row r="2723" spans="6:9">
      <c r="F2723" s="16"/>
      <c r="G2723" s="16"/>
      <c r="H2723" s="16"/>
      <c r="I2723" s="16"/>
    </row>
    <row r="2724" spans="6:9">
      <c r="F2724" s="16"/>
      <c r="G2724" s="16"/>
      <c r="H2724" s="16"/>
      <c r="I2724" s="16"/>
    </row>
    <row r="2725" spans="6:9">
      <c r="F2725" s="16"/>
      <c r="G2725" s="16"/>
      <c r="H2725" s="16"/>
      <c r="I2725" s="16"/>
    </row>
    <row r="2726" spans="6:9">
      <c r="F2726" s="16"/>
      <c r="G2726" s="16"/>
      <c r="H2726" s="16"/>
      <c r="I2726" s="16"/>
    </row>
    <row r="2727" spans="6:9">
      <c r="F2727" s="16"/>
      <c r="G2727" s="16"/>
      <c r="H2727" s="16"/>
      <c r="I2727" s="16"/>
    </row>
    <row r="2728" spans="6:9">
      <c r="F2728" s="16"/>
      <c r="G2728" s="16"/>
      <c r="H2728" s="16"/>
      <c r="I2728" s="16"/>
    </row>
    <row r="2729" spans="6:9">
      <c r="F2729" s="16"/>
      <c r="G2729" s="16"/>
      <c r="H2729" s="16"/>
      <c r="I2729" s="16"/>
    </row>
    <row r="2730" spans="6:9">
      <c r="F2730" s="16"/>
      <c r="G2730" s="16"/>
      <c r="H2730" s="16"/>
      <c r="I2730" s="16"/>
    </row>
    <row r="2731" spans="6:9">
      <c r="F2731" s="16"/>
      <c r="G2731" s="16"/>
      <c r="H2731" s="16"/>
      <c r="I2731" s="16"/>
    </row>
    <row r="2732" spans="6:9">
      <c r="F2732" s="16"/>
      <c r="G2732" s="16"/>
      <c r="H2732" s="16"/>
      <c r="I2732" s="16"/>
    </row>
    <row r="2733" spans="6:9">
      <c r="F2733" s="16"/>
      <c r="G2733" s="16"/>
      <c r="H2733" s="16"/>
      <c r="I2733" s="16"/>
    </row>
    <row r="2734" spans="6:9">
      <c r="F2734" s="16"/>
      <c r="G2734" s="16"/>
      <c r="H2734" s="16"/>
      <c r="I2734" s="16"/>
    </row>
    <row r="2735" spans="6:9">
      <c r="F2735" s="16"/>
      <c r="G2735" s="16"/>
      <c r="H2735" s="16"/>
      <c r="I2735" s="16"/>
    </row>
    <row r="2736" spans="6:9">
      <c r="F2736" s="16"/>
      <c r="G2736" s="16"/>
      <c r="H2736" s="16"/>
      <c r="I2736" s="16"/>
    </row>
    <row r="2737" spans="6:9">
      <c r="F2737" s="16"/>
      <c r="G2737" s="16"/>
      <c r="H2737" s="16"/>
      <c r="I2737" s="16"/>
    </row>
    <row r="2738" spans="6:9">
      <c r="F2738" s="16"/>
      <c r="G2738" s="16"/>
      <c r="H2738" s="16"/>
      <c r="I2738" s="16"/>
    </row>
    <row r="2739" spans="6:9">
      <c r="F2739" s="16"/>
      <c r="G2739" s="16"/>
      <c r="H2739" s="16"/>
      <c r="I2739" s="16"/>
    </row>
    <row r="2740" spans="6:9">
      <c r="F2740" s="16"/>
      <c r="G2740" s="16"/>
      <c r="H2740" s="16"/>
      <c r="I2740" s="16"/>
    </row>
    <row r="2741" spans="6:9">
      <c r="F2741" s="16"/>
      <c r="G2741" s="16"/>
      <c r="H2741" s="16"/>
      <c r="I2741" s="16"/>
    </row>
    <row r="2742" spans="6:9">
      <c r="F2742" s="16"/>
      <c r="G2742" s="16"/>
      <c r="H2742" s="16"/>
      <c r="I2742" s="16"/>
    </row>
    <row r="2743" spans="6:9">
      <c r="F2743" s="16"/>
      <c r="G2743" s="16"/>
      <c r="H2743" s="16"/>
      <c r="I2743" s="16"/>
    </row>
    <row r="2744" spans="6:9">
      <c r="F2744" s="16"/>
      <c r="G2744" s="16"/>
      <c r="H2744" s="16"/>
      <c r="I2744" s="16"/>
    </row>
    <row r="2745" spans="6:9">
      <c r="F2745" s="16"/>
      <c r="G2745" s="16"/>
      <c r="H2745" s="16"/>
      <c r="I2745" s="16"/>
    </row>
    <row r="2746" spans="6:9">
      <c r="F2746" s="16"/>
      <c r="G2746" s="16"/>
      <c r="H2746" s="16"/>
      <c r="I2746" s="16"/>
    </row>
    <row r="2747" spans="6:9">
      <c r="F2747" s="16"/>
      <c r="G2747" s="16"/>
      <c r="H2747" s="16"/>
      <c r="I2747" s="16"/>
    </row>
    <row r="2748" spans="6:9">
      <c r="F2748" s="16"/>
      <c r="G2748" s="16"/>
      <c r="H2748" s="16"/>
      <c r="I2748" s="16"/>
    </row>
    <row r="2749" spans="6:9">
      <c r="F2749" s="16"/>
      <c r="G2749" s="16"/>
      <c r="H2749" s="16"/>
      <c r="I2749" s="16"/>
    </row>
    <row r="2750" spans="6:9">
      <c r="F2750" s="16"/>
      <c r="G2750" s="16"/>
      <c r="H2750" s="16"/>
      <c r="I2750" s="16"/>
    </row>
    <row r="2751" spans="6:9">
      <c r="F2751" s="16"/>
      <c r="G2751" s="16"/>
      <c r="H2751" s="16"/>
      <c r="I2751" s="16"/>
    </row>
    <row r="2752" spans="6:9">
      <c r="F2752" s="16"/>
      <c r="G2752" s="16"/>
      <c r="H2752" s="16"/>
      <c r="I2752" s="16"/>
    </row>
    <row r="2753" spans="6:9">
      <c r="F2753" s="16"/>
      <c r="G2753" s="16"/>
      <c r="H2753" s="16"/>
      <c r="I2753" s="16"/>
    </row>
    <row r="2754" spans="6:9">
      <c r="F2754" s="16"/>
      <c r="G2754" s="16"/>
      <c r="H2754" s="16"/>
      <c r="I2754" s="16"/>
    </row>
    <row r="2755" spans="6:9">
      <c r="F2755" s="16"/>
      <c r="G2755" s="16"/>
      <c r="H2755" s="16"/>
      <c r="I2755" s="16"/>
    </row>
    <row r="2756" spans="6:9">
      <c r="F2756" s="16"/>
      <c r="G2756" s="16"/>
      <c r="H2756" s="16"/>
      <c r="I2756" s="16"/>
    </row>
    <row r="2757" spans="6:9">
      <c r="F2757" s="16"/>
      <c r="G2757" s="16"/>
      <c r="H2757" s="16"/>
      <c r="I2757" s="16"/>
    </row>
    <row r="2758" spans="6:9">
      <c r="F2758" s="16"/>
      <c r="G2758" s="16"/>
      <c r="H2758" s="16"/>
      <c r="I2758" s="16"/>
    </row>
    <row r="2759" spans="6:9">
      <c r="F2759" s="16"/>
      <c r="G2759" s="16"/>
      <c r="H2759" s="16"/>
      <c r="I2759" s="16"/>
    </row>
    <row r="2760" spans="6:9">
      <c r="F2760" s="16"/>
      <c r="G2760" s="16"/>
      <c r="H2760" s="16"/>
      <c r="I2760" s="16"/>
    </row>
    <row r="2761" spans="6:9">
      <c r="F2761" s="16"/>
      <c r="G2761" s="16"/>
      <c r="H2761" s="16"/>
      <c r="I2761" s="16"/>
    </row>
    <row r="2762" spans="6:9">
      <c r="F2762" s="16"/>
      <c r="G2762" s="16"/>
      <c r="H2762" s="16"/>
      <c r="I2762" s="16"/>
    </row>
    <row r="2763" spans="6:9">
      <c r="F2763" s="16"/>
      <c r="G2763" s="16"/>
      <c r="H2763" s="16"/>
      <c r="I2763" s="16"/>
    </row>
    <row r="2764" spans="6:9">
      <c r="F2764" s="16"/>
      <c r="G2764" s="16"/>
      <c r="H2764" s="16"/>
      <c r="I2764" s="16"/>
    </row>
    <row r="2765" spans="6:9">
      <c r="F2765" s="16"/>
      <c r="G2765" s="16"/>
      <c r="H2765" s="16"/>
      <c r="I2765" s="16"/>
    </row>
    <row r="2766" spans="6:9">
      <c r="F2766" s="16"/>
      <c r="G2766" s="16"/>
      <c r="H2766" s="16"/>
      <c r="I2766" s="16"/>
    </row>
    <row r="2767" spans="6:9">
      <c r="F2767" s="16"/>
      <c r="G2767" s="16"/>
      <c r="H2767" s="16"/>
      <c r="I2767" s="16"/>
    </row>
    <row r="2768" spans="6:9">
      <c r="F2768" s="16"/>
      <c r="G2768" s="16"/>
      <c r="H2768" s="16"/>
      <c r="I2768" s="16"/>
    </row>
    <row r="2769" spans="6:9">
      <c r="F2769" s="16"/>
      <c r="G2769" s="16"/>
      <c r="H2769" s="16"/>
      <c r="I2769" s="16"/>
    </row>
    <row r="2770" spans="6:9">
      <c r="F2770" s="16"/>
      <c r="G2770" s="16"/>
      <c r="H2770" s="16"/>
      <c r="I2770" s="16"/>
    </row>
    <row r="2771" spans="6:9">
      <c r="F2771" s="16"/>
      <c r="G2771" s="16"/>
      <c r="H2771" s="16"/>
      <c r="I2771" s="16"/>
    </row>
    <row r="2772" spans="6:9">
      <c r="F2772" s="16"/>
      <c r="G2772" s="16"/>
      <c r="H2772" s="16"/>
      <c r="I2772" s="16"/>
    </row>
    <row r="2773" spans="6:9">
      <c r="F2773" s="16"/>
      <c r="G2773" s="16"/>
      <c r="H2773" s="16"/>
      <c r="I2773" s="16"/>
    </row>
    <row r="2774" spans="6:9">
      <c r="F2774" s="16"/>
      <c r="G2774" s="16"/>
      <c r="H2774" s="16"/>
      <c r="I2774" s="16"/>
    </row>
    <row r="2775" spans="6:9">
      <c r="F2775" s="16"/>
      <c r="G2775" s="16"/>
      <c r="H2775" s="16"/>
      <c r="I2775" s="16"/>
    </row>
    <row r="2776" spans="6:9">
      <c r="F2776" s="16"/>
      <c r="G2776" s="16"/>
      <c r="H2776" s="16"/>
      <c r="I2776" s="16"/>
    </row>
    <row r="2777" spans="6:9">
      <c r="F2777" s="16"/>
      <c r="G2777" s="16"/>
      <c r="H2777" s="16"/>
      <c r="I2777" s="16"/>
    </row>
    <row r="2778" spans="6:9">
      <c r="F2778" s="16"/>
      <c r="G2778" s="16"/>
      <c r="H2778" s="16"/>
      <c r="I2778" s="16"/>
    </row>
    <row r="2779" spans="6:9">
      <c r="F2779" s="16"/>
      <c r="G2779" s="16"/>
      <c r="H2779" s="16"/>
      <c r="I2779" s="16"/>
    </row>
    <row r="2780" spans="6:9">
      <c r="F2780" s="16"/>
      <c r="G2780" s="16"/>
      <c r="H2780" s="16"/>
      <c r="I2780" s="16"/>
    </row>
    <row r="2781" spans="6:9">
      <c r="F2781" s="16"/>
      <c r="G2781" s="16"/>
      <c r="H2781" s="16"/>
      <c r="I2781" s="16"/>
    </row>
    <row r="2782" spans="6:9">
      <c r="F2782" s="16"/>
      <c r="G2782" s="16"/>
      <c r="H2782" s="16"/>
      <c r="I2782" s="16"/>
    </row>
    <row r="2783" spans="6:9">
      <c r="F2783" s="16"/>
      <c r="G2783" s="16"/>
      <c r="H2783" s="16"/>
      <c r="I2783" s="16"/>
    </row>
    <row r="2784" spans="6:9">
      <c r="F2784" s="16"/>
      <c r="G2784" s="16"/>
      <c r="H2784" s="16"/>
      <c r="I2784" s="16"/>
    </row>
    <row r="2785" spans="6:9">
      <c r="F2785" s="16"/>
      <c r="G2785" s="16"/>
      <c r="H2785" s="16"/>
      <c r="I2785" s="16"/>
    </row>
    <row r="2786" spans="6:9">
      <c r="F2786" s="16"/>
      <c r="G2786" s="16"/>
      <c r="H2786" s="16"/>
      <c r="I2786" s="16"/>
    </row>
    <row r="2787" spans="6:9">
      <c r="F2787" s="16"/>
      <c r="G2787" s="16"/>
      <c r="H2787" s="16"/>
      <c r="I2787" s="16"/>
    </row>
    <row r="2788" spans="6:9">
      <c r="F2788" s="16"/>
      <c r="G2788" s="16"/>
      <c r="H2788" s="16"/>
      <c r="I2788" s="16"/>
    </row>
    <row r="2789" spans="6:9">
      <c r="F2789" s="16"/>
      <c r="G2789" s="16"/>
      <c r="H2789" s="16"/>
      <c r="I2789" s="16"/>
    </row>
    <row r="2790" spans="6:9">
      <c r="F2790" s="16"/>
      <c r="G2790" s="16"/>
      <c r="H2790" s="16"/>
      <c r="I2790" s="16"/>
    </row>
    <row r="2791" spans="6:9">
      <c r="F2791" s="16"/>
      <c r="G2791" s="16"/>
      <c r="H2791" s="16"/>
      <c r="I2791" s="16"/>
    </row>
    <row r="2792" spans="6:9">
      <c r="F2792" s="16"/>
      <c r="G2792" s="16"/>
      <c r="H2792" s="16"/>
      <c r="I2792" s="16"/>
    </row>
    <row r="2793" spans="6:9">
      <c r="F2793" s="16"/>
      <c r="G2793" s="16"/>
      <c r="H2793" s="16"/>
      <c r="I2793" s="16"/>
    </row>
    <row r="2794" spans="6:9">
      <c r="F2794" s="16"/>
      <c r="G2794" s="16"/>
      <c r="H2794" s="16"/>
      <c r="I2794" s="16"/>
    </row>
    <row r="2795" spans="6:9">
      <c r="F2795" s="16"/>
      <c r="G2795" s="16"/>
      <c r="H2795" s="16"/>
      <c r="I2795" s="16"/>
    </row>
    <row r="2796" spans="6:9">
      <c r="F2796" s="16"/>
      <c r="G2796" s="16"/>
      <c r="H2796" s="16"/>
      <c r="I2796" s="16"/>
    </row>
    <row r="2797" spans="6:9">
      <c r="F2797" s="16"/>
      <c r="G2797" s="16"/>
      <c r="H2797" s="16"/>
      <c r="I2797" s="16"/>
    </row>
    <row r="2798" spans="6:9">
      <c r="F2798" s="16"/>
      <c r="G2798" s="16"/>
      <c r="H2798" s="16"/>
      <c r="I2798" s="16"/>
    </row>
    <row r="2799" spans="6:9">
      <c r="F2799" s="16"/>
      <c r="G2799" s="16"/>
      <c r="H2799" s="16"/>
      <c r="I2799" s="16"/>
    </row>
    <row r="2800" spans="6:9">
      <c r="F2800" s="16"/>
      <c r="G2800" s="16"/>
      <c r="H2800" s="16"/>
      <c r="I2800" s="16"/>
    </row>
    <row r="2801" spans="6:9">
      <c r="F2801" s="16"/>
      <c r="G2801" s="16"/>
      <c r="H2801" s="16"/>
      <c r="I2801" s="16"/>
    </row>
    <row r="2802" spans="6:9">
      <c r="F2802" s="16"/>
      <c r="G2802" s="16"/>
      <c r="H2802" s="16"/>
      <c r="I2802" s="16"/>
    </row>
    <row r="2803" spans="6:9">
      <c r="F2803" s="16"/>
      <c r="G2803" s="16"/>
      <c r="H2803" s="16"/>
      <c r="I2803" s="16"/>
    </row>
    <row r="2804" spans="6:9">
      <c r="F2804" s="16"/>
      <c r="G2804" s="16"/>
      <c r="H2804" s="16"/>
      <c r="I2804" s="16"/>
    </row>
    <row r="2805" spans="6:9">
      <c r="F2805" s="16"/>
      <c r="G2805" s="16"/>
      <c r="H2805" s="16"/>
      <c r="I2805" s="16"/>
    </row>
    <row r="2806" spans="6:9">
      <c r="F2806" s="16"/>
      <c r="G2806" s="16"/>
      <c r="H2806" s="16"/>
      <c r="I2806" s="16"/>
    </row>
    <row r="2807" spans="6:9">
      <c r="F2807" s="16"/>
      <c r="G2807" s="16"/>
      <c r="H2807" s="16"/>
      <c r="I2807" s="16"/>
    </row>
    <row r="2808" spans="6:9">
      <c r="F2808" s="16"/>
      <c r="G2808" s="16"/>
      <c r="H2808" s="16"/>
      <c r="I2808" s="16"/>
    </row>
    <row r="2809" spans="6:9">
      <c r="F2809" s="16"/>
      <c r="G2809" s="16"/>
      <c r="H2809" s="16"/>
      <c r="I2809" s="16"/>
    </row>
    <row r="2810" spans="6:9">
      <c r="F2810" s="16"/>
      <c r="G2810" s="16"/>
      <c r="H2810" s="16"/>
      <c r="I2810" s="16"/>
    </row>
    <row r="2811" spans="6:9">
      <c r="F2811" s="16"/>
      <c r="G2811" s="16"/>
      <c r="H2811" s="16"/>
      <c r="I2811" s="16"/>
    </row>
    <row r="2812" spans="6:9">
      <c r="F2812" s="16"/>
      <c r="G2812" s="16"/>
      <c r="H2812" s="16"/>
      <c r="I2812" s="16"/>
    </row>
    <row r="2813" spans="6:9">
      <c r="F2813" s="16"/>
      <c r="G2813" s="16"/>
      <c r="H2813" s="16"/>
      <c r="I2813" s="16"/>
    </row>
    <row r="2814" spans="6:9">
      <c r="F2814" s="16"/>
      <c r="G2814" s="16"/>
      <c r="H2814" s="16"/>
      <c r="I2814" s="16"/>
    </row>
    <row r="2815" spans="6:9">
      <c r="F2815" s="16"/>
      <c r="G2815" s="16"/>
      <c r="H2815" s="16"/>
      <c r="I2815" s="16"/>
    </row>
    <row r="2816" spans="6:9">
      <c r="F2816" s="16"/>
      <c r="G2816" s="16"/>
      <c r="H2816" s="16"/>
      <c r="I2816" s="16"/>
    </row>
    <row r="2817" spans="6:9">
      <c r="F2817" s="16"/>
      <c r="G2817" s="16"/>
      <c r="H2817" s="16"/>
      <c r="I2817" s="16"/>
    </row>
    <row r="2818" spans="6:9">
      <c r="F2818" s="16"/>
      <c r="G2818" s="16"/>
      <c r="H2818" s="16"/>
      <c r="I2818" s="16"/>
    </row>
    <row r="2819" spans="6:9">
      <c r="F2819" s="16"/>
      <c r="G2819" s="16"/>
      <c r="H2819" s="16"/>
      <c r="I2819" s="16"/>
    </row>
    <row r="2820" spans="6:9">
      <c r="F2820" s="16"/>
      <c r="G2820" s="16"/>
      <c r="H2820" s="16"/>
      <c r="I2820" s="16"/>
    </row>
    <row r="2821" spans="6:9">
      <c r="F2821" s="16"/>
      <c r="G2821" s="16"/>
      <c r="H2821" s="16"/>
      <c r="I2821" s="16"/>
    </row>
    <row r="2822" spans="6:9">
      <c r="F2822" s="16"/>
      <c r="G2822" s="16"/>
      <c r="H2822" s="16"/>
      <c r="I2822" s="16"/>
    </row>
    <row r="2823" spans="6:9">
      <c r="F2823" s="16"/>
      <c r="G2823" s="16"/>
      <c r="H2823" s="16"/>
      <c r="I2823" s="16"/>
    </row>
    <row r="2824" spans="6:9">
      <c r="F2824" s="16"/>
      <c r="G2824" s="16"/>
      <c r="H2824" s="16"/>
      <c r="I2824" s="16"/>
    </row>
    <row r="2825" spans="6:9">
      <c r="F2825" s="16"/>
      <c r="G2825" s="16"/>
      <c r="H2825" s="16"/>
      <c r="I2825" s="16"/>
    </row>
    <row r="2826" spans="6:9">
      <c r="F2826" s="16"/>
      <c r="G2826" s="16"/>
      <c r="H2826" s="16"/>
      <c r="I2826" s="16"/>
    </row>
    <row r="2827" spans="6:9">
      <c r="F2827" s="16"/>
      <c r="G2827" s="16"/>
      <c r="H2827" s="16"/>
      <c r="I2827" s="16"/>
    </row>
    <row r="2828" spans="6:9">
      <c r="F2828" s="16"/>
      <c r="G2828" s="16"/>
      <c r="H2828" s="16"/>
      <c r="I2828" s="16"/>
    </row>
    <row r="2829" spans="6:9">
      <c r="F2829" s="16"/>
      <c r="G2829" s="16"/>
      <c r="H2829" s="16"/>
      <c r="I2829" s="16"/>
    </row>
    <row r="2830" spans="6:9">
      <c r="F2830" s="16"/>
      <c r="G2830" s="16"/>
      <c r="H2830" s="16"/>
      <c r="I2830" s="16"/>
    </row>
    <row r="2831" spans="6:9">
      <c r="F2831" s="16"/>
      <c r="G2831" s="16"/>
      <c r="H2831" s="16"/>
      <c r="I2831" s="16"/>
    </row>
    <row r="2832" spans="6:9">
      <c r="F2832" s="16"/>
      <c r="G2832" s="16"/>
      <c r="H2832" s="16"/>
      <c r="I2832" s="16"/>
    </row>
    <row r="2833" spans="6:9">
      <c r="F2833" s="16"/>
      <c r="G2833" s="16"/>
      <c r="H2833" s="16"/>
      <c r="I2833" s="16"/>
    </row>
    <row r="2834" spans="6:9">
      <c r="F2834" s="16"/>
      <c r="G2834" s="16"/>
      <c r="H2834" s="16"/>
      <c r="I2834" s="16"/>
    </row>
    <row r="2835" spans="6:9">
      <c r="F2835" s="16"/>
      <c r="G2835" s="16"/>
      <c r="H2835" s="16"/>
      <c r="I2835" s="16"/>
    </row>
    <row r="2836" spans="6:9">
      <c r="F2836" s="16"/>
      <c r="G2836" s="16"/>
      <c r="H2836" s="16"/>
      <c r="I2836" s="16"/>
    </row>
    <row r="2837" spans="6:9">
      <c r="F2837" s="16"/>
      <c r="G2837" s="16"/>
      <c r="H2837" s="16"/>
      <c r="I2837" s="16"/>
    </row>
    <row r="2838" spans="6:9">
      <c r="F2838" s="16"/>
      <c r="G2838" s="16"/>
      <c r="H2838" s="16"/>
      <c r="I2838" s="16"/>
    </row>
    <row r="2839" spans="6:9">
      <c r="F2839" s="16"/>
      <c r="G2839" s="16"/>
      <c r="H2839" s="16"/>
      <c r="I2839" s="16"/>
    </row>
    <row r="2840" spans="6:9">
      <c r="F2840" s="16"/>
      <c r="G2840" s="16"/>
      <c r="H2840" s="16"/>
      <c r="I2840" s="16"/>
    </row>
    <row r="2841" spans="6:9">
      <c r="F2841" s="16"/>
      <c r="G2841" s="16"/>
      <c r="H2841" s="16"/>
      <c r="I2841" s="16"/>
    </row>
    <row r="2842" spans="6:9">
      <c r="F2842" s="16"/>
      <c r="G2842" s="16"/>
      <c r="H2842" s="16"/>
      <c r="I2842" s="16"/>
    </row>
    <row r="2843" spans="6:9">
      <c r="F2843" s="16"/>
      <c r="G2843" s="16"/>
      <c r="H2843" s="16"/>
      <c r="I2843" s="16"/>
    </row>
    <row r="2844" spans="6:9">
      <c r="F2844" s="16"/>
      <c r="G2844" s="16"/>
      <c r="H2844" s="16"/>
      <c r="I2844" s="16"/>
    </row>
    <row r="2845" spans="6:9">
      <c r="F2845" s="16"/>
      <c r="G2845" s="16"/>
      <c r="H2845" s="16"/>
      <c r="I2845" s="16"/>
    </row>
    <row r="2846" spans="6:9">
      <c r="F2846" s="16"/>
      <c r="G2846" s="16"/>
      <c r="H2846" s="16"/>
      <c r="I2846" s="16"/>
    </row>
    <row r="2847" spans="6:9">
      <c r="F2847" s="16"/>
      <c r="G2847" s="16"/>
      <c r="H2847" s="16"/>
      <c r="I2847" s="16"/>
    </row>
    <row r="2848" spans="6:9">
      <c r="F2848" s="16"/>
      <c r="G2848" s="16"/>
      <c r="H2848" s="16"/>
      <c r="I2848" s="16"/>
    </row>
    <row r="2849" spans="6:9">
      <c r="F2849" s="16"/>
      <c r="G2849" s="16"/>
      <c r="H2849" s="16"/>
      <c r="I2849" s="16"/>
    </row>
    <row r="2850" spans="6:9">
      <c r="F2850" s="16"/>
      <c r="G2850" s="16"/>
      <c r="H2850" s="16"/>
      <c r="I2850" s="16"/>
    </row>
    <row r="2851" spans="6:9">
      <c r="F2851" s="16"/>
      <c r="G2851" s="16"/>
      <c r="H2851" s="16"/>
      <c r="I2851" s="16"/>
    </row>
    <row r="2852" spans="6:9">
      <c r="F2852" s="16"/>
      <c r="G2852" s="16"/>
      <c r="H2852" s="16"/>
      <c r="I2852" s="16"/>
    </row>
    <row r="2853" spans="6:9">
      <c r="F2853" s="16"/>
      <c r="G2853" s="16"/>
      <c r="H2853" s="16"/>
      <c r="I2853" s="16"/>
    </row>
    <row r="2854" spans="6:9">
      <c r="F2854" s="16"/>
      <c r="G2854" s="16"/>
      <c r="H2854" s="16"/>
      <c r="I2854" s="16"/>
    </row>
    <row r="2855" spans="6:9">
      <c r="F2855" s="16"/>
      <c r="G2855" s="16"/>
      <c r="H2855" s="16"/>
      <c r="I2855" s="16"/>
    </row>
    <row r="2856" spans="6:9">
      <c r="F2856" s="16"/>
      <c r="G2856" s="16"/>
      <c r="H2856" s="16"/>
      <c r="I2856" s="16"/>
    </row>
    <row r="2857" spans="6:9">
      <c r="F2857" s="16"/>
      <c r="G2857" s="16"/>
      <c r="H2857" s="16"/>
      <c r="I2857" s="16"/>
    </row>
    <row r="2858" spans="6:9">
      <c r="F2858" s="16"/>
      <c r="G2858" s="16"/>
      <c r="H2858" s="16"/>
      <c r="I2858" s="16"/>
    </row>
    <row r="2859" spans="6:9">
      <c r="F2859" s="16"/>
      <c r="G2859" s="16"/>
      <c r="H2859" s="16"/>
      <c r="I2859" s="16"/>
    </row>
    <row r="2860" spans="6:9">
      <c r="F2860" s="16"/>
      <c r="G2860" s="16"/>
      <c r="H2860" s="16"/>
      <c r="I2860" s="16"/>
    </row>
    <row r="2861" spans="6:9">
      <c r="F2861" s="16"/>
      <c r="G2861" s="16"/>
      <c r="H2861" s="16"/>
      <c r="I2861" s="16"/>
    </row>
    <row r="2862" spans="6:9">
      <c r="F2862" s="16"/>
      <c r="G2862" s="16"/>
      <c r="H2862" s="16"/>
      <c r="I2862" s="16"/>
    </row>
    <row r="2863" spans="6:9">
      <c r="F2863" s="16"/>
      <c r="G2863" s="16"/>
      <c r="H2863" s="16"/>
      <c r="I2863" s="16"/>
    </row>
    <row r="2864" spans="6:9">
      <c r="F2864" s="16"/>
      <c r="G2864" s="16"/>
      <c r="H2864" s="16"/>
      <c r="I2864" s="16"/>
    </row>
    <row r="2865" spans="6:9">
      <c r="F2865" s="16"/>
      <c r="G2865" s="16"/>
      <c r="H2865" s="16"/>
      <c r="I2865" s="16"/>
    </row>
    <row r="2866" spans="6:9">
      <c r="F2866" s="16"/>
      <c r="G2866" s="16"/>
      <c r="H2866" s="16"/>
      <c r="I2866" s="16"/>
    </row>
    <row r="2867" spans="6:9">
      <c r="F2867" s="16"/>
      <c r="G2867" s="16"/>
      <c r="H2867" s="16"/>
      <c r="I2867" s="16"/>
    </row>
    <row r="2868" spans="6:9">
      <c r="F2868" s="16"/>
      <c r="G2868" s="16"/>
      <c r="H2868" s="16"/>
      <c r="I2868" s="16"/>
    </row>
    <row r="2869" spans="6:9">
      <c r="F2869" s="16"/>
      <c r="G2869" s="16"/>
      <c r="H2869" s="16"/>
      <c r="I2869" s="16"/>
    </row>
    <row r="2870" spans="6:9">
      <c r="F2870" s="16"/>
      <c r="G2870" s="16"/>
      <c r="H2870" s="16"/>
      <c r="I2870" s="16"/>
    </row>
    <row r="2871" spans="6:9">
      <c r="F2871" s="16"/>
      <c r="G2871" s="16"/>
      <c r="H2871" s="16"/>
      <c r="I2871" s="16"/>
    </row>
    <row r="2872" spans="6:9">
      <c r="F2872" s="16"/>
      <c r="G2872" s="16"/>
      <c r="H2872" s="16"/>
      <c r="I2872" s="16"/>
    </row>
    <row r="2873" spans="6:9">
      <c r="F2873" s="16"/>
      <c r="G2873" s="16"/>
      <c r="H2873" s="16"/>
      <c r="I2873" s="16"/>
    </row>
    <row r="2874" spans="6:9">
      <c r="F2874" s="16"/>
      <c r="G2874" s="16"/>
      <c r="H2874" s="16"/>
      <c r="I2874" s="16"/>
    </row>
    <row r="2875" spans="6:9">
      <c r="F2875" s="16"/>
      <c r="G2875" s="16"/>
      <c r="H2875" s="16"/>
      <c r="I2875" s="16"/>
    </row>
    <row r="2876" spans="6:9">
      <c r="F2876" s="16"/>
      <c r="G2876" s="16"/>
      <c r="H2876" s="16"/>
      <c r="I2876" s="16"/>
    </row>
    <row r="2877" spans="6:9">
      <c r="F2877" s="16"/>
      <c r="G2877" s="16"/>
      <c r="H2877" s="16"/>
      <c r="I2877" s="16"/>
    </row>
    <row r="2878" spans="6:9">
      <c r="F2878" s="16"/>
      <c r="G2878" s="16"/>
      <c r="H2878" s="16"/>
      <c r="I2878" s="16"/>
    </row>
    <row r="2879" spans="6:9">
      <c r="F2879" s="16"/>
      <c r="G2879" s="16"/>
      <c r="H2879" s="16"/>
      <c r="I2879" s="16"/>
    </row>
    <row r="2880" spans="6:9">
      <c r="F2880" s="16"/>
      <c r="G2880" s="16"/>
      <c r="H2880" s="16"/>
      <c r="I2880" s="16"/>
    </row>
    <row r="2881" spans="6:9">
      <c r="F2881" s="16"/>
      <c r="G2881" s="16"/>
      <c r="H2881" s="16"/>
      <c r="I2881" s="16"/>
    </row>
    <row r="2882" spans="6:9">
      <c r="F2882" s="16"/>
      <c r="G2882" s="16"/>
      <c r="H2882" s="16"/>
      <c r="I2882" s="16"/>
    </row>
    <row r="2883" spans="6:9">
      <c r="F2883" s="16"/>
      <c r="G2883" s="16"/>
      <c r="H2883" s="16"/>
      <c r="I2883" s="16"/>
    </row>
    <row r="2884" spans="6:9">
      <c r="F2884" s="16"/>
      <c r="G2884" s="16"/>
      <c r="H2884" s="16"/>
      <c r="I2884" s="16"/>
    </row>
    <row r="2885" spans="6:9">
      <c r="F2885" s="16"/>
      <c r="G2885" s="16"/>
      <c r="H2885" s="16"/>
      <c r="I2885" s="16"/>
    </row>
    <row r="2886" spans="6:9">
      <c r="F2886" s="16"/>
      <c r="G2886" s="16"/>
      <c r="H2886" s="16"/>
      <c r="I2886" s="16"/>
    </row>
    <row r="2887" spans="6:9">
      <c r="F2887" s="16"/>
      <c r="G2887" s="16"/>
      <c r="H2887" s="16"/>
      <c r="I2887" s="16"/>
    </row>
    <row r="2888" spans="6:9">
      <c r="F2888" s="16"/>
      <c r="G2888" s="16"/>
      <c r="H2888" s="16"/>
      <c r="I2888" s="16"/>
    </row>
    <row r="2889" spans="6:9">
      <c r="F2889" s="16"/>
      <c r="G2889" s="16"/>
      <c r="H2889" s="16"/>
      <c r="I2889" s="16"/>
    </row>
    <row r="2890" spans="6:9">
      <c r="F2890" s="16"/>
      <c r="G2890" s="16"/>
      <c r="H2890" s="16"/>
      <c r="I2890" s="16"/>
    </row>
    <row r="2891" spans="6:9">
      <c r="F2891" s="16"/>
      <c r="G2891" s="16"/>
      <c r="H2891" s="16"/>
      <c r="I2891" s="16"/>
    </row>
    <row r="2892" spans="6:9">
      <c r="F2892" s="16"/>
      <c r="G2892" s="16"/>
      <c r="H2892" s="16"/>
      <c r="I2892" s="16"/>
    </row>
    <row r="2893" spans="6:9">
      <c r="F2893" s="16"/>
      <c r="G2893" s="16"/>
      <c r="H2893" s="16"/>
      <c r="I2893" s="16"/>
    </row>
    <row r="2894" spans="6:9">
      <c r="F2894" s="16"/>
      <c r="G2894" s="16"/>
      <c r="H2894" s="16"/>
      <c r="I2894" s="16"/>
    </row>
    <row r="2895" spans="6:9">
      <c r="F2895" s="16"/>
      <c r="G2895" s="16"/>
      <c r="H2895" s="16"/>
      <c r="I2895" s="16"/>
    </row>
    <row r="2896" spans="6:9">
      <c r="F2896" s="16"/>
      <c r="G2896" s="16"/>
      <c r="H2896" s="16"/>
      <c r="I2896" s="16"/>
    </row>
    <row r="2897" spans="6:9">
      <c r="F2897" s="16"/>
      <c r="G2897" s="16"/>
      <c r="H2897" s="16"/>
      <c r="I2897" s="16"/>
    </row>
    <row r="2898" spans="6:9">
      <c r="F2898" s="16"/>
      <c r="G2898" s="16"/>
      <c r="H2898" s="16"/>
      <c r="I2898" s="16"/>
    </row>
    <row r="2899" spans="6:9">
      <c r="F2899" s="16"/>
      <c r="G2899" s="16"/>
      <c r="H2899" s="16"/>
      <c r="I2899" s="16"/>
    </row>
    <row r="2900" spans="6:9">
      <c r="F2900" s="16"/>
      <c r="G2900" s="16"/>
      <c r="H2900" s="16"/>
      <c r="I2900" s="16"/>
    </row>
    <row r="2901" spans="6:9">
      <c r="F2901" s="16"/>
      <c r="G2901" s="16"/>
      <c r="H2901" s="16"/>
      <c r="I2901" s="16"/>
    </row>
    <row r="2902" spans="6:9">
      <c r="F2902" s="16"/>
      <c r="G2902" s="16"/>
      <c r="H2902" s="16"/>
      <c r="I2902" s="16"/>
    </row>
    <row r="2903" spans="6:9">
      <c r="F2903" s="16"/>
      <c r="G2903" s="16"/>
      <c r="H2903" s="16"/>
      <c r="I2903" s="16"/>
    </row>
    <row r="2904" spans="6:9">
      <c r="F2904" s="16"/>
      <c r="G2904" s="16"/>
      <c r="H2904" s="16"/>
      <c r="I2904" s="16"/>
    </row>
    <row r="2905" spans="6:9">
      <c r="F2905" s="16"/>
      <c r="G2905" s="16"/>
      <c r="H2905" s="16"/>
      <c r="I2905" s="16"/>
    </row>
    <row r="2906" spans="6:9">
      <c r="F2906" s="16"/>
      <c r="G2906" s="16"/>
      <c r="H2906" s="16"/>
      <c r="I2906" s="16"/>
    </row>
    <row r="2907" spans="6:9">
      <c r="F2907" s="16"/>
      <c r="G2907" s="16"/>
      <c r="H2907" s="16"/>
      <c r="I2907" s="16"/>
    </row>
    <row r="2908" spans="6:9">
      <c r="F2908" s="16"/>
      <c r="G2908" s="16"/>
      <c r="H2908" s="16"/>
      <c r="I2908" s="16"/>
    </row>
    <row r="2909" spans="6:9">
      <c r="F2909" s="16"/>
      <c r="G2909" s="16"/>
      <c r="H2909" s="16"/>
      <c r="I2909" s="16"/>
    </row>
    <row r="2910" spans="6:9">
      <c r="F2910" s="16"/>
      <c r="G2910" s="16"/>
      <c r="H2910" s="16"/>
      <c r="I2910" s="16"/>
    </row>
    <row r="2911" spans="6:9">
      <c r="F2911" s="16"/>
      <c r="G2911" s="16"/>
      <c r="H2911" s="16"/>
      <c r="I2911" s="16"/>
    </row>
    <row r="2912" spans="6:9">
      <c r="F2912" s="16"/>
      <c r="G2912" s="16"/>
      <c r="H2912" s="16"/>
      <c r="I2912" s="16"/>
    </row>
    <row r="2913" spans="6:9">
      <c r="F2913" s="16"/>
      <c r="G2913" s="16"/>
      <c r="H2913" s="16"/>
      <c r="I2913" s="16"/>
    </row>
    <row r="2914" spans="6:9">
      <c r="F2914" s="16"/>
      <c r="G2914" s="16"/>
      <c r="H2914" s="16"/>
      <c r="I2914" s="16"/>
    </row>
    <row r="2915" spans="6:9">
      <c r="F2915" s="16"/>
      <c r="G2915" s="16"/>
      <c r="H2915" s="16"/>
      <c r="I2915" s="16"/>
    </row>
    <row r="2916" spans="6:9">
      <c r="F2916" s="16"/>
      <c r="G2916" s="16"/>
      <c r="H2916" s="16"/>
      <c r="I2916" s="16"/>
    </row>
    <row r="2917" spans="6:9">
      <c r="F2917" s="16"/>
      <c r="G2917" s="16"/>
      <c r="H2917" s="16"/>
      <c r="I2917" s="16"/>
    </row>
    <row r="2918" spans="6:9">
      <c r="F2918" s="16"/>
      <c r="G2918" s="16"/>
      <c r="H2918" s="16"/>
      <c r="I2918" s="16"/>
    </row>
    <row r="2919" spans="6:9">
      <c r="F2919" s="16"/>
      <c r="G2919" s="16"/>
      <c r="H2919" s="16"/>
      <c r="I2919" s="16"/>
    </row>
    <row r="2920" spans="6:9">
      <c r="F2920" s="16"/>
      <c r="G2920" s="16"/>
      <c r="H2920" s="16"/>
      <c r="I2920" s="16"/>
    </row>
    <row r="2921" spans="6:9">
      <c r="F2921" s="16"/>
      <c r="G2921" s="16"/>
      <c r="H2921" s="16"/>
      <c r="I2921" s="16"/>
    </row>
    <row r="2922" spans="6:9">
      <c r="F2922" s="16"/>
      <c r="G2922" s="16"/>
      <c r="H2922" s="16"/>
      <c r="I2922" s="16"/>
    </row>
    <row r="2923" spans="6:9">
      <c r="F2923" s="16"/>
      <c r="G2923" s="16"/>
      <c r="H2923" s="16"/>
      <c r="I2923" s="16"/>
    </row>
    <row r="2924" spans="6:9">
      <c r="F2924" s="16"/>
      <c r="G2924" s="16"/>
      <c r="H2924" s="16"/>
      <c r="I2924" s="16"/>
    </row>
    <row r="2925" spans="6:9">
      <c r="F2925" s="16"/>
      <c r="G2925" s="16"/>
      <c r="H2925" s="16"/>
      <c r="I2925" s="16"/>
    </row>
    <row r="2926" spans="6:9">
      <c r="F2926" s="16"/>
      <c r="G2926" s="16"/>
      <c r="H2926" s="16"/>
      <c r="I2926" s="16"/>
    </row>
    <row r="2927" spans="6:9">
      <c r="F2927" s="16"/>
      <c r="G2927" s="16"/>
      <c r="H2927" s="16"/>
      <c r="I2927" s="16"/>
    </row>
    <row r="2928" spans="6:9">
      <c r="F2928" s="16"/>
      <c r="G2928" s="16"/>
      <c r="H2928" s="16"/>
      <c r="I2928" s="16"/>
    </row>
    <row r="2929" spans="6:9">
      <c r="F2929" s="16"/>
      <c r="G2929" s="16"/>
      <c r="H2929" s="16"/>
      <c r="I2929" s="16"/>
    </row>
    <row r="2930" spans="6:9">
      <c r="F2930" s="16"/>
      <c r="G2930" s="16"/>
      <c r="H2930" s="16"/>
      <c r="I2930" s="16"/>
    </row>
    <row r="2931" spans="6:9">
      <c r="F2931" s="16"/>
      <c r="G2931" s="16"/>
      <c r="H2931" s="16"/>
      <c r="I2931" s="16"/>
    </row>
    <row r="2932" spans="6:9">
      <c r="F2932" s="16"/>
      <c r="G2932" s="16"/>
      <c r="H2932" s="16"/>
      <c r="I2932" s="16"/>
    </row>
    <row r="2933" spans="6:9">
      <c r="F2933" s="16"/>
      <c r="G2933" s="16"/>
      <c r="H2933" s="16"/>
      <c r="I2933" s="16"/>
    </row>
    <row r="2934" spans="6:9">
      <c r="F2934" s="16"/>
      <c r="G2934" s="16"/>
      <c r="H2934" s="16"/>
      <c r="I2934" s="16"/>
    </row>
    <row r="2935" spans="6:9">
      <c r="F2935" s="16"/>
      <c r="G2935" s="16"/>
      <c r="H2935" s="16"/>
      <c r="I2935" s="16"/>
    </row>
    <row r="2936" spans="6:9">
      <c r="F2936" s="16"/>
      <c r="G2936" s="16"/>
      <c r="H2936" s="16"/>
      <c r="I2936" s="16"/>
    </row>
    <row r="2937" spans="6:9">
      <c r="F2937" s="16"/>
      <c r="G2937" s="16"/>
      <c r="H2937" s="16"/>
      <c r="I2937" s="16"/>
    </row>
    <row r="2938" spans="6:9">
      <c r="F2938" s="16"/>
      <c r="G2938" s="16"/>
      <c r="H2938" s="16"/>
      <c r="I2938" s="16"/>
    </row>
    <row r="2939" spans="6:9">
      <c r="F2939" s="16"/>
      <c r="G2939" s="16"/>
      <c r="H2939" s="16"/>
      <c r="I2939" s="16"/>
    </row>
    <row r="2940" spans="6:9">
      <c r="F2940" s="16"/>
      <c r="G2940" s="16"/>
      <c r="H2940" s="16"/>
      <c r="I2940" s="16"/>
    </row>
    <row r="2941" spans="6:9">
      <c r="F2941" s="16"/>
      <c r="G2941" s="16"/>
      <c r="H2941" s="16"/>
      <c r="I2941" s="16"/>
    </row>
    <row r="2942" spans="6:9">
      <c r="F2942" s="16"/>
      <c r="G2942" s="16"/>
      <c r="H2942" s="16"/>
      <c r="I2942" s="16"/>
    </row>
    <row r="2943" spans="6:9">
      <c r="F2943" s="16"/>
      <c r="G2943" s="16"/>
      <c r="H2943" s="16"/>
      <c r="I2943" s="16"/>
    </row>
    <row r="2944" spans="6:9">
      <c r="F2944" s="16"/>
      <c r="G2944" s="16"/>
      <c r="H2944" s="16"/>
      <c r="I2944" s="16"/>
    </row>
    <row r="2945" spans="6:9">
      <c r="F2945" s="16"/>
      <c r="G2945" s="16"/>
      <c r="H2945" s="16"/>
      <c r="I2945" s="16"/>
    </row>
    <row r="2946" spans="6:9">
      <c r="F2946" s="16"/>
      <c r="G2946" s="16"/>
      <c r="H2946" s="16"/>
      <c r="I2946" s="16"/>
    </row>
    <row r="2947" spans="6:9">
      <c r="F2947" s="16"/>
      <c r="G2947" s="16"/>
      <c r="H2947" s="16"/>
      <c r="I2947" s="16"/>
    </row>
    <row r="2948" spans="6:9">
      <c r="F2948" s="16"/>
      <c r="G2948" s="16"/>
      <c r="H2948" s="16"/>
      <c r="I2948" s="16"/>
    </row>
    <row r="2949" spans="6:9">
      <c r="F2949" s="16"/>
      <c r="G2949" s="16"/>
      <c r="H2949" s="16"/>
      <c r="I2949" s="16"/>
    </row>
    <row r="2950" spans="6:9">
      <c r="F2950" s="16"/>
      <c r="G2950" s="16"/>
      <c r="H2950" s="16"/>
      <c r="I2950" s="16"/>
    </row>
    <row r="2951" spans="6:9">
      <c r="F2951" s="16"/>
      <c r="G2951" s="16"/>
      <c r="H2951" s="16"/>
      <c r="I2951" s="16"/>
    </row>
    <row r="2952" spans="6:9">
      <c r="F2952" s="16"/>
      <c r="G2952" s="16"/>
      <c r="H2952" s="16"/>
      <c r="I2952" s="16"/>
    </row>
    <row r="2953" spans="6:9">
      <c r="F2953" s="16"/>
      <c r="G2953" s="16"/>
      <c r="H2953" s="16"/>
      <c r="I2953" s="16"/>
    </row>
    <row r="2954" spans="6:9">
      <c r="F2954" s="16"/>
      <c r="G2954" s="16"/>
      <c r="H2954" s="16"/>
      <c r="I2954" s="16"/>
    </row>
    <row r="2955" spans="6:9">
      <c r="F2955" s="16"/>
      <c r="G2955" s="16"/>
      <c r="H2955" s="16"/>
      <c r="I2955" s="16"/>
    </row>
    <row r="2956" spans="6:9">
      <c r="F2956" s="16"/>
      <c r="G2956" s="16"/>
      <c r="H2956" s="16"/>
      <c r="I2956" s="16"/>
    </row>
    <row r="2957" spans="6:9">
      <c r="F2957" s="16"/>
      <c r="G2957" s="16"/>
      <c r="H2957" s="16"/>
      <c r="I2957" s="16"/>
    </row>
    <row r="2958" spans="6:9">
      <c r="F2958" s="16"/>
      <c r="G2958" s="16"/>
      <c r="H2958" s="16"/>
      <c r="I2958" s="16"/>
    </row>
    <row r="2959" spans="6:9">
      <c r="F2959" s="16"/>
      <c r="G2959" s="16"/>
      <c r="H2959" s="16"/>
      <c r="I2959" s="16"/>
    </row>
    <row r="2960" spans="6:9">
      <c r="F2960" s="16"/>
      <c r="G2960" s="16"/>
      <c r="H2960" s="16"/>
      <c r="I2960" s="16"/>
    </row>
    <row r="2961" spans="6:9">
      <c r="F2961" s="16"/>
      <c r="G2961" s="16"/>
      <c r="H2961" s="16"/>
      <c r="I2961" s="16"/>
    </row>
    <row r="2962" spans="6:9">
      <c r="F2962" s="16"/>
      <c r="G2962" s="16"/>
      <c r="H2962" s="16"/>
      <c r="I2962" s="16"/>
    </row>
    <row r="2963" spans="6:9">
      <c r="F2963" s="16"/>
      <c r="G2963" s="16"/>
      <c r="H2963" s="16"/>
      <c r="I2963" s="16"/>
    </row>
    <row r="2964" spans="6:9">
      <c r="F2964" s="16"/>
      <c r="G2964" s="16"/>
      <c r="H2964" s="16"/>
      <c r="I2964" s="16"/>
    </row>
    <row r="2965" spans="6:9">
      <c r="F2965" s="16"/>
      <c r="G2965" s="16"/>
      <c r="H2965" s="16"/>
      <c r="I2965" s="16"/>
    </row>
    <row r="2966" spans="6:9">
      <c r="F2966" s="16"/>
      <c r="G2966" s="16"/>
      <c r="H2966" s="16"/>
      <c r="I2966" s="16"/>
    </row>
    <row r="2967" spans="6:9">
      <c r="F2967" s="16"/>
      <c r="G2967" s="16"/>
      <c r="H2967" s="16"/>
      <c r="I2967" s="16"/>
    </row>
    <row r="2968" spans="6:9">
      <c r="F2968" s="16"/>
      <c r="G2968" s="16"/>
      <c r="H2968" s="16"/>
      <c r="I2968" s="16"/>
    </row>
    <row r="2969" spans="6:9">
      <c r="F2969" s="16"/>
      <c r="G2969" s="16"/>
      <c r="H2969" s="16"/>
      <c r="I2969" s="16"/>
    </row>
    <row r="2970" spans="6:9">
      <c r="F2970" s="16"/>
      <c r="G2970" s="16"/>
      <c r="H2970" s="16"/>
      <c r="I2970" s="16"/>
    </row>
    <row r="2971" spans="6:9">
      <c r="F2971" s="16"/>
      <c r="G2971" s="16"/>
      <c r="H2971" s="16"/>
      <c r="I2971" s="16"/>
    </row>
    <row r="2972" spans="6:9">
      <c r="F2972" s="16"/>
      <c r="G2972" s="16"/>
      <c r="H2972" s="16"/>
      <c r="I2972" s="16"/>
    </row>
    <row r="2973" spans="6:9">
      <c r="F2973" s="16"/>
      <c r="G2973" s="16"/>
      <c r="H2973" s="16"/>
      <c r="I2973" s="16"/>
    </row>
    <row r="2974" spans="6:9">
      <c r="F2974" s="16"/>
      <c r="G2974" s="16"/>
      <c r="H2974" s="16"/>
      <c r="I2974" s="16"/>
    </row>
    <row r="2975" spans="6:9">
      <c r="F2975" s="16"/>
      <c r="G2975" s="16"/>
      <c r="H2975" s="16"/>
      <c r="I2975" s="16"/>
    </row>
    <row r="2976" spans="6:9">
      <c r="F2976" s="16"/>
      <c r="G2976" s="16"/>
      <c r="H2976" s="16"/>
      <c r="I2976" s="16"/>
    </row>
    <row r="2977" spans="6:9">
      <c r="F2977" s="16"/>
      <c r="G2977" s="16"/>
      <c r="H2977" s="16"/>
      <c r="I2977" s="16"/>
    </row>
    <row r="2978" spans="6:9">
      <c r="F2978" s="16"/>
      <c r="G2978" s="16"/>
      <c r="H2978" s="16"/>
      <c r="I2978" s="16"/>
    </row>
    <row r="2979" spans="6:9">
      <c r="F2979" s="16"/>
      <c r="G2979" s="16"/>
      <c r="H2979" s="16"/>
      <c r="I2979" s="16"/>
    </row>
    <row r="2980" spans="6:9">
      <c r="F2980" s="16"/>
      <c r="G2980" s="16"/>
      <c r="H2980" s="16"/>
      <c r="I2980" s="16"/>
    </row>
    <row r="2981" spans="6:9">
      <c r="F2981" s="16"/>
      <c r="G2981" s="16"/>
      <c r="H2981" s="16"/>
      <c r="I2981" s="16"/>
    </row>
    <row r="2982" spans="6:9">
      <c r="F2982" s="16"/>
      <c r="G2982" s="16"/>
      <c r="H2982" s="16"/>
      <c r="I2982" s="16"/>
    </row>
    <row r="2983" spans="6:9">
      <c r="F2983" s="16"/>
      <c r="G2983" s="16"/>
      <c r="H2983" s="16"/>
      <c r="I2983" s="16"/>
    </row>
    <row r="2984" spans="6:9">
      <c r="F2984" s="16"/>
      <c r="G2984" s="16"/>
      <c r="H2984" s="16"/>
      <c r="I2984" s="16"/>
    </row>
    <row r="2985" spans="6:9">
      <c r="F2985" s="16"/>
      <c r="G2985" s="16"/>
      <c r="H2985" s="16"/>
      <c r="I2985" s="16"/>
    </row>
    <row r="2986" spans="6:9">
      <c r="F2986" s="16"/>
      <c r="G2986" s="16"/>
      <c r="H2986" s="16"/>
      <c r="I2986" s="16"/>
    </row>
    <row r="2987" spans="6:9">
      <c r="F2987" s="16"/>
      <c r="G2987" s="16"/>
      <c r="H2987" s="16"/>
      <c r="I2987" s="16"/>
    </row>
    <row r="2988" spans="6:9">
      <c r="F2988" s="16"/>
      <c r="G2988" s="16"/>
      <c r="H2988" s="16"/>
      <c r="I2988" s="16"/>
    </row>
    <row r="2989" spans="6:9">
      <c r="F2989" s="16"/>
      <c r="G2989" s="16"/>
      <c r="H2989" s="16"/>
      <c r="I2989" s="16"/>
    </row>
    <row r="2990" spans="6:9">
      <c r="F2990" s="16"/>
      <c r="G2990" s="16"/>
      <c r="H2990" s="16"/>
      <c r="I2990" s="16"/>
    </row>
    <row r="2991" spans="6:9">
      <c r="F2991" s="16"/>
      <c r="G2991" s="16"/>
      <c r="H2991" s="16"/>
      <c r="I2991" s="16"/>
    </row>
    <row r="2992" spans="6:9">
      <c r="F2992" s="16"/>
      <c r="G2992" s="16"/>
      <c r="H2992" s="16"/>
      <c r="I2992" s="16"/>
    </row>
    <row r="2993" spans="6:9">
      <c r="F2993" s="16"/>
      <c r="G2993" s="16"/>
      <c r="H2993" s="16"/>
      <c r="I2993" s="16"/>
    </row>
    <row r="2994" spans="6:9">
      <c r="F2994" s="16"/>
      <c r="G2994" s="16"/>
      <c r="H2994" s="16"/>
      <c r="I2994" s="16"/>
    </row>
    <row r="2995" spans="6:9">
      <c r="F2995" s="16"/>
      <c r="G2995" s="16"/>
      <c r="H2995" s="16"/>
      <c r="I2995" s="16"/>
    </row>
    <row r="2996" spans="6:9">
      <c r="F2996" s="16"/>
      <c r="G2996" s="16"/>
      <c r="H2996" s="16"/>
      <c r="I2996" s="16"/>
    </row>
    <row r="2997" spans="6:9">
      <c r="F2997" s="16"/>
      <c r="G2997" s="16"/>
      <c r="H2997" s="16"/>
      <c r="I2997" s="16"/>
    </row>
    <row r="2998" spans="6:9">
      <c r="F2998" s="16"/>
      <c r="G2998" s="16"/>
      <c r="H2998" s="16"/>
      <c r="I2998" s="16"/>
    </row>
    <row r="2999" spans="6:9">
      <c r="F2999" s="16"/>
      <c r="G2999" s="16"/>
      <c r="H2999" s="16"/>
      <c r="I2999" s="16"/>
    </row>
    <row r="3000" spans="6:9">
      <c r="F3000" s="16"/>
      <c r="G3000" s="16"/>
      <c r="H3000" s="16"/>
      <c r="I3000" s="16"/>
    </row>
    <row r="3001" spans="6:9">
      <c r="F3001" s="16"/>
      <c r="G3001" s="16"/>
      <c r="H3001" s="16"/>
      <c r="I3001" s="16"/>
    </row>
    <row r="3002" spans="6:9">
      <c r="F3002" s="16"/>
      <c r="G3002" s="16"/>
      <c r="H3002" s="16"/>
      <c r="I3002" s="16"/>
    </row>
    <row r="3003" spans="6:9">
      <c r="F3003" s="16"/>
      <c r="G3003" s="16"/>
      <c r="H3003" s="16"/>
      <c r="I3003" s="16"/>
    </row>
    <row r="3004" spans="6:9">
      <c r="F3004" s="16"/>
      <c r="G3004" s="16"/>
      <c r="H3004" s="16"/>
      <c r="I3004" s="16"/>
    </row>
    <row r="3005" spans="6:9">
      <c r="F3005" s="16"/>
      <c r="G3005" s="16"/>
      <c r="H3005" s="16"/>
      <c r="I3005" s="16"/>
    </row>
    <row r="3006" spans="6:9">
      <c r="F3006" s="16"/>
      <c r="G3006" s="16"/>
      <c r="H3006" s="16"/>
      <c r="I3006" s="16"/>
    </row>
    <row r="3007" spans="6:9">
      <c r="F3007" s="16"/>
      <c r="G3007" s="16"/>
      <c r="H3007" s="16"/>
      <c r="I3007" s="16"/>
    </row>
    <row r="3008" spans="6:9">
      <c r="F3008" s="16"/>
      <c r="G3008" s="16"/>
      <c r="H3008" s="16"/>
      <c r="I3008" s="16"/>
    </row>
    <row r="3009" spans="6:9">
      <c r="F3009" s="16"/>
      <c r="G3009" s="16"/>
      <c r="H3009" s="16"/>
      <c r="I3009" s="16"/>
    </row>
    <row r="3010" spans="6:9">
      <c r="F3010" s="16"/>
      <c r="G3010" s="16"/>
      <c r="H3010" s="16"/>
      <c r="I3010" s="16"/>
    </row>
    <row r="3011" spans="6:9">
      <c r="F3011" s="16"/>
      <c r="G3011" s="16"/>
      <c r="H3011" s="16"/>
      <c r="I3011" s="16"/>
    </row>
    <row r="3012" spans="6:9">
      <c r="F3012" s="16"/>
      <c r="G3012" s="16"/>
      <c r="H3012" s="16"/>
      <c r="I3012" s="16"/>
    </row>
    <row r="3013" spans="6:9">
      <c r="F3013" s="16"/>
      <c r="G3013" s="16"/>
      <c r="H3013" s="16"/>
      <c r="I3013" s="16"/>
    </row>
    <row r="3014" spans="6:9">
      <c r="F3014" s="16"/>
      <c r="G3014" s="16"/>
      <c r="H3014" s="16"/>
      <c r="I3014" s="16"/>
    </row>
    <row r="3015" spans="6:9">
      <c r="F3015" s="16"/>
      <c r="G3015" s="16"/>
      <c r="H3015" s="16"/>
      <c r="I3015" s="16"/>
    </row>
    <row r="3016" spans="6:9">
      <c r="F3016" s="16"/>
      <c r="G3016" s="16"/>
      <c r="H3016" s="16"/>
      <c r="I3016" s="16"/>
    </row>
    <row r="3017" spans="6:9">
      <c r="F3017" s="16"/>
      <c r="G3017" s="16"/>
      <c r="H3017" s="16"/>
      <c r="I3017" s="16"/>
    </row>
    <row r="3018" spans="6:9">
      <c r="F3018" s="16"/>
      <c r="G3018" s="16"/>
      <c r="H3018" s="16"/>
      <c r="I3018" s="16"/>
    </row>
    <row r="3019" spans="6:9">
      <c r="F3019" s="16"/>
      <c r="G3019" s="16"/>
      <c r="H3019" s="16"/>
      <c r="I3019" s="16"/>
    </row>
    <row r="3020" spans="6:9">
      <c r="F3020" s="16"/>
      <c r="G3020" s="16"/>
      <c r="H3020" s="16"/>
      <c r="I3020" s="16"/>
    </row>
    <row r="3021" spans="6:9">
      <c r="F3021" s="16"/>
      <c r="G3021" s="16"/>
      <c r="H3021" s="16"/>
      <c r="I3021" s="16"/>
    </row>
    <row r="3022" spans="6:9">
      <c r="F3022" s="16"/>
      <c r="G3022" s="16"/>
      <c r="H3022" s="16"/>
      <c r="I3022" s="16"/>
    </row>
    <row r="3023" spans="6:9">
      <c r="F3023" s="16"/>
      <c r="G3023" s="16"/>
      <c r="H3023" s="16"/>
      <c r="I3023" s="16"/>
    </row>
    <row r="3024" spans="6:9">
      <c r="F3024" s="16"/>
      <c r="G3024" s="16"/>
      <c r="H3024" s="16"/>
      <c r="I3024" s="16"/>
    </row>
    <row r="3025" spans="6:9">
      <c r="F3025" s="16"/>
      <c r="G3025" s="16"/>
      <c r="H3025" s="16"/>
      <c r="I3025" s="16"/>
    </row>
    <row r="3026" spans="6:9">
      <c r="F3026" s="16"/>
      <c r="G3026" s="16"/>
      <c r="H3026" s="16"/>
      <c r="I3026" s="16"/>
    </row>
    <row r="3027" spans="6:9">
      <c r="F3027" s="16"/>
      <c r="G3027" s="16"/>
      <c r="H3027" s="16"/>
      <c r="I3027" s="16"/>
    </row>
    <row r="3028" spans="6:9">
      <c r="F3028" s="16"/>
      <c r="G3028" s="16"/>
      <c r="H3028" s="16"/>
      <c r="I3028" s="16"/>
    </row>
    <row r="3029" spans="6:9">
      <c r="F3029" s="16"/>
      <c r="G3029" s="16"/>
      <c r="H3029" s="16"/>
      <c r="I3029" s="16"/>
    </row>
    <row r="3030" spans="6:9">
      <c r="F3030" s="16"/>
      <c r="G3030" s="16"/>
      <c r="H3030" s="16"/>
      <c r="I3030" s="16"/>
    </row>
    <row r="3031" spans="6:9">
      <c r="F3031" s="16"/>
      <c r="G3031" s="16"/>
      <c r="H3031" s="16"/>
      <c r="I3031" s="16"/>
    </row>
    <row r="3032" spans="6:9">
      <c r="F3032" s="16"/>
      <c r="G3032" s="16"/>
      <c r="H3032" s="16"/>
      <c r="I3032" s="16"/>
    </row>
    <row r="3033" spans="6:9">
      <c r="F3033" s="16"/>
      <c r="G3033" s="16"/>
      <c r="H3033" s="16"/>
      <c r="I3033" s="16"/>
    </row>
    <row r="3034" spans="6:9">
      <c r="F3034" s="16"/>
      <c r="G3034" s="16"/>
      <c r="H3034" s="16"/>
      <c r="I3034" s="16"/>
    </row>
    <row r="3035" spans="6:9">
      <c r="F3035" s="16"/>
      <c r="G3035" s="16"/>
      <c r="H3035" s="16"/>
      <c r="I3035" s="16"/>
    </row>
    <row r="3036" spans="6:9">
      <c r="F3036" s="16"/>
      <c r="G3036" s="16"/>
      <c r="H3036" s="16"/>
      <c r="I3036" s="16"/>
    </row>
    <row r="3037" spans="6:9">
      <c r="F3037" s="16"/>
      <c r="G3037" s="16"/>
      <c r="H3037" s="16"/>
      <c r="I3037" s="16"/>
    </row>
    <row r="3038" spans="6:9">
      <c r="F3038" s="16"/>
      <c r="G3038" s="16"/>
      <c r="H3038" s="16"/>
      <c r="I3038" s="16"/>
    </row>
    <row r="3039" spans="6:9">
      <c r="F3039" s="16"/>
      <c r="G3039" s="16"/>
      <c r="H3039" s="16"/>
      <c r="I3039" s="16"/>
    </row>
    <row r="3040" spans="6:9">
      <c r="F3040" s="16"/>
      <c r="G3040" s="16"/>
      <c r="H3040" s="16"/>
      <c r="I3040" s="16"/>
    </row>
    <row r="3041" spans="6:9">
      <c r="F3041" s="16"/>
      <c r="G3041" s="16"/>
      <c r="H3041" s="16"/>
      <c r="I3041" s="16"/>
    </row>
    <row r="3042" spans="6:9">
      <c r="F3042" s="16"/>
      <c r="G3042" s="16"/>
      <c r="H3042" s="16"/>
      <c r="I3042" s="16"/>
    </row>
    <row r="3043" spans="6:9">
      <c r="F3043" s="16"/>
      <c r="G3043" s="16"/>
      <c r="H3043" s="16"/>
      <c r="I3043" s="16"/>
    </row>
    <row r="3044" spans="6:9">
      <c r="F3044" s="16"/>
      <c r="G3044" s="16"/>
      <c r="H3044" s="16"/>
      <c r="I3044" s="16"/>
    </row>
    <row r="3045" spans="6:9">
      <c r="F3045" s="16"/>
      <c r="G3045" s="16"/>
      <c r="H3045" s="16"/>
      <c r="I3045" s="16"/>
    </row>
    <row r="3046" spans="6:9">
      <c r="F3046" s="16"/>
      <c r="G3046" s="16"/>
      <c r="H3046" s="16"/>
      <c r="I3046" s="16"/>
    </row>
    <row r="3047" spans="6:9">
      <c r="F3047" s="16"/>
      <c r="G3047" s="16"/>
      <c r="H3047" s="16"/>
      <c r="I3047" s="16"/>
    </row>
    <row r="3048" spans="6:9">
      <c r="F3048" s="16"/>
      <c r="G3048" s="16"/>
      <c r="H3048" s="16"/>
      <c r="I3048" s="16"/>
    </row>
    <row r="3049" spans="6:9">
      <c r="F3049" s="16"/>
      <c r="G3049" s="16"/>
      <c r="H3049" s="16"/>
      <c r="I3049" s="16"/>
    </row>
    <row r="3050" spans="6:9">
      <c r="F3050" s="16"/>
      <c r="G3050" s="16"/>
      <c r="H3050" s="16"/>
      <c r="I3050" s="16"/>
    </row>
    <row r="3051" spans="6:9">
      <c r="F3051" s="16"/>
      <c r="G3051" s="16"/>
      <c r="H3051" s="16"/>
      <c r="I3051" s="16"/>
    </row>
    <row r="3052" spans="6:9">
      <c r="F3052" s="16"/>
      <c r="G3052" s="16"/>
      <c r="H3052" s="16"/>
      <c r="I3052" s="16"/>
    </row>
    <row r="3053" spans="6:9">
      <c r="F3053" s="16"/>
      <c r="G3053" s="16"/>
      <c r="H3053" s="16"/>
      <c r="I3053" s="16"/>
    </row>
    <row r="3054" spans="6:9">
      <c r="F3054" s="16"/>
      <c r="G3054" s="16"/>
      <c r="H3054" s="16"/>
      <c r="I3054" s="16"/>
    </row>
    <row r="3055" spans="6:9">
      <c r="F3055" s="16"/>
      <c r="G3055" s="16"/>
      <c r="H3055" s="16"/>
      <c r="I3055" s="16"/>
    </row>
    <row r="3056" spans="6:9">
      <c r="F3056" s="16"/>
      <c r="G3056" s="16"/>
      <c r="H3056" s="16"/>
      <c r="I3056" s="16"/>
    </row>
    <row r="3057" spans="6:9">
      <c r="F3057" s="16"/>
      <c r="G3057" s="16"/>
      <c r="H3057" s="16"/>
      <c r="I3057" s="16"/>
    </row>
    <row r="3058" spans="6:9">
      <c r="F3058" s="16"/>
      <c r="G3058" s="16"/>
      <c r="H3058" s="16"/>
      <c r="I3058" s="16"/>
    </row>
    <row r="3059" spans="6:9">
      <c r="F3059" s="16"/>
      <c r="G3059" s="16"/>
      <c r="H3059" s="16"/>
      <c r="I3059" s="16"/>
    </row>
    <row r="3060" spans="6:9">
      <c r="F3060" s="16"/>
      <c r="G3060" s="16"/>
      <c r="H3060" s="16"/>
      <c r="I3060" s="16"/>
    </row>
    <row r="3061" spans="6:9">
      <c r="F3061" s="16"/>
      <c r="G3061" s="16"/>
      <c r="H3061" s="16"/>
      <c r="I3061" s="16"/>
    </row>
    <row r="3062" spans="6:9">
      <c r="F3062" s="16"/>
      <c r="G3062" s="16"/>
      <c r="H3062" s="16"/>
      <c r="I3062" s="16"/>
    </row>
    <row r="3063" spans="6:9">
      <c r="F3063" s="16"/>
      <c r="G3063" s="16"/>
      <c r="H3063" s="16"/>
      <c r="I3063" s="16"/>
    </row>
    <row r="3064" spans="6:9">
      <c r="F3064" s="16"/>
      <c r="G3064" s="16"/>
      <c r="H3064" s="16"/>
      <c r="I3064" s="16"/>
    </row>
    <row r="3065" spans="6:9">
      <c r="F3065" s="16"/>
      <c r="G3065" s="16"/>
      <c r="H3065" s="16"/>
      <c r="I3065" s="16"/>
    </row>
    <row r="3066" spans="6:9">
      <c r="F3066" s="16"/>
      <c r="G3066" s="16"/>
      <c r="H3066" s="16"/>
      <c r="I3066" s="16"/>
    </row>
    <row r="3067" spans="6:9">
      <c r="F3067" s="16"/>
      <c r="G3067" s="16"/>
      <c r="H3067" s="16"/>
      <c r="I3067" s="16"/>
    </row>
    <row r="3068" spans="6:9">
      <c r="F3068" s="16"/>
      <c r="G3068" s="16"/>
      <c r="H3068" s="16"/>
      <c r="I3068" s="16"/>
    </row>
    <row r="3069" spans="6:9">
      <c r="F3069" s="16"/>
      <c r="G3069" s="16"/>
      <c r="H3069" s="16"/>
      <c r="I3069" s="16"/>
    </row>
    <row r="3070" spans="6:9">
      <c r="F3070" s="16"/>
      <c r="G3070" s="16"/>
      <c r="H3070" s="16"/>
      <c r="I3070" s="16"/>
    </row>
    <row r="3071" spans="6:9">
      <c r="F3071" s="16"/>
      <c r="G3071" s="16"/>
      <c r="H3071" s="16"/>
      <c r="I3071" s="16"/>
    </row>
    <row r="3072" spans="6:9">
      <c r="F3072" s="16"/>
      <c r="G3072" s="16"/>
      <c r="H3072" s="16"/>
      <c r="I3072" s="16"/>
    </row>
    <row r="3073" spans="6:9">
      <c r="F3073" s="16"/>
      <c r="G3073" s="16"/>
      <c r="H3073" s="16"/>
      <c r="I3073" s="16"/>
    </row>
    <row r="3074" spans="6:9">
      <c r="F3074" s="16"/>
      <c r="G3074" s="16"/>
      <c r="H3074" s="16"/>
      <c r="I3074" s="16"/>
    </row>
    <row r="3075" spans="6:9">
      <c r="F3075" s="16"/>
      <c r="G3075" s="16"/>
      <c r="H3075" s="16"/>
      <c r="I3075" s="16"/>
    </row>
    <row r="3076" spans="6:9">
      <c r="F3076" s="16"/>
      <c r="G3076" s="16"/>
      <c r="H3076" s="16"/>
      <c r="I3076" s="16"/>
    </row>
    <row r="3077" spans="6:9">
      <c r="F3077" s="16"/>
      <c r="G3077" s="16"/>
      <c r="H3077" s="16"/>
      <c r="I3077" s="16"/>
    </row>
    <row r="3078" spans="6:9">
      <c r="F3078" s="16"/>
      <c r="G3078" s="16"/>
      <c r="H3078" s="16"/>
      <c r="I3078" s="16"/>
    </row>
    <row r="3079" spans="6:9">
      <c r="F3079" s="16"/>
      <c r="G3079" s="16"/>
      <c r="H3079" s="16"/>
      <c r="I3079" s="16"/>
    </row>
    <row r="3080" spans="6:9">
      <c r="F3080" s="16"/>
      <c r="G3080" s="16"/>
      <c r="H3080" s="16"/>
      <c r="I3080" s="16"/>
    </row>
    <row r="3081" spans="6:9">
      <c r="F3081" s="16"/>
      <c r="G3081" s="16"/>
      <c r="H3081" s="16"/>
      <c r="I3081" s="16"/>
    </row>
    <row r="3082" spans="6:9">
      <c r="F3082" s="16"/>
      <c r="G3082" s="16"/>
      <c r="H3082" s="16"/>
      <c r="I3082" s="16"/>
    </row>
    <row r="3083" spans="6:9">
      <c r="F3083" s="16"/>
      <c r="G3083" s="16"/>
      <c r="H3083" s="16"/>
      <c r="I3083" s="16"/>
    </row>
    <row r="3084" spans="6:9">
      <c r="F3084" s="16"/>
      <c r="G3084" s="16"/>
      <c r="H3084" s="16"/>
      <c r="I3084" s="16"/>
    </row>
    <row r="3085" spans="6:9">
      <c r="F3085" s="16"/>
      <c r="G3085" s="16"/>
      <c r="H3085" s="16"/>
      <c r="I3085" s="16"/>
    </row>
    <row r="3086" spans="6:9">
      <c r="F3086" s="16"/>
      <c r="G3086" s="16"/>
      <c r="H3086" s="16"/>
      <c r="I3086" s="16"/>
    </row>
    <row r="3087" spans="6:9">
      <c r="F3087" s="16"/>
      <c r="G3087" s="16"/>
      <c r="H3087" s="16"/>
      <c r="I3087" s="16"/>
    </row>
    <row r="3088" spans="6:9">
      <c r="F3088" s="16"/>
      <c r="G3088" s="16"/>
      <c r="H3088" s="16"/>
      <c r="I3088" s="16"/>
    </row>
    <row r="3089" spans="6:9">
      <c r="F3089" s="16"/>
      <c r="G3089" s="16"/>
      <c r="H3089" s="16"/>
      <c r="I3089" s="16"/>
    </row>
    <row r="3090" spans="6:9">
      <c r="F3090" s="16"/>
      <c r="G3090" s="16"/>
      <c r="H3090" s="16"/>
      <c r="I3090" s="16"/>
    </row>
    <row r="3091" spans="6:9">
      <c r="F3091" s="16"/>
      <c r="G3091" s="16"/>
      <c r="H3091" s="16"/>
      <c r="I3091" s="16"/>
    </row>
    <row r="3092" spans="6:9">
      <c r="F3092" s="16"/>
      <c r="G3092" s="16"/>
      <c r="H3092" s="16"/>
      <c r="I3092" s="16"/>
    </row>
    <row r="3093" spans="6:9">
      <c r="F3093" s="16"/>
      <c r="G3093" s="16"/>
      <c r="H3093" s="16"/>
      <c r="I3093" s="16"/>
    </row>
    <row r="3094" spans="6:9">
      <c r="F3094" s="16"/>
      <c r="G3094" s="16"/>
      <c r="H3094" s="16"/>
      <c r="I3094" s="16"/>
    </row>
    <row r="3095" spans="6:9">
      <c r="F3095" s="16"/>
      <c r="G3095" s="16"/>
      <c r="H3095" s="16"/>
      <c r="I3095" s="16"/>
    </row>
    <row r="3096" spans="6:9">
      <c r="F3096" s="16"/>
      <c r="G3096" s="16"/>
      <c r="H3096" s="16"/>
      <c r="I3096" s="16"/>
    </row>
    <row r="3097" spans="6:9">
      <c r="F3097" s="16"/>
      <c r="G3097" s="16"/>
      <c r="H3097" s="16"/>
      <c r="I3097" s="16"/>
    </row>
    <row r="3098" spans="6:9">
      <c r="F3098" s="16"/>
      <c r="G3098" s="16"/>
      <c r="H3098" s="16"/>
      <c r="I3098" s="16"/>
    </row>
    <row r="3099" spans="6:9">
      <c r="F3099" s="16"/>
      <c r="G3099" s="16"/>
      <c r="H3099" s="16"/>
      <c r="I3099" s="16"/>
    </row>
    <row r="3100" spans="6:9">
      <c r="F3100" s="16"/>
      <c r="G3100" s="16"/>
      <c r="H3100" s="16"/>
      <c r="I3100" s="16"/>
    </row>
    <row r="3101" spans="6:9">
      <c r="F3101" s="16"/>
      <c r="G3101" s="16"/>
      <c r="H3101" s="16"/>
      <c r="I3101" s="16"/>
    </row>
    <row r="3102" spans="6:9">
      <c r="F3102" s="16"/>
      <c r="G3102" s="16"/>
      <c r="H3102" s="16"/>
      <c r="I3102" s="16"/>
    </row>
    <row r="3103" spans="6:9">
      <c r="F3103" s="16"/>
      <c r="G3103" s="16"/>
      <c r="H3103" s="16"/>
      <c r="I3103" s="16"/>
    </row>
    <row r="3104" spans="6:9">
      <c r="F3104" s="16"/>
      <c r="G3104" s="16"/>
      <c r="H3104" s="16"/>
      <c r="I3104" s="16"/>
    </row>
    <row r="3105" spans="6:9">
      <c r="F3105" s="16"/>
      <c r="G3105" s="16"/>
      <c r="H3105" s="16"/>
      <c r="I3105" s="16"/>
    </row>
    <row r="3106" spans="6:9">
      <c r="F3106" s="16"/>
      <c r="G3106" s="16"/>
      <c r="H3106" s="16"/>
      <c r="I3106" s="16"/>
    </row>
    <row r="3107" spans="6:9">
      <c r="F3107" s="16"/>
      <c r="G3107" s="16"/>
      <c r="H3107" s="16"/>
      <c r="I3107" s="16"/>
    </row>
    <row r="3108" spans="6:9">
      <c r="F3108" s="16"/>
      <c r="G3108" s="16"/>
      <c r="H3108" s="16"/>
      <c r="I3108" s="16"/>
    </row>
    <row r="3109" spans="6:9">
      <c r="F3109" s="16"/>
      <c r="G3109" s="16"/>
      <c r="H3109" s="16"/>
      <c r="I3109" s="16"/>
    </row>
    <row r="3110" spans="6:9">
      <c r="F3110" s="16"/>
      <c r="G3110" s="16"/>
      <c r="H3110" s="16"/>
      <c r="I3110" s="16"/>
    </row>
    <row r="3111" spans="6:9">
      <c r="F3111" s="16"/>
      <c r="G3111" s="16"/>
      <c r="H3111" s="16"/>
      <c r="I3111" s="16"/>
    </row>
    <row r="3112" spans="6:9">
      <c r="F3112" s="16"/>
      <c r="G3112" s="16"/>
      <c r="H3112" s="16"/>
      <c r="I3112" s="16"/>
    </row>
    <row r="3113" spans="6:9">
      <c r="F3113" s="16"/>
      <c r="G3113" s="16"/>
      <c r="H3113" s="16"/>
      <c r="I3113" s="16"/>
    </row>
    <row r="3114" spans="6:9">
      <c r="F3114" s="16"/>
      <c r="G3114" s="16"/>
      <c r="H3114" s="16"/>
      <c r="I3114" s="16"/>
    </row>
    <row r="3115" spans="6:9">
      <c r="F3115" s="16"/>
      <c r="G3115" s="16"/>
      <c r="H3115" s="16"/>
      <c r="I3115" s="16"/>
    </row>
    <row r="3116" spans="6:9">
      <c r="F3116" s="16"/>
      <c r="G3116" s="16"/>
      <c r="H3116" s="16"/>
      <c r="I3116" s="16"/>
    </row>
    <row r="3117" spans="6:9">
      <c r="F3117" s="16"/>
      <c r="G3117" s="16"/>
      <c r="H3117" s="16"/>
      <c r="I3117" s="16"/>
    </row>
    <row r="3118" spans="6:9">
      <c r="F3118" s="16"/>
      <c r="G3118" s="16"/>
      <c r="H3118" s="16"/>
      <c r="I3118" s="16"/>
    </row>
    <row r="3119" spans="6:9">
      <c r="F3119" s="16"/>
      <c r="G3119" s="16"/>
      <c r="H3119" s="16"/>
      <c r="I3119" s="16"/>
    </row>
    <row r="3120" spans="6:9">
      <c r="F3120" s="16"/>
      <c r="G3120" s="16"/>
      <c r="H3120" s="16"/>
      <c r="I3120" s="16"/>
    </row>
    <row r="3121" spans="6:9">
      <c r="F3121" s="16"/>
      <c r="G3121" s="16"/>
      <c r="H3121" s="16"/>
      <c r="I3121" s="16"/>
    </row>
    <row r="3122" spans="6:9">
      <c r="F3122" s="16"/>
      <c r="G3122" s="16"/>
      <c r="H3122" s="16"/>
      <c r="I3122" s="16"/>
    </row>
    <row r="3123" spans="6:9">
      <c r="F3123" s="16"/>
      <c r="G3123" s="16"/>
      <c r="H3123" s="16"/>
      <c r="I3123" s="16"/>
    </row>
    <row r="3124" spans="6:9">
      <c r="F3124" s="16"/>
      <c r="G3124" s="16"/>
      <c r="H3124" s="16"/>
      <c r="I3124" s="16"/>
    </row>
    <row r="3125" spans="6:9">
      <c r="F3125" s="16"/>
      <c r="G3125" s="16"/>
      <c r="H3125" s="16"/>
      <c r="I3125" s="16"/>
    </row>
    <row r="3126" spans="6:9">
      <c r="F3126" s="16"/>
      <c r="G3126" s="16"/>
      <c r="H3126" s="16"/>
      <c r="I3126" s="16"/>
    </row>
    <row r="3127" spans="6:9">
      <c r="F3127" s="16"/>
      <c r="G3127" s="16"/>
      <c r="H3127" s="16"/>
      <c r="I3127" s="16"/>
    </row>
    <row r="3128" spans="6:9">
      <c r="F3128" s="16"/>
      <c r="G3128" s="16"/>
      <c r="H3128" s="16"/>
      <c r="I3128" s="16"/>
    </row>
    <row r="3129" spans="6:9">
      <c r="F3129" s="16"/>
      <c r="G3129" s="16"/>
      <c r="H3129" s="16"/>
      <c r="I3129" s="16"/>
    </row>
    <row r="3130" spans="6:9">
      <c r="F3130" s="16"/>
      <c r="G3130" s="16"/>
      <c r="H3130" s="16"/>
      <c r="I3130" s="16"/>
    </row>
    <row r="3131" spans="6:9">
      <c r="F3131" s="16"/>
      <c r="G3131" s="16"/>
      <c r="H3131" s="16"/>
      <c r="I3131" s="16"/>
    </row>
    <row r="3132" spans="6:9">
      <c r="F3132" s="16"/>
      <c r="G3132" s="16"/>
      <c r="H3132" s="16"/>
      <c r="I3132" s="16"/>
    </row>
    <row r="3133" spans="6:9">
      <c r="F3133" s="16"/>
      <c r="G3133" s="16"/>
      <c r="H3133" s="16"/>
      <c r="I3133" s="16"/>
    </row>
    <row r="3134" spans="6:9">
      <c r="F3134" s="16"/>
      <c r="G3134" s="16"/>
      <c r="H3134" s="16"/>
      <c r="I3134" s="16"/>
    </row>
    <row r="3135" spans="6:9">
      <c r="F3135" s="16"/>
      <c r="G3135" s="16"/>
      <c r="H3135" s="16"/>
      <c r="I3135" s="16"/>
    </row>
    <row r="3136" spans="6:9">
      <c r="F3136" s="16"/>
      <c r="G3136" s="16"/>
      <c r="H3136" s="16"/>
      <c r="I3136" s="16"/>
    </row>
    <row r="3137" spans="6:9">
      <c r="F3137" s="16"/>
      <c r="G3137" s="16"/>
      <c r="H3137" s="16"/>
      <c r="I3137" s="16"/>
    </row>
    <row r="3138" spans="6:9">
      <c r="F3138" s="16"/>
      <c r="G3138" s="16"/>
      <c r="H3138" s="16"/>
      <c r="I3138" s="16"/>
    </row>
    <row r="3139" spans="6:9">
      <c r="F3139" s="16"/>
      <c r="G3139" s="16"/>
      <c r="H3139" s="16"/>
      <c r="I3139" s="16"/>
    </row>
    <row r="3140" spans="6:9">
      <c r="F3140" s="16"/>
      <c r="G3140" s="16"/>
      <c r="H3140" s="16"/>
      <c r="I3140" s="16"/>
    </row>
    <row r="3141" spans="6:9">
      <c r="F3141" s="16"/>
      <c r="G3141" s="16"/>
      <c r="H3141" s="16"/>
      <c r="I3141" s="16"/>
    </row>
    <row r="3142" spans="6:9">
      <c r="F3142" s="16"/>
      <c r="G3142" s="16"/>
      <c r="H3142" s="16"/>
      <c r="I3142" s="16"/>
    </row>
    <row r="3143" spans="6:9">
      <c r="F3143" s="16"/>
      <c r="G3143" s="16"/>
      <c r="H3143" s="16"/>
      <c r="I3143" s="16"/>
    </row>
    <row r="3144" spans="6:9">
      <c r="F3144" s="16"/>
      <c r="G3144" s="16"/>
      <c r="H3144" s="16"/>
      <c r="I3144" s="16"/>
    </row>
    <row r="3145" spans="6:9">
      <c r="F3145" s="16"/>
      <c r="G3145" s="16"/>
      <c r="H3145" s="16"/>
      <c r="I3145" s="16"/>
    </row>
    <row r="3146" spans="6:9">
      <c r="F3146" s="16"/>
      <c r="G3146" s="16"/>
      <c r="H3146" s="16"/>
      <c r="I3146" s="16"/>
    </row>
    <row r="3147" spans="6:9">
      <c r="F3147" s="16"/>
      <c r="G3147" s="16"/>
      <c r="H3147" s="16"/>
      <c r="I3147" s="16"/>
    </row>
    <row r="3148" spans="6:9">
      <c r="F3148" s="16"/>
      <c r="G3148" s="16"/>
      <c r="H3148" s="16"/>
      <c r="I3148" s="16"/>
    </row>
    <row r="3149" spans="6:9">
      <c r="F3149" s="16"/>
      <c r="G3149" s="16"/>
      <c r="H3149" s="16"/>
      <c r="I3149" s="16"/>
    </row>
    <row r="3150" spans="6:9">
      <c r="F3150" s="16"/>
      <c r="G3150" s="16"/>
      <c r="H3150" s="16"/>
      <c r="I3150" s="16"/>
    </row>
    <row r="3151" spans="6:9">
      <c r="F3151" s="16"/>
      <c r="G3151" s="16"/>
      <c r="H3151" s="16"/>
      <c r="I3151" s="16"/>
    </row>
    <row r="3152" spans="6:9">
      <c r="F3152" s="16"/>
      <c r="G3152" s="16"/>
      <c r="H3152" s="16"/>
      <c r="I3152" s="16"/>
    </row>
    <row r="3153" spans="6:9">
      <c r="F3153" s="16"/>
      <c r="G3153" s="16"/>
      <c r="H3153" s="16"/>
      <c r="I3153" s="16"/>
    </row>
    <row r="3154" spans="6:9">
      <c r="F3154" s="16"/>
      <c r="G3154" s="16"/>
      <c r="H3154" s="16"/>
      <c r="I3154" s="16"/>
    </row>
    <row r="3155" spans="6:9">
      <c r="F3155" s="16"/>
      <c r="G3155" s="16"/>
      <c r="H3155" s="16"/>
      <c r="I3155" s="16"/>
    </row>
    <row r="3156" spans="6:9">
      <c r="F3156" s="16"/>
      <c r="G3156" s="16"/>
      <c r="H3156" s="16"/>
      <c r="I3156" s="16"/>
    </row>
    <row r="3157" spans="6:9">
      <c r="F3157" s="16"/>
      <c r="G3157" s="16"/>
      <c r="H3157" s="16"/>
      <c r="I3157" s="16"/>
    </row>
    <row r="3158" spans="6:9">
      <c r="F3158" s="16"/>
      <c r="G3158" s="16"/>
      <c r="H3158" s="16"/>
      <c r="I3158" s="16"/>
    </row>
    <row r="3159" spans="6:9">
      <c r="F3159" s="16"/>
      <c r="G3159" s="16"/>
      <c r="H3159" s="16"/>
      <c r="I3159" s="16"/>
    </row>
    <row r="3160" spans="6:9">
      <c r="F3160" s="16"/>
      <c r="G3160" s="16"/>
      <c r="H3160" s="16"/>
      <c r="I3160" s="16"/>
    </row>
    <row r="3161" spans="6:9">
      <c r="F3161" s="16"/>
      <c r="G3161" s="16"/>
      <c r="H3161" s="16"/>
      <c r="I3161" s="16"/>
    </row>
    <row r="3162" spans="6:9">
      <c r="F3162" s="16"/>
      <c r="G3162" s="16"/>
      <c r="H3162" s="16"/>
      <c r="I3162" s="16"/>
    </row>
    <row r="3163" spans="6:9">
      <c r="F3163" s="16"/>
      <c r="G3163" s="16"/>
      <c r="H3163" s="16"/>
      <c r="I3163" s="16"/>
    </row>
    <row r="3164" spans="6:9">
      <c r="F3164" s="16"/>
      <c r="G3164" s="16"/>
      <c r="H3164" s="16"/>
      <c r="I3164" s="16"/>
    </row>
    <row r="3165" spans="6:9">
      <c r="F3165" s="16"/>
      <c r="G3165" s="16"/>
      <c r="H3165" s="16"/>
      <c r="I3165" s="16"/>
    </row>
    <row r="3166" spans="6:9">
      <c r="F3166" s="16"/>
      <c r="G3166" s="16"/>
      <c r="H3166" s="16"/>
      <c r="I3166" s="16"/>
    </row>
    <row r="3167" spans="6:9">
      <c r="F3167" s="16"/>
      <c r="G3167" s="16"/>
      <c r="H3167" s="16"/>
      <c r="I3167" s="16"/>
    </row>
    <row r="3168" spans="6:9">
      <c r="F3168" s="16"/>
      <c r="G3168" s="16"/>
      <c r="H3168" s="16"/>
      <c r="I3168" s="16"/>
    </row>
    <row r="3169" spans="6:9">
      <c r="F3169" s="16"/>
      <c r="G3169" s="16"/>
      <c r="H3169" s="16"/>
      <c r="I3169" s="16"/>
    </row>
    <row r="3170" spans="6:9">
      <c r="F3170" s="16"/>
      <c r="G3170" s="16"/>
      <c r="H3170" s="16"/>
      <c r="I3170" s="16"/>
    </row>
    <row r="3171" spans="6:9">
      <c r="F3171" s="16"/>
      <c r="G3171" s="16"/>
      <c r="H3171" s="16"/>
      <c r="I3171" s="16"/>
    </row>
    <row r="3172" spans="6:9">
      <c r="F3172" s="16"/>
      <c r="G3172" s="16"/>
      <c r="H3172" s="16"/>
      <c r="I3172" s="16"/>
    </row>
    <row r="3173" spans="6:9">
      <c r="F3173" s="16"/>
      <c r="G3173" s="16"/>
      <c r="H3173" s="16"/>
      <c r="I3173" s="16"/>
    </row>
    <row r="3174" spans="6:9">
      <c r="F3174" s="16"/>
      <c r="G3174" s="16"/>
      <c r="H3174" s="16"/>
      <c r="I3174" s="16"/>
    </row>
    <row r="3175" spans="6:9">
      <c r="F3175" s="16"/>
      <c r="G3175" s="16"/>
      <c r="H3175" s="16"/>
      <c r="I3175" s="16"/>
    </row>
    <row r="3176" spans="6:9">
      <c r="F3176" s="16"/>
      <c r="G3176" s="16"/>
      <c r="H3176" s="16"/>
      <c r="I3176" s="16"/>
    </row>
    <row r="3177" spans="6:9">
      <c r="F3177" s="16"/>
      <c r="G3177" s="16"/>
      <c r="H3177" s="16"/>
      <c r="I3177" s="16"/>
    </row>
    <row r="3178" spans="6:9">
      <c r="F3178" s="16"/>
      <c r="G3178" s="16"/>
      <c r="H3178" s="16"/>
      <c r="I3178" s="16"/>
    </row>
    <row r="3179" spans="6:9">
      <c r="F3179" s="16"/>
      <c r="G3179" s="16"/>
      <c r="H3179" s="16"/>
      <c r="I3179" s="16"/>
    </row>
    <row r="3180" spans="6:9">
      <c r="F3180" s="16"/>
      <c r="G3180" s="16"/>
      <c r="H3180" s="16"/>
      <c r="I3180" s="16"/>
    </row>
    <row r="3181" spans="6:9">
      <c r="F3181" s="16"/>
      <c r="G3181" s="16"/>
      <c r="H3181" s="16"/>
      <c r="I3181" s="16"/>
    </row>
    <row r="3182" spans="6:9">
      <c r="F3182" s="16"/>
      <c r="G3182" s="16"/>
      <c r="H3182" s="16"/>
      <c r="I3182" s="16"/>
    </row>
    <row r="3183" spans="6:9">
      <c r="F3183" s="16"/>
      <c r="G3183" s="16"/>
      <c r="H3183" s="16"/>
      <c r="I3183" s="16"/>
    </row>
    <row r="3184" spans="6:9">
      <c r="F3184" s="16"/>
      <c r="G3184" s="16"/>
      <c r="H3184" s="16"/>
      <c r="I3184" s="16"/>
    </row>
    <row r="3185" spans="6:9">
      <c r="F3185" s="16"/>
      <c r="G3185" s="16"/>
      <c r="H3185" s="16"/>
      <c r="I3185" s="16"/>
    </row>
    <row r="3186" spans="6:9">
      <c r="F3186" s="16"/>
      <c r="G3186" s="16"/>
      <c r="H3186" s="16"/>
      <c r="I3186" s="16"/>
    </row>
    <row r="3187" spans="6:9">
      <c r="F3187" s="16"/>
      <c r="G3187" s="16"/>
      <c r="H3187" s="16"/>
      <c r="I3187" s="16"/>
    </row>
    <row r="3188" spans="6:9">
      <c r="F3188" s="16"/>
      <c r="G3188" s="16"/>
      <c r="H3188" s="16"/>
      <c r="I3188" s="16"/>
    </row>
    <row r="3189" spans="6:9">
      <c r="F3189" s="16"/>
      <c r="G3189" s="16"/>
      <c r="H3189" s="16"/>
      <c r="I3189" s="16"/>
    </row>
    <row r="3190" spans="6:9">
      <c r="F3190" s="16"/>
      <c r="G3190" s="16"/>
      <c r="H3190" s="16"/>
      <c r="I3190" s="16"/>
    </row>
    <row r="3191" spans="6:9">
      <c r="F3191" s="16"/>
      <c r="G3191" s="16"/>
      <c r="H3191" s="16"/>
      <c r="I3191" s="16"/>
    </row>
    <row r="3192" spans="6:9">
      <c r="F3192" s="16"/>
      <c r="G3192" s="16"/>
      <c r="H3192" s="16"/>
      <c r="I3192" s="16"/>
    </row>
    <row r="3193" spans="6:9">
      <c r="F3193" s="16"/>
      <c r="G3193" s="16"/>
      <c r="H3193" s="16"/>
      <c r="I3193" s="16"/>
    </row>
    <row r="3194" spans="6:9">
      <c r="F3194" s="16"/>
      <c r="G3194" s="16"/>
      <c r="H3194" s="16"/>
      <c r="I3194" s="16"/>
    </row>
    <row r="3195" spans="6:9">
      <c r="F3195" s="16"/>
      <c r="G3195" s="16"/>
      <c r="H3195" s="16"/>
      <c r="I3195" s="16"/>
    </row>
    <row r="3196" spans="6:9">
      <c r="F3196" s="16"/>
      <c r="G3196" s="16"/>
      <c r="H3196" s="16"/>
      <c r="I3196" s="16"/>
    </row>
    <row r="3197" spans="6:9">
      <c r="F3197" s="16"/>
      <c r="G3197" s="16"/>
      <c r="H3197" s="16"/>
      <c r="I3197" s="16"/>
    </row>
    <row r="3198" spans="6:9">
      <c r="F3198" s="16"/>
      <c r="G3198" s="16"/>
      <c r="H3198" s="16"/>
      <c r="I3198" s="16"/>
    </row>
    <row r="3199" spans="6:9">
      <c r="F3199" s="16"/>
      <c r="G3199" s="16"/>
      <c r="H3199" s="16"/>
      <c r="I3199" s="16"/>
    </row>
    <row r="3200" spans="6:9">
      <c r="F3200" s="16"/>
      <c r="G3200" s="16"/>
      <c r="H3200" s="16"/>
      <c r="I3200" s="16"/>
    </row>
    <row r="3201" spans="6:9">
      <c r="F3201" s="16"/>
      <c r="G3201" s="16"/>
      <c r="H3201" s="16"/>
      <c r="I3201" s="16"/>
    </row>
    <row r="3202" spans="6:9">
      <c r="F3202" s="16"/>
      <c r="G3202" s="16"/>
      <c r="H3202" s="16"/>
      <c r="I3202" s="16"/>
    </row>
    <row r="3203" spans="6:9">
      <c r="F3203" s="16"/>
      <c r="G3203" s="16"/>
      <c r="H3203" s="16"/>
      <c r="I3203" s="16"/>
    </row>
    <row r="3204" spans="6:9">
      <c r="F3204" s="16"/>
      <c r="G3204" s="16"/>
      <c r="H3204" s="16"/>
      <c r="I3204" s="16"/>
    </row>
    <row r="3205" spans="6:9">
      <c r="F3205" s="16"/>
      <c r="G3205" s="16"/>
      <c r="H3205" s="16"/>
      <c r="I3205" s="16"/>
    </row>
    <row r="3206" spans="6:9">
      <c r="F3206" s="16"/>
      <c r="G3206" s="16"/>
      <c r="H3206" s="16"/>
      <c r="I3206" s="16"/>
    </row>
    <row r="3207" spans="6:9">
      <c r="F3207" s="16"/>
      <c r="G3207" s="16"/>
      <c r="H3207" s="16"/>
      <c r="I3207" s="16"/>
    </row>
    <row r="3208" spans="6:9">
      <c r="F3208" s="16"/>
      <c r="G3208" s="16"/>
      <c r="H3208" s="16"/>
      <c r="I3208" s="16"/>
    </row>
    <row r="3209" spans="6:9">
      <c r="F3209" s="16"/>
      <c r="G3209" s="16"/>
      <c r="H3209" s="16"/>
      <c r="I3209" s="16"/>
    </row>
    <row r="3210" spans="6:9">
      <c r="F3210" s="16"/>
      <c r="G3210" s="16"/>
      <c r="H3210" s="16"/>
      <c r="I3210" s="16"/>
    </row>
    <row r="3211" spans="6:9">
      <c r="F3211" s="16"/>
      <c r="G3211" s="16"/>
      <c r="H3211" s="16"/>
      <c r="I3211" s="16"/>
    </row>
    <row r="3212" spans="6:9">
      <c r="F3212" s="16"/>
      <c r="G3212" s="16"/>
      <c r="H3212" s="16"/>
      <c r="I3212" s="16"/>
    </row>
    <row r="3213" spans="6:9">
      <c r="F3213" s="16"/>
      <c r="G3213" s="16"/>
      <c r="H3213" s="16"/>
      <c r="I3213" s="16"/>
    </row>
    <row r="3214" spans="6:9">
      <c r="F3214" s="16"/>
      <c r="G3214" s="16"/>
      <c r="H3214" s="16"/>
      <c r="I3214" s="16"/>
    </row>
    <row r="3215" spans="6:9">
      <c r="F3215" s="16"/>
      <c r="G3215" s="16"/>
      <c r="H3215" s="16"/>
      <c r="I3215" s="16"/>
    </row>
    <row r="3216" spans="6:9">
      <c r="F3216" s="16"/>
      <c r="G3216" s="16"/>
      <c r="H3216" s="16"/>
      <c r="I3216" s="16"/>
    </row>
    <row r="3217" spans="6:9">
      <c r="F3217" s="16"/>
      <c r="G3217" s="16"/>
      <c r="H3217" s="16"/>
      <c r="I3217" s="16"/>
    </row>
    <row r="3218" spans="6:9">
      <c r="F3218" s="16"/>
      <c r="G3218" s="16"/>
      <c r="H3218" s="16"/>
      <c r="I3218" s="16"/>
    </row>
    <row r="3219" spans="6:9">
      <c r="F3219" s="16"/>
      <c r="G3219" s="16"/>
      <c r="H3219" s="16"/>
      <c r="I3219" s="16"/>
    </row>
    <row r="3220" spans="6:9">
      <c r="F3220" s="16"/>
      <c r="G3220" s="16"/>
      <c r="H3220" s="16"/>
      <c r="I3220" s="16"/>
    </row>
    <row r="3221" spans="6:9">
      <c r="F3221" s="16"/>
      <c r="G3221" s="16"/>
      <c r="H3221" s="16"/>
      <c r="I3221" s="16"/>
    </row>
    <row r="3222" spans="6:9">
      <c r="F3222" s="16"/>
      <c r="G3222" s="16"/>
      <c r="H3222" s="16"/>
      <c r="I3222" s="16"/>
    </row>
    <row r="3223" spans="6:9">
      <c r="F3223" s="16"/>
      <c r="G3223" s="16"/>
      <c r="H3223" s="16"/>
      <c r="I3223" s="16"/>
    </row>
    <row r="3224" spans="6:9">
      <c r="F3224" s="16"/>
      <c r="G3224" s="16"/>
      <c r="H3224" s="16"/>
      <c r="I3224" s="16"/>
    </row>
    <row r="3225" spans="6:9">
      <c r="F3225" s="16"/>
      <c r="G3225" s="16"/>
      <c r="H3225" s="16"/>
      <c r="I3225" s="16"/>
    </row>
    <row r="3226" spans="6:9">
      <c r="F3226" s="16"/>
      <c r="G3226" s="16"/>
      <c r="H3226" s="16"/>
      <c r="I3226" s="16"/>
    </row>
    <row r="3227" spans="6:9">
      <c r="F3227" s="16"/>
      <c r="G3227" s="16"/>
      <c r="H3227" s="16"/>
      <c r="I3227" s="16"/>
    </row>
    <row r="3228" spans="6:9">
      <c r="F3228" s="16"/>
      <c r="G3228" s="16"/>
      <c r="H3228" s="16"/>
      <c r="I3228" s="16"/>
    </row>
    <row r="3229" spans="6:9">
      <c r="F3229" s="16"/>
      <c r="G3229" s="16"/>
      <c r="H3229" s="16"/>
      <c r="I3229" s="16"/>
    </row>
    <row r="3230" spans="6:9">
      <c r="F3230" s="16"/>
      <c r="G3230" s="16"/>
      <c r="H3230" s="16"/>
      <c r="I3230" s="16"/>
    </row>
    <row r="3231" spans="6:9">
      <c r="F3231" s="16"/>
      <c r="G3231" s="16"/>
      <c r="H3231" s="16"/>
      <c r="I3231" s="16"/>
    </row>
    <row r="3232" spans="6:9">
      <c r="F3232" s="16"/>
      <c r="G3232" s="16"/>
      <c r="H3232" s="16"/>
      <c r="I3232" s="16"/>
    </row>
    <row r="3233" spans="6:9">
      <c r="F3233" s="16"/>
      <c r="G3233" s="16"/>
      <c r="H3233" s="16"/>
      <c r="I3233" s="16"/>
    </row>
    <row r="3234" spans="6:9">
      <c r="F3234" s="16"/>
      <c r="G3234" s="16"/>
      <c r="H3234" s="16"/>
      <c r="I3234" s="16"/>
    </row>
    <row r="3235" spans="6:9">
      <c r="F3235" s="16"/>
      <c r="G3235" s="16"/>
      <c r="H3235" s="16"/>
      <c r="I3235" s="16"/>
    </row>
    <row r="3236" spans="6:9">
      <c r="F3236" s="16"/>
      <c r="G3236" s="16"/>
      <c r="H3236" s="16"/>
      <c r="I3236" s="16"/>
    </row>
    <row r="3237" spans="6:9">
      <c r="F3237" s="16"/>
      <c r="G3237" s="16"/>
      <c r="H3237" s="16"/>
      <c r="I3237" s="16"/>
    </row>
    <row r="3238" spans="6:9">
      <c r="F3238" s="16"/>
      <c r="G3238" s="16"/>
      <c r="H3238" s="16"/>
      <c r="I3238" s="16"/>
    </row>
    <row r="3239" spans="6:9">
      <c r="F3239" s="16"/>
      <c r="G3239" s="16"/>
      <c r="H3239" s="16"/>
      <c r="I3239" s="16"/>
    </row>
    <row r="3240" spans="6:9">
      <c r="F3240" s="16"/>
      <c r="G3240" s="16"/>
      <c r="H3240" s="16"/>
      <c r="I3240" s="16"/>
    </row>
    <row r="3241" spans="6:9">
      <c r="F3241" s="16"/>
      <c r="G3241" s="16"/>
      <c r="H3241" s="16"/>
      <c r="I3241" s="16"/>
    </row>
    <row r="3242" spans="6:9">
      <c r="F3242" s="16"/>
      <c r="G3242" s="16"/>
      <c r="H3242" s="16"/>
      <c r="I3242" s="16"/>
    </row>
    <row r="3243" spans="6:9">
      <c r="F3243" s="16"/>
      <c r="G3243" s="16"/>
      <c r="H3243" s="16"/>
      <c r="I3243" s="16"/>
    </row>
    <row r="3244" spans="6:9">
      <c r="F3244" s="16"/>
      <c r="G3244" s="16"/>
      <c r="H3244" s="16"/>
      <c r="I3244" s="16"/>
    </row>
    <row r="3245" spans="6:9">
      <c r="F3245" s="16"/>
      <c r="G3245" s="16"/>
      <c r="H3245" s="16"/>
      <c r="I3245" s="16"/>
    </row>
    <row r="3246" spans="6:9">
      <c r="F3246" s="16"/>
      <c r="G3246" s="16"/>
      <c r="H3246" s="16"/>
      <c r="I3246" s="16"/>
    </row>
    <row r="3247" spans="6:9">
      <c r="F3247" s="16"/>
      <c r="G3247" s="16"/>
      <c r="H3247" s="16"/>
      <c r="I3247" s="16"/>
    </row>
    <row r="3248" spans="6:9">
      <c r="F3248" s="16"/>
      <c r="G3248" s="16"/>
      <c r="H3248" s="16"/>
      <c r="I3248" s="16"/>
    </row>
    <row r="3249" spans="6:9">
      <c r="F3249" s="16"/>
      <c r="G3249" s="16"/>
      <c r="H3249" s="16"/>
      <c r="I3249" s="16"/>
    </row>
    <row r="3250" spans="6:9">
      <c r="F3250" s="16"/>
      <c r="G3250" s="16"/>
      <c r="H3250" s="16"/>
      <c r="I3250" s="16"/>
    </row>
    <row r="3251" spans="6:9">
      <c r="F3251" s="16"/>
      <c r="G3251" s="16"/>
      <c r="H3251" s="16"/>
      <c r="I3251" s="16"/>
    </row>
    <row r="3252" spans="6:9">
      <c r="F3252" s="16"/>
      <c r="G3252" s="16"/>
      <c r="H3252" s="16"/>
      <c r="I3252" s="16"/>
    </row>
    <row r="3253" spans="6:9">
      <c r="F3253" s="16"/>
      <c r="G3253" s="16"/>
      <c r="H3253" s="16"/>
      <c r="I3253" s="16"/>
    </row>
    <row r="3254" spans="6:9">
      <c r="F3254" s="16"/>
      <c r="G3254" s="16"/>
      <c r="H3254" s="16"/>
      <c r="I3254" s="16"/>
    </row>
    <row r="3255" spans="6:9">
      <c r="F3255" s="16"/>
      <c r="G3255" s="16"/>
      <c r="H3255" s="16"/>
      <c r="I3255" s="16"/>
    </row>
    <row r="3256" spans="6:9">
      <c r="F3256" s="16"/>
      <c r="G3256" s="16"/>
      <c r="H3256" s="16"/>
      <c r="I3256" s="16"/>
    </row>
    <row r="3257" spans="6:9">
      <c r="F3257" s="16"/>
      <c r="G3257" s="16"/>
      <c r="H3257" s="16"/>
      <c r="I3257" s="16"/>
    </row>
    <row r="3258" spans="6:9">
      <c r="F3258" s="16"/>
      <c r="G3258" s="16"/>
      <c r="H3258" s="16"/>
      <c r="I3258" s="16"/>
    </row>
    <row r="3259" spans="6:9">
      <c r="F3259" s="16"/>
      <c r="G3259" s="16"/>
      <c r="H3259" s="16"/>
      <c r="I3259" s="16"/>
    </row>
    <row r="3260" spans="6:9">
      <c r="F3260" s="16"/>
      <c r="G3260" s="16"/>
      <c r="H3260" s="16"/>
      <c r="I3260" s="16"/>
    </row>
    <row r="3261" spans="6:9">
      <c r="F3261" s="16"/>
      <c r="G3261" s="16"/>
      <c r="H3261" s="16"/>
      <c r="I3261" s="16"/>
    </row>
    <row r="3262" spans="6:9">
      <c r="F3262" s="16"/>
      <c r="G3262" s="16"/>
      <c r="H3262" s="16"/>
      <c r="I3262" s="16"/>
    </row>
    <row r="3263" spans="6:9">
      <c r="F3263" s="16"/>
      <c r="G3263" s="16"/>
      <c r="H3263" s="16"/>
      <c r="I3263" s="16"/>
    </row>
    <row r="3264" spans="6:9">
      <c r="F3264" s="16"/>
      <c r="G3264" s="16"/>
      <c r="H3264" s="16"/>
      <c r="I3264" s="16"/>
    </row>
    <row r="3265" spans="6:9">
      <c r="F3265" s="16"/>
      <c r="G3265" s="16"/>
      <c r="H3265" s="16"/>
      <c r="I3265" s="16"/>
    </row>
    <row r="3266" spans="6:9">
      <c r="F3266" s="16"/>
      <c r="G3266" s="16"/>
      <c r="H3266" s="16"/>
      <c r="I3266" s="16"/>
    </row>
    <row r="3267" spans="6:9">
      <c r="F3267" s="16"/>
      <c r="G3267" s="16"/>
      <c r="H3267" s="16"/>
      <c r="I3267" s="16"/>
    </row>
    <row r="3268" spans="6:9">
      <c r="F3268" s="16"/>
      <c r="G3268" s="16"/>
      <c r="H3268" s="16"/>
      <c r="I3268" s="16"/>
    </row>
    <row r="3269" spans="6:9">
      <c r="F3269" s="16"/>
      <c r="G3269" s="16"/>
      <c r="H3269" s="16"/>
      <c r="I3269" s="16"/>
    </row>
    <row r="3270" spans="6:9">
      <c r="F3270" s="16"/>
      <c r="G3270" s="16"/>
      <c r="H3270" s="16"/>
      <c r="I3270" s="16"/>
    </row>
    <row r="3271" spans="6:9">
      <c r="F3271" s="16"/>
      <c r="G3271" s="16"/>
      <c r="H3271" s="16"/>
      <c r="I3271" s="16"/>
    </row>
    <row r="3272" spans="6:9">
      <c r="F3272" s="16"/>
      <c r="G3272" s="16"/>
      <c r="H3272" s="16"/>
      <c r="I3272" s="16"/>
    </row>
    <row r="3273" spans="6:9">
      <c r="F3273" s="16"/>
      <c r="G3273" s="16"/>
      <c r="H3273" s="16"/>
      <c r="I3273" s="16"/>
    </row>
    <row r="3274" spans="6:9">
      <c r="F3274" s="16"/>
      <c r="G3274" s="16"/>
      <c r="H3274" s="16"/>
      <c r="I3274" s="16"/>
    </row>
    <row r="3275" spans="6:9">
      <c r="F3275" s="16"/>
      <c r="G3275" s="16"/>
      <c r="H3275" s="16"/>
      <c r="I3275" s="16"/>
    </row>
    <row r="3276" spans="6:9">
      <c r="F3276" s="16"/>
      <c r="G3276" s="16"/>
      <c r="H3276" s="16"/>
      <c r="I3276" s="16"/>
    </row>
    <row r="3277" spans="6:9">
      <c r="F3277" s="16"/>
      <c r="G3277" s="16"/>
      <c r="H3277" s="16"/>
      <c r="I3277" s="16"/>
    </row>
    <row r="3278" spans="6:9">
      <c r="F3278" s="16"/>
      <c r="G3278" s="16"/>
      <c r="H3278" s="16"/>
      <c r="I3278" s="16"/>
    </row>
    <row r="3279" spans="6:9">
      <c r="F3279" s="16"/>
      <c r="G3279" s="16"/>
      <c r="H3279" s="16"/>
      <c r="I3279" s="16"/>
    </row>
    <row r="3280" spans="6:9">
      <c r="F3280" s="16"/>
      <c r="G3280" s="16"/>
      <c r="H3280" s="16"/>
      <c r="I3280" s="16"/>
    </row>
    <row r="3281" spans="6:9">
      <c r="F3281" s="16"/>
      <c r="G3281" s="16"/>
      <c r="H3281" s="16"/>
      <c r="I3281" s="16"/>
    </row>
    <row r="3282" spans="6:9">
      <c r="F3282" s="16"/>
      <c r="G3282" s="16"/>
      <c r="H3282" s="16"/>
      <c r="I3282" s="16"/>
    </row>
    <row r="3283" spans="6:9">
      <c r="F3283" s="16"/>
      <c r="G3283" s="16"/>
      <c r="H3283" s="16"/>
      <c r="I3283" s="16"/>
    </row>
    <row r="3284" spans="6:9">
      <c r="F3284" s="16"/>
      <c r="G3284" s="16"/>
      <c r="H3284" s="16"/>
      <c r="I3284" s="16"/>
    </row>
    <row r="3285" spans="6:9">
      <c r="F3285" s="16"/>
      <c r="G3285" s="16"/>
      <c r="H3285" s="16"/>
      <c r="I3285" s="16"/>
    </row>
    <row r="3286" spans="6:9">
      <c r="F3286" s="16"/>
      <c r="G3286" s="16"/>
      <c r="H3286" s="16"/>
      <c r="I3286" s="16"/>
    </row>
    <row r="3287" spans="6:9">
      <c r="F3287" s="16"/>
      <c r="G3287" s="16"/>
      <c r="H3287" s="16"/>
      <c r="I3287" s="16"/>
    </row>
    <row r="3288" spans="6:9">
      <c r="F3288" s="16"/>
      <c r="G3288" s="16"/>
      <c r="H3288" s="16"/>
      <c r="I3288" s="16"/>
    </row>
    <row r="3289" spans="6:9">
      <c r="F3289" s="16"/>
      <c r="G3289" s="16"/>
      <c r="H3289" s="16"/>
      <c r="I3289" s="16"/>
    </row>
    <row r="3290" spans="6:9">
      <c r="F3290" s="16"/>
      <c r="G3290" s="16"/>
      <c r="H3290" s="16"/>
      <c r="I3290" s="16"/>
    </row>
    <row r="3291" spans="6:9">
      <c r="F3291" s="16"/>
      <c r="G3291" s="16"/>
      <c r="H3291" s="16"/>
      <c r="I3291" s="16"/>
    </row>
    <row r="3292" spans="6:9">
      <c r="F3292" s="16"/>
      <c r="G3292" s="16"/>
      <c r="H3292" s="16"/>
      <c r="I3292" s="16"/>
    </row>
    <row r="3293" spans="6:9">
      <c r="F3293" s="16"/>
      <c r="G3293" s="16"/>
      <c r="H3293" s="16"/>
      <c r="I3293" s="16"/>
    </row>
    <row r="3294" spans="6:9">
      <c r="F3294" s="16"/>
      <c r="G3294" s="16"/>
      <c r="H3294" s="16"/>
      <c r="I3294" s="16"/>
    </row>
    <row r="3295" spans="6:9">
      <c r="F3295" s="16"/>
      <c r="G3295" s="16"/>
      <c r="H3295" s="16"/>
      <c r="I3295" s="16"/>
    </row>
    <row r="3296" spans="6:9">
      <c r="F3296" s="16"/>
      <c r="G3296" s="16"/>
      <c r="H3296" s="16"/>
      <c r="I3296" s="16"/>
    </row>
    <row r="3297" spans="6:9">
      <c r="F3297" s="16"/>
      <c r="G3297" s="16"/>
      <c r="H3297" s="16"/>
      <c r="I3297" s="16"/>
    </row>
    <row r="3298" spans="6:9">
      <c r="F3298" s="16"/>
      <c r="G3298" s="16"/>
      <c r="H3298" s="16"/>
      <c r="I3298" s="16"/>
    </row>
    <row r="3299" spans="6:9">
      <c r="F3299" s="16"/>
      <c r="G3299" s="16"/>
      <c r="H3299" s="16"/>
      <c r="I3299" s="16"/>
    </row>
    <row r="3300" spans="6:9">
      <c r="F3300" s="16"/>
      <c r="G3300" s="16"/>
      <c r="H3300" s="16"/>
      <c r="I3300" s="16"/>
    </row>
    <row r="3301" spans="6:9">
      <c r="F3301" s="16"/>
      <c r="G3301" s="16"/>
      <c r="H3301" s="16"/>
      <c r="I3301" s="16"/>
    </row>
    <row r="3302" spans="6:9">
      <c r="F3302" s="16"/>
      <c r="G3302" s="16"/>
      <c r="H3302" s="16"/>
      <c r="I3302" s="16"/>
    </row>
    <row r="3303" spans="6:9">
      <c r="F3303" s="16"/>
      <c r="G3303" s="16"/>
      <c r="H3303" s="16"/>
      <c r="I3303" s="16"/>
    </row>
    <row r="3304" spans="6:9">
      <c r="F3304" s="16"/>
      <c r="G3304" s="16"/>
      <c r="H3304" s="16"/>
      <c r="I3304" s="16"/>
    </row>
    <row r="3305" spans="6:9">
      <c r="F3305" s="16"/>
      <c r="G3305" s="16"/>
      <c r="H3305" s="16"/>
      <c r="I3305" s="16"/>
    </row>
    <row r="3306" spans="6:9">
      <c r="F3306" s="16"/>
      <c r="G3306" s="16"/>
      <c r="H3306" s="16"/>
      <c r="I3306" s="16"/>
    </row>
    <row r="3307" spans="6:9">
      <c r="F3307" s="16"/>
      <c r="G3307" s="16"/>
      <c r="H3307" s="16"/>
      <c r="I3307" s="16"/>
    </row>
    <row r="3308" spans="6:9">
      <c r="F3308" s="16"/>
      <c r="G3308" s="16"/>
      <c r="H3308" s="16"/>
      <c r="I3308" s="16"/>
    </row>
    <row r="3309" spans="6:9">
      <c r="F3309" s="16"/>
      <c r="G3309" s="16"/>
      <c r="H3309" s="16"/>
      <c r="I3309" s="16"/>
    </row>
    <row r="3310" spans="6:9">
      <c r="F3310" s="16"/>
      <c r="G3310" s="16"/>
      <c r="H3310" s="16"/>
      <c r="I3310" s="16"/>
    </row>
    <row r="3311" spans="6:9">
      <c r="F3311" s="16"/>
      <c r="G3311" s="16"/>
      <c r="H3311" s="16"/>
      <c r="I3311" s="16"/>
    </row>
    <row r="3312" spans="6:9">
      <c r="F3312" s="16"/>
      <c r="G3312" s="16"/>
      <c r="H3312" s="16"/>
      <c r="I3312" s="16"/>
    </row>
    <row r="3313" spans="6:9">
      <c r="F3313" s="16"/>
      <c r="G3313" s="16"/>
      <c r="H3313" s="16"/>
      <c r="I3313" s="16"/>
    </row>
    <row r="3314" spans="6:9">
      <c r="F3314" s="16"/>
      <c r="G3314" s="16"/>
      <c r="H3314" s="16"/>
      <c r="I3314" s="16"/>
    </row>
    <row r="3315" spans="6:9">
      <c r="F3315" s="16"/>
      <c r="G3315" s="16"/>
      <c r="H3315" s="16"/>
      <c r="I3315" s="16"/>
    </row>
    <row r="3316" spans="6:9">
      <c r="F3316" s="16"/>
      <c r="G3316" s="16"/>
      <c r="H3316" s="16"/>
      <c r="I3316" s="16"/>
    </row>
    <row r="3317" spans="6:9">
      <c r="F3317" s="16"/>
      <c r="G3317" s="16"/>
      <c r="H3317" s="16"/>
      <c r="I3317" s="16"/>
    </row>
    <row r="3318" spans="6:9">
      <c r="F3318" s="16"/>
      <c r="G3318" s="16"/>
      <c r="H3318" s="16"/>
      <c r="I3318" s="16"/>
    </row>
    <row r="3319" spans="6:9">
      <c r="F3319" s="16"/>
      <c r="G3319" s="16"/>
      <c r="H3319" s="16"/>
      <c r="I3319" s="16"/>
    </row>
    <row r="3320" spans="6:9">
      <c r="F3320" s="16"/>
      <c r="G3320" s="16"/>
      <c r="H3320" s="16"/>
      <c r="I3320" s="16"/>
    </row>
    <row r="3321" spans="6:9">
      <c r="F3321" s="16"/>
      <c r="G3321" s="16"/>
      <c r="H3321" s="16"/>
      <c r="I3321" s="16"/>
    </row>
    <row r="3322" spans="6:9">
      <c r="F3322" s="16"/>
      <c r="G3322" s="16"/>
      <c r="H3322" s="16"/>
      <c r="I3322" s="16"/>
    </row>
    <row r="3323" spans="6:9">
      <c r="F3323" s="16"/>
      <c r="G3323" s="16"/>
      <c r="H3323" s="16"/>
      <c r="I3323" s="16"/>
    </row>
    <row r="3324" spans="6:9">
      <c r="F3324" s="16"/>
      <c r="G3324" s="16"/>
      <c r="H3324" s="16"/>
      <c r="I3324" s="16"/>
    </row>
    <row r="3325" spans="6:9">
      <c r="F3325" s="16"/>
      <c r="G3325" s="16"/>
      <c r="H3325" s="16"/>
      <c r="I3325" s="16"/>
    </row>
    <row r="3326" spans="6:9">
      <c r="F3326" s="16"/>
      <c r="G3326" s="16"/>
      <c r="H3326" s="16"/>
      <c r="I3326" s="16"/>
    </row>
    <row r="3327" spans="6:9">
      <c r="F3327" s="16"/>
      <c r="G3327" s="16"/>
      <c r="H3327" s="16"/>
      <c r="I3327" s="16"/>
    </row>
    <row r="3328" spans="6:9">
      <c r="F3328" s="16"/>
      <c r="G3328" s="16"/>
      <c r="H3328" s="16"/>
      <c r="I3328" s="16"/>
    </row>
    <row r="3329" spans="6:9">
      <c r="F3329" s="16"/>
      <c r="G3329" s="16"/>
      <c r="H3329" s="16"/>
      <c r="I3329" s="16"/>
    </row>
    <row r="3330" spans="6:9">
      <c r="F3330" s="16"/>
      <c r="G3330" s="16"/>
      <c r="H3330" s="16"/>
      <c r="I3330" s="16"/>
    </row>
    <row r="3331" spans="6:9">
      <c r="F3331" s="16"/>
      <c r="G3331" s="16"/>
      <c r="H3331" s="16"/>
      <c r="I3331" s="16"/>
    </row>
    <row r="3332" spans="6:9">
      <c r="F3332" s="16"/>
      <c r="G3332" s="16"/>
      <c r="H3332" s="16"/>
      <c r="I3332" s="16"/>
    </row>
    <row r="3333" spans="6:9">
      <c r="F3333" s="16"/>
      <c r="G3333" s="16"/>
      <c r="H3333" s="16"/>
      <c r="I3333" s="16"/>
    </row>
    <row r="3334" spans="6:9">
      <c r="F3334" s="16"/>
      <c r="G3334" s="16"/>
      <c r="H3334" s="16"/>
      <c r="I3334" s="16"/>
    </row>
    <row r="3335" spans="6:9">
      <c r="F3335" s="16"/>
      <c r="G3335" s="16"/>
      <c r="H3335" s="16"/>
      <c r="I3335" s="16"/>
    </row>
    <row r="3336" spans="6:9">
      <c r="F3336" s="16"/>
      <c r="G3336" s="16"/>
      <c r="H3336" s="16"/>
      <c r="I3336" s="16"/>
    </row>
    <row r="3337" spans="6:9">
      <c r="F3337" s="16"/>
      <c r="G3337" s="16"/>
      <c r="H3337" s="16"/>
      <c r="I3337" s="16"/>
    </row>
    <row r="3338" spans="6:9">
      <c r="F3338" s="16"/>
      <c r="G3338" s="16"/>
      <c r="H3338" s="16"/>
      <c r="I3338" s="16"/>
    </row>
    <row r="3339" spans="6:9">
      <c r="F3339" s="16"/>
      <c r="G3339" s="16"/>
      <c r="H3339" s="16"/>
      <c r="I3339" s="16"/>
    </row>
    <row r="3340" spans="6:9">
      <c r="F3340" s="16"/>
      <c r="G3340" s="16"/>
      <c r="H3340" s="16"/>
      <c r="I3340" s="16"/>
    </row>
    <row r="3341" spans="6:9">
      <c r="F3341" s="16"/>
      <c r="G3341" s="16"/>
      <c r="H3341" s="16"/>
      <c r="I3341" s="16"/>
    </row>
    <row r="3342" spans="6:9">
      <c r="F3342" s="16"/>
      <c r="G3342" s="16"/>
      <c r="H3342" s="16"/>
      <c r="I3342" s="16"/>
    </row>
    <row r="3343" spans="6:9">
      <c r="F3343" s="16"/>
      <c r="G3343" s="16"/>
      <c r="H3343" s="16"/>
      <c r="I3343" s="16"/>
    </row>
    <row r="3344" spans="6:9">
      <c r="F3344" s="16"/>
      <c r="G3344" s="16"/>
      <c r="H3344" s="16"/>
      <c r="I3344" s="16"/>
    </row>
    <row r="3345" spans="6:9">
      <c r="F3345" s="16"/>
      <c r="G3345" s="16"/>
      <c r="H3345" s="16"/>
      <c r="I3345" s="16"/>
    </row>
    <row r="3346" spans="6:9">
      <c r="F3346" s="16"/>
      <c r="G3346" s="16"/>
      <c r="H3346" s="16"/>
      <c r="I3346" s="16"/>
    </row>
    <row r="3347" spans="6:9">
      <c r="F3347" s="16"/>
      <c r="G3347" s="16"/>
      <c r="H3347" s="16"/>
      <c r="I3347" s="16"/>
    </row>
    <row r="3348" spans="6:9">
      <c r="F3348" s="16"/>
      <c r="G3348" s="16"/>
      <c r="H3348" s="16"/>
      <c r="I3348" s="16"/>
    </row>
    <row r="3349" spans="6:9">
      <c r="F3349" s="16"/>
      <c r="G3349" s="16"/>
      <c r="H3349" s="16"/>
      <c r="I3349" s="16"/>
    </row>
    <row r="3350" spans="6:9">
      <c r="F3350" s="16"/>
      <c r="G3350" s="16"/>
      <c r="H3350" s="16"/>
      <c r="I3350" s="16"/>
    </row>
    <row r="3351" spans="6:9">
      <c r="F3351" s="16"/>
      <c r="G3351" s="16"/>
      <c r="H3351" s="16"/>
      <c r="I3351" s="16"/>
    </row>
    <row r="3352" spans="6:9">
      <c r="F3352" s="16"/>
      <c r="G3352" s="16"/>
      <c r="H3352" s="16"/>
      <c r="I3352" s="16"/>
    </row>
    <row r="3353" spans="6:9">
      <c r="F3353" s="16"/>
      <c r="G3353" s="16"/>
      <c r="H3353" s="16"/>
      <c r="I3353" s="16"/>
    </row>
    <row r="3354" spans="6:9">
      <c r="F3354" s="16"/>
      <c r="G3354" s="16"/>
      <c r="H3354" s="16"/>
      <c r="I3354" s="16"/>
    </row>
    <row r="3355" spans="6:9">
      <c r="F3355" s="16"/>
      <c r="G3355" s="16"/>
      <c r="H3355" s="16"/>
      <c r="I3355" s="16"/>
    </row>
    <row r="3356" spans="6:9">
      <c r="F3356" s="16"/>
      <c r="G3356" s="16"/>
      <c r="H3356" s="16"/>
      <c r="I3356" s="16"/>
    </row>
    <row r="3357" spans="6:9">
      <c r="F3357" s="16"/>
      <c r="G3357" s="16"/>
      <c r="H3357" s="16"/>
      <c r="I3357" s="16"/>
    </row>
    <row r="3358" spans="6:9">
      <c r="F3358" s="16"/>
      <c r="G3358" s="16"/>
      <c r="H3358" s="16"/>
      <c r="I3358" s="16"/>
    </row>
    <row r="3359" spans="6:9">
      <c r="F3359" s="16"/>
      <c r="G3359" s="16"/>
      <c r="H3359" s="16"/>
      <c r="I3359" s="16"/>
    </row>
    <row r="3360" spans="6:9">
      <c r="F3360" s="16"/>
      <c r="G3360" s="16"/>
      <c r="H3360" s="16"/>
      <c r="I3360" s="16"/>
    </row>
    <row r="3361" spans="6:9">
      <c r="F3361" s="16"/>
      <c r="G3361" s="16"/>
      <c r="H3361" s="16"/>
      <c r="I3361" s="16"/>
    </row>
    <row r="3362" spans="6:9">
      <c r="F3362" s="16"/>
      <c r="G3362" s="16"/>
      <c r="H3362" s="16"/>
      <c r="I3362" s="16"/>
    </row>
    <row r="3363" spans="6:9">
      <c r="F3363" s="16"/>
      <c r="G3363" s="16"/>
      <c r="H3363" s="16"/>
      <c r="I3363" s="16"/>
    </row>
    <row r="3364" spans="6:9">
      <c r="F3364" s="16"/>
      <c r="G3364" s="16"/>
      <c r="H3364" s="16"/>
      <c r="I3364" s="16"/>
    </row>
    <row r="3365" spans="6:9">
      <c r="F3365" s="16"/>
      <c r="G3365" s="16"/>
      <c r="H3365" s="16"/>
      <c r="I3365" s="16"/>
    </row>
    <row r="3366" spans="6:9">
      <c r="F3366" s="16"/>
      <c r="G3366" s="16"/>
      <c r="H3366" s="16"/>
      <c r="I3366" s="16"/>
    </row>
    <row r="3367" spans="6:9">
      <c r="F3367" s="16"/>
      <c r="G3367" s="16"/>
      <c r="H3367" s="16"/>
      <c r="I3367" s="16"/>
    </row>
    <row r="3368" spans="6:9">
      <c r="F3368" s="16"/>
      <c r="G3368" s="16"/>
      <c r="H3368" s="16"/>
      <c r="I3368" s="16"/>
    </row>
    <row r="3369" spans="6:9">
      <c r="F3369" s="16"/>
      <c r="G3369" s="16"/>
      <c r="H3369" s="16"/>
      <c r="I3369" s="16"/>
    </row>
    <row r="3370" spans="6:9">
      <c r="F3370" s="16"/>
      <c r="G3370" s="16"/>
      <c r="H3370" s="16"/>
      <c r="I3370" s="16"/>
    </row>
    <row r="3371" spans="6:9">
      <c r="F3371" s="16"/>
      <c r="G3371" s="16"/>
      <c r="H3371" s="16"/>
      <c r="I3371" s="16"/>
    </row>
    <row r="3372" spans="6:9">
      <c r="F3372" s="16"/>
      <c r="G3372" s="16"/>
      <c r="H3372" s="16"/>
      <c r="I3372" s="16"/>
    </row>
    <row r="3373" spans="6:9">
      <c r="F3373" s="16"/>
      <c r="G3373" s="16"/>
      <c r="H3373" s="16"/>
      <c r="I3373" s="16"/>
    </row>
    <row r="3374" spans="6:9">
      <c r="F3374" s="16"/>
      <c r="G3374" s="16"/>
      <c r="H3374" s="16"/>
      <c r="I3374" s="16"/>
    </row>
    <row r="3375" spans="6:9">
      <c r="F3375" s="16"/>
      <c r="G3375" s="16"/>
      <c r="H3375" s="16"/>
      <c r="I3375" s="16"/>
    </row>
    <row r="3376" spans="6:9">
      <c r="F3376" s="16"/>
      <c r="G3376" s="16"/>
      <c r="H3376" s="16"/>
      <c r="I3376" s="16"/>
    </row>
    <row r="3377" spans="6:9">
      <c r="F3377" s="16"/>
      <c r="G3377" s="16"/>
      <c r="H3377" s="16"/>
      <c r="I3377" s="16"/>
    </row>
    <row r="3378" spans="6:9">
      <c r="F3378" s="16"/>
      <c r="G3378" s="16"/>
      <c r="H3378" s="16"/>
      <c r="I3378" s="16"/>
    </row>
    <row r="3379" spans="6:9">
      <c r="F3379" s="16"/>
      <c r="G3379" s="16"/>
      <c r="H3379" s="16"/>
      <c r="I3379" s="16"/>
    </row>
    <row r="3380" spans="6:9">
      <c r="F3380" s="16"/>
      <c r="G3380" s="16"/>
      <c r="H3380" s="16"/>
      <c r="I3380" s="16"/>
    </row>
    <row r="3381" spans="6:9">
      <c r="F3381" s="16"/>
      <c r="G3381" s="16"/>
      <c r="H3381" s="16"/>
      <c r="I3381" s="16"/>
    </row>
    <row r="3382" spans="6:9">
      <c r="F3382" s="16"/>
      <c r="G3382" s="16"/>
      <c r="H3382" s="16"/>
      <c r="I3382" s="16"/>
    </row>
    <row r="3383" spans="6:9">
      <c r="F3383" s="16"/>
      <c r="G3383" s="16"/>
      <c r="H3383" s="16"/>
      <c r="I3383" s="16"/>
    </row>
    <row r="3384" spans="6:9">
      <c r="F3384" s="16"/>
      <c r="G3384" s="16"/>
      <c r="H3384" s="16"/>
      <c r="I3384" s="16"/>
    </row>
    <row r="3385" spans="6:9">
      <c r="F3385" s="16"/>
      <c r="G3385" s="16"/>
      <c r="H3385" s="16"/>
      <c r="I3385" s="16"/>
    </row>
    <row r="3386" spans="6:9">
      <c r="F3386" s="16"/>
      <c r="G3386" s="16"/>
      <c r="H3386" s="16"/>
      <c r="I3386" s="16"/>
    </row>
    <row r="3387" spans="6:9">
      <c r="F3387" s="16"/>
      <c r="G3387" s="16"/>
      <c r="H3387" s="16"/>
      <c r="I3387" s="16"/>
    </row>
    <row r="3388" spans="6:9">
      <c r="F3388" s="16"/>
      <c r="G3388" s="16"/>
      <c r="H3388" s="16"/>
      <c r="I3388" s="16"/>
    </row>
    <row r="3389" spans="6:9">
      <c r="F3389" s="16"/>
      <c r="G3389" s="16"/>
      <c r="H3389" s="16"/>
      <c r="I3389" s="16"/>
    </row>
    <row r="3390" spans="6:9">
      <c r="F3390" s="16"/>
      <c r="G3390" s="16"/>
      <c r="H3390" s="16"/>
      <c r="I3390" s="16"/>
    </row>
    <row r="3391" spans="6:9">
      <c r="F3391" s="16"/>
      <c r="G3391" s="16"/>
      <c r="H3391" s="16"/>
      <c r="I3391" s="16"/>
    </row>
    <row r="3392" spans="6:9">
      <c r="F3392" s="16"/>
      <c r="G3392" s="16"/>
      <c r="H3392" s="16"/>
      <c r="I3392" s="16"/>
    </row>
    <row r="3393" spans="6:9">
      <c r="F3393" s="16"/>
      <c r="G3393" s="16"/>
      <c r="H3393" s="16"/>
      <c r="I3393" s="16"/>
    </row>
    <row r="3394" spans="6:9">
      <c r="F3394" s="16"/>
      <c r="G3394" s="16"/>
      <c r="H3394" s="16"/>
      <c r="I3394" s="16"/>
    </row>
    <row r="3395" spans="6:9">
      <c r="F3395" s="16"/>
      <c r="G3395" s="16"/>
      <c r="H3395" s="16"/>
      <c r="I3395" s="16"/>
    </row>
    <row r="3396" spans="6:9">
      <c r="F3396" s="16"/>
      <c r="G3396" s="16"/>
      <c r="H3396" s="16"/>
      <c r="I3396" s="16"/>
    </row>
    <row r="3397" spans="6:9">
      <c r="F3397" s="16"/>
      <c r="G3397" s="16"/>
      <c r="H3397" s="16"/>
      <c r="I3397" s="16"/>
    </row>
    <row r="3398" spans="6:9">
      <c r="F3398" s="16"/>
      <c r="G3398" s="16"/>
      <c r="H3398" s="16"/>
      <c r="I3398" s="16"/>
    </row>
    <row r="3399" spans="6:9">
      <c r="F3399" s="16"/>
      <c r="G3399" s="16"/>
      <c r="H3399" s="16"/>
      <c r="I3399" s="16"/>
    </row>
    <row r="3400" spans="6:9">
      <c r="F3400" s="16"/>
      <c r="G3400" s="16"/>
      <c r="H3400" s="16"/>
      <c r="I3400" s="16"/>
    </row>
    <row r="3401" spans="6:9">
      <c r="F3401" s="16"/>
      <c r="G3401" s="16"/>
      <c r="H3401" s="16"/>
      <c r="I3401" s="16"/>
    </row>
    <row r="3402" spans="6:9">
      <c r="F3402" s="16"/>
      <c r="G3402" s="16"/>
      <c r="H3402" s="16"/>
      <c r="I3402" s="16"/>
    </row>
    <row r="3403" spans="6:9">
      <c r="F3403" s="16"/>
      <c r="G3403" s="16"/>
      <c r="H3403" s="16"/>
      <c r="I3403" s="16"/>
    </row>
    <row r="3404" spans="6:9">
      <c r="F3404" s="16"/>
      <c r="G3404" s="16"/>
      <c r="H3404" s="16"/>
      <c r="I3404" s="16"/>
    </row>
    <row r="3405" spans="6:9">
      <c r="F3405" s="16"/>
      <c r="G3405" s="16"/>
      <c r="H3405" s="16"/>
      <c r="I3405" s="16"/>
    </row>
    <row r="3406" spans="6:9">
      <c r="F3406" s="16"/>
      <c r="G3406" s="16"/>
      <c r="H3406" s="16"/>
      <c r="I3406" s="16"/>
    </row>
    <row r="3407" spans="6:9">
      <c r="F3407" s="16"/>
      <c r="G3407" s="16"/>
      <c r="H3407" s="16"/>
      <c r="I3407" s="16"/>
    </row>
    <row r="3408" spans="6:9">
      <c r="F3408" s="16"/>
      <c r="G3408" s="16"/>
      <c r="H3408" s="16"/>
      <c r="I3408" s="16"/>
    </row>
    <row r="3409" spans="6:9">
      <c r="F3409" s="16"/>
      <c r="G3409" s="16"/>
      <c r="H3409" s="16"/>
      <c r="I3409" s="16"/>
    </row>
    <row r="3410" spans="6:9">
      <c r="F3410" s="16"/>
      <c r="G3410" s="16"/>
      <c r="H3410" s="16"/>
      <c r="I3410" s="16"/>
    </row>
    <row r="3411" spans="6:9">
      <c r="F3411" s="16"/>
      <c r="G3411" s="16"/>
      <c r="H3411" s="16"/>
      <c r="I3411" s="16"/>
    </row>
    <row r="3412" spans="6:9">
      <c r="F3412" s="16"/>
      <c r="G3412" s="16"/>
      <c r="H3412" s="16"/>
      <c r="I3412" s="16"/>
    </row>
    <row r="3413" spans="6:9">
      <c r="F3413" s="16"/>
      <c r="G3413" s="16"/>
      <c r="H3413" s="16"/>
      <c r="I3413" s="16"/>
    </row>
    <row r="3414" spans="6:9">
      <c r="F3414" s="16"/>
      <c r="G3414" s="16"/>
      <c r="H3414" s="16"/>
      <c r="I3414" s="16"/>
    </row>
    <row r="3415" spans="6:9">
      <c r="F3415" s="16"/>
      <c r="G3415" s="16"/>
      <c r="H3415" s="16"/>
      <c r="I3415" s="16"/>
    </row>
    <row r="3416" spans="6:9">
      <c r="F3416" s="16"/>
      <c r="G3416" s="16"/>
      <c r="H3416" s="16"/>
      <c r="I3416" s="16"/>
    </row>
    <row r="3417" spans="6:9">
      <c r="F3417" s="16"/>
      <c r="G3417" s="16"/>
      <c r="H3417" s="16"/>
      <c r="I3417" s="16"/>
    </row>
    <row r="3418" spans="6:9">
      <c r="F3418" s="16"/>
      <c r="G3418" s="16"/>
      <c r="H3418" s="16"/>
      <c r="I3418" s="16"/>
    </row>
    <row r="3419" spans="6:9">
      <c r="F3419" s="16"/>
      <c r="G3419" s="16"/>
      <c r="H3419" s="16"/>
      <c r="I3419" s="16"/>
    </row>
    <row r="3420" spans="6:9">
      <c r="F3420" s="16"/>
      <c r="G3420" s="16"/>
      <c r="H3420" s="16"/>
      <c r="I3420" s="16"/>
    </row>
    <row r="3421" spans="6:9">
      <c r="F3421" s="16"/>
      <c r="G3421" s="16"/>
      <c r="H3421" s="16"/>
      <c r="I3421" s="16"/>
    </row>
    <row r="3422" spans="6:9">
      <c r="F3422" s="16"/>
      <c r="G3422" s="16"/>
      <c r="H3422" s="16"/>
      <c r="I3422" s="16"/>
    </row>
    <row r="3423" spans="6:9">
      <c r="F3423" s="16"/>
      <c r="G3423" s="16"/>
      <c r="H3423" s="16"/>
      <c r="I3423" s="16"/>
    </row>
    <row r="3424" spans="6:9">
      <c r="F3424" s="16"/>
      <c r="G3424" s="16"/>
      <c r="H3424" s="16"/>
      <c r="I3424" s="16"/>
    </row>
    <row r="3425" spans="6:9">
      <c r="F3425" s="16"/>
      <c r="G3425" s="16"/>
      <c r="H3425" s="16"/>
      <c r="I3425" s="16"/>
    </row>
    <row r="3426" spans="6:9">
      <c r="F3426" s="16"/>
      <c r="G3426" s="16"/>
      <c r="H3426" s="16"/>
      <c r="I3426" s="16"/>
    </row>
    <row r="3427" spans="6:9">
      <c r="F3427" s="16"/>
      <c r="G3427" s="16"/>
      <c r="H3427" s="16"/>
      <c r="I3427" s="16"/>
    </row>
    <row r="3428" spans="6:9">
      <c r="F3428" s="16"/>
      <c r="G3428" s="16"/>
      <c r="H3428" s="16"/>
      <c r="I3428" s="16"/>
    </row>
    <row r="3429" spans="6:9">
      <c r="F3429" s="16"/>
      <c r="G3429" s="16"/>
      <c r="H3429" s="16"/>
      <c r="I3429" s="16"/>
    </row>
    <row r="3430" spans="6:9">
      <c r="F3430" s="16"/>
      <c r="G3430" s="16"/>
      <c r="H3430" s="16"/>
      <c r="I3430" s="16"/>
    </row>
    <row r="3431" spans="6:9">
      <c r="F3431" s="16"/>
      <c r="G3431" s="16"/>
      <c r="H3431" s="16"/>
      <c r="I3431" s="16"/>
    </row>
    <row r="3432" spans="6:9">
      <c r="F3432" s="16"/>
      <c r="G3432" s="16"/>
      <c r="H3432" s="16"/>
      <c r="I3432" s="16"/>
    </row>
    <row r="3433" spans="6:9">
      <c r="F3433" s="16"/>
      <c r="G3433" s="16"/>
      <c r="H3433" s="16"/>
      <c r="I3433" s="16"/>
    </row>
    <row r="3434" spans="6:9">
      <c r="F3434" s="16"/>
      <c r="G3434" s="16"/>
      <c r="H3434" s="16"/>
      <c r="I3434" s="16"/>
    </row>
    <row r="3435" spans="6:9">
      <c r="F3435" s="16"/>
      <c r="G3435" s="16"/>
      <c r="H3435" s="16"/>
      <c r="I3435" s="16"/>
    </row>
    <row r="3436" spans="6:9">
      <c r="F3436" s="16"/>
      <c r="G3436" s="16"/>
      <c r="H3436" s="16"/>
      <c r="I3436" s="16"/>
    </row>
    <row r="3437" spans="6:9">
      <c r="F3437" s="16"/>
      <c r="G3437" s="16"/>
      <c r="H3437" s="16"/>
      <c r="I3437" s="16"/>
    </row>
    <row r="3438" spans="6:9">
      <c r="F3438" s="16"/>
      <c r="G3438" s="16"/>
      <c r="H3438" s="16"/>
      <c r="I3438" s="16"/>
    </row>
    <row r="3439" spans="6:9">
      <c r="F3439" s="16"/>
      <c r="G3439" s="16"/>
      <c r="H3439" s="16"/>
      <c r="I3439" s="16"/>
    </row>
    <row r="3440" spans="6:9">
      <c r="F3440" s="16"/>
      <c r="G3440" s="16"/>
      <c r="H3440" s="16"/>
      <c r="I3440" s="16"/>
    </row>
    <row r="3441" spans="6:9">
      <c r="F3441" s="16"/>
      <c r="G3441" s="16"/>
      <c r="H3441" s="16"/>
      <c r="I3441" s="16"/>
    </row>
    <row r="3442" spans="6:9">
      <c r="F3442" s="16"/>
      <c r="G3442" s="16"/>
      <c r="H3442" s="16"/>
      <c r="I3442" s="16"/>
    </row>
    <row r="3443" spans="6:9">
      <c r="F3443" s="16"/>
      <c r="G3443" s="16"/>
      <c r="H3443" s="16"/>
      <c r="I3443" s="16"/>
    </row>
    <row r="3444" spans="6:9">
      <c r="F3444" s="16"/>
      <c r="G3444" s="16"/>
      <c r="H3444" s="16"/>
      <c r="I3444" s="16"/>
    </row>
    <row r="3445" spans="6:9">
      <c r="F3445" s="16"/>
      <c r="G3445" s="16"/>
      <c r="H3445" s="16"/>
      <c r="I3445" s="16"/>
    </row>
    <row r="3446" spans="6:9">
      <c r="F3446" s="16"/>
      <c r="G3446" s="16"/>
      <c r="H3446" s="16"/>
      <c r="I3446" s="16"/>
    </row>
    <row r="3447" spans="6:9">
      <c r="F3447" s="16"/>
      <c r="G3447" s="16"/>
      <c r="H3447" s="16"/>
      <c r="I3447" s="16"/>
    </row>
    <row r="3448" spans="6:9">
      <c r="F3448" s="16"/>
      <c r="G3448" s="16"/>
      <c r="H3448" s="16"/>
      <c r="I3448" s="16"/>
    </row>
    <row r="3449" spans="6:9">
      <c r="F3449" s="16"/>
      <c r="G3449" s="16"/>
      <c r="H3449" s="16"/>
      <c r="I3449" s="16"/>
    </row>
    <row r="3450" spans="6:9">
      <c r="F3450" s="16"/>
      <c r="G3450" s="16"/>
      <c r="H3450" s="16"/>
      <c r="I3450" s="16"/>
    </row>
    <row r="3451" spans="6:9">
      <c r="F3451" s="16"/>
      <c r="G3451" s="16"/>
      <c r="H3451" s="16"/>
      <c r="I3451" s="16"/>
    </row>
    <row r="3452" spans="6:9">
      <c r="F3452" s="16"/>
      <c r="G3452" s="16"/>
      <c r="H3452" s="16"/>
      <c r="I3452" s="16"/>
    </row>
    <row r="3453" spans="6:9">
      <c r="F3453" s="16"/>
      <c r="G3453" s="16"/>
      <c r="H3453" s="16"/>
      <c r="I3453" s="16"/>
    </row>
    <row r="3454" spans="6:9">
      <c r="F3454" s="16"/>
      <c r="G3454" s="16"/>
      <c r="H3454" s="16"/>
      <c r="I3454" s="16"/>
    </row>
    <row r="3455" spans="6:9">
      <c r="F3455" s="16"/>
      <c r="G3455" s="16"/>
      <c r="H3455" s="16"/>
      <c r="I3455" s="16"/>
    </row>
    <row r="3456" spans="6:9">
      <c r="F3456" s="16"/>
      <c r="G3456" s="16"/>
      <c r="H3456" s="16"/>
      <c r="I3456" s="16"/>
    </row>
    <row r="3457" spans="6:9">
      <c r="F3457" s="16"/>
      <c r="G3457" s="16"/>
      <c r="H3457" s="16"/>
      <c r="I3457" s="16"/>
    </row>
    <row r="3458" spans="6:9">
      <c r="F3458" s="16"/>
      <c r="G3458" s="16"/>
      <c r="H3458" s="16"/>
      <c r="I3458" s="16"/>
    </row>
    <row r="3459" spans="6:9">
      <c r="F3459" s="16"/>
      <c r="G3459" s="16"/>
      <c r="H3459" s="16"/>
      <c r="I3459" s="16"/>
    </row>
    <row r="3460" spans="6:9">
      <c r="F3460" s="16"/>
      <c r="G3460" s="16"/>
      <c r="H3460" s="16"/>
      <c r="I3460" s="16"/>
    </row>
    <row r="3461" spans="6:9">
      <c r="F3461" s="16"/>
      <c r="G3461" s="16"/>
      <c r="H3461" s="16"/>
      <c r="I3461" s="16"/>
    </row>
    <row r="3462" spans="6:9">
      <c r="F3462" s="16"/>
      <c r="G3462" s="16"/>
      <c r="H3462" s="16"/>
      <c r="I3462" s="16"/>
    </row>
    <row r="3463" spans="6:9">
      <c r="F3463" s="16"/>
      <c r="G3463" s="16"/>
      <c r="H3463" s="16"/>
      <c r="I3463" s="16"/>
    </row>
    <row r="3464" spans="6:9">
      <c r="F3464" s="16"/>
      <c r="G3464" s="16"/>
      <c r="H3464" s="16"/>
      <c r="I3464" s="16"/>
    </row>
    <row r="3465" spans="6:9">
      <c r="F3465" s="16"/>
      <c r="G3465" s="16"/>
      <c r="H3465" s="16"/>
      <c r="I3465" s="16"/>
    </row>
    <row r="3466" spans="6:9">
      <c r="F3466" s="16"/>
      <c r="G3466" s="16"/>
      <c r="H3466" s="16"/>
      <c r="I3466" s="16"/>
    </row>
    <row r="3467" spans="6:9">
      <c r="F3467" s="16"/>
      <c r="G3467" s="16"/>
      <c r="H3467" s="16"/>
      <c r="I3467" s="16"/>
    </row>
    <row r="3468" spans="6:9">
      <c r="F3468" s="16"/>
      <c r="G3468" s="16"/>
      <c r="H3468" s="16"/>
      <c r="I3468" s="16"/>
    </row>
    <row r="3469" spans="6:9">
      <c r="F3469" s="16"/>
      <c r="G3469" s="16"/>
      <c r="H3469" s="16"/>
      <c r="I3469" s="16"/>
    </row>
    <row r="3470" spans="6:9">
      <c r="F3470" s="16"/>
      <c r="G3470" s="16"/>
      <c r="H3470" s="16"/>
      <c r="I3470" s="16"/>
    </row>
    <row r="3471" spans="6:9">
      <c r="F3471" s="16"/>
      <c r="G3471" s="16"/>
      <c r="H3471" s="16"/>
      <c r="I3471" s="16"/>
    </row>
    <row r="3472" spans="6:9">
      <c r="F3472" s="16"/>
      <c r="G3472" s="16"/>
      <c r="H3472" s="16"/>
      <c r="I3472" s="16"/>
    </row>
    <row r="3473" spans="6:9">
      <c r="F3473" s="16"/>
      <c r="G3473" s="16"/>
      <c r="H3473" s="16"/>
      <c r="I3473" s="16"/>
    </row>
    <row r="3474" spans="6:9">
      <c r="F3474" s="16"/>
      <c r="G3474" s="16"/>
      <c r="H3474" s="16"/>
      <c r="I3474" s="16"/>
    </row>
    <row r="3475" spans="6:9">
      <c r="F3475" s="16"/>
      <c r="G3475" s="16"/>
      <c r="H3475" s="16"/>
      <c r="I3475" s="16"/>
    </row>
    <row r="3476" spans="6:9">
      <c r="F3476" s="16"/>
      <c r="G3476" s="16"/>
      <c r="H3476" s="16"/>
      <c r="I3476" s="16"/>
    </row>
    <row r="3477" spans="6:9">
      <c r="F3477" s="16"/>
      <c r="G3477" s="16"/>
      <c r="H3477" s="16"/>
      <c r="I3477" s="16"/>
    </row>
    <row r="3478" spans="6:9">
      <c r="F3478" s="16"/>
      <c r="G3478" s="16"/>
      <c r="H3478" s="16"/>
      <c r="I3478" s="16"/>
    </row>
    <row r="3479" spans="6:9">
      <c r="F3479" s="16"/>
      <c r="G3479" s="16"/>
      <c r="H3479" s="16"/>
      <c r="I3479" s="16"/>
    </row>
    <row r="3480" spans="6:9">
      <c r="F3480" s="16"/>
      <c r="G3480" s="16"/>
      <c r="H3480" s="16"/>
      <c r="I3480" s="16"/>
    </row>
    <row r="3481" spans="6:9">
      <c r="F3481" s="16"/>
      <c r="G3481" s="16"/>
      <c r="H3481" s="16"/>
      <c r="I3481" s="16"/>
    </row>
    <row r="3482" spans="6:9">
      <c r="F3482" s="16"/>
      <c r="G3482" s="16"/>
      <c r="H3482" s="16"/>
      <c r="I3482" s="16"/>
    </row>
    <row r="3483" spans="6:9">
      <c r="F3483" s="16"/>
      <c r="G3483" s="16"/>
      <c r="H3483" s="16"/>
      <c r="I3483" s="16"/>
    </row>
    <row r="3484" spans="6:9">
      <c r="F3484" s="16"/>
      <c r="G3484" s="16"/>
      <c r="H3484" s="16"/>
      <c r="I3484" s="16"/>
    </row>
    <row r="3485" spans="6:9">
      <c r="F3485" s="16"/>
      <c r="G3485" s="16"/>
      <c r="H3485" s="16"/>
      <c r="I3485" s="16"/>
    </row>
    <row r="3486" spans="6:9">
      <c r="F3486" s="16"/>
      <c r="G3486" s="16"/>
      <c r="H3486" s="16"/>
      <c r="I3486" s="16"/>
    </row>
    <row r="3487" spans="6:9">
      <c r="F3487" s="16"/>
      <c r="G3487" s="16"/>
      <c r="H3487" s="16"/>
      <c r="I3487" s="16"/>
    </row>
    <row r="3488" spans="6:9">
      <c r="F3488" s="16"/>
      <c r="G3488" s="16"/>
      <c r="H3488" s="16"/>
      <c r="I3488" s="16"/>
    </row>
    <row r="3489" spans="6:9">
      <c r="F3489" s="16"/>
      <c r="G3489" s="16"/>
      <c r="H3489" s="16"/>
      <c r="I3489" s="16"/>
    </row>
    <row r="3490" spans="6:9">
      <c r="F3490" s="16"/>
      <c r="G3490" s="16"/>
      <c r="H3490" s="16"/>
      <c r="I3490" s="16"/>
    </row>
    <row r="3491" spans="6:9">
      <c r="F3491" s="16"/>
      <c r="G3491" s="16"/>
      <c r="H3491" s="16"/>
      <c r="I3491" s="16"/>
    </row>
    <row r="3492" spans="6:9">
      <c r="F3492" s="16"/>
      <c r="G3492" s="16"/>
      <c r="H3492" s="16"/>
      <c r="I3492" s="16"/>
    </row>
    <row r="3493" spans="6:9">
      <c r="F3493" s="16"/>
      <c r="G3493" s="16"/>
      <c r="H3493" s="16"/>
      <c r="I3493" s="16"/>
    </row>
    <row r="3494" spans="6:9">
      <c r="F3494" s="16"/>
      <c r="G3494" s="16"/>
      <c r="H3494" s="16"/>
      <c r="I3494" s="16"/>
    </row>
    <row r="3495" spans="6:9">
      <c r="F3495" s="16"/>
      <c r="G3495" s="16"/>
      <c r="H3495" s="16"/>
      <c r="I3495" s="16"/>
    </row>
    <row r="3496" spans="6:9">
      <c r="F3496" s="16"/>
      <c r="G3496" s="16"/>
      <c r="H3496" s="16"/>
      <c r="I3496" s="16"/>
    </row>
    <row r="3497" spans="6:9">
      <c r="F3497" s="16"/>
      <c r="G3497" s="16"/>
      <c r="H3497" s="16"/>
      <c r="I3497" s="16"/>
    </row>
    <row r="3498" spans="6:9">
      <c r="F3498" s="16"/>
      <c r="G3498" s="16"/>
      <c r="H3498" s="16"/>
      <c r="I3498" s="16"/>
    </row>
    <row r="3499" spans="6:9">
      <c r="F3499" s="16"/>
      <c r="G3499" s="16"/>
      <c r="H3499" s="16"/>
      <c r="I3499" s="16"/>
    </row>
    <row r="3500" spans="6:9">
      <c r="F3500" s="16"/>
      <c r="G3500" s="16"/>
      <c r="H3500" s="16"/>
      <c r="I3500" s="16"/>
    </row>
    <row r="3501" spans="6:9">
      <c r="F3501" s="16"/>
      <c r="G3501" s="16"/>
      <c r="H3501" s="16"/>
      <c r="I3501" s="16"/>
    </row>
    <row r="3502" spans="6:9">
      <c r="F3502" s="16"/>
      <c r="G3502" s="16"/>
      <c r="H3502" s="16"/>
      <c r="I3502" s="16"/>
    </row>
    <row r="3503" spans="6:9">
      <c r="F3503" s="16"/>
      <c r="G3503" s="16"/>
      <c r="H3503" s="16"/>
      <c r="I3503" s="16"/>
    </row>
    <row r="3504" spans="6:9">
      <c r="F3504" s="16"/>
      <c r="G3504" s="16"/>
      <c r="H3504" s="16"/>
      <c r="I3504" s="16"/>
    </row>
    <row r="3505" spans="6:9">
      <c r="F3505" s="16"/>
      <c r="G3505" s="16"/>
      <c r="H3505" s="16"/>
      <c r="I3505" s="16"/>
    </row>
    <row r="3506" spans="6:9">
      <c r="F3506" s="16"/>
      <c r="G3506" s="16"/>
      <c r="H3506" s="16"/>
      <c r="I3506" s="16"/>
    </row>
    <row r="3507" spans="6:9">
      <c r="F3507" s="16"/>
      <c r="G3507" s="16"/>
      <c r="H3507" s="16"/>
      <c r="I3507" s="16"/>
    </row>
    <row r="3508" spans="6:9">
      <c r="F3508" s="16"/>
      <c r="G3508" s="16"/>
      <c r="H3508" s="16"/>
      <c r="I3508" s="16"/>
    </row>
    <row r="3509" spans="6:9">
      <c r="F3509" s="16"/>
      <c r="G3509" s="16"/>
      <c r="H3509" s="16"/>
      <c r="I3509" s="16"/>
    </row>
    <row r="3510" spans="6:9">
      <c r="F3510" s="16"/>
      <c r="G3510" s="16"/>
      <c r="H3510" s="16"/>
      <c r="I3510" s="16"/>
    </row>
    <row r="3511" spans="6:9">
      <c r="F3511" s="16"/>
      <c r="G3511" s="16"/>
      <c r="H3511" s="16"/>
      <c r="I3511" s="16"/>
    </row>
    <row r="3512" spans="6:9">
      <c r="F3512" s="16"/>
      <c r="G3512" s="16"/>
      <c r="H3512" s="16"/>
      <c r="I3512" s="16"/>
    </row>
    <row r="3513" spans="6:9">
      <c r="F3513" s="16"/>
      <c r="G3513" s="16"/>
      <c r="H3513" s="16"/>
      <c r="I3513" s="16"/>
    </row>
    <row r="3514" spans="6:9">
      <c r="F3514" s="16"/>
      <c r="G3514" s="16"/>
      <c r="H3514" s="16"/>
      <c r="I3514" s="16"/>
    </row>
    <row r="3515" spans="6:9">
      <c r="F3515" s="16"/>
      <c r="G3515" s="16"/>
      <c r="H3515" s="16"/>
      <c r="I3515" s="16"/>
    </row>
    <row r="3516" spans="6:9">
      <c r="F3516" s="16"/>
      <c r="G3516" s="16"/>
      <c r="H3516" s="16"/>
      <c r="I3516" s="16"/>
    </row>
    <row r="3517" spans="6:9">
      <c r="F3517" s="16"/>
      <c r="G3517" s="16"/>
      <c r="H3517" s="16"/>
      <c r="I3517" s="16"/>
    </row>
    <row r="3518" spans="6:9">
      <c r="F3518" s="16"/>
      <c r="G3518" s="16"/>
      <c r="H3518" s="16"/>
      <c r="I3518" s="16"/>
    </row>
    <row r="3519" spans="6:9">
      <c r="F3519" s="16"/>
      <c r="G3519" s="16"/>
      <c r="H3519" s="16"/>
      <c r="I3519" s="16"/>
    </row>
    <row r="3520" spans="6:9">
      <c r="F3520" s="16"/>
      <c r="G3520" s="16"/>
      <c r="H3520" s="16"/>
      <c r="I3520" s="16"/>
    </row>
    <row r="3521" spans="6:9">
      <c r="F3521" s="16"/>
      <c r="G3521" s="16"/>
      <c r="H3521" s="16"/>
      <c r="I3521" s="16"/>
    </row>
    <row r="3522" spans="6:9">
      <c r="F3522" s="16"/>
      <c r="G3522" s="16"/>
      <c r="H3522" s="16"/>
      <c r="I3522" s="16"/>
    </row>
    <row r="3523" spans="6:9">
      <c r="F3523" s="16"/>
      <c r="G3523" s="16"/>
      <c r="H3523" s="16"/>
      <c r="I3523" s="16"/>
    </row>
    <row r="3524" spans="6:9">
      <c r="F3524" s="16"/>
      <c r="G3524" s="16"/>
      <c r="H3524" s="16"/>
      <c r="I3524" s="16"/>
    </row>
    <row r="3525" spans="6:9">
      <c r="F3525" s="16"/>
      <c r="G3525" s="16"/>
      <c r="H3525" s="16"/>
      <c r="I3525" s="16"/>
    </row>
    <row r="3526" spans="6:9">
      <c r="F3526" s="16"/>
      <c r="G3526" s="16"/>
      <c r="H3526" s="16"/>
      <c r="I3526" s="16"/>
    </row>
    <row r="3527" spans="6:9">
      <c r="F3527" s="16"/>
      <c r="G3527" s="16"/>
      <c r="H3527" s="16"/>
      <c r="I3527" s="16"/>
    </row>
    <row r="3528" spans="6:9">
      <c r="F3528" s="16"/>
      <c r="G3528" s="16"/>
      <c r="H3528" s="16"/>
      <c r="I3528" s="16"/>
    </row>
    <row r="3529" spans="6:9">
      <c r="F3529" s="16"/>
      <c r="G3529" s="16"/>
      <c r="H3529" s="16"/>
      <c r="I3529" s="16"/>
    </row>
    <row r="3530" spans="6:9">
      <c r="F3530" s="16"/>
      <c r="G3530" s="16"/>
      <c r="H3530" s="16"/>
      <c r="I3530" s="16"/>
    </row>
    <row r="3531" spans="6:9">
      <c r="F3531" s="16"/>
      <c r="G3531" s="16"/>
      <c r="H3531" s="16"/>
      <c r="I3531" s="16"/>
    </row>
    <row r="3532" spans="6:9">
      <c r="F3532" s="16"/>
      <c r="G3532" s="16"/>
      <c r="H3532" s="16"/>
      <c r="I3532" s="16"/>
    </row>
    <row r="3533" spans="6:9">
      <c r="F3533" s="16"/>
      <c r="G3533" s="16"/>
      <c r="H3533" s="16"/>
      <c r="I3533" s="16"/>
    </row>
    <row r="3534" spans="6:9">
      <c r="F3534" s="16"/>
      <c r="G3534" s="16"/>
      <c r="H3534" s="16"/>
      <c r="I3534" s="16"/>
    </row>
    <row r="3535" spans="6:9">
      <c r="F3535" s="16"/>
      <c r="G3535" s="16"/>
      <c r="H3535" s="16"/>
      <c r="I3535" s="16"/>
    </row>
    <row r="3536" spans="6:9">
      <c r="F3536" s="16"/>
      <c r="G3536" s="16"/>
      <c r="H3536" s="16"/>
      <c r="I3536" s="16"/>
    </row>
    <row r="3537" spans="6:9">
      <c r="F3537" s="16"/>
      <c r="G3537" s="16"/>
      <c r="H3537" s="16"/>
      <c r="I3537" s="16"/>
    </row>
    <row r="3538" spans="6:9">
      <c r="F3538" s="16"/>
      <c r="G3538" s="16"/>
      <c r="H3538" s="16"/>
      <c r="I3538" s="16"/>
    </row>
    <row r="3539" spans="6:9">
      <c r="F3539" s="16"/>
      <c r="G3539" s="16"/>
      <c r="H3539" s="16"/>
      <c r="I3539" s="16"/>
    </row>
    <row r="3540" spans="6:9">
      <c r="F3540" s="16"/>
      <c r="G3540" s="16"/>
      <c r="H3540" s="16"/>
      <c r="I3540" s="16"/>
    </row>
    <row r="3541" spans="6:9">
      <c r="F3541" s="16"/>
      <c r="G3541" s="16"/>
      <c r="H3541" s="16"/>
      <c r="I3541" s="16"/>
    </row>
    <row r="3542" spans="6:9">
      <c r="F3542" s="16"/>
      <c r="G3542" s="16"/>
      <c r="H3542" s="16"/>
      <c r="I3542" s="16"/>
    </row>
    <row r="3543" spans="6:9">
      <c r="F3543" s="16"/>
      <c r="G3543" s="16"/>
      <c r="H3543" s="16"/>
      <c r="I3543" s="16"/>
    </row>
    <row r="3544" spans="6:9">
      <c r="F3544" s="16"/>
      <c r="G3544" s="16"/>
      <c r="H3544" s="16"/>
      <c r="I3544" s="16"/>
    </row>
    <row r="3545" spans="6:9">
      <c r="F3545" s="16"/>
      <c r="G3545" s="16"/>
      <c r="H3545" s="16"/>
      <c r="I3545" s="16"/>
    </row>
    <row r="3546" spans="6:9">
      <c r="F3546" s="16"/>
      <c r="G3546" s="16"/>
      <c r="H3546" s="16"/>
      <c r="I3546" s="16"/>
    </row>
    <row r="3547" spans="6:9">
      <c r="F3547" s="16"/>
      <c r="G3547" s="16"/>
      <c r="H3547" s="16"/>
      <c r="I3547" s="16"/>
    </row>
    <row r="3548" spans="6:9">
      <c r="F3548" s="16"/>
      <c r="G3548" s="16"/>
      <c r="H3548" s="16"/>
      <c r="I3548" s="16"/>
    </row>
    <row r="3549" spans="6:9">
      <c r="F3549" s="16"/>
      <c r="G3549" s="16"/>
      <c r="H3549" s="16"/>
      <c r="I3549" s="16"/>
    </row>
    <row r="3550" spans="6:9">
      <c r="F3550" s="16"/>
      <c r="G3550" s="16"/>
      <c r="H3550" s="16"/>
      <c r="I3550" s="16"/>
    </row>
    <row r="3551" spans="6:9">
      <c r="F3551" s="16"/>
      <c r="G3551" s="16"/>
      <c r="H3551" s="16"/>
      <c r="I3551" s="16"/>
    </row>
    <row r="3552" spans="6:9">
      <c r="F3552" s="16"/>
      <c r="G3552" s="16"/>
      <c r="H3552" s="16"/>
      <c r="I3552" s="16"/>
    </row>
    <row r="3553" spans="6:9">
      <c r="F3553" s="16"/>
      <c r="G3553" s="16"/>
      <c r="H3553" s="16"/>
      <c r="I3553" s="16"/>
    </row>
    <row r="3554" spans="6:9">
      <c r="F3554" s="16"/>
      <c r="G3554" s="16"/>
      <c r="H3554" s="16"/>
      <c r="I3554" s="16"/>
    </row>
    <row r="3555" spans="6:9">
      <c r="F3555" s="16"/>
      <c r="G3555" s="16"/>
      <c r="H3555" s="16"/>
      <c r="I3555" s="16"/>
    </row>
    <row r="3556" spans="6:9">
      <c r="F3556" s="16"/>
      <c r="G3556" s="16"/>
      <c r="H3556" s="16"/>
      <c r="I3556" s="16"/>
    </row>
    <row r="3557" spans="6:9">
      <c r="F3557" s="16"/>
      <c r="G3557" s="16"/>
      <c r="H3557" s="16"/>
      <c r="I3557" s="16"/>
    </row>
    <row r="3558" spans="6:9">
      <c r="F3558" s="16"/>
      <c r="G3558" s="16"/>
      <c r="H3558" s="16"/>
      <c r="I3558" s="16"/>
    </row>
    <row r="3559" spans="6:9">
      <c r="F3559" s="16"/>
      <c r="G3559" s="16"/>
      <c r="H3559" s="16"/>
      <c r="I3559" s="16"/>
    </row>
    <row r="3560" spans="6:9">
      <c r="F3560" s="16"/>
      <c r="G3560" s="16"/>
      <c r="H3560" s="16"/>
      <c r="I3560" s="16"/>
    </row>
    <row r="3561" spans="6:9">
      <c r="F3561" s="16"/>
      <c r="G3561" s="16"/>
      <c r="H3561" s="16"/>
      <c r="I3561" s="16"/>
    </row>
    <row r="3562" spans="6:9">
      <c r="F3562" s="16"/>
      <c r="G3562" s="16"/>
      <c r="H3562" s="16"/>
      <c r="I3562" s="16"/>
    </row>
    <row r="3563" spans="6:9">
      <c r="F3563" s="16"/>
      <c r="G3563" s="16"/>
      <c r="H3563" s="16"/>
      <c r="I3563" s="16"/>
    </row>
    <row r="3564" spans="6:9">
      <c r="F3564" s="16"/>
      <c r="G3564" s="16"/>
      <c r="H3564" s="16"/>
      <c r="I3564" s="16"/>
    </row>
    <row r="3565" spans="6:9">
      <c r="F3565" s="16"/>
      <c r="G3565" s="16"/>
      <c r="H3565" s="16"/>
      <c r="I3565" s="16"/>
    </row>
    <row r="3566" spans="6:9">
      <c r="F3566" s="16"/>
      <c r="G3566" s="16"/>
      <c r="H3566" s="16"/>
      <c r="I3566" s="16"/>
    </row>
    <row r="3567" spans="6:9">
      <c r="F3567" s="16"/>
      <c r="G3567" s="16"/>
      <c r="H3567" s="16"/>
      <c r="I3567" s="16"/>
    </row>
    <row r="3568" spans="6:9">
      <c r="F3568" s="16"/>
      <c r="G3568" s="16"/>
      <c r="H3568" s="16"/>
      <c r="I3568" s="16"/>
    </row>
    <row r="3569" spans="6:9">
      <c r="F3569" s="16"/>
      <c r="G3569" s="16"/>
      <c r="H3569" s="16"/>
      <c r="I3569" s="16"/>
    </row>
    <row r="3570" spans="6:9">
      <c r="F3570" s="16"/>
      <c r="G3570" s="16"/>
      <c r="H3570" s="16"/>
      <c r="I3570" s="16"/>
    </row>
    <row r="3571" spans="6:9">
      <c r="F3571" s="16"/>
      <c r="G3571" s="16"/>
      <c r="H3571" s="16"/>
      <c r="I3571" s="16"/>
    </row>
    <row r="3572" spans="6:9">
      <c r="F3572" s="16"/>
      <c r="G3572" s="16"/>
      <c r="H3572" s="16"/>
      <c r="I3572" s="16"/>
    </row>
    <row r="3573" spans="6:9">
      <c r="F3573" s="16"/>
      <c r="G3573" s="16"/>
      <c r="H3573" s="16"/>
      <c r="I3573" s="16"/>
    </row>
    <row r="3574" spans="6:9">
      <c r="F3574" s="16"/>
      <c r="G3574" s="16"/>
      <c r="H3574" s="16"/>
      <c r="I3574" s="16"/>
    </row>
    <row r="3575" spans="6:9">
      <c r="F3575" s="16"/>
      <c r="G3575" s="16"/>
      <c r="H3575" s="16"/>
      <c r="I3575" s="16"/>
    </row>
    <row r="3576" spans="6:9">
      <c r="F3576" s="16"/>
      <c r="G3576" s="16"/>
      <c r="H3576" s="16"/>
      <c r="I3576" s="16"/>
    </row>
    <row r="3577" spans="6:9">
      <c r="F3577" s="16"/>
      <c r="G3577" s="16"/>
      <c r="H3577" s="16"/>
      <c r="I3577" s="16"/>
    </row>
    <row r="3578" spans="6:9">
      <c r="F3578" s="16"/>
      <c r="G3578" s="16"/>
      <c r="H3578" s="16"/>
      <c r="I3578" s="16"/>
    </row>
    <row r="3579" spans="6:9">
      <c r="F3579" s="16"/>
      <c r="G3579" s="16"/>
      <c r="H3579" s="16"/>
      <c r="I3579" s="16"/>
    </row>
    <row r="3580" spans="6:9">
      <c r="F3580" s="16"/>
      <c r="G3580" s="16"/>
      <c r="H3580" s="16"/>
      <c r="I3580" s="16"/>
    </row>
    <row r="3581" spans="6:9">
      <c r="F3581" s="16"/>
      <c r="G3581" s="16"/>
      <c r="H3581" s="16"/>
      <c r="I3581" s="16"/>
    </row>
    <row r="3582" spans="6:9">
      <c r="F3582" s="16"/>
      <c r="G3582" s="16"/>
      <c r="H3582" s="16"/>
      <c r="I3582" s="16"/>
    </row>
    <row r="3583" spans="6:9">
      <c r="F3583" s="16"/>
      <c r="G3583" s="16"/>
      <c r="H3583" s="16"/>
      <c r="I3583" s="16"/>
    </row>
    <row r="3584" spans="6:9">
      <c r="F3584" s="16"/>
      <c r="G3584" s="16"/>
      <c r="H3584" s="16"/>
      <c r="I3584" s="16"/>
    </row>
    <row r="3585" spans="6:9">
      <c r="F3585" s="16"/>
      <c r="G3585" s="16"/>
      <c r="H3585" s="16"/>
      <c r="I3585" s="16"/>
    </row>
    <row r="3586" spans="6:9">
      <c r="F3586" s="16"/>
      <c r="G3586" s="16"/>
      <c r="H3586" s="16"/>
      <c r="I3586" s="16"/>
    </row>
    <row r="3587" spans="6:9">
      <c r="F3587" s="16"/>
      <c r="G3587" s="16"/>
      <c r="H3587" s="16"/>
      <c r="I3587" s="16"/>
    </row>
    <row r="3588" spans="6:9">
      <c r="F3588" s="16"/>
      <c r="G3588" s="16"/>
      <c r="H3588" s="16"/>
      <c r="I3588" s="16"/>
    </row>
    <row r="3589" spans="6:9">
      <c r="F3589" s="16"/>
      <c r="G3589" s="16"/>
      <c r="H3589" s="16"/>
      <c r="I3589" s="16"/>
    </row>
    <row r="3590" spans="6:9">
      <c r="F3590" s="16"/>
      <c r="G3590" s="16"/>
      <c r="H3590" s="16"/>
      <c r="I3590" s="16"/>
    </row>
    <row r="3591" spans="6:9">
      <c r="F3591" s="16"/>
      <c r="G3591" s="16"/>
      <c r="H3591" s="16"/>
      <c r="I3591" s="16"/>
    </row>
    <row r="3592" spans="6:9">
      <c r="F3592" s="16"/>
      <c r="G3592" s="16"/>
      <c r="H3592" s="16"/>
      <c r="I3592" s="16"/>
    </row>
    <row r="3593" spans="6:9">
      <c r="F3593" s="16"/>
      <c r="G3593" s="16"/>
      <c r="H3593" s="16"/>
      <c r="I3593" s="16"/>
    </row>
    <row r="3594" spans="6:9">
      <c r="F3594" s="16"/>
      <c r="G3594" s="16"/>
      <c r="H3594" s="16"/>
      <c r="I3594" s="16"/>
    </row>
    <row r="3595" spans="6:9">
      <c r="F3595" s="16"/>
      <c r="G3595" s="16"/>
      <c r="H3595" s="16"/>
      <c r="I3595" s="16"/>
    </row>
    <row r="3596" spans="6:9">
      <c r="F3596" s="16"/>
      <c r="G3596" s="16"/>
      <c r="H3596" s="16"/>
      <c r="I3596" s="16"/>
    </row>
    <row r="3597" spans="6:9">
      <c r="F3597" s="16"/>
      <c r="G3597" s="16"/>
      <c r="H3597" s="16"/>
      <c r="I3597" s="16"/>
    </row>
    <row r="3598" spans="6:9">
      <c r="F3598" s="16"/>
      <c r="G3598" s="16"/>
      <c r="H3598" s="16"/>
      <c r="I3598" s="16"/>
    </row>
    <row r="3599" spans="6:9">
      <c r="F3599" s="16"/>
      <c r="G3599" s="16"/>
      <c r="H3599" s="16"/>
      <c r="I3599" s="16"/>
    </row>
    <row r="3600" spans="6:9">
      <c r="F3600" s="16"/>
      <c r="G3600" s="16"/>
      <c r="H3600" s="16"/>
      <c r="I3600" s="16"/>
    </row>
    <row r="3601" spans="6:9">
      <c r="F3601" s="16"/>
      <c r="G3601" s="16"/>
      <c r="H3601" s="16"/>
      <c r="I3601" s="16"/>
    </row>
    <row r="3602" spans="6:9">
      <c r="F3602" s="16"/>
      <c r="G3602" s="16"/>
      <c r="H3602" s="16"/>
      <c r="I3602" s="16"/>
    </row>
    <row r="3603" spans="6:9">
      <c r="F3603" s="16"/>
      <c r="G3603" s="16"/>
      <c r="H3603" s="16"/>
      <c r="I3603" s="16"/>
    </row>
    <row r="3604" spans="6:9">
      <c r="F3604" s="16"/>
      <c r="G3604" s="16"/>
      <c r="H3604" s="16"/>
      <c r="I3604" s="16"/>
    </row>
    <row r="3605" spans="6:9">
      <c r="F3605" s="16"/>
      <c r="G3605" s="16"/>
      <c r="H3605" s="16"/>
      <c r="I3605" s="16"/>
    </row>
    <row r="3606" spans="6:9">
      <c r="F3606" s="16"/>
      <c r="G3606" s="16"/>
      <c r="H3606" s="16"/>
      <c r="I3606" s="16"/>
    </row>
    <row r="3607" spans="6:9">
      <c r="F3607" s="16"/>
      <c r="G3607" s="16"/>
      <c r="H3607" s="16"/>
      <c r="I3607" s="16"/>
    </row>
    <row r="3608" spans="6:9">
      <c r="F3608" s="16"/>
      <c r="G3608" s="16"/>
      <c r="H3608" s="16"/>
      <c r="I3608" s="16"/>
    </row>
    <row r="3609" spans="6:9">
      <c r="F3609" s="16"/>
      <c r="G3609" s="16"/>
      <c r="H3609" s="16"/>
      <c r="I3609" s="16"/>
    </row>
    <row r="3610" spans="6:9">
      <c r="F3610" s="16"/>
      <c r="G3610" s="16"/>
      <c r="H3610" s="16"/>
      <c r="I3610" s="16"/>
    </row>
    <row r="3611" spans="6:9">
      <c r="F3611" s="16"/>
      <c r="G3611" s="16"/>
      <c r="H3611" s="16"/>
      <c r="I3611" s="16"/>
    </row>
    <row r="3612" spans="6:9">
      <c r="F3612" s="16"/>
      <c r="G3612" s="16"/>
      <c r="H3612" s="16"/>
      <c r="I3612" s="16"/>
    </row>
    <row r="3613" spans="6:9">
      <c r="F3613" s="16"/>
      <c r="G3613" s="16"/>
      <c r="H3613" s="16"/>
      <c r="I3613" s="16"/>
    </row>
    <row r="3614" spans="6:9">
      <c r="F3614" s="16"/>
      <c r="G3614" s="16"/>
      <c r="H3614" s="16"/>
      <c r="I3614" s="16"/>
    </row>
    <row r="3615" spans="6:9">
      <c r="F3615" s="16"/>
      <c r="G3615" s="16"/>
      <c r="H3615" s="16"/>
      <c r="I3615" s="16"/>
    </row>
    <row r="3616" spans="6:9">
      <c r="F3616" s="16"/>
      <c r="G3616" s="16"/>
      <c r="H3616" s="16"/>
      <c r="I3616" s="16"/>
    </row>
    <row r="3617" spans="6:9">
      <c r="F3617" s="16"/>
      <c r="G3617" s="16"/>
      <c r="H3617" s="16"/>
      <c r="I3617" s="16"/>
    </row>
    <row r="3618" spans="6:9">
      <c r="F3618" s="16"/>
      <c r="G3618" s="16"/>
      <c r="H3618" s="16"/>
      <c r="I3618" s="16"/>
    </row>
    <row r="3619" spans="6:9">
      <c r="F3619" s="16"/>
      <c r="G3619" s="16"/>
      <c r="H3619" s="16"/>
      <c r="I3619" s="16"/>
    </row>
    <row r="3620" spans="6:9">
      <c r="F3620" s="16"/>
      <c r="G3620" s="16"/>
      <c r="H3620" s="16"/>
      <c r="I3620" s="16"/>
    </row>
    <row r="3621" spans="6:9">
      <c r="F3621" s="16"/>
      <c r="G3621" s="16"/>
      <c r="H3621" s="16"/>
      <c r="I3621" s="16"/>
    </row>
    <row r="3622" spans="6:9">
      <c r="F3622" s="16"/>
      <c r="G3622" s="16"/>
      <c r="H3622" s="16"/>
      <c r="I3622" s="16"/>
    </row>
    <row r="3623" spans="6:9">
      <c r="F3623" s="16"/>
      <c r="G3623" s="16"/>
      <c r="H3623" s="16"/>
      <c r="I3623" s="16"/>
    </row>
    <row r="3624" spans="6:9">
      <c r="F3624" s="16"/>
      <c r="G3624" s="16"/>
      <c r="H3624" s="16"/>
      <c r="I3624" s="16"/>
    </row>
    <row r="3625" spans="6:9">
      <c r="F3625" s="16"/>
      <c r="G3625" s="16"/>
      <c r="H3625" s="16"/>
      <c r="I3625" s="16"/>
    </row>
    <row r="3626" spans="6:9">
      <c r="F3626" s="16"/>
      <c r="G3626" s="16"/>
      <c r="H3626" s="16"/>
      <c r="I3626" s="16"/>
    </row>
    <row r="3627" spans="6:9">
      <c r="F3627" s="16"/>
      <c r="G3627" s="16"/>
      <c r="H3627" s="16"/>
      <c r="I3627" s="16"/>
    </row>
    <row r="3628" spans="6:9">
      <c r="F3628" s="16"/>
      <c r="G3628" s="16"/>
      <c r="H3628" s="16"/>
      <c r="I3628" s="16"/>
    </row>
    <row r="3629" spans="6:9">
      <c r="F3629" s="16"/>
      <c r="G3629" s="16"/>
      <c r="H3629" s="16"/>
      <c r="I3629" s="16"/>
    </row>
    <row r="3630" spans="6:9">
      <c r="F3630" s="16"/>
      <c r="G3630" s="16"/>
      <c r="H3630" s="16"/>
      <c r="I3630" s="16"/>
    </row>
    <row r="3631" spans="6:9">
      <c r="F3631" s="16"/>
      <c r="G3631" s="16"/>
      <c r="H3631" s="16"/>
      <c r="I3631" s="16"/>
    </row>
    <row r="3632" spans="6:9">
      <c r="F3632" s="16"/>
      <c r="G3632" s="16"/>
      <c r="H3632" s="16"/>
      <c r="I3632" s="16"/>
    </row>
    <row r="3633" spans="6:9">
      <c r="F3633" s="16"/>
      <c r="G3633" s="16"/>
      <c r="H3633" s="16"/>
      <c r="I3633" s="16"/>
    </row>
    <row r="3634" spans="6:9">
      <c r="F3634" s="16"/>
      <c r="G3634" s="16"/>
      <c r="H3634" s="16"/>
      <c r="I3634" s="16"/>
    </row>
    <row r="3635" spans="6:9">
      <c r="F3635" s="16"/>
      <c r="G3635" s="16"/>
      <c r="H3635" s="16"/>
      <c r="I3635" s="16"/>
    </row>
    <row r="3636" spans="6:9">
      <c r="F3636" s="16"/>
      <c r="G3636" s="16"/>
      <c r="H3636" s="16"/>
      <c r="I3636" s="16"/>
    </row>
    <row r="3637" spans="6:9">
      <c r="F3637" s="16"/>
      <c r="G3637" s="16"/>
      <c r="H3637" s="16"/>
      <c r="I3637" s="16"/>
    </row>
    <row r="3638" spans="6:9">
      <c r="F3638" s="16"/>
      <c r="G3638" s="16"/>
      <c r="H3638" s="16"/>
      <c r="I3638" s="16"/>
    </row>
    <row r="3639" spans="6:9">
      <c r="F3639" s="16"/>
      <c r="G3639" s="16"/>
      <c r="H3639" s="16"/>
      <c r="I3639" s="16"/>
    </row>
    <row r="3640" spans="6:9">
      <c r="F3640" s="16"/>
      <c r="G3640" s="16"/>
      <c r="H3640" s="16"/>
      <c r="I3640" s="16"/>
    </row>
    <row r="3641" spans="6:9">
      <c r="F3641" s="16"/>
      <c r="G3641" s="16"/>
      <c r="H3641" s="16"/>
      <c r="I3641" s="16"/>
    </row>
    <row r="3642" spans="6:9">
      <c r="F3642" s="16"/>
      <c r="G3642" s="16"/>
      <c r="H3642" s="16"/>
      <c r="I3642" s="16"/>
    </row>
    <row r="3643" spans="6:9">
      <c r="F3643" s="16"/>
      <c r="G3643" s="16"/>
      <c r="H3643" s="16"/>
      <c r="I3643" s="16"/>
    </row>
    <row r="3644" spans="6:9">
      <c r="F3644" s="16"/>
      <c r="G3644" s="16"/>
      <c r="H3644" s="16"/>
      <c r="I3644" s="16"/>
    </row>
    <row r="3645" spans="6:9">
      <c r="F3645" s="16"/>
      <c r="G3645" s="16"/>
      <c r="H3645" s="16"/>
      <c r="I3645" s="16"/>
    </row>
    <row r="3646" spans="6:9">
      <c r="F3646" s="16"/>
      <c r="G3646" s="16"/>
      <c r="H3646" s="16"/>
      <c r="I3646" s="16"/>
    </row>
    <row r="3647" spans="6:9">
      <c r="F3647" s="16"/>
      <c r="G3647" s="16"/>
      <c r="H3647" s="16"/>
      <c r="I3647" s="16"/>
    </row>
    <row r="3648" spans="6:9">
      <c r="F3648" s="16"/>
      <c r="G3648" s="16"/>
      <c r="H3648" s="16"/>
      <c r="I3648" s="16"/>
    </row>
    <row r="3649" spans="6:9">
      <c r="F3649" s="16"/>
      <c r="G3649" s="16"/>
      <c r="H3649" s="16"/>
      <c r="I3649" s="16"/>
    </row>
    <row r="3650" spans="6:9">
      <c r="F3650" s="16"/>
      <c r="G3650" s="16"/>
      <c r="H3650" s="16"/>
      <c r="I3650" s="16"/>
    </row>
    <row r="3651" spans="6:9">
      <c r="F3651" s="16"/>
      <c r="G3651" s="16"/>
      <c r="H3651" s="16"/>
      <c r="I3651" s="16"/>
    </row>
    <row r="3652" spans="6:9">
      <c r="F3652" s="16"/>
      <c r="G3652" s="16"/>
      <c r="H3652" s="16"/>
      <c r="I3652" s="16"/>
    </row>
    <row r="3653" spans="6:9">
      <c r="F3653" s="16"/>
      <c r="G3653" s="16"/>
      <c r="H3653" s="16"/>
      <c r="I3653" s="16"/>
    </row>
    <row r="3654" spans="6:9">
      <c r="F3654" s="16"/>
      <c r="G3654" s="16"/>
      <c r="H3654" s="16"/>
      <c r="I3654" s="16"/>
    </row>
    <row r="3655" spans="6:9">
      <c r="F3655" s="16"/>
      <c r="G3655" s="16"/>
      <c r="H3655" s="16"/>
      <c r="I3655" s="16"/>
    </row>
    <row r="3656" spans="6:9">
      <c r="F3656" s="16"/>
      <c r="G3656" s="16"/>
      <c r="H3656" s="16"/>
      <c r="I3656" s="16"/>
    </row>
    <row r="3657" spans="6:9">
      <c r="F3657" s="16"/>
      <c r="G3657" s="16"/>
      <c r="H3657" s="16"/>
      <c r="I3657" s="16"/>
    </row>
    <row r="3658" spans="6:9">
      <c r="F3658" s="16"/>
      <c r="G3658" s="16"/>
      <c r="H3658" s="16"/>
      <c r="I3658" s="16"/>
    </row>
    <row r="3659" spans="6:9">
      <c r="F3659" s="16"/>
      <c r="G3659" s="16"/>
      <c r="H3659" s="16"/>
      <c r="I3659" s="16"/>
    </row>
    <row r="3660" spans="6:9">
      <c r="F3660" s="16"/>
      <c r="G3660" s="16"/>
      <c r="H3660" s="16"/>
      <c r="I3660" s="16"/>
    </row>
    <row r="3661" spans="6:9">
      <c r="F3661" s="16"/>
      <c r="G3661" s="16"/>
      <c r="H3661" s="16"/>
      <c r="I3661" s="16"/>
    </row>
    <row r="3662" spans="6:9">
      <c r="F3662" s="16"/>
      <c r="G3662" s="16"/>
      <c r="H3662" s="16"/>
      <c r="I3662" s="16"/>
    </row>
    <row r="3663" spans="6:9">
      <c r="F3663" s="16"/>
      <c r="G3663" s="16"/>
      <c r="H3663" s="16"/>
      <c r="I3663" s="16"/>
    </row>
    <row r="3664" spans="6:9">
      <c r="F3664" s="16"/>
      <c r="G3664" s="16"/>
      <c r="H3664" s="16"/>
      <c r="I3664" s="16"/>
    </row>
    <row r="3665" spans="6:9">
      <c r="F3665" s="16"/>
      <c r="G3665" s="16"/>
      <c r="H3665" s="16"/>
      <c r="I3665" s="16"/>
    </row>
    <row r="3666" spans="6:9">
      <c r="F3666" s="16"/>
      <c r="G3666" s="16"/>
      <c r="H3666" s="16"/>
      <c r="I3666" s="16"/>
    </row>
    <row r="3667" spans="6:9">
      <c r="F3667" s="16"/>
      <c r="G3667" s="16"/>
      <c r="H3667" s="16"/>
      <c r="I3667" s="16"/>
    </row>
    <row r="3668" spans="6:9">
      <c r="F3668" s="16"/>
      <c r="G3668" s="16"/>
      <c r="H3668" s="16"/>
      <c r="I3668" s="16"/>
    </row>
    <row r="3669" spans="6:9">
      <c r="F3669" s="16"/>
      <c r="G3669" s="16"/>
      <c r="H3669" s="16"/>
      <c r="I3669" s="16"/>
    </row>
    <row r="3670" spans="6:9">
      <c r="F3670" s="16"/>
      <c r="G3670" s="16"/>
      <c r="H3670" s="16"/>
      <c r="I3670" s="16"/>
    </row>
    <row r="3671" spans="6:9">
      <c r="F3671" s="16"/>
      <c r="G3671" s="16"/>
      <c r="H3671" s="16"/>
      <c r="I3671" s="16"/>
    </row>
    <row r="3672" spans="6:9">
      <c r="F3672" s="16"/>
      <c r="G3672" s="16"/>
      <c r="H3672" s="16"/>
      <c r="I3672" s="16"/>
    </row>
    <row r="3673" spans="6:9">
      <c r="F3673" s="16"/>
      <c r="G3673" s="16"/>
      <c r="H3673" s="16"/>
      <c r="I3673" s="16"/>
    </row>
    <row r="3674" spans="6:9">
      <c r="F3674" s="16"/>
      <c r="G3674" s="16"/>
      <c r="H3674" s="16"/>
      <c r="I3674" s="16"/>
    </row>
    <row r="3675" spans="6:9">
      <c r="F3675" s="16"/>
      <c r="G3675" s="16"/>
      <c r="H3675" s="16"/>
      <c r="I3675" s="16"/>
    </row>
    <row r="3676" spans="6:9">
      <c r="F3676" s="16"/>
      <c r="G3676" s="16"/>
      <c r="H3676" s="16"/>
      <c r="I3676" s="16"/>
    </row>
    <row r="3677" spans="6:9">
      <c r="F3677" s="16"/>
      <c r="G3677" s="16"/>
      <c r="H3677" s="16"/>
      <c r="I3677" s="16"/>
    </row>
    <row r="3678" spans="6:9">
      <c r="F3678" s="16"/>
      <c r="G3678" s="16"/>
      <c r="H3678" s="16"/>
      <c r="I3678" s="16"/>
    </row>
    <row r="3679" spans="6:9">
      <c r="F3679" s="16"/>
      <c r="G3679" s="16"/>
      <c r="H3679" s="16"/>
      <c r="I3679" s="16"/>
    </row>
    <row r="3680" spans="6:9">
      <c r="F3680" s="16"/>
      <c r="G3680" s="16"/>
      <c r="H3680" s="16"/>
      <c r="I3680" s="16"/>
    </row>
    <row r="3681" spans="6:9">
      <c r="F3681" s="16"/>
      <c r="G3681" s="16"/>
      <c r="H3681" s="16"/>
      <c r="I3681" s="16"/>
    </row>
    <row r="3682" spans="6:9">
      <c r="F3682" s="16"/>
      <c r="G3682" s="16"/>
      <c r="H3682" s="16"/>
      <c r="I3682" s="16"/>
    </row>
    <row r="3683" spans="6:9">
      <c r="F3683" s="16"/>
      <c r="G3683" s="16"/>
      <c r="H3683" s="16"/>
      <c r="I3683" s="16"/>
    </row>
    <row r="3684" spans="6:9">
      <c r="F3684" s="16"/>
      <c r="G3684" s="16"/>
      <c r="H3684" s="16"/>
      <c r="I3684" s="16"/>
    </row>
    <row r="3685" spans="6:9">
      <c r="F3685" s="16"/>
      <c r="G3685" s="16"/>
      <c r="H3685" s="16"/>
      <c r="I3685" s="16"/>
    </row>
    <row r="3686" spans="6:9">
      <c r="F3686" s="16"/>
      <c r="G3686" s="16"/>
      <c r="H3686" s="16"/>
      <c r="I3686" s="16"/>
    </row>
    <row r="3687" spans="6:9">
      <c r="F3687" s="16"/>
      <c r="G3687" s="16"/>
      <c r="H3687" s="16"/>
      <c r="I3687" s="16"/>
    </row>
    <row r="3688" spans="6:9">
      <c r="F3688" s="16"/>
      <c r="G3688" s="16"/>
      <c r="H3688" s="16"/>
      <c r="I3688" s="16"/>
    </row>
    <row r="3689" spans="6:9">
      <c r="F3689" s="16"/>
      <c r="G3689" s="16"/>
      <c r="H3689" s="16"/>
      <c r="I3689" s="16"/>
    </row>
    <row r="3690" spans="6:9">
      <c r="F3690" s="16"/>
      <c r="G3690" s="16"/>
      <c r="H3690" s="16"/>
      <c r="I3690" s="16"/>
    </row>
    <row r="3691" spans="6:9">
      <c r="F3691" s="16"/>
      <c r="G3691" s="16"/>
      <c r="H3691" s="16"/>
      <c r="I3691" s="16"/>
    </row>
    <row r="3692" spans="6:9">
      <c r="F3692" s="16"/>
      <c r="G3692" s="16"/>
      <c r="H3692" s="16"/>
      <c r="I3692" s="16"/>
    </row>
    <row r="3693" spans="6:9">
      <c r="F3693" s="16"/>
      <c r="G3693" s="16"/>
      <c r="H3693" s="16"/>
      <c r="I3693" s="16"/>
    </row>
    <row r="3694" spans="6:9">
      <c r="F3694" s="16"/>
      <c r="G3694" s="16"/>
      <c r="H3694" s="16"/>
      <c r="I3694" s="16"/>
    </row>
    <row r="3695" spans="6:9">
      <c r="F3695" s="16"/>
      <c r="G3695" s="16"/>
      <c r="H3695" s="16"/>
      <c r="I3695" s="16"/>
    </row>
    <row r="3696" spans="6:9">
      <c r="F3696" s="16"/>
      <c r="G3696" s="16"/>
      <c r="H3696" s="16"/>
      <c r="I3696" s="16"/>
    </row>
    <row r="3697" spans="6:9">
      <c r="F3697" s="16"/>
      <c r="G3697" s="16"/>
      <c r="H3697" s="16"/>
      <c r="I3697" s="16"/>
    </row>
    <row r="3698" spans="6:9">
      <c r="F3698" s="16"/>
      <c r="G3698" s="16"/>
      <c r="H3698" s="16"/>
      <c r="I3698" s="16"/>
    </row>
    <row r="3699" spans="6:9">
      <c r="F3699" s="16"/>
      <c r="G3699" s="16"/>
      <c r="H3699" s="16"/>
      <c r="I3699" s="16"/>
    </row>
    <row r="3700" spans="6:9">
      <c r="F3700" s="16"/>
      <c r="G3700" s="16"/>
      <c r="H3700" s="16"/>
      <c r="I3700" s="16"/>
    </row>
    <row r="3701" spans="6:9">
      <c r="F3701" s="16"/>
      <c r="G3701" s="16"/>
      <c r="H3701" s="16"/>
      <c r="I3701" s="16"/>
    </row>
    <row r="3702" spans="6:9">
      <c r="F3702" s="16"/>
      <c r="G3702" s="16"/>
      <c r="H3702" s="16"/>
      <c r="I3702" s="16"/>
    </row>
    <row r="3703" spans="6:9">
      <c r="F3703" s="16"/>
      <c r="G3703" s="16"/>
      <c r="H3703" s="16"/>
      <c r="I3703" s="16"/>
    </row>
    <row r="3704" spans="6:9">
      <c r="F3704" s="16"/>
      <c r="G3704" s="16"/>
      <c r="H3704" s="16"/>
      <c r="I3704" s="16"/>
    </row>
    <row r="3705" spans="6:9">
      <c r="F3705" s="16"/>
      <c r="G3705" s="16"/>
      <c r="H3705" s="16"/>
      <c r="I3705" s="16"/>
    </row>
    <row r="3706" spans="6:9">
      <c r="F3706" s="16"/>
      <c r="G3706" s="16"/>
      <c r="H3706" s="16"/>
      <c r="I3706" s="16"/>
    </row>
    <row r="3707" spans="6:9">
      <c r="F3707" s="16"/>
      <c r="G3707" s="16"/>
      <c r="H3707" s="16"/>
      <c r="I3707" s="16"/>
    </row>
    <row r="3708" spans="6:9">
      <c r="F3708" s="16"/>
      <c r="G3708" s="16"/>
      <c r="H3708" s="16"/>
      <c r="I3708" s="16"/>
    </row>
    <row r="3709" spans="6:9">
      <c r="F3709" s="16"/>
      <c r="G3709" s="16"/>
      <c r="H3709" s="16"/>
      <c r="I3709" s="16"/>
    </row>
    <row r="3710" spans="6:9">
      <c r="F3710" s="16"/>
      <c r="G3710" s="16"/>
      <c r="H3710" s="16"/>
      <c r="I3710" s="16"/>
    </row>
    <row r="3711" spans="6:9">
      <c r="F3711" s="16"/>
      <c r="G3711" s="16"/>
      <c r="H3711" s="16"/>
      <c r="I3711" s="16"/>
    </row>
    <row r="3712" spans="6:9">
      <c r="F3712" s="16"/>
      <c r="G3712" s="16"/>
      <c r="H3712" s="16"/>
      <c r="I3712" s="16"/>
    </row>
    <row r="3713" spans="6:9">
      <c r="F3713" s="16"/>
      <c r="G3713" s="16"/>
      <c r="H3713" s="16"/>
      <c r="I3713" s="16"/>
    </row>
    <row r="3714" spans="6:9">
      <c r="F3714" s="16"/>
      <c r="G3714" s="16"/>
      <c r="H3714" s="16"/>
      <c r="I3714" s="16"/>
    </row>
    <row r="3715" spans="6:9">
      <c r="F3715" s="16"/>
      <c r="G3715" s="16"/>
      <c r="H3715" s="16"/>
      <c r="I3715" s="16"/>
    </row>
    <row r="3716" spans="6:9">
      <c r="F3716" s="16"/>
      <c r="G3716" s="16"/>
      <c r="H3716" s="16"/>
      <c r="I3716" s="16"/>
    </row>
    <row r="3717" spans="6:9">
      <c r="F3717" s="16"/>
      <c r="G3717" s="16"/>
      <c r="H3717" s="16"/>
      <c r="I3717" s="16"/>
    </row>
    <row r="3718" spans="6:9">
      <c r="F3718" s="16"/>
      <c r="G3718" s="16"/>
      <c r="H3718" s="16"/>
      <c r="I3718" s="16"/>
    </row>
    <row r="3719" spans="6:9">
      <c r="F3719" s="16"/>
      <c r="G3719" s="16"/>
      <c r="H3719" s="16"/>
      <c r="I3719" s="16"/>
    </row>
    <row r="3720" spans="6:9">
      <c r="F3720" s="16"/>
      <c r="G3720" s="16"/>
      <c r="H3720" s="16"/>
      <c r="I3720" s="16"/>
    </row>
    <row r="3721" spans="6:9">
      <c r="F3721" s="16"/>
      <c r="G3721" s="16"/>
      <c r="H3721" s="16"/>
      <c r="I3721" s="16"/>
    </row>
    <row r="3722" spans="6:9">
      <c r="F3722" s="16"/>
      <c r="G3722" s="16"/>
      <c r="H3722" s="16"/>
      <c r="I3722" s="16"/>
    </row>
    <row r="3723" spans="6:9">
      <c r="F3723" s="16"/>
      <c r="G3723" s="16"/>
      <c r="H3723" s="16"/>
      <c r="I3723" s="16"/>
    </row>
    <row r="3724" spans="6:9">
      <c r="F3724" s="16"/>
      <c r="G3724" s="16"/>
      <c r="H3724" s="16"/>
      <c r="I3724" s="16"/>
    </row>
    <row r="3725" spans="6:9">
      <c r="F3725" s="16"/>
      <c r="G3725" s="16"/>
      <c r="H3725" s="16"/>
      <c r="I3725" s="16"/>
    </row>
    <row r="3726" spans="6:9">
      <c r="F3726" s="16"/>
      <c r="G3726" s="16"/>
      <c r="H3726" s="16"/>
      <c r="I3726" s="16"/>
    </row>
    <row r="3727" spans="6:9">
      <c r="F3727" s="16"/>
      <c r="G3727" s="16"/>
      <c r="H3727" s="16"/>
      <c r="I3727" s="16"/>
    </row>
    <row r="3728" spans="6:9">
      <c r="F3728" s="16"/>
      <c r="G3728" s="16"/>
      <c r="H3728" s="16"/>
      <c r="I3728" s="16"/>
    </row>
    <row r="3729" spans="6:9">
      <c r="F3729" s="16"/>
      <c r="G3729" s="16"/>
      <c r="H3729" s="16"/>
      <c r="I3729" s="16"/>
    </row>
    <row r="3730" spans="6:9">
      <c r="F3730" s="16"/>
      <c r="G3730" s="16"/>
      <c r="H3730" s="16"/>
      <c r="I3730" s="16"/>
    </row>
    <row r="3731" spans="6:9">
      <c r="F3731" s="16"/>
      <c r="G3731" s="16"/>
      <c r="H3731" s="16"/>
      <c r="I3731" s="16"/>
    </row>
    <row r="3732" spans="6:9">
      <c r="F3732" s="16"/>
      <c r="G3732" s="16"/>
      <c r="H3732" s="16"/>
      <c r="I3732" s="16"/>
    </row>
    <row r="3733" spans="6:9">
      <c r="F3733" s="16"/>
      <c r="G3733" s="16"/>
      <c r="H3733" s="16"/>
      <c r="I3733" s="16"/>
    </row>
    <row r="3734" spans="6:9">
      <c r="F3734" s="16"/>
      <c r="G3734" s="16"/>
      <c r="H3734" s="16"/>
      <c r="I3734" s="16"/>
    </row>
    <row r="3735" spans="6:9">
      <c r="F3735" s="16"/>
      <c r="G3735" s="16"/>
      <c r="H3735" s="16"/>
      <c r="I3735" s="16"/>
    </row>
    <row r="3736" spans="6:9">
      <c r="F3736" s="16"/>
      <c r="G3736" s="16"/>
      <c r="H3736" s="16"/>
      <c r="I3736" s="16"/>
    </row>
    <row r="3737" spans="6:9">
      <c r="F3737" s="16"/>
      <c r="G3737" s="16"/>
      <c r="H3737" s="16"/>
      <c r="I3737" s="16"/>
    </row>
    <row r="3738" spans="6:9">
      <c r="F3738" s="16"/>
      <c r="G3738" s="16"/>
      <c r="H3738" s="16"/>
      <c r="I3738" s="16"/>
    </row>
    <row r="3739" spans="6:9">
      <c r="F3739" s="16"/>
      <c r="G3739" s="16"/>
      <c r="H3739" s="16"/>
      <c r="I3739" s="16"/>
    </row>
    <row r="3740" spans="6:9">
      <c r="F3740" s="16"/>
      <c r="G3740" s="16"/>
      <c r="H3740" s="16"/>
      <c r="I3740" s="16"/>
    </row>
    <row r="3741" spans="6:9">
      <c r="F3741" s="16"/>
      <c r="G3741" s="16"/>
      <c r="H3741" s="16"/>
      <c r="I3741" s="16"/>
    </row>
    <row r="3742" spans="6:9">
      <c r="F3742" s="16"/>
      <c r="G3742" s="16"/>
      <c r="H3742" s="16"/>
      <c r="I3742" s="16"/>
    </row>
    <row r="3743" spans="6:9">
      <c r="F3743" s="16"/>
      <c r="G3743" s="16"/>
      <c r="H3743" s="16"/>
      <c r="I3743" s="16"/>
    </row>
    <row r="3744" spans="6:9">
      <c r="F3744" s="16"/>
      <c r="G3744" s="16"/>
      <c r="H3744" s="16"/>
      <c r="I3744" s="16"/>
    </row>
    <row r="3745" spans="6:9">
      <c r="F3745" s="16"/>
      <c r="G3745" s="16"/>
      <c r="H3745" s="16"/>
      <c r="I3745" s="16"/>
    </row>
    <row r="3746" spans="6:9">
      <c r="F3746" s="16"/>
      <c r="G3746" s="16"/>
      <c r="H3746" s="16"/>
      <c r="I3746" s="16"/>
    </row>
    <row r="3747" spans="6:9">
      <c r="F3747" s="16"/>
      <c r="G3747" s="16"/>
      <c r="H3747" s="16"/>
      <c r="I3747" s="16"/>
    </row>
    <row r="3748" spans="6:9">
      <c r="F3748" s="16"/>
      <c r="G3748" s="16"/>
      <c r="H3748" s="16"/>
      <c r="I3748" s="16"/>
    </row>
    <row r="3749" spans="6:9">
      <c r="F3749" s="16"/>
      <c r="G3749" s="16"/>
      <c r="H3749" s="16"/>
      <c r="I3749" s="16"/>
    </row>
    <row r="3750" spans="6:9">
      <c r="F3750" s="16"/>
      <c r="G3750" s="16"/>
      <c r="H3750" s="16"/>
      <c r="I3750" s="16"/>
    </row>
    <row r="3751" spans="6:9">
      <c r="F3751" s="16"/>
      <c r="G3751" s="16"/>
      <c r="H3751" s="16"/>
      <c r="I3751" s="16"/>
    </row>
    <row r="3752" spans="6:9">
      <c r="F3752" s="16"/>
      <c r="G3752" s="16"/>
      <c r="H3752" s="16"/>
      <c r="I3752" s="16"/>
    </row>
    <row r="3753" spans="6:9">
      <c r="F3753" s="16"/>
      <c r="G3753" s="16"/>
      <c r="H3753" s="16"/>
      <c r="I3753" s="16"/>
    </row>
    <row r="3754" spans="6:9">
      <c r="F3754" s="16"/>
      <c r="G3754" s="16"/>
      <c r="H3754" s="16"/>
      <c r="I3754" s="16"/>
    </row>
    <row r="3755" spans="6:9">
      <c r="F3755" s="16"/>
      <c r="G3755" s="16"/>
      <c r="H3755" s="16"/>
      <c r="I3755" s="16"/>
    </row>
    <row r="3756" spans="6:9">
      <c r="F3756" s="16"/>
      <c r="G3756" s="16"/>
      <c r="H3756" s="16"/>
      <c r="I3756" s="16"/>
    </row>
    <row r="3757" spans="6:9">
      <c r="F3757" s="16"/>
      <c r="G3757" s="16"/>
      <c r="H3757" s="16"/>
      <c r="I3757" s="16"/>
    </row>
    <row r="3758" spans="6:9">
      <c r="F3758" s="16"/>
      <c r="G3758" s="16"/>
      <c r="H3758" s="16"/>
      <c r="I3758" s="16"/>
    </row>
    <row r="3759" spans="6:9">
      <c r="F3759" s="16"/>
      <c r="G3759" s="16"/>
      <c r="H3759" s="16"/>
      <c r="I3759" s="16"/>
    </row>
    <row r="3760" spans="6:9">
      <c r="F3760" s="16"/>
      <c r="G3760" s="16"/>
      <c r="H3760" s="16"/>
      <c r="I3760" s="16"/>
    </row>
    <row r="3761" spans="6:9">
      <c r="F3761" s="16"/>
      <c r="G3761" s="16"/>
      <c r="H3761" s="16"/>
      <c r="I3761" s="16"/>
    </row>
    <row r="3762" spans="6:9">
      <c r="F3762" s="16"/>
      <c r="G3762" s="16"/>
      <c r="H3762" s="16"/>
      <c r="I3762" s="16"/>
    </row>
    <row r="3763" spans="6:9">
      <c r="F3763" s="16"/>
      <c r="G3763" s="16"/>
      <c r="H3763" s="16"/>
      <c r="I3763" s="16"/>
    </row>
    <row r="3764" spans="6:9">
      <c r="F3764" s="16"/>
      <c r="G3764" s="16"/>
      <c r="H3764" s="16"/>
      <c r="I3764" s="16"/>
    </row>
    <row r="3765" spans="6:9">
      <c r="F3765" s="16"/>
      <c r="G3765" s="16"/>
      <c r="H3765" s="16"/>
      <c r="I3765" s="16"/>
    </row>
    <row r="3766" spans="6:9">
      <c r="F3766" s="16"/>
      <c r="G3766" s="16"/>
      <c r="H3766" s="16"/>
      <c r="I3766" s="16"/>
    </row>
    <row r="3767" spans="6:9">
      <c r="F3767" s="16"/>
      <c r="G3767" s="16"/>
      <c r="H3767" s="16"/>
      <c r="I3767" s="16"/>
    </row>
    <row r="3768" spans="6:9">
      <c r="F3768" s="16"/>
      <c r="G3768" s="16"/>
      <c r="H3768" s="16"/>
      <c r="I3768" s="16"/>
    </row>
    <row r="3769" spans="6:9">
      <c r="F3769" s="16"/>
      <c r="G3769" s="16"/>
      <c r="H3769" s="16"/>
      <c r="I3769" s="16"/>
    </row>
    <row r="3770" spans="6:9">
      <c r="F3770" s="16"/>
      <c r="G3770" s="16"/>
      <c r="H3770" s="16"/>
      <c r="I3770" s="16"/>
    </row>
  </sheetData>
  <mergeCells count="65">
    <mergeCell ref="B4:K4"/>
    <mergeCell ref="L4:Y4"/>
    <mergeCell ref="Z4:AG4"/>
    <mergeCell ref="AH4:AO4"/>
    <mergeCell ref="N5:O5"/>
    <mergeCell ref="P5:Q5"/>
    <mergeCell ref="BV4:BW4"/>
    <mergeCell ref="BX4:CG4"/>
    <mergeCell ref="CH4:CM4"/>
    <mergeCell ref="CN4:CQ4"/>
    <mergeCell ref="AP4:AW4"/>
    <mergeCell ref="AX4:BE4"/>
    <mergeCell ref="BF4:BK4"/>
    <mergeCell ref="BL4:BU4"/>
    <mergeCell ref="B5:C5"/>
    <mergeCell ref="D5:E5"/>
    <mergeCell ref="F5:G5"/>
    <mergeCell ref="H5:I5"/>
    <mergeCell ref="J5:K5"/>
    <mergeCell ref="L5:M5"/>
    <mergeCell ref="R5:S5"/>
    <mergeCell ref="T5:U5"/>
    <mergeCell ref="V5:W5"/>
    <mergeCell ref="X5:Y5"/>
    <mergeCell ref="CR4:CY4"/>
    <mergeCell ref="CZ4:DA4"/>
    <mergeCell ref="AH5:AI5"/>
    <mergeCell ref="AJ5:AK5"/>
    <mergeCell ref="AL5:AM5"/>
    <mergeCell ref="AN5:AO5"/>
    <mergeCell ref="Z5:AA5"/>
    <mergeCell ref="AB5:AC5"/>
    <mergeCell ref="AD5:AE5"/>
    <mergeCell ref="AF5:AG5"/>
    <mergeCell ref="AX5:AY5"/>
    <mergeCell ref="AZ5:BA5"/>
    <mergeCell ref="BB5:BC5"/>
    <mergeCell ref="BD5:BE5"/>
    <mergeCell ref="AP5:AQ5"/>
    <mergeCell ref="AR5:AS5"/>
    <mergeCell ref="AT5:AU5"/>
    <mergeCell ref="AV5:AW5"/>
    <mergeCell ref="BN5:BO5"/>
    <mergeCell ref="BP5:BQ5"/>
    <mergeCell ref="BR5:BS5"/>
    <mergeCell ref="BT5:BU5"/>
    <mergeCell ref="BF5:BG5"/>
    <mergeCell ref="BH5:BI5"/>
    <mergeCell ref="BJ5:BK5"/>
    <mergeCell ref="BL5:BM5"/>
    <mergeCell ref="CD5:CE5"/>
    <mergeCell ref="CF5:CG5"/>
    <mergeCell ref="CH5:CI5"/>
    <mergeCell ref="CJ5:CK5"/>
    <mergeCell ref="BV5:BW5"/>
    <mergeCell ref="BX5:BY5"/>
    <mergeCell ref="BZ5:CA5"/>
    <mergeCell ref="CB5:CC5"/>
    <mergeCell ref="CX5:CY5"/>
    <mergeCell ref="CL5:CM5"/>
    <mergeCell ref="CN5:CO5"/>
    <mergeCell ref="CP5:CQ5"/>
    <mergeCell ref="CR5:CS5"/>
    <mergeCell ref="CT5:CU5"/>
    <mergeCell ref="CV5:CW5"/>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DA3771"/>
  <sheetViews>
    <sheetView topLeftCell="A46" workbookViewId="0">
      <selection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2001</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663.04067702874545</v>
      </c>
      <c r="C9" s="31">
        <f t="shared" ref="C9:BN9" si="0">SUM(C10:C13)</f>
        <v>390.22529377428287</v>
      </c>
      <c r="D9" s="31">
        <f t="shared" si="0"/>
        <v>361.65957110012965</v>
      </c>
      <c r="E9" s="31">
        <f t="shared" si="0"/>
        <v>534.49234638751977</v>
      </c>
      <c r="F9" s="31">
        <f t="shared" si="0"/>
        <v>584.24991618990828</v>
      </c>
      <c r="G9" s="31">
        <f t="shared" si="0"/>
        <v>682.16548551521043</v>
      </c>
      <c r="H9" s="31">
        <f t="shared" si="0"/>
        <v>281.41656730691255</v>
      </c>
      <c r="I9" s="31">
        <f t="shared" si="0"/>
        <v>69.838141682826148</v>
      </c>
      <c r="J9" s="31">
        <f t="shared" si="0"/>
        <v>1104.9132742679192</v>
      </c>
      <c r="K9" s="31">
        <f t="shared" si="0"/>
        <v>798.49154160001058</v>
      </c>
      <c r="L9" s="31">
        <f t="shared" si="0"/>
        <v>351.75806855439595</v>
      </c>
      <c r="M9" s="31">
        <f t="shared" si="0"/>
        <v>432.06272829826895</v>
      </c>
      <c r="N9" s="31">
        <f t="shared" si="0"/>
        <v>1067.5996756825741</v>
      </c>
      <c r="O9" s="31">
        <f t="shared" si="0"/>
        <v>2133.7405518271353</v>
      </c>
      <c r="P9" s="31">
        <f t="shared" si="0"/>
        <v>23392.310032739533</v>
      </c>
      <c r="Q9" s="31">
        <f t="shared" si="0"/>
        <v>34129.854801728201</v>
      </c>
      <c r="R9" s="31">
        <f t="shared" si="0"/>
        <v>3108.5693484153126</v>
      </c>
      <c r="S9" s="31">
        <f t="shared" si="0"/>
        <v>5531.6467688043631</v>
      </c>
      <c r="T9" s="31">
        <f t="shared" si="0"/>
        <v>555.61834722272658</v>
      </c>
      <c r="U9" s="31">
        <f t="shared" si="0"/>
        <v>374.47031625638067</v>
      </c>
      <c r="V9" s="31">
        <f t="shared" si="0"/>
        <v>150.9474236252392</v>
      </c>
      <c r="W9" s="31">
        <f t="shared" si="0"/>
        <v>169.844151425071</v>
      </c>
      <c r="X9" s="31">
        <f t="shared" si="0"/>
        <v>34196.536036793885</v>
      </c>
      <c r="Y9" s="31">
        <f t="shared" si="0"/>
        <v>67078.98266904839</v>
      </c>
      <c r="Z9" s="31">
        <f t="shared" si="0"/>
        <v>9996.3086999454754</v>
      </c>
      <c r="AA9" s="31">
        <f t="shared" si="0"/>
        <v>18100.768684631254</v>
      </c>
      <c r="AB9" s="31">
        <f t="shared" si="0"/>
        <v>1983.5107873783711</v>
      </c>
      <c r="AC9" s="31">
        <f t="shared" si="0"/>
        <v>405.45017321433392</v>
      </c>
      <c r="AD9" s="31">
        <f t="shared" si="0"/>
        <v>15228.381792048056</v>
      </c>
      <c r="AE9" s="31">
        <f t="shared" si="0"/>
        <v>31770.705674250046</v>
      </c>
      <c r="AF9" s="31">
        <f t="shared" si="0"/>
        <v>4827.8359094498592</v>
      </c>
      <c r="AG9" s="31">
        <f t="shared" si="0"/>
        <v>3144.4917664711825</v>
      </c>
      <c r="AH9" s="31">
        <f t="shared" si="0"/>
        <v>1377.6333378995007</v>
      </c>
      <c r="AI9" s="31">
        <f t="shared" si="0"/>
        <v>929.7786541580474</v>
      </c>
      <c r="AJ9" s="31">
        <f t="shared" si="0"/>
        <v>56.566147793140296</v>
      </c>
      <c r="AK9" s="31">
        <f t="shared" si="0"/>
        <v>51.726414428374753</v>
      </c>
      <c r="AL9" s="31">
        <f t="shared" si="0"/>
        <v>37.463410536366602</v>
      </c>
      <c r="AM9" s="31">
        <f t="shared" si="0"/>
        <v>52.398096586259172</v>
      </c>
      <c r="AN9" s="31">
        <f t="shared" si="0"/>
        <v>2818.4388614700651</v>
      </c>
      <c r="AO9" s="31">
        <f t="shared" si="0"/>
        <v>1222.797658803378</v>
      </c>
      <c r="AP9" s="31">
        <f t="shared" si="0"/>
        <v>25107.298968335854</v>
      </c>
      <c r="AQ9" s="31">
        <f t="shared" si="0"/>
        <v>58446.288420608362</v>
      </c>
      <c r="AR9" s="31">
        <f t="shared" si="0"/>
        <v>0</v>
      </c>
      <c r="AS9" s="31">
        <f t="shared" si="0"/>
        <v>0</v>
      </c>
      <c r="AT9" s="31">
        <f t="shared" si="0"/>
        <v>0</v>
      </c>
      <c r="AU9" s="31">
        <f t="shared" si="0"/>
        <v>0</v>
      </c>
      <c r="AV9" s="31">
        <f t="shared" si="0"/>
        <v>26893.6571870716</v>
      </c>
      <c r="AW9" s="31">
        <f t="shared" si="0"/>
        <v>19973.157667491349</v>
      </c>
      <c r="AX9" s="31">
        <f t="shared" si="0"/>
        <v>117.0380126478637</v>
      </c>
      <c r="AY9" s="31">
        <f t="shared" si="0"/>
        <v>25.205260538598676</v>
      </c>
      <c r="AZ9" s="31">
        <f t="shared" si="0"/>
        <v>398.21135881131414</v>
      </c>
      <c r="BA9" s="31">
        <f t="shared" si="0"/>
        <v>141.39266888665554</v>
      </c>
      <c r="BB9" s="31">
        <f t="shared" si="0"/>
        <v>0</v>
      </c>
      <c r="BC9" s="31">
        <f t="shared" si="0"/>
        <v>0</v>
      </c>
      <c r="BD9" s="31">
        <f t="shared" si="0"/>
        <v>410.37190389507509</v>
      </c>
      <c r="BE9" s="31">
        <f t="shared" si="0"/>
        <v>74.640519078448193</v>
      </c>
      <c r="BF9" s="31">
        <f t="shared" si="0"/>
        <v>822.48704017288014</v>
      </c>
      <c r="BG9" s="31">
        <f t="shared" si="0"/>
        <v>1593.5652773394368</v>
      </c>
      <c r="BH9" s="31">
        <f t="shared" si="0"/>
        <v>3331.3001265935036</v>
      </c>
      <c r="BI9" s="31">
        <f t="shared" si="0"/>
        <v>3024.0843430311334</v>
      </c>
      <c r="BJ9" s="31">
        <f t="shared" si="0"/>
        <v>484.24302933378897</v>
      </c>
      <c r="BK9" s="31">
        <f t="shared" si="0"/>
        <v>306.26204468818071</v>
      </c>
      <c r="BL9" s="31">
        <f t="shared" si="0"/>
        <v>1105.8394966448168</v>
      </c>
      <c r="BM9" s="31">
        <f t="shared" si="0"/>
        <v>1588.8511160710345</v>
      </c>
      <c r="BN9" s="31">
        <f t="shared" si="0"/>
        <v>5089.1606251833564</v>
      </c>
      <c r="BO9" s="31">
        <f t="shared" ref="BO9:DA9" si="1">SUM(BO10:BO13)</f>
        <v>1330.114972918981</v>
      </c>
      <c r="BP9" s="31">
        <f t="shared" si="1"/>
        <v>181.29752680376384</v>
      </c>
      <c r="BQ9" s="31">
        <f t="shared" si="1"/>
        <v>227.57778214400898</v>
      </c>
      <c r="BR9" s="31">
        <f t="shared" si="1"/>
        <v>107.05699290837671</v>
      </c>
      <c r="BS9" s="31">
        <f t="shared" si="1"/>
        <v>82.851183132086788</v>
      </c>
      <c r="BT9" s="31">
        <f t="shared" si="1"/>
        <v>343.92866027694299</v>
      </c>
      <c r="BU9" s="31">
        <f t="shared" si="1"/>
        <v>231.06439107300963</v>
      </c>
      <c r="BV9" s="31">
        <f t="shared" si="1"/>
        <v>194.96795657528241</v>
      </c>
      <c r="BW9" s="31">
        <f t="shared" si="1"/>
        <v>60.680470132406946</v>
      </c>
      <c r="BX9" s="31">
        <f t="shared" si="1"/>
        <v>2975.5565398189096</v>
      </c>
      <c r="BY9" s="31">
        <f t="shared" si="1"/>
        <v>3579.2885342457685</v>
      </c>
      <c r="BZ9" s="31">
        <f t="shared" si="1"/>
        <v>132.34272197252196</v>
      </c>
      <c r="CA9" s="31">
        <f t="shared" si="1"/>
        <v>508.20253470040495</v>
      </c>
      <c r="CB9" s="31">
        <f t="shared" si="1"/>
        <v>347.74394774593753</v>
      </c>
      <c r="CC9" s="31">
        <f t="shared" si="1"/>
        <v>272.71527802115389</v>
      </c>
      <c r="CD9" s="31">
        <f t="shared" si="1"/>
        <v>252.94367070028375</v>
      </c>
      <c r="CE9" s="31">
        <f t="shared" si="1"/>
        <v>339.21997201751162</v>
      </c>
      <c r="CF9" s="31">
        <f t="shared" si="1"/>
        <v>5566.3965170484589</v>
      </c>
      <c r="CG9" s="31">
        <f t="shared" si="1"/>
        <v>4481.3380182270748</v>
      </c>
      <c r="CH9" s="31">
        <f t="shared" si="1"/>
        <v>221.69345084304931</v>
      </c>
      <c r="CI9" s="31">
        <f t="shared" si="1"/>
        <v>109.59060025853024</v>
      </c>
      <c r="CJ9" s="31">
        <f t="shared" si="1"/>
        <v>344.25240191467708</v>
      </c>
      <c r="CK9" s="31">
        <f t="shared" si="1"/>
        <v>10.398020450314885</v>
      </c>
      <c r="CL9" s="31">
        <f t="shared" si="1"/>
        <v>1857.3101008807487</v>
      </c>
      <c r="CM9" s="31">
        <f t="shared" si="1"/>
        <v>337.4712411483049</v>
      </c>
      <c r="CN9" s="31">
        <f t="shared" si="1"/>
        <v>62.974220727062765</v>
      </c>
      <c r="CO9" s="31">
        <f t="shared" si="1"/>
        <v>58.162284070141979</v>
      </c>
      <c r="CP9" s="31">
        <f t="shared" si="1"/>
        <v>19.392348087021755</v>
      </c>
      <c r="CQ9" s="31">
        <f t="shared" si="1"/>
        <v>11.145799080575381</v>
      </c>
      <c r="CR9" s="31">
        <f t="shared" si="1"/>
        <v>5419.3406935278708</v>
      </c>
      <c r="CS9" s="31">
        <f t="shared" si="1"/>
        <v>192.96561857540325</v>
      </c>
      <c r="CT9" s="31">
        <f t="shared" si="1"/>
        <v>548.73186203789567</v>
      </c>
      <c r="CU9" s="31">
        <f t="shared" si="1"/>
        <v>223.72845342840031</v>
      </c>
      <c r="CV9" s="31">
        <f t="shared" si="1"/>
        <v>345.21137296876947</v>
      </c>
      <c r="CW9" s="31">
        <f t="shared" si="1"/>
        <v>339.93663826130165</v>
      </c>
      <c r="CX9" s="31">
        <f t="shared" si="1"/>
        <v>2084.4933810242615</v>
      </c>
      <c r="CY9" s="31">
        <f t="shared" si="1"/>
        <v>1793.1689714908423</v>
      </c>
      <c r="CZ9" s="31">
        <f t="shared" si="1"/>
        <v>186910</v>
      </c>
      <c r="DA9" s="31">
        <f t="shared" si="1"/>
        <v>267367.00000000006</v>
      </c>
    </row>
    <row r="10" spans="1:105" ht="13.5" thickBot="1">
      <c r="A10" s="25" t="s">
        <v>102</v>
      </c>
      <c r="B10" s="32">
        <v>531.98852485706198</v>
      </c>
      <c r="C10" s="32">
        <v>287.37358356326888</v>
      </c>
      <c r="D10" s="33">
        <v>277.55923036020624</v>
      </c>
      <c r="E10" s="33">
        <v>456.20556390668941</v>
      </c>
      <c r="F10" s="33">
        <v>404.77387760863417</v>
      </c>
      <c r="G10" s="33">
        <v>449.02122431760768</v>
      </c>
      <c r="H10" s="33">
        <v>217.4213971154949</v>
      </c>
      <c r="I10" s="33">
        <v>48.494292226301624</v>
      </c>
      <c r="J10" s="33">
        <v>564.37043506575276</v>
      </c>
      <c r="K10" s="33">
        <v>475.06445532802894</v>
      </c>
      <c r="L10" s="33">
        <v>185.03948690680417</v>
      </c>
      <c r="M10" s="33">
        <v>265.82056479602375</v>
      </c>
      <c r="N10" s="33">
        <v>636.07323624213927</v>
      </c>
      <c r="O10" s="33">
        <v>1616.4764075433877</v>
      </c>
      <c r="P10" s="33">
        <v>20206.311970223014</v>
      </c>
      <c r="Q10" s="33">
        <v>30748.973441269769</v>
      </c>
      <c r="R10" s="33">
        <v>2891.2419829188152</v>
      </c>
      <c r="S10" s="33">
        <v>5190.6853531115448</v>
      </c>
      <c r="T10" s="33">
        <v>289.1241982918815</v>
      </c>
      <c r="U10" s="33">
        <v>199.81444482133543</v>
      </c>
      <c r="V10" s="33">
        <v>123.62950718960855</v>
      </c>
      <c r="W10" s="33">
        <v>140.76815382357</v>
      </c>
      <c r="X10" s="33">
        <v>26830.725601486603</v>
      </c>
      <c r="Y10" s="33">
        <v>58372.759161288988</v>
      </c>
      <c r="Z10" s="33">
        <v>9830.2227419239716</v>
      </c>
      <c r="AA10" s="33">
        <v>17960.848972704305</v>
      </c>
      <c r="AB10" s="33">
        <v>1804.1349973413407</v>
      </c>
      <c r="AC10" s="33">
        <v>368.19740394043828</v>
      </c>
      <c r="AD10" s="33">
        <v>15034.458311177839</v>
      </c>
      <c r="AE10" s="33">
        <v>31431.485702232534</v>
      </c>
      <c r="AF10" s="33">
        <v>4044.2692857068387</v>
      </c>
      <c r="AG10" s="33">
        <v>2753.3981475155701</v>
      </c>
      <c r="AH10" s="33">
        <v>774.85285142224245</v>
      </c>
      <c r="AI10" s="33">
        <v>413.09952637219902</v>
      </c>
      <c r="AJ10" s="33">
        <v>11.564967931675261</v>
      </c>
      <c r="AK10" s="33">
        <v>0</v>
      </c>
      <c r="AL10" s="33">
        <v>23.129935863350521</v>
      </c>
      <c r="AM10" s="33">
        <v>35.92169794540861</v>
      </c>
      <c r="AN10" s="33">
        <v>2185.7789390866242</v>
      </c>
      <c r="AO10" s="33">
        <v>902.53266087839131</v>
      </c>
      <c r="AP10" s="33">
        <v>15180.176907116946</v>
      </c>
      <c r="AQ10" s="33">
        <v>41257.866175199058</v>
      </c>
      <c r="AR10" s="33">
        <v>0</v>
      </c>
      <c r="AS10" s="33">
        <v>0</v>
      </c>
      <c r="AT10" s="33">
        <v>0</v>
      </c>
      <c r="AU10" s="33">
        <v>0</v>
      </c>
      <c r="AV10" s="33">
        <v>24286.432656518045</v>
      </c>
      <c r="AW10" s="33">
        <v>17960.848972704305</v>
      </c>
      <c r="AX10" s="33">
        <v>18.503948690680417</v>
      </c>
      <c r="AY10" s="33">
        <v>8.9804244863521525</v>
      </c>
      <c r="AZ10" s="33">
        <v>57.824839658376298</v>
      </c>
      <c r="BA10" s="33">
        <v>26.941273459056461</v>
      </c>
      <c r="BB10" s="33">
        <v>0</v>
      </c>
      <c r="BC10" s="33">
        <v>0</v>
      </c>
      <c r="BD10" s="33">
        <v>92.519743453402086</v>
      </c>
      <c r="BE10" s="33">
        <v>17.960848972704305</v>
      </c>
      <c r="BF10" s="33">
        <v>248.6468105310181</v>
      </c>
      <c r="BG10" s="33">
        <v>898.04244863521535</v>
      </c>
      <c r="BH10" s="33">
        <v>2891.2419829188152</v>
      </c>
      <c r="BI10" s="33">
        <v>2694.1273459056461</v>
      </c>
      <c r="BJ10" s="33">
        <v>231.29935863350519</v>
      </c>
      <c r="BK10" s="33">
        <v>195.77325380247694</v>
      </c>
      <c r="BL10" s="33">
        <v>1040.8471138507734</v>
      </c>
      <c r="BM10" s="33">
        <v>1526.672162679866</v>
      </c>
      <c r="BN10" s="33">
        <v>1329.9713121426551</v>
      </c>
      <c r="BO10" s="33">
        <v>835.17947723075019</v>
      </c>
      <c r="BP10" s="33">
        <v>28.912419829188149</v>
      </c>
      <c r="BQ10" s="33">
        <v>44.902122431760766</v>
      </c>
      <c r="BR10" s="33">
        <v>69.389807590051561</v>
      </c>
      <c r="BS10" s="33">
        <v>49.392334674936848</v>
      </c>
      <c r="BT10" s="33">
        <v>289.1241982918815</v>
      </c>
      <c r="BU10" s="33">
        <v>202.95759339155867</v>
      </c>
      <c r="BV10" s="33">
        <v>46.259871726701043</v>
      </c>
      <c r="BW10" s="33">
        <v>7.1843395890817225</v>
      </c>
      <c r="BX10" s="33">
        <v>2891.2419829188152</v>
      </c>
      <c r="BY10" s="33">
        <v>3143.1485702232535</v>
      </c>
      <c r="BZ10" s="33">
        <v>0</v>
      </c>
      <c r="CA10" s="33">
        <v>0</v>
      </c>
      <c r="CB10" s="33">
        <v>173.47451897512892</v>
      </c>
      <c r="CC10" s="33">
        <v>85.314032620345458</v>
      </c>
      <c r="CD10" s="33">
        <v>0</v>
      </c>
      <c r="CE10" s="33">
        <v>0</v>
      </c>
      <c r="CF10" s="33">
        <v>3700.7897381360831</v>
      </c>
      <c r="CG10" s="33">
        <v>2783.9315907691675</v>
      </c>
      <c r="CH10" s="33">
        <v>167.69203500929129</v>
      </c>
      <c r="CI10" s="33">
        <v>75.4355656853581</v>
      </c>
      <c r="CJ10" s="33">
        <v>115.6496793167526</v>
      </c>
      <c r="CK10" s="33">
        <v>3.5921697945408613</v>
      </c>
      <c r="CL10" s="33">
        <v>1156.496793167526</v>
      </c>
      <c r="CM10" s="33">
        <v>269.41273459056464</v>
      </c>
      <c r="CN10" s="33">
        <v>20.816942277015471</v>
      </c>
      <c r="CO10" s="33">
        <v>14.548287667890486</v>
      </c>
      <c r="CP10" s="33">
        <v>0</v>
      </c>
      <c r="CQ10" s="33">
        <v>0</v>
      </c>
      <c r="CR10" s="33">
        <v>2220.4738428816499</v>
      </c>
      <c r="CS10" s="33">
        <v>134.70636729528232</v>
      </c>
      <c r="CT10" s="33">
        <v>161.90955104345363</v>
      </c>
      <c r="CU10" s="33">
        <v>134.70636729528232</v>
      </c>
      <c r="CV10" s="33">
        <v>277.55923036020624</v>
      </c>
      <c r="CW10" s="33">
        <v>206.54976318609951</v>
      </c>
      <c r="CX10" s="33">
        <v>636.07323624213927</v>
      </c>
      <c r="CY10" s="33">
        <v>740.88502012405263</v>
      </c>
      <c r="CZ10" s="33">
        <f t="shared" ref="CZ10:DA57" si="2">B10+D10+F10+H10+J10+L10+N10+P10+R10+T10+V10+X10+Z10+AB10+AD10+AF10+AH10+AJ10+AL10+AN10+AP10+AR10+AT10+AV10+AX10+AZ10+BB10+BD10+BF10+BH10+BJ10+BL10+BN10+BP10+BR10+BT10+BV10+BX10+BZ10+CB10+CD10+CF10+CH10+CJ10+CL10+CN10+CP10+CR10+CT10+CV10+CX10</f>
        <v>144200</v>
      </c>
      <c r="DA10" s="33">
        <f t="shared" si="2"/>
        <v>225436.00000000006</v>
      </c>
    </row>
    <row r="11" spans="1:105" ht="13.5" thickBot="1">
      <c r="A11" s="25" t="s">
        <v>103</v>
      </c>
      <c r="B11" s="32">
        <v>123.94239864313903</v>
      </c>
      <c r="C11" s="32">
        <v>99.58529178514091</v>
      </c>
      <c r="D11" s="33">
        <v>78.41253791708796</v>
      </c>
      <c r="E11" s="33">
        <v>74.628393843852564</v>
      </c>
      <c r="F11" s="33">
        <v>165.25653152418539</v>
      </c>
      <c r="G11" s="33">
        <v>184.14798480950631</v>
      </c>
      <c r="H11" s="33">
        <v>47.216151864052968</v>
      </c>
      <c r="I11" s="33">
        <v>19.383998401000664</v>
      </c>
      <c r="J11" s="33">
        <v>509.2599236765713</v>
      </c>
      <c r="K11" s="33">
        <v>275.73737725423445</v>
      </c>
      <c r="L11" s="33">
        <v>161.88394924818161</v>
      </c>
      <c r="M11" s="33">
        <v>149.25678768770513</v>
      </c>
      <c r="N11" s="33">
        <v>421.57278450047295</v>
      </c>
      <c r="O11" s="33">
        <v>484.59996002501657</v>
      </c>
      <c r="P11" s="33">
        <v>3087.5990736814638</v>
      </c>
      <c r="Q11" s="33">
        <v>2968.6593551132519</v>
      </c>
      <c r="R11" s="33">
        <v>210.78639225023647</v>
      </c>
      <c r="S11" s="33">
        <v>270.40677769395927</v>
      </c>
      <c r="T11" s="33">
        <v>261.37512639029319</v>
      </c>
      <c r="U11" s="33">
        <v>165.24858636853068</v>
      </c>
      <c r="V11" s="33">
        <v>27.317916435630643</v>
      </c>
      <c r="W11" s="33">
        <v>29.075997601500998</v>
      </c>
      <c r="X11" s="33">
        <v>7166.7373365080402</v>
      </c>
      <c r="Y11" s="33">
        <v>7268.999400375249</v>
      </c>
      <c r="Z11" s="33">
        <v>143.33474673016079</v>
      </c>
      <c r="AA11" s="33">
        <v>48.459996002501654</v>
      </c>
      <c r="AB11" s="33">
        <v>173.68798721419486</v>
      </c>
      <c r="AC11" s="33">
        <v>28.106797681450963</v>
      </c>
      <c r="AD11" s="33">
        <v>193.92348087021756</v>
      </c>
      <c r="AE11" s="33">
        <v>339.21997201751162</v>
      </c>
      <c r="AF11" s="33">
        <v>783.28223360187872</v>
      </c>
      <c r="AG11" s="33">
        <v>389.13376790008829</v>
      </c>
      <c r="AH11" s="33">
        <v>489.02443002054861</v>
      </c>
      <c r="AI11" s="33">
        <v>242.29998001250829</v>
      </c>
      <c r="AJ11" s="33">
        <v>42.157278450047293</v>
      </c>
      <c r="AK11" s="33">
        <v>48.459996002501654</v>
      </c>
      <c r="AL11" s="33">
        <v>14.333474673016079</v>
      </c>
      <c r="AM11" s="33">
        <v>16.476398640850565</v>
      </c>
      <c r="AN11" s="33">
        <v>607.06480968068104</v>
      </c>
      <c r="AO11" s="33">
        <v>281.06797681450962</v>
      </c>
      <c r="AP11" s="33">
        <v>9909.489872468117</v>
      </c>
      <c r="AQ11" s="33">
        <v>17086.509990522063</v>
      </c>
      <c r="AR11" s="33">
        <v>0</v>
      </c>
      <c r="AS11" s="33">
        <v>0</v>
      </c>
      <c r="AT11" s="33">
        <v>0</v>
      </c>
      <c r="AU11" s="33">
        <v>0</v>
      </c>
      <c r="AV11" s="33">
        <v>2445.122150102743</v>
      </c>
      <c r="AW11" s="33">
        <v>1163.0399040600398</v>
      </c>
      <c r="AX11" s="33">
        <v>84.314556900094587</v>
      </c>
      <c r="AY11" s="33">
        <v>9.6919992005003319</v>
      </c>
      <c r="AZ11" s="33">
        <v>337.25822760037835</v>
      </c>
      <c r="BA11" s="33">
        <v>106.61199120550364</v>
      </c>
      <c r="BB11" s="33">
        <v>0</v>
      </c>
      <c r="BC11" s="33">
        <v>0</v>
      </c>
      <c r="BD11" s="33">
        <v>295.10094915033108</v>
      </c>
      <c r="BE11" s="33">
        <v>43.613996402251495</v>
      </c>
      <c r="BF11" s="33">
        <v>531.18170847059594</v>
      </c>
      <c r="BG11" s="33">
        <v>610.59594963152097</v>
      </c>
      <c r="BH11" s="33">
        <v>421.57278450047295</v>
      </c>
      <c r="BI11" s="33">
        <v>290.75997601500995</v>
      </c>
      <c r="BJ11" s="33">
        <v>252.94367070028375</v>
      </c>
      <c r="BK11" s="33">
        <v>110.48879088570379</v>
      </c>
      <c r="BL11" s="33">
        <v>59.020189830066208</v>
      </c>
      <c r="BM11" s="33">
        <v>48.459996002501654</v>
      </c>
      <c r="BN11" s="33">
        <v>3625.5259467040673</v>
      </c>
      <c r="BO11" s="33">
        <v>436.13996402251496</v>
      </c>
      <c r="BP11" s="33">
        <v>147.55047457516554</v>
      </c>
      <c r="BQ11" s="33">
        <v>169.60998600875581</v>
      </c>
      <c r="BR11" s="33">
        <v>37.098405036041619</v>
      </c>
      <c r="BS11" s="33">
        <v>31.498997401626081</v>
      </c>
      <c r="BT11" s="33">
        <v>54.804461985061486</v>
      </c>
      <c r="BU11" s="33">
        <v>28.106797681450963</v>
      </c>
      <c r="BV11" s="33">
        <v>145.86418343716363</v>
      </c>
      <c r="BW11" s="33">
        <v>50.882995802626745</v>
      </c>
      <c r="BX11" s="33">
        <v>84.314556900094587</v>
      </c>
      <c r="BY11" s="33">
        <v>436.13996402251496</v>
      </c>
      <c r="BZ11" s="33">
        <v>63.235917675070937</v>
      </c>
      <c r="CA11" s="33">
        <v>127.20748950656686</v>
      </c>
      <c r="CB11" s="33">
        <v>124.78554421213998</v>
      </c>
      <c r="CC11" s="33">
        <v>89.408692624615554</v>
      </c>
      <c r="CD11" s="33">
        <v>252.94367070028375</v>
      </c>
      <c r="CE11" s="33">
        <v>339.21997201751162</v>
      </c>
      <c r="CF11" s="33">
        <v>1865.0379986300923</v>
      </c>
      <c r="CG11" s="33">
        <v>1696.099860087558</v>
      </c>
      <c r="CH11" s="33">
        <v>50.588734140056751</v>
      </c>
      <c r="CI11" s="33">
        <v>27.622197721425948</v>
      </c>
      <c r="CJ11" s="33">
        <v>219.21784794024595</v>
      </c>
      <c r="CK11" s="33">
        <v>4.845999600250166</v>
      </c>
      <c r="CL11" s="33">
        <v>615.49626537069048</v>
      </c>
      <c r="CM11" s="33">
        <v>48.459996002501654</v>
      </c>
      <c r="CN11" s="33">
        <v>42.157278450047293</v>
      </c>
      <c r="CO11" s="33">
        <v>43.613996402251495</v>
      </c>
      <c r="CP11" s="33">
        <v>19.392348087021755</v>
      </c>
      <c r="CQ11" s="33">
        <v>11.145799080575381</v>
      </c>
      <c r="CR11" s="33">
        <v>3153.3644280635372</v>
      </c>
      <c r="CS11" s="33">
        <v>48.459996002501654</v>
      </c>
      <c r="CT11" s="33">
        <v>330.51306304837078</v>
      </c>
      <c r="CU11" s="33">
        <v>72.689994003752489</v>
      </c>
      <c r="CV11" s="33">
        <v>50.588734140056751</v>
      </c>
      <c r="CW11" s="33">
        <v>48.459996002501654</v>
      </c>
      <c r="CX11" s="33">
        <v>1433.347467301608</v>
      </c>
      <c r="CY11" s="33">
        <v>1017.6599160525349</v>
      </c>
      <c r="CZ11" s="33">
        <f t="shared" si="2"/>
        <v>41359.999999999993</v>
      </c>
      <c r="DA11" s="33">
        <f t="shared" si="2"/>
        <v>37580</v>
      </c>
    </row>
    <row r="12" spans="1:105" ht="13.5" thickBot="1">
      <c r="A12" s="26" t="s">
        <v>104</v>
      </c>
      <c r="B12" s="32">
        <v>7.1097535285443438</v>
      </c>
      <c r="C12" s="32">
        <v>3.2664184258730971</v>
      </c>
      <c r="D12" s="33">
        <v>5.6878028228354749</v>
      </c>
      <c r="E12" s="33">
        <v>3.6583886369778686</v>
      </c>
      <c r="F12" s="33">
        <v>14.219507057088688</v>
      </c>
      <c r="G12" s="33">
        <v>48.996276388096454</v>
      </c>
      <c r="H12" s="33">
        <v>16.779018327364653</v>
      </c>
      <c r="I12" s="33">
        <v>1.9598510555238584</v>
      </c>
      <c r="J12" s="33">
        <v>31.282915525595111</v>
      </c>
      <c r="K12" s="33">
        <v>47.689709017747219</v>
      </c>
      <c r="L12" s="33">
        <v>4.8346323994101539</v>
      </c>
      <c r="M12" s="33">
        <v>16.985375814540102</v>
      </c>
      <c r="N12" s="33">
        <v>9.9536549399620817</v>
      </c>
      <c r="O12" s="33">
        <v>32.66418425873097</v>
      </c>
      <c r="P12" s="33">
        <v>98.398988835053729</v>
      </c>
      <c r="Q12" s="33">
        <v>412.22200534518487</v>
      </c>
      <c r="R12" s="33">
        <v>6.5409732462607968</v>
      </c>
      <c r="S12" s="33">
        <v>70.554637998858894</v>
      </c>
      <c r="T12" s="33">
        <v>5.119022540551927</v>
      </c>
      <c r="U12" s="33">
        <v>9.4072850665145182</v>
      </c>
      <c r="V12" s="33">
        <v>0</v>
      </c>
      <c r="W12" s="33">
        <v>0</v>
      </c>
      <c r="X12" s="33">
        <v>199.07309879924165</v>
      </c>
      <c r="Y12" s="33">
        <v>1437.2241073841626</v>
      </c>
      <c r="Z12" s="33">
        <v>22.7512112913419</v>
      </c>
      <c r="AA12" s="33">
        <v>91.459715924446712</v>
      </c>
      <c r="AB12" s="33">
        <v>5.6878028228354749</v>
      </c>
      <c r="AC12" s="33">
        <v>9.1459715924446723</v>
      </c>
      <c r="AD12" s="33">
        <v>0</v>
      </c>
      <c r="AE12" s="33">
        <v>0</v>
      </c>
      <c r="AF12" s="33">
        <v>0.28439014114177374</v>
      </c>
      <c r="AG12" s="33">
        <v>1.9598510555238584</v>
      </c>
      <c r="AH12" s="33">
        <v>113.7560564567095</v>
      </c>
      <c r="AI12" s="33">
        <v>274.37914777334009</v>
      </c>
      <c r="AJ12" s="33">
        <v>2.8439014114177374</v>
      </c>
      <c r="AK12" s="33">
        <v>3.2664184258730971</v>
      </c>
      <c r="AL12" s="33">
        <v>0</v>
      </c>
      <c r="AM12" s="33">
        <v>0</v>
      </c>
      <c r="AN12" s="33">
        <v>25.595112702759639</v>
      </c>
      <c r="AO12" s="33">
        <v>39.197021110477166</v>
      </c>
      <c r="AP12" s="33">
        <v>17.632188750789972</v>
      </c>
      <c r="AQ12" s="33">
        <v>101.91225488724064</v>
      </c>
      <c r="AR12" s="33">
        <v>0</v>
      </c>
      <c r="AS12" s="33">
        <v>0</v>
      </c>
      <c r="AT12" s="33">
        <v>0</v>
      </c>
      <c r="AU12" s="33">
        <v>0</v>
      </c>
      <c r="AV12" s="33">
        <v>162.10238045081104</v>
      </c>
      <c r="AW12" s="33">
        <v>849.26879072700524</v>
      </c>
      <c r="AX12" s="33">
        <v>14.219507057088688</v>
      </c>
      <c r="AY12" s="33">
        <v>6.5328368517461941</v>
      </c>
      <c r="AZ12" s="33">
        <v>3.1282915525595114</v>
      </c>
      <c r="BA12" s="33">
        <v>7.8394042220954336</v>
      </c>
      <c r="BB12" s="33">
        <v>0</v>
      </c>
      <c r="BC12" s="33">
        <v>0</v>
      </c>
      <c r="BD12" s="33">
        <v>22.7512112913419</v>
      </c>
      <c r="BE12" s="33">
        <v>13.065673703492388</v>
      </c>
      <c r="BF12" s="33">
        <v>42.658521171266059</v>
      </c>
      <c r="BG12" s="33">
        <v>84.926879072700515</v>
      </c>
      <c r="BH12" s="33">
        <v>18.485359174215294</v>
      </c>
      <c r="BI12" s="33">
        <v>39.197021110477166</v>
      </c>
      <c r="BJ12" s="33">
        <v>0</v>
      </c>
      <c r="BK12" s="33">
        <v>0</v>
      </c>
      <c r="BL12" s="33">
        <v>5.9721929639772489</v>
      </c>
      <c r="BM12" s="33">
        <v>13.718957388667008</v>
      </c>
      <c r="BN12" s="33">
        <v>133.66336633663366</v>
      </c>
      <c r="BO12" s="33">
        <v>58.79553166571575</v>
      </c>
      <c r="BP12" s="33">
        <v>4.8346323994101539</v>
      </c>
      <c r="BQ12" s="33">
        <v>13.065673703492388</v>
      </c>
      <c r="BR12" s="33">
        <v>0.56878028228354749</v>
      </c>
      <c r="BS12" s="33">
        <v>1.9598510555238584</v>
      </c>
      <c r="BT12" s="33">
        <v>0</v>
      </c>
      <c r="BU12" s="33">
        <v>0</v>
      </c>
      <c r="BV12" s="33">
        <v>2.8439014114177374</v>
      </c>
      <c r="BW12" s="33">
        <v>2.6131347406984773</v>
      </c>
      <c r="BX12" s="33">
        <v>0</v>
      </c>
      <c r="BY12" s="33">
        <v>0</v>
      </c>
      <c r="BZ12" s="33">
        <v>69.106804297451021</v>
      </c>
      <c r="CA12" s="33">
        <v>380.99504519383811</v>
      </c>
      <c r="CB12" s="33">
        <v>49.483884558668635</v>
      </c>
      <c r="CC12" s="33">
        <v>97.992552776192909</v>
      </c>
      <c r="CD12" s="33">
        <v>0</v>
      </c>
      <c r="CE12" s="33">
        <v>0</v>
      </c>
      <c r="CF12" s="33">
        <v>0.56878028228354749</v>
      </c>
      <c r="CG12" s="33">
        <v>1.3065673703492386</v>
      </c>
      <c r="CH12" s="33">
        <v>3.4126816937012849</v>
      </c>
      <c r="CI12" s="33">
        <v>6.5328368517461941</v>
      </c>
      <c r="CJ12" s="33">
        <v>9.3848746576785338</v>
      </c>
      <c r="CK12" s="33">
        <v>1.9598510555238584</v>
      </c>
      <c r="CL12" s="33">
        <v>85.317042342532119</v>
      </c>
      <c r="CM12" s="33">
        <v>19.598510555238583</v>
      </c>
      <c r="CN12" s="33">
        <v>0</v>
      </c>
      <c r="CO12" s="33">
        <v>0</v>
      </c>
      <c r="CP12" s="33">
        <v>0</v>
      </c>
      <c r="CQ12" s="33">
        <v>0</v>
      </c>
      <c r="CR12" s="33">
        <v>45.502422582683799</v>
      </c>
      <c r="CS12" s="33">
        <v>9.7992552776192916</v>
      </c>
      <c r="CT12" s="33">
        <v>56.309247946071203</v>
      </c>
      <c r="CU12" s="33">
        <v>16.332092129365485</v>
      </c>
      <c r="CV12" s="33">
        <v>17.063408468506427</v>
      </c>
      <c r="CW12" s="33">
        <v>84.926879072700515</v>
      </c>
      <c r="CX12" s="33">
        <v>15.072677480514008</v>
      </c>
      <c r="CY12" s="33">
        <v>34.624035314254833</v>
      </c>
      <c r="CZ12" s="33">
        <f t="shared" si="2"/>
        <v>1349.9999999999998</v>
      </c>
      <c r="DA12" s="33">
        <f t="shared" si="2"/>
        <v>4350.9999999999991</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1192.6301598349598</v>
      </c>
      <c r="C14" s="34">
        <f t="shared" ref="C14:BN14" si="3">SUM(C15:C24)</f>
        <v>409.0926541018963</v>
      </c>
      <c r="D14" s="34">
        <f t="shared" si="3"/>
        <v>284.24877553536663</v>
      </c>
      <c r="E14" s="34">
        <f t="shared" si="3"/>
        <v>59.885210391443252</v>
      </c>
      <c r="F14" s="34">
        <f t="shared" si="3"/>
        <v>3335.2389024242839</v>
      </c>
      <c r="G14" s="34">
        <f t="shared" si="3"/>
        <v>492.55916748458702</v>
      </c>
      <c r="H14" s="34">
        <f t="shared" si="3"/>
        <v>1305.873282133696</v>
      </c>
      <c r="I14" s="34">
        <f t="shared" si="3"/>
        <v>756.25401365291714</v>
      </c>
      <c r="J14" s="34">
        <f t="shared" si="3"/>
        <v>911.47787764390898</v>
      </c>
      <c r="K14" s="34">
        <f t="shared" si="3"/>
        <v>515.49321025833581</v>
      </c>
      <c r="L14" s="34">
        <f t="shared" si="3"/>
        <v>1388.8033948637114</v>
      </c>
      <c r="M14" s="34">
        <f t="shared" si="3"/>
        <v>1307.9131760147209</v>
      </c>
      <c r="N14" s="34">
        <f t="shared" si="3"/>
        <v>2075.9745404561468</v>
      </c>
      <c r="O14" s="34">
        <f t="shared" si="3"/>
        <v>4024.9416267506535</v>
      </c>
      <c r="P14" s="34">
        <f t="shared" si="3"/>
        <v>255973.86248196065</v>
      </c>
      <c r="Q14" s="34">
        <f t="shared" si="3"/>
        <v>434379.36408524495</v>
      </c>
      <c r="R14" s="34">
        <f t="shared" si="3"/>
        <v>10034.424293106478</v>
      </c>
      <c r="S14" s="34">
        <f t="shared" si="3"/>
        <v>9227.7382589260833</v>
      </c>
      <c r="T14" s="34">
        <f t="shared" si="3"/>
        <v>7083.3828163715589</v>
      </c>
      <c r="U14" s="34">
        <f t="shared" si="3"/>
        <v>11299.521552977063</v>
      </c>
      <c r="V14" s="34">
        <f t="shared" si="3"/>
        <v>1189.8624495392469</v>
      </c>
      <c r="W14" s="34">
        <f t="shared" si="3"/>
        <v>367.82099461458404</v>
      </c>
      <c r="X14" s="34">
        <f t="shared" si="3"/>
        <v>266937.11646856886</v>
      </c>
      <c r="Y14" s="34">
        <f t="shared" si="3"/>
        <v>442676.87166689319</v>
      </c>
      <c r="Z14" s="34">
        <f t="shared" si="3"/>
        <v>18320.982928183235</v>
      </c>
      <c r="AA14" s="34">
        <f t="shared" si="3"/>
        <v>26293.277908498367</v>
      </c>
      <c r="AB14" s="34">
        <f t="shared" si="3"/>
        <v>1302.3232245177248</v>
      </c>
      <c r="AC14" s="34">
        <f t="shared" si="3"/>
        <v>108.03793791724144</v>
      </c>
      <c r="AD14" s="34">
        <f t="shared" si="3"/>
        <v>0</v>
      </c>
      <c r="AE14" s="34">
        <f t="shared" si="3"/>
        <v>0</v>
      </c>
      <c r="AF14" s="34">
        <f t="shared" si="3"/>
        <v>1111.2512386341859</v>
      </c>
      <c r="AG14" s="34">
        <f t="shared" si="3"/>
        <v>4227.6354857322476</v>
      </c>
      <c r="AH14" s="34">
        <f t="shared" si="3"/>
        <v>1129.581211408203</v>
      </c>
      <c r="AI14" s="34">
        <f t="shared" si="3"/>
        <v>1179.8055129815486</v>
      </c>
      <c r="AJ14" s="34">
        <f t="shared" si="3"/>
        <v>114.87954057401384</v>
      </c>
      <c r="AK14" s="34">
        <f t="shared" si="3"/>
        <v>343.79345775190581</v>
      </c>
      <c r="AL14" s="34">
        <f t="shared" si="3"/>
        <v>16.790201790057587</v>
      </c>
      <c r="AM14" s="34">
        <f t="shared" si="3"/>
        <v>3.2863533711162769</v>
      </c>
      <c r="AN14" s="34">
        <f t="shared" si="3"/>
        <v>967.26738824369897</v>
      </c>
      <c r="AO14" s="34">
        <f t="shared" si="3"/>
        <v>1067.4862945032896</v>
      </c>
      <c r="AP14" s="34">
        <f t="shared" si="3"/>
        <v>10627.904686955355</v>
      </c>
      <c r="AQ14" s="34">
        <f t="shared" si="3"/>
        <v>21573.008779841177</v>
      </c>
      <c r="AR14" s="34">
        <f t="shared" si="3"/>
        <v>0</v>
      </c>
      <c r="AS14" s="34">
        <f t="shared" si="3"/>
        <v>0</v>
      </c>
      <c r="AT14" s="34">
        <f t="shared" si="3"/>
        <v>0</v>
      </c>
      <c r="AU14" s="34">
        <f t="shared" si="3"/>
        <v>0</v>
      </c>
      <c r="AV14" s="34">
        <f t="shared" si="3"/>
        <v>4205.4780854737301</v>
      </c>
      <c r="AW14" s="34">
        <f t="shared" si="3"/>
        <v>3495.9669453511683</v>
      </c>
      <c r="AX14" s="34">
        <f t="shared" si="3"/>
        <v>13.170269828757942</v>
      </c>
      <c r="AY14" s="34">
        <f t="shared" si="3"/>
        <v>3.6215074478957678</v>
      </c>
      <c r="AZ14" s="34">
        <f t="shared" si="3"/>
        <v>101.27969549207297</v>
      </c>
      <c r="BA14" s="34">
        <f t="shared" si="3"/>
        <v>86.622307732913512</v>
      </c>
      <c r="BB14" s="34">
        <f t="shared" si="3"/>
        <v>0</v>
      </c>
      <c r="BC14" s="34">
        <f t="shared" si="3"/>
        <v>0</v>
      </c>
      <c r="BD14" s="34">
        <f t="shared" si="3"/>
        <v>307.40365247295699</v>
      </c>
      <c r="BE14" s="34">
        <f t="shared" si="3"/>
        <v>150.35898086979799</v>
      </c>
      <c r="BF14" s="34">
        <f t="shared" si="3"/>
        <v>654.55929267878912</v>
      </c>
      <c r="BG14" s="34">
        <f t="shared" si="3"/>
        <v>1386.0438017350825</v>
      </c>
      <c r="BH14" s="34">
        <f t="shared" si="3"/>
        <v>724.68803932025787</v>
      </c>
      <c r="BI14" s="34">
        <f t="shared" si="3"/>
        <v>526.83295720520459</v>
      </c>
      <c r="BJ14" s="34">
        <f t="shared" si="3"/>
        <v>813.79977606137777</v>
      </c>
      <c r="BK14" s="34">
        <f t="shared" si="3"/>
        <v>401.09855101982197</v>
      </c>
      <c r="BL14" s="34">
        <f t="shared" si="3"/>
        <v>1476.3761659716949</v>
      </c>
      <c r="BM14" s="34">
        <f t="shared" si="3"/>
        <v>222.10376505107919</v>
      </c>
      <c r="BN14" s="34">
        <f t="shared" si="3"/>
        <v>4509.442261465344</v>
      </c>
      <c r="BO14" s="34">
        <f t="shared" ref="BO14:DA14" si="4">SUM(BO15:BO24)</f>
        <v>494.21540709419332</v>
      </c>
      <c r="BP14" s="34">
        <f t="shared" si="4"/>
        <v>211.11262763058392</v>
      </c>
      <c r="BQ14" s="34">
        <f t="shared" si="4"/>
        <v>216.51793562977295</v>
      </c>
      <c r="BR14" s="34">
        <f t="shared" si="4"/>
        <v>82.081251256440325</v>
      </c>
      <c r="BS14" s="34">
        <f t="shared" si="4"/>
        <v>50.207820309450703</v>
      </c>
      <c r="BT14" s="34">
        <f t="shared" si="4"/>
        <v>152.867852087686</v>
      </c>
      <c r="BU14" s="34">
        <f t="shared" si="4"/>
        <v>44.640675856686521</v>
      </c>
      <c r="BV14" s="34">
        <f t="shared" si="4"/>
        <v>139.84376071728605</v>
      </c>
      <c r="BW14" s="34">
        <f t="shared" si="4"/>
        <v>64.986304961581453</v>
      </c>
      <c r="BX14" s="34">
        <f t="shared" si="4"/>
        <v>1444.6064088077619</v>
      </c>
      <c r="BY14" s="34">
        <f t="shared" si="4"/>
        <v>1838.5567651288375</v>
      </c>
      <c r="BZ14" s="34">
        <f t="shared" si="4"/>
        <v>110.16604811829839</v>
      </c>
      <c r="CA14" s="34">
        <f t="shared" si="4"/>
        <v>195.94047634933634</v>
      </c>
      <c r="CB14" s="34">
        <f t="shared" si="4"/>
        <v>314.34912270090746</v>
      </c>
      <c r="CC14" s="34">
        <f t="shared" si="4"/>
        <v>317.88171558698855</v>
      </c>
      <c r="CD14" s="34">
        <f t="shared" si="4"/>
        <v>11965.493864623071</v>
      </c>
      <c r="CE14" s="34">
        <f t="shared" si="4"/>
        <v>20862.640870748473</v>
      </c>
      <c r="CF14" s="34">
        <f t="shared" si="4"/>
        <v>14514.831387312352</v>
      </c>
      <c r="CG14" s="34">
        <f t="shared" si="4"/>
        <v>9015.4612785979443</v>
      </c>
      <c r="CH14" s="34">
        <f t="shared" si="4"/>
        <v>175.52819946614301</v>
      </c>
      <c r="CI14" s="34">
        <f t="shared" si="4"/>
        <v>190.0220390103853</v>
      </c>
      <c r="CJ14" s="34">
        <f t="shared" si="4"/>
        <v>272.56119074938471</v>
      </c>
      <c r="CK14" s="34">
        <f t="shared" si="4"/>
        <v>23.776482909710282</v>
      </c>
      <c r="CL14" s="34">
        <f t="shared" si="4"/>
        <v>1584.9153394187758</v>
      </c>
      <c r="CM14" s="34">
        <f t="shared" si="4"/>
        <v>327.09874185482471</v>
      </c>
      <c r="CN14" s="34">
        <f t="shared" si="4"/>
        <v>279.42152297610284</v>
      </c>
      <c r="CO14" s="34">
        <f t="shared" si="4"/>
        <v>332.25339712950642</v>
      </c>
      <c r="CP14" s="34">
        <f t="shared" si="4"/>
        <v>0</v>
      </c>
      <c r="CQ14" s="34">
        <f t="shared" si="4"/>
        <v>0</v>
      </c>
      <c r="CR14" s="34">
        <f t="shared" si="4"/>
        <v>1223.8606560744959</v>
      </c>
      <c r="CS14" s="34">
        <f t="shared" si="4"/>
        <v>86.855049856584955</v>
      </c>
      <c r="CT14" s="34">
        <f t="shared" si="4"/>
        <v>1034.3550926645435</v>
      </c>
      <c r="CU14" s="34">
        <f t="shared" si="4"/>
        <v>135.40735053536798</v>
      </c>
      <c r="CV14" s="34">
        <f t="shared" si="4"/>
        <v>124.73681744278048</v>
      </c>
      <c r="CW14" s="34">
        <f t="shared" si="4"/>
        <v>162.92110356750888</v>
      </c>
      <c r="CX14" s="34">
        <f t="shared" si="4"/>
        <v>518.19575644306201</v>
      </c>
      <c r="CY14" s="34">
        <f t="shared" si="4"/>
        <v>385.88042055245887</v>
      </c>
      <c r="CZ14" s="34">
        <f t="shared" si="4"/>
        <v>632259</v>
      </c>
      <c r="DA14" s="34">
        <f t="shared" si="4"/>
        <v>1001331.6999999997</v>
      </c>
    </row>
    <row r="15" spans="1:105" ht="13.5" thickBot="1">
      <c r="A15" s="25" t="s">
        <v>106</v>
      </c>
      <c r="B15" s="32">
        <v>973.49407361920544</v>
      </c>
      <c r="C15" s="32">
        <v>283.41033009850821</v>
      </c>
      <c r="D15" s="33">
        <v>162.24901226986759</v>
      </c>
      <c r="E15" s="33">
        <v>0</v>
      </c>
      <c r="F15" s="33">
        <v>275.3316571852298</v>
      </c>
      <c r="G15" s="33">
        <v>229.01844856445109</v>
      </c>
      <c r="H15" s="33">
        <v>1118.5348573149961</v>
      </c>
      <c r="I15" s="33">
        <v>724.27084358507648</v>
      </c>
      <c r="J15" s="33">
        <v>0</v>
      </c>
      <c r="K15" s="33">
        <v>0</v>
      </c>
      <c r="L15" s="33">
        <v>368.74775515878991</v>
      </c>
      <c r="M15" s="33">
        <v>729.99630479918778</v>
      </c>
      <c r="N15" s="33">
        <v>1499.5742043124123</v>
      </c>
      <c r="O15" s="33">
        <v>3721.5497891723298</v>
      </c>
      <c r="P15" s="33">
        <v>160316.77403283553</v>
      </c>
      <c r="Q15" s="33">
        <v>359370.02402612247</v>
      </c>
      <c r="R15" s="33">
        <v>2949.9820412703193</v>
      </c>
      <c r="S15" s="33">
        <v>3349.3948102550967</v>
      </c>
      <c r="T15" s="33">
        <v>0</v>
      </c>
      <c r="U15" s="33">
        <v>0</v>
      </c>
      <c r="V15" s="33">
        <v>0</v>
      </c>
      <c r="W15" s="33">
        <v>0</v>
      </c>
      <c r="X15" s="33">
        <v>228623.60819844974</v>
      </c>
      <c r="Y15" s="33">
        <v>372154.97891723295</v>
      </c>
      <c r="Z15" s="33">
        <v>15979.06939021423</v>
      </c>
      <c r="AA15" s="33">
        <v>21470.479552917288</v>
      </c>
      <c r="AB15" s="33">
        <v>19.666546941802132</v>
      </c>
      <c r="AC15" s="33">
        <v>5.7254612141112773</v>
      </c>
      <c r="AD15" s="33">
        <v>0</v>
      </c>
      <c r="AE15" s="33">
        <v>0</v>
      </c>
      <c r="AF15" s="33">
        <v>319.58138780428459</v>
      </c>
      <c r="AG15" s="33">
        <v>1445.6789565630975</v>
      </c>
      <c r="AH15" s="33">
        <v>589.99640825406391</v>
      </c>
      <c r="AI15" s="33">
        <v>959.01475336363887</v>
      </c>
      <c r="AJ15" s="33">
        <v>61.45795919313165</v>
      </c>
      <c r="AK15" s="33">
        <v>243.33210159972924</v>
      </c>
      <c r="AL15" s="33">
        <v>0</v>
      </c>
      <c r="AM15" s="33">
        <v>0</v>
      </c>
      <c r="AN15" s="33">
        <v>508.87190211913014</v>
      </c>
      <c r="AO15" s="33">
        <v>772.93726390502241</v>
      </c>
      <c r="AP15" s="33">
        <v>4083.2668087916672</v>
      </c>
      <c r="AQ15" s="33">
        <v>11886.05748049501</v>
      </c>
      <c r="AR15" s="33">
        <v>0</v>
      </c>
      <c r="AS15" s="33">
        <v>0</v>
      </c>
      <c r="AT15" s="33">
        <v>0</v>
      </c>
      <c r="AU15" s="33">
        <v>0</v>
      </c>
      <c r="AV15" s="33">
        <v>2163.3201635982341</v>
      </c>
      <c r="AW15" s="33">
        <v>2862.7306070556388</v>
      </c>
      <c r="AX15" s="33">
        <v>0</v>
      </c>
      <c r="AY15" s="33">
        <v>0</v>
      </c>
      <c r="AZ15" s="33">
        <v>49.166367354505326</v>
      </c>
      <c r="BA15" s="33">
        <v>57.254612141112773</v>
      </c>
      <c r="BB15" s="33">
        <v>0</v>
      </c>
      <c r="BC15" s="33">
        <v>0</v>
      </c>
      <c r="BD15" s="33">
        <v>122.9159183862633</v>
      </c>
      <c r="BE15" s="33">
        <v>28.627306070556386</v>
      </c>
      <c r="BF15" s="33">
        <v>430.20571435192159</v>
      </c>
      <c r="BG15" s="33">
        <v>1001.9557124694734</v>
      </c>
      <c r="BH15" s="33">
        <v>0</v>
      </c>
      <c r="BI15" s="33">
        <v>0</v>
      </c>
      <c r="BJ15" s="33">
        <v>0</v>
      </c>
      <c r="BK15" s="33">
        <v>0</v>
      </c>
      <c r="BL15" s="33">
        <v>0</v>
      </c>
      <c r="BM15" s="33">
        <v>0</v>
      </c>
      <c r="BN15" s="33">
        <v>2028.1126533733445</v>
      </c>
      <c r="BO15" s="33">
        <v>372.154978917233</v>
      </c>
      <c r="BP15" s="33">
        <v>73.749551031757989</v>
      </c>
      <c r="BQ15" s="33">
        <v>103.05830185400299</v>
      </c>
      <c r="BR15" s="33">
        <v>0</v>
      </c>
      <c r="BS15" s="33">
        <v>0</v>
      </c>
      <c r="BT15" s="33">
        <v>0</v>
      </c>
      <c r="BU15" s="33">
        <v>0</v>
      </c>
      <c r="BV15" s="33">
        <v>0</v>
      </c>
      <c r="BW15" s="33">
        <v>0</v>
      </c>
      <c r="BX15" s="33">
        <v>98.332734709010651</v>
      </c>
      <c r="BY15" s="33">
        <v>229.01844856445109</v>
      </c>
      <c r="BZ15" s="33">
        <v>12.291591838626331</v>
      </c>
      <c r="CA15" s="33">
        <v>35.784132588195483</v>
      </c>
      <c r="CB15" s="33">
        <v>0</v>
      </c>
      <c r="CC15" s="33">
        <v>0</v>
      </c>
      <c r="CD15" s="33">
        <v>0</v>
      </c>
      <c r="CE15" s="33">
        <v>0</v>
      </c>
      <c r="CF15" s="33">
        <v>0</v>
      </c>
      <c r="CG15" s="33">
        <v>0</v>
      </c>
      <c r="CH15" s="33">
        <v>103.24937144446118</v>
      </c>
      <c r="CI15" s="33">
        <v>123.09741610339246</v>
      </c>
      <c r="CJ15" s="33">
        <v>0</v>
      </c>
      <c r="CK15" s="33">
        <v>0</v>
      </c>
      <c r="CL15" s="33">
        <v>786.66187767208521</v>
      </c>
      <c r="CM15" s="33">
        <v>229.01844856445109</v>
      </c>
      <c r="CN15" s="33">
        <v>0</v>
      </c>
      <c r="CO15" s="33">
        <v>0</v>
      </c>
      <c r="CP15" s="33">
        <v>0</v>
      </c>
      <c r="CQ15" s="33">
        <v>0</v>
      </c>
      <c r="CR15" s="33">
        <v>491.6636735450532</v>
      </c>
      <c r="CS15" s="33">
        <v>45.803689712890218</v>
      </c>
      <c r="CT15" s="33">
        <v>140.12414696034017</v>
      </c>
      <c r="CU15" s="33">
        <v>28.627306070556386</v>
      </c>
      <c r="CV15" s="33">
        <v>0</v>
      </c>
      <c r="CW15" s="33">
        <v>0</v>
      </c>
      <c r="CX15" s="33">
        <v>0</v>
      </c>
      <c r="CY15" s="33">
        <v>0</v>
      </c>
      <c r="CZ15" s="33">
        <f t="shared" si="2"/>
        <v>424350</v>
      </c>
      <c r="DA15" s="33">
        <f t="shared" si="2"/>
        <v>782462.99999999977</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35.120719543354518</v>
      </c>
      <c r="C17" s="32">
        <v>48.528199801803282</v>
      </c>
      <c r="D17" s="33">
        <v>4.3900899429193148</v>
      </c>
      <c r="E17" s="33">
        <v>3.6215074478957678</v>
      </c>
      <c r="F17" s="33">
        <v>17.560359771677259</v>
      </c>
      <c r="G17" s="33">
        <v>14.486029791583071</v>
      </c>
      <c r="H17" s="33">
        <v>21.950449714596569</v>
      </c>
      <c r="I17" s="33">
        <v>4.3458089374749216</v>
      </c>
      <c r="J17" s="33">
        <v>251.99116272356864</v>
      </c>
      <c r="K17" s="33">
        <v>215.11754240500861</v>
      </c>
      <c r="L17" s="33">
        <v>26.340539657515883</v>
      </c>
      <c r="M17" s="33">
        <v>15.210331281162224</v>
      </c>
      <c r="N17" s="33">
        <v>30.730629600435201</v>
      </c>
      <c r="O17" s="33">
        <v>50.701104270540746</v>
      </c>
      <c r="P17" s="33">
        <v>14010.5330438327</v>
      </c>
      <c r="Q17" s="33">
        <v>16234.493587427147</v>
      </c>
      <c r="R17" s="33">
        <v>1317.0269828757941</v>
      </c>
      <c r="S17" s="33">
        <v>246.26250645691221</v>
      </c>
      <c r="T17" s="33">
        <v>6585.1349143789712</v>
      </c>
      <c r="U17" s="33">
        <v>10864.522343687304</v>
      </c>
      <c r="V17" s="33">
        <v>156.37500376678597</v>
      </c>
      <c r="W17" s="33">
        <v>105.31343658480893</v>
      </c>
      <c r="X17" s="33">
        <v>1492.630580592567</v>
      </c>
      <c r="Y17" s="33">
        <v>2172.9044687374608</v>
      </c>
      <c r="Z17" s="33">
        <v>52.681079315031766</v>
      </c>
      <c r="AA17" s="33">
        <v>28.972059583166143</v>
      </c>
      <c r="AB17" s="33">
        <v>8.7801798858386295</v>
      </c>
      <c r="AC17" s="33">
        <v>1.448602979158307</v>
      </c>
      <c r="AD17" s="33">
        <v>0</v>
      </c>
      <c r="AE17" s="33">
        <v>0</v>
      </c>
      <c r="AF17" s="33">
        <v>79.89963696113152</v>
      </c>
      <c r="AG17" s="33">
        <v>73.878751937073659</v>
      </c>
      <c r="AH17" s="33">
        <v>52.681079315031766</v>
      </c>
      <c r="AI17" s="33">
        <v>36.215074478957682</v>
      </c>
      <c r="AJ17" s="33">
        <v>13.170269828757942</v>
      </c>
      <c r="AK17" s="33">
        <v>21.729044687374603</v>
      </c>
      <c r="AL17" s="33">
        <v>0</v>
      </c>
      <c r="AM17" s="33">
        <v>0</v>
      </c>
      <c r="AN17" s="33">
        <v>99.216032709976503</v>
      </c>
      <c r="AO17" s="33">
        <v>144.86029791583073</v>
      </c>
      <c r="AP17" s="33">
        <v>1805.2049845284221</v>
      </c>
      <c r="AQ17" s="33">
        <v>2977.6034236599003</v>
      </c>
      <c r="AR17" s="33">
        <v>0</v>
      </c>
      <c r="AS17" s="33">
        <v>0</v>
      </c>
      <c r="AT17" s="33">
        <v>0</v>
      </c>
      <c r="AU17" s="33">
        <v>0</v>
      </c>
      <c r="AV17" s="33">
        <v>263.40539657515882</v>
      </c>
      <c r="AW17" s="33">
        <v>253.50552135270374</v>
      </c>
      <c r="AX17" s="33">
        <v>13.170269828757942</v>
      </c>
      <c r="AY17" s="33">
        <v>3.6215074478957678</v>
      </c>
      <c r="AZ17" s="33">
        <v>26.340539657515883</v>
      </c>
      <c r="BA17" s="33">
        <v>21.729044687374603</v>
      </c>
      <c r="BB17" s="33">
        <v>0</v>
      </c>
      <c r="BC17" s="33">
        <v>0</v>
      </c>
      <c r="BD17" s="33">
        <v>131.70269828757941</v>
      </c>
      <c r="BE17" s="33">
        <v>108.64522343687302</v>
      </c>
      <c r="BF17" s="33">
        <v>105.36215863006353</v>
      </c>
      <c r="BG17" s="33">
        <v>173.83235749899683</v>
      </c>
      <c r="BH17" s="33">
        <v>52.681079315031766</v>
      </c>
      <c r="BI17" s="33">
        <v>65.187134062123818</v>
      </c>
      <c r="BJ17" s="33">
        <v>175.60359771677255</v>
      </c>
      <c r="BK17" s="33">
        <v>130.37426812424764</v>
      </c>
      <c r="BL17" s="33">
        <v>44.778917417777002</v>
      </c>
      <c r="BM17" s="33">
        <v>1.448602979158307</v>
      </c>
      <c r="BN17" s="33">
        <v>584.75998039685271</v>
      </c>
      <c r="BO17" s="33">
        <v>65.187134062123818</v>
      </c>
      <c r="BP17" s="33">
        <v>61.461259200870401</v>
      </c>
      <c r="BQ17" s="33">
        <v>61.565626614228051</v>
      </c>
      <c r="BR17" s="33">
        <v>8.7801798858386295</v>
      </c>
      <c r="BS17" s="33">
        <v>14.486029791583071</v>
      </c>
      <c r="BT17" s="33">
        <v>1.7560359771677256</v>
      </c>
      <c r="BU17" s="33">
        <v>1.448602979158307</v>
      </c>
      <c r="BV17" s="33">
        <v>68.485403109541309</v>
      </c>
      <c r="BW17" s="33">
        <v>57.944119166332285</v>
      </c>
      <c r="BX17" s="33">
        <v>526.81079315031764</v>
      </c>
      <c r="BY17" s="33">
        <v>1086.4522343687304</v>
      </c>
      <c r="BZ17" s="33">
        <v>35.120719543354518</v>
      </c>
      <c r="CA17" s="33">
        <v>73.878751937073659</v>
      </c>
      <c r="CB17" s="33">
        <v>184.38377760261119</v>
      </c>
      <c r="CC17" s="33">
        <v>289.72059583166146</v>
      </c>
      <c r="CD17" s="33">
        <v>11809.341946452954</v>
      </c>
      <c r="CE17" s="33">
        <v>20280.441708216298</v>
      </c>
      <c r="CF17" s="33">
        <v>13785.760438755231</v>
      </c>
      <c r="CG17" s="33">
        <v>8691.6178749498431</v>
      </c>
      <c r="CH17" s="33">
        <v>35.120719543354518</v>
      </c>
      <c r="CI17" s="33">
        <v>46.355295333065826</v>
      </c>
      <c r="CJ17" s="33">
        <v>93.069906789889458</v>
      </c>
      <c r="CK17" s="33">
        <v>13.037426812424764</v>
      </c>
      <c r="CL17" s="33">
        <v>105.36215863006353</v>
      </c>
      <c r="CM17" s="33">
        <v>14.486029791583071</v>
      </c>
      <c r="CN17" s="33">
        <v>171.21350777385325</v>
      </c>
      <c r="CO17" s="33">
        <v>169.48654856152191</v>
      </c>
      <c r="CP17" s="33">
        <v>0</v>
      </c>
      <c r="CQ17" s="33">
        <v>0</v>
      </c>
      <c r="CR17" s="33">
        <v>487.29998366404391</v>
      </c>
      <c r="CS17" s="33">
        <v>29.696361072745294</v>
      </c>
      <c r="CT17" s="33">
        <v>175.60359771677255</v>
      </c>
      <c r="CU17" s="33">
        <v>50.701104270540746</v>
      </c>
      <c r="CV17" s="33">
        <v>87.801798858386277</v>
      </c>
      <c r="CW17" s="33">
        <v>144.86029791583073</v>
      </c>
      <c r="CX17" s="33">
        <v>263.40539657515882</v>
      </c>
      <c r="CY17" s="33">
        <v>231.77647666532914</v>
      </c>
      <c r="CZ17" s="33">
        <f t="shared" si="2"/>
        <v>55360</v>
      </c>
      <c r="DA17" s="33">
        <f t="shared" si="2"/>
        <v>65341.7</v>
      </c>
    </row>
    <row r="18" spans="1:105" ht="13.5" thickBot="1">
      <c r="A18" s="25" t="s">
        <v>109</v>
      </c>
      <c r="B18" s="32">
        <v>68.000317249733214</v>
      </c>
      <c r="C18" s="32">
        <v>22.065515491780715</v>
      </c>
      <c r="D18" s="33">
        <v>81.432478681779301</v>
      </c>
      <c r="E18" s="33">
        <v>20.422338806222577</v>
      </c>
      <c r="F18" s="33">
        <v>2913.1000105749908</v>
      </c>
      <c r="G18" s="33">
        <v>234.73952650830549</v>
      </c>
      <c r="H18" s="33">
        <v>94.025130024322493</v>
      </c>
      <c r="I18" s="33">
        <v>7.9811439012823868</v>
      </c>
      <c r="J18" s="33">
        <v>515.4591949547679</v>
      </c>
      <c r="K18" s="33">
        <v>269.01149737851813</v>
      </c>
      <c r="L18" s="33">
        <v>967.11562310731699</v>
      </c>
      <c r="M18" s="33">
        <v>539.9009109691026</v>
      </c>
      <c r="N18" s="33">
        <v>503.70605370172757</v>
      </c>
      <c r="O18" s="33">
        <v>187.79162120664441</v>
      </c>
      <c r="P18" s="33">
        <v>55297.690085465154</v>
      </c>
      <c r="Q18" s="33">
        <v>16235.055132367423</v>
      </c>
      <c r="R18" s="33">
        <v>4869.1585191166996</v>
      </c>
      <c r="S18" s="33">
        <v>4131.4156665461769</v>
      </c>
      <c r="T18" s="33">
        <v>285.43343043097894</v>
      </c>
      <c r="U18" s="33">
        <v>111.73601461795342</v>
      </c>
      <c r="V18" s="33">
        <v>1007.4121074034551</v>
      </c>
      <c r="W18" s="33">
        <v>225.34994544797328</v>
      </c>
      <c r="X18" s="33">
        <v>6716.0807160230343</v>
      </c>
      <c r="Y18" s="33">
        <v>2347.3952650830547</v>
      </c>
      <c r="Z18" s="33">
        <v>503.70605370172757</v>
      </c>
      <c r="AA18" s="33">
        <v>117.36976325415274</v>
      </c>
      <c r="AB18" s="33">
        <v>1241.6354223747585</v>
      </c>
      <c r="AC18" s="33">
        <v>97.65164302745508</v>
      </c>
      <c r="AD18" s="33">
        <v>0</v>
      </c>
      <c r="AE18" s="33">
        <v>0</v>
      </c>
      <c r="AF18" s="33">
        <v>184.69221969063344</v>
      </c>
      <c r="AG18" s="33">
        <v>48.356342460710934</v>
      </c>
      <c r="AH18" s="33">
        <v>335.80403580115171</v>
      </c>
      <c r="AI18" s="33">
        <v>122.06455378431886</v>
      </c>
      <c r="AJ18" s="33">
        <v>16.790201790057587</v>
      </c>
      <c r="AK18" s="33">
        <v>18.779162120664441</v>
      </c>
      <c r="AL18" s="33">
        <v>16.790201790057587</v>
      </c>
      <c r="AM18" s="33">
        <v>3.2863533711162769</v>
      </c>
      <c r="AN18" s="33">
        <v>243.45792595583501</v>
      </c>
      <c r="AO18" s="33">
        <v>65.727067422325533</v>
      </c>
      <c r="AP18" s="33">
        <v>3097.7922302656248</v>
      </c>
      <c r="AQ18" s="33">
        <v>1732.3777056312945</v>
      </c>
      <c r="AR18" s="33">
        <v>0</v>
      </c>
      <c r="AS18" s="33">
        <v>0</v>
      </c>
      <c r="AT18" s="33">
        <v>0</v>
      </c>
      <c r="AU18" s="33">
        <v>0</v>
      </c>
      <c r="AV18" s="33">
        <v>1158.5239235139734</v>
      </c>
      <c r="AW18" s="33">
        <v>194.36432794887696</v>
      </c>
      <c r="AX18" s="33">
        <v>0</v>
      </c>
      <c r="AY18" s="33">
        <v>0</v>
      </c>
      <c r="AZ18" s="33">
        <v>25.185302685086377</v>
      </c>
      <c r="BA18" s="33">
        <v>7.0421857952491651</v>
      </c>
      <c r="BB18" s="33">
        <v>0</v>
      </c>
      <c r="BC18" s="33">
        <v>0</v>
      </c>
      <c r="BD18" s="33">
        <v>41.975504475143964</v>
      </c>
      <c r="BE18" s="33">
        <v>9.3895810603322207</v>
      </c>
      <c r="BF18" s="33">
        <v>25.185302685086377</v>
      </c>
      <c r="BG18" s="33">
        <v>13.614892537481719</v>
      </c>
      <c r="BH18" s="33">
        <v>545.68155817687159</v>
      </c>
      <c r="BI18" s="33">
        <v>281.6874318099666</v>
      </c>
      <c r="BJ18" s="33">
        <v>606.96579471058169</v>
      </c>
      <c r="BK18" s="33">
        <v>220.65515491780718</v>
      </c>
      <c r="BL18" s="33">
        <v>1238.277382016747</v>
      </c>
      <c r="BM18" s="33">
        <v>192.0169326837939</v>
      </c>
      <c r="BN18" s="33">
        <v>1720.9956834809025</v>
      </c>
      <c r="BO18" s="33">
        <v>23.473952650830551</v>
      </c>
      <c r="BP18" s="33">
        <v>16.790201790057587</v>
      </c>
      <c r="BQ18" s="33">
        <v>8.4506229542989981</v>
      </c>
      <c r="BR18" s="33">
        <v>50.370605370172754</v>
      </c>
      <c r="BS18" s="33">
        <v>9.3895810603322207</v>
      </c>
      <c r="BT18" s="33">
        <v>151.11181611051828</v>
      </c>
      <c r="BU18" s="33">
        <v>43.192072877528211</v>
      </c>
      <c r="BV18" s="33">
        <v>71.358357607744736</v>
      </c>
      <c r="BW18" s="33">
        <v>7.0421857952491651</v>
      </c>
      <c r="BX18" s="33">
        <v>587.6570626520155</v>
      </c>
      <c r="BY18" s="33">
        <v>328.63533711162768</v>
      </c>
      <c r="BZ18" s="33">
        <v>24.3457925955835</v>
      </c>
      <c r="CA18" s="33">
        <v>28.591274328711609</v>
      </c>
      <c r="CB18" s="33">
        <v>104.93876118785991</v>
      </c>
      <c r="CC18" s="33">
        <v>18.779162120664441</v>
      </c>
      <c r="CD18" s="33">
        <v>0</v>
      </c>
      <c r="CE18" s="33">
        <v>0</v>
      </c>
      <c r="CF18" s="33">
        <v>409.68092367740508</v>
      </c>
      <c r="CG18" s="33">
        <v>164.31766855581384</v>
      </c>
      <c r="CH18" s="33">
        <v>20.987752237571982</v>
      </c>
      <c r="CI18" s="33">
        <v>7.9811439012823868</v>
      </c>
      <c r="CJ18" s="33">
        <v>127.60553360443765</v>
      </c>
      <c r="CK18" s="33">
        <v>7.0421857952491651</v>
      </c>
      <c r="CL18" s="33">
        <v>461.73054922658361</v>
      </c>
      <c r="CM18" s="33">
        <v>46.947905301661102</v>
      </c>
      <c r="CN18" s="33">
        <v>0</v>
      </c>
      <c r="CO18" s="33">
        <v>0</v>
      </c>
      <c r="CP18" s="33">
        <v>0</v>
      </c>
      <c r="CQ18" s="33">
        <v>0</v>
      </c>
      <c r="CR18" s="33">
        <v>109.13631163537431</v>
      </c>
      <c r="CS18" s="33">
        <v>3.2863533711162769</v>
      </c>
      <c r="CT18" s="33">
        <v>632.1510973956681</v>
      </c>
      <c r="CU18" s="33">
        <v>51.642695831827204</v>
      </c>
      <c r="CV18" s="33">
        <v>25.185302685086377</v>
      </c>
      <c r="CW18" s="33">
        <v>14.08437159049833</v>
      </c>
      <c r="CX18" s="33">
        <v>209.87752237571982</v>
      </c>
      <c r="CY18" s="33">
        <v>93.895810603322204</v>
      </c>
      <c r="CZ18" s="33">
        <f t="shared" si="2"/>
        <v>87325.000000000029</v>
      </c>
      <c r="DA18" s="33">
        <f t="shared" si="2"/>
        <v>28313.999999999989</v>
      </c>
    </row>
    <row r="19" spans="1:105" ht="13.5" thickBot="1">
      <c r="A19" s="25" t="s">
        <v>110</v>
      </c>
      <c r="B19" s="32">
        <v>78.261006785545206</v>
      </c>
      <c r="C19" s="32">
        <v>24.029656963236295</v>
      </c>
      <c r="D19" s="33">
        <v>0</v>
      </c>
      <c r="E19" s="33">
        <v>0</v>
      </c>
      <c r="F19" s="33">
        <v>0</v>
      </c>
      <c r="G19" s="33">
        <v>0</v>
      </c>
      <c r="H19" s="33">
        <v>34.590500236705061</v>
      </c>
      <c r="I19" s="33">
        <v>1.4787481208145414</v>
      </c>
      <c r="J19" s="33">
        <v>25.942875177528798</v>
      </c>
      <c r="K19" s="33">
        <v>5.9149924832581657</v>
      </c>
      <c r="L19" s="33">
        <v>0</v>
      </c>
      <c r="M19" s="33">
        <v>0</v>
      </c>
      <c r="N19" s="33">
        <v>9.7285781915732983</v>
      </c>
      <c r="O19" s="33">
        <v>3.6968703020363534</v>
      </c>
      <c r="P19" s="33">
        <v>59.452422281836832</v>
      </c>
      <c r="Q19" s="33">
        <v>11.829984966516331</v>
      </c>
      <c r="R19" s="33">
        <v>0</v>
      </c>
      <c r="S19" s="33">
        <v>0</v>
      </c>
      <c r="T19" s="33">
        <v>0</v>
      </c>
      <c r="U19" s="33">
        <v>0</v>
      </c>
      <c r="V19" s="33">
        <v>0</v>
      </c>
      <c r="W19" s="33">
        <v>0</v>
      </c>
      <c r="X19" s="33">
        <v>0</v>
      </c>
      <c r="Y19" s="33">
        <v>0</v>
      </c>
      <c r="Z19" s="33">
        <v>10.809531323970331</v>
      </c>
      <c r="AA19" s="33">
        <v>2.9574962416290829</v>
      </c>
      <c r="AB19" s="33">
        <v>7.5666719267792324</v>
      </c>
      <c r="AC19" s="33">
        <v>2.2181221812218124</v>
      </c>
      <c r="AD19" s="33">
        <v>0</v>
      </c>
      <c r="AE19" s="33">
        <v>0</v>
      </c>
      <c r="AF19" s="33">
        <v>8.6476250591762653</v>
      </c>
      <c r="AG19" s="33">
        <v>5.9149924832581657</v>
      </c>
      <c r="AH19" s="33">
        <v>86.47625059176265</v>
      </c>
      <c r="AI19" s="33">
        <v>43.623069564028967</v>
      </c>
      <c r="AJ19" s="33">
        <v>0</v>
      </c>
      <c r="AK19" s="33">
        <v>0</v>
      </c>
      <c r="AL19" s="33">
        <v>0</v>
      </c>
      <c r="AM19" s="33">
        <v>0</v>
      </c>
      <c r="AN19" s="33">
        <v>64.857187943821998</v>
      </c>
      <c r="AO19" s="33">
        <v>8.1331146644799777</v>
      </c>
      <c r="AP19" s="33">
        <v>4.3238125295881327</v>
      </c>
      <c r="AQ19" s="33">
        <v>2.2181221812218124</v>
      </c>
      <c r="AR19" s="33">
        <v>0</v>
      </c>
      <c r="AS19" s="33">
        <v>0</v>
      </c>
      <c r="AT19" s="33">
        <v>0</v>
      </c>
      <c r="AU19" s="33">
        <v>0</v>
      </c>
      <c r="AV19" s="33">
        <v>162.14296985955497</v>
      </c>
      <c r="AW19" s="33">
        <v>11.829984966516331</v>
      </c>
      <c r="AX19" s="33">
        <v>0</v>
      </c>
      <c r="AY19" s="33">
        <v>0</v>
      </c>
      <c r="AZ19" s="33">
        <v>0</v>
      </c>
      <c r="BA19" s="33">
        <v>0</v>
      </c>
      <c r="BB19" s="33">
        <v>0</v>
      </c>
      <c r="BC19" s="33">
        <v>0</v>
      </c>
      <c r="BD19" s="33">
        <v>10.809531323970331</v>
      </c>
      <c r="BE19" s="33">
        <v>3.6968703020363534</v>
      </c>
      <c r="BF19" s="33">
        <v>0</v>
      </c>
      <c r="BG19" s="33">
        <v>41.404947382807158</v>
      </c>
      <c r="BH19" s="33">
        <v>54.047656619851658</v>
      </c>
      <c r="BI19" s="33">
        <v>33.271832718327182</v>
      </c>
      <c r="BJ19" s="33">
        <v>0</v>
      </c>
      <c r="BK19" s="33">
        <v>0</v>
      </c>
      <c r="BL19" s="33">
        <v>21.619062647940662</v>
      </c>
      <c r="BM19" s="33">
        <v>7.3937406040727067</v>
      </c>
      <c r="BN19" s="33">
        <v>0</v>
      </c>
      <c r="BO19" s="33">
        <v>0</v>
      </c>
      <c r="BP19" s="33">
        <v>27.023828309925829</v>
      </c>
      <c r="BQ19" s="33">
        <v>14.048107147738143</v>
      </c>
      <c r="BR19" s="33">
        <v>10.809531323970331</v>
      </c>
      <c r="BS19" s="33">
        <v>3.6968703020363534</v>
      </c>
      <c r="BT19" s="33">
        <v>0</v>
      </c>
      <c r="BU19" s="33">
        <v>0</v>
      </c>
      <c r="BV19" s="33">
        <v>0</v>
      </c>
      <c r="BW19" s="33">
        <v>0</v>
      </c>
      <c r="BX19" s="33">
        <v>216.19062647940663</v>
      </c>
      <c r="BY19" s="33">
        <v>147.87481208145414</v>
      </c>
      <c r="BZ19" s="33">
        <v>35.671453369102096</v>
      </c>
      <c r="CA19" s="33">
        <v>49.685936859368596</v>
      </c>
      <c r="CB19" s="33">
        <v>16.2142969859555</v>
      </c>
      <c r="CC19" s="33">
        <v>7.3937406040727067</v>
      </c>
      <c r="CD19" s="33">
        <v>0</v>
      </c>
      <c r="CE19" s="33">
        <v>0</v>
      </c>
      <c r="CF19" s="33">
        <v>121.06675082846772</v>
      </c>
      <c r="CG19" s="33">
        <v>85.767391007243404</v>
      </c>
      <c r="CH19" s="33">
        <v>7.5666719267792324</v>
      </c>
      <c r="CI19" s="33">
        <v>5.1756184228508948</v>
      </c>
      <c r="CJ19" s="33">
        <v>51.885750355057596</v>
      </c>
      <c r="CK19" s="33">
        <v>3.6968703020363534</v>
      </c>
      <c r="CL19" s="33">
        <v>108.09531323970332</v>
      </c>
      <c r="CM19" s="33">
        <v>7.3937406040727067</v>
      </c>
      <c r="CN19" s="33">
        <v>0</v>
      </c>
      <c r="CO19" s="33">
        <v>0</v>
      </c>
      <c r="CP19" s="33">
        <v>0</v>
      </c>
      <c r="CQ19" s="33">
        <v>0</v>
      </c>
      <c r="CR19" s="33">
        <v>49.723844090263526</v>
      </c>
      <c r="CS19" s="33">
        <v>2.2181221812218124</v>
      </c>
      <c r="CT19" s="33">
        <v>86.47625059176265</v>
      </c>
      <c r="CU19" s="33">
        <v>4.4362443624436247</v>
      </c>
      <c r="CV19" s="33">
        <v>0</v>
      </c>
      <c r="CW19" s="33">
        <v>0</v>
      </c>
      <c r="CX19" s="33">
        <v>0</v>
      </c>
      <c r="CY19" s="33">
        <v>0</v>
      </c>
      <c r="CZ19" s="33">
        <f t="shared" si="2"/>
        <v>1369.9999999999998</v>
      </c>
      <c r="DA19" s="33">
        <f t="shared" si="2"/>
        <v>541</v>
      </c>
    </row>
    <row r="20" spans="1:105" ht="13.5" thickBot="1">
      <c r="A20" s="25" t="s">
        <v>111</v>
      </c>
      <c r="B20" s="32">
        <v>25.26188918351183</v>
      </c>
      <c r="C20" s="32">
        <v>6.839466585229296</v>
      </c>
      <c r="D20" s="33">
        <v>20.562002823788699</v>
      </c>
      <c r="E20" s="33">
        <v>5.5670076856517534</v>
      </c>
      <c r="F20" s="33">
        <v>129.2468748923861</v>
      </c>
      <c r="G20" s="33">
        <v>14.315162620247365</v>
      </c>
      <c r="H20" s="33">
        <v>23.499431798615657</v>
      </c>
      <c r="I20" s="33">
        <v>13.519875808011401</v>
      </c>
      <c r="J20" s="33">
        <v>118.08464478804366</v>
      </c>
      <c r="K20" s="33">
        <v>25.449177991550872</v>
      </c>
      <c r="L20" s="33">
        <v>16.449602259030957</v>
      </c>
      <c r="M20" s="33">
        <v>4.1752557642388144</v>
      </c>
      <c r="N20" s="33">
        <v>8.8122869244808708</v>
      </c>
      <c r="O20" s="33">
        <v>2.9823255458848679</v>
      </c>
      <c r="P20" s="33">
        <v>4389.1063741864382</v>
      </c>
      <c r="Q20" s="33">
        <v>1690.1832977044839</v>
      </c>
      <c r="R20" s="33">
        <v>117.49715899307827</v>
      </c>
      <c r="S20" s="33">
        <v>103.38728559067542</v>
      </c>
      <c r="T20" s="33">
        <v>17.624573848961742</v>
      </c>
      <c r="U20" s="33">
        <v>5.9646510917697357</v>
      </c>
      <c r="V20" s="33">
        <v>17.330830951479044</v>
      </c>
      <c r="W20" s="33">
        <v>17.59572072072072</v>
      </c>
      <c r="X20" s="33">
        <v>1997.4517028823304</v>
      </c>
      <c r="Y20" s="33">
        <v>795.2868122359647</v>
      </c>
      <c r="Z20" s="33">
        <v>135.12173284204002</v>
      </c>
      <c r="AA20" s="33">
        <v>15.905736244719296</v>
      </c>
      <c r="AB20" s="33">
        <v>24.674403388546438</v>
      </c>
      <c r="AC20" s="33">
        <v>0.99410851529495603</v>
      </c>
      <c r="AD20" s="33">
        <v>0</v>
      </c>
      <c r="AE20" s="33">
        <v>0</v>
      </c>
      <c r="AF20" s="33">
        <v>61.686008471366094</v>
      </c>
      <c r="AG20" s="33">
        <v>5.9646510917697357</v>
      </c>
      <c r="AH20" s="33">
        <v>64.623437446193051</v>
      </c>
      <c r="AI20" s="33">
        <v>18.888061790604162</v>
      </c>
      <c r="AJ20" s="33">
        <v>11.749715899307828</v>
      </c>
      <c r="AK20" s="33">
        <v>7.5552247162416659</v>
      </c>
      <c r="AL20" s="33">
        <v>0</v>
      </c>
      <c r="AM20" s="33">
        <v>0</v>
      </c>
      <c r="AN20" s="33">
        <v>35.249147697923483</v>
      </c>
      <c r="AO20" s="33">
        <v>5.9646510917697357</v>
      </c>
      <c r="AP20" s="33">
        <v>199.15768449326768</v>
      </c>
      <c r="AQ20" s="33">
        <v>148.32099048200743</v>
      </c>
      <c r="AR20" s="33">
        <v>0</v>
      </c>
      <c r="AS20" s="33">
        <v>0</v>
      </c>
      <c r="AT20" s="33">
        <v>0</v>
      </c>
      <c r="AU20" s="33">
        <v>0</v>
      </c>
      <c r="AV20" s="33">
        <v>411.240056475774</v>
      </c>
      <c r="AW20" s="33">
        <v>115.3165877742149</v>
      </c>
      <c r="AX20" s="33">
        <v>0</v>
      </c>
      <c r="AY20" s="33">
        <v>0</v>
      </c>
      <c r="AZ20" s="33">
        <v>0.58748579496539144</v>
      </c>
      <c r="BA20" s="33">
        <v>0.5964651091769736</v>
      </c>
      <c r="BB20" s="33">
        <v>0</v>
      </c>
      <c r="BC20" s="33">
        <v>0</v>
      </c>
      <c r="BD20" s="33">
        <v>0</v>
      </c>
      <c r="BE20" s="33">
        <v>0</v>
      </c>
      <c r="BF20" s="33">
        <v>35.249147697923483</v>
      </c>
      <c r="BG20" s="33">
        <v>15.508092838601312</v>
      </c>
      <c r="BH20" s="33">
        <v>17.624573848961742</v>
      </c>
      <c r="BI20" s="33">
        <v>6.9587596070646915</v>
      </c>
      <c r="BJ20" s="33">
        <v>0</v>
      </c>
      <c r="BK20" s="33">
        <v>0</v>
      </c>
      <c r="BL20" s="33">
        <v>159.20865043562105</v>
      </c>
      <c r="BM20" s="33">
        <v>11.929302183539471</v>
      </c>
      <c r="BN20" s="33">
        <v>149.80887771617478</v>
      </c>
      <c r="BO20" s="33">
        <v>8.946976637654604</v>
      </c>
      <c r="BP20" s="33">
        <v>23.499431798615657</v>
      </c>
      <c r="BQ20" s="33">
        <v>11.929302183539471</v>
      </c>
      <c r="BR20" s="33">
        <v>5.8748579496539142</v>
      </c>
      <c r="BS20" s="33">
        <v>5.1693642795337711</v>
      </c>
      <c r="BT20" s="33">
        <v>0</v>
      </c>
      <c r="BU20" s="33">
        <v>0</v>
      </c>
      <c r="BV20" s="33">
        <v>0</v>
      </c>
      <c r="BW20" s="33">
        <v>0</v>
      </c>
      <c r="BX20" s="33">
        <v>0</v>
      </c>
      <c r="BY20" s="33">
        <v>0</v>
      </c>
      <c r="BZ20" s="33">
        <v>1.1749715899307829</v>
      </c>
      <c r="CA20" s="33">
        <v>1.0139906856008549</v>
      </c>
      <c r="CB20" s="33">
        <v>8.8122869244808708</v>
      </c>
      <c r="CC20" s="33">
        <v>1.9882170305899121</v>
      </c>
      <c r="CD20" s="33">
        <v>0</v>
      </c>
      <c r="CE20" s="33">
        <v>0</v>
      </c>
      <c r="CF20" s="33">
        <v>182.70808223423671</v>
      </c>
      <c r="CG20" s="33">
        <v>33.004402707792536</v>
      </c>
      <c r="CH20" s="33">
        <v>4.6998863597231315</v>
      </c>
      <c r="CI20" s="33">
        <v>1.5905736244719295</v>
      </c>
      <c r="CJ20" s="33">
        <v>0</v>
      </c>
      <c r="CK20" s="33">
        <v>0</v>
      </c>
      <c r="CL20" s="33">
        <v>29.374289748269568</v>
      </c>
      <c r="CM20" s="33">
        <v>5.9646510917697357</v>
      </c>
      <c r="CN20" s="33">
        <v>22.324460208684872</v>
      </c>
      <c r="CO20" s="33">
        <v>9.0662696594899987</v>
      </c>
      <c r="CP20" s="33">
        <v>0</v>
      </c>
      <c r="CQ20" s="33">
        <v>0</v>
      </c>
      <c r="CR20" s="33">
        <v>46.998863597231313</v>
      </c>
      <c r="CS20" s="33">
        <v>1.1929302183539472</v>
      </c>
      <c r="CT20" s="33">
        <v>0</v>
      </c>
      <c r="CU20" s="33">
        <v>0</v>
      </c>
      <c r="CV20" s="33">
        <v>11.749715899307828</v>
      </c>
      <c r="CW20" s="33">
        <v>3.9764340611798241</v>
      </c>
      <c r="CX20" s="33">
        <v>5.8748579496539142</v>
      </c>
      <c r="CY20" s="33">
        <v>1.9882170305899121</v>
      </c>
      <c r="CZ20" s="33">
        <f t="shared" si="2"/>
        <v>8529.9999999999964</v>
      </c>
      <c r="DA20" s="33">
        <f t="shared" si="2"/>
        <v>3125.0000000000005</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12.492153453609411</v>
      </c>
      <c r="C22" s="32">
        <v>24.219485161338532</v>
      </c>
      <c r="D22" s="33">
        <v>15.615191817011764</v>
      </c>
      <c r="E22" s="33">
        <v>30.27435645167316</v>
      </c>
      <c r="F22" s="33">
        <v>0</v>
      </c>
      <c r="G22" s="33">
        <v>0</v>
      </c>
      <c r="H22" s="33">
        <v>13.272913044459999</v>
      </c>
      <c r="I22" s="33">
        <v>4.6575933002574095</v>
      </c>
      <c r="J22" s="33">
        <v>0</v>
      </c>
      <c r="K22" s="33">
        <v>0</v>
      </c>
      <c r="L22" s="33">
        <v>10.149874681057648</v>
      </c>
      <c r="M22" s="33">
        <v>18.630373201029638</v>
      </c>
      <c r="N22" s="33">
        <v>23.422787725517647</v>
      </c>
      <c r="O22" s="33">
        <v>58.219916253217619</v>
      </c>
      <c r="P22" s="33">
        <v>21900.306523358999</v>
      </c>
      <c r="Q22" s="33">
        <v>40837.778056656964</v>
      </c>
      <c r="R22" s="33">
        <v>780.75959085058821</v>
      </c>
      <c r="S22" s="33">
        <v>1397.2779900772227</v>
      </c>
      <c r="T22" s="33">
        <v>195.18989771264705</v>
      </c>
      <c r="U22" s="33">
        <v>317.29854358003604</v>
      </c>
      <c r="V22" s="33">
        <v>8.744507417526588</v>
      </c>
      <c r="W22" s="33">
        <v>19.561891861081119</v>
      </c>
      <c r="X22" s="33">
        <v>28107.345270621176</v>
      </c>
      <c r="Y22" s="33">
        <v>65206.306203603737</v>
      </c>
      <c r="Z22" s="33">
        <v>1639.5951407862353</v>
      </c>
      <c r="AA22" s="33">
        <v>4657.5933002574093</v>
      </c>
      <c r="AB22" s="33">
        <v>0</v>
      </c>
      <c r="AC22" s="33">
        <v>0</v>
      </c>
      <c r="AD22" s="33">
        <v>0</v>
      </c>
      <c r="AE22" s="33">
        <v>0</v>
      </c>
      <c r="AF22" s="33">
        <v>456.74436064759414</v>
      </c>
      <c r="AG22" s="33">
        <v>2647.841791196337</v>
      </c>
      <c r="AH22" s="33">
        <v>0</v>
      </c>
      <c r="AI22" s="33">
        <v>0</v>
      </c>
      <c r="AJ22" s="33">
        <v>11.711393862758824</v>
      </c>
      <c r="AK22" s="33">
        <v>52.397924627895861</v>
      </c>
      <c r="AL22" s="33">
        <v>0</v>
      </c>
      <c r="AM22" s="33">
        <v>0</v>
      </c>
      <c r="AN22" s="33">
        <v>15.615191817011764</v>
      </c>
      <c r="AO22" s="33">
        <v>69.863899503861148</v>
      </c>
      <c r="AP22" s="33">
        <v>1438.1591663467836</v>
      </c>
      <c r="AQ22" s="33">
        <v>4826.431057391741</v>
      </c>
      <c r="AR22" s="33">
        <v>0</v>
      </c>
      <c r="AS22" s="33">
        <v>0</v>
      </c>
      <c r="AT22" s="33">
        <v>0</v>
      </c>
      <c r="AU22" s="33">
        <v>0</v>
      </c>
      <c r="AV22" s="33">
        <v>46.845575451035295</v>
      </c>
      <c r="AW22" s="33">
        <v>58.219916253217619</v>
      </c>
      <c r="AX22" s="33">
        <v>0</v>
      </c>
      <c r="AY22" s="33">
        <v>0</v>
      </c>
      <c r="AZ22" s="33">
        <v>0</v>
      </c>
      <c r="BA22" s="33">
        <v>0</v>
      </c>
      <c r="BB22" s="33">
        <v>0</v>
      </c>
      <c r="BC22" s="33">
        <v>0</v>
      </c>
      <c r="BD22" s="33">
        <v>0</v>
      </c>
      <c r="BE22" s="33">
        <v>0</v>
      </c>
      <c r="BF22" s="33">
        <v>58.556969313794113</v>
      </c>
      <c r="BG22" s="33">
        <v>139.7277990077223</v>
      </c>
      <c r="BH22" s="33">
        <v>54.653171359541176</v>
      </c>
      <c r="BI22" s="33">
        <v>139.7277990077223</v>
      </c>
      <c r="BJ22" s="33">
        <v>31.230383634023529</v>
      </c>
      <c r="BK22" s="33">
        <v>50.069127977767153</v>
      </c>
      <c r="BL22" s="33">
        <v>12.492153453609411</v>
      </c>
      <c r="BM22" s="33">
        <v>9.3151866005148189</v>
      </c>
      <c r="BN22" s="33">
        <v>25.765066498069412</v>
      </c>
      <c r="BO22" s="33">
        <v>24.452364826351399</v>
      </c>
      <c r="BP22" s="33">
        <v>8.5883554993564708</v>
      </c>
      <c r="BQ22" s="33">
        <v>17.465974875965287</v>
      </c>
      <c r="BR22" s="33">
        <v>6.2460767268047057</v>
      </c>
      <c r="BS22" s="33">
        <v>17.465974875965287</v>
      </c>
      <c r="BT22" s="33">
        <v>0</v>
      </c>
      <c r="BU22" s="33">
        <v>0</v>
      </c>
      <c r="BV22" s="33">
        <v>0</v>
      </c>
      <c r="BW22" s="33">
        <v>0</v>
      </c>
      <c r="BX22" s="33">
        <v>15.615191817011764</v>
      </c>
      <c r="BY22" s="33">
        <v>46.575933002574097</v>
      </c>
      <c r="BZ22" s="33">
        <v>1.5615191817011764</v>
      </c>
      <c r="CA22" s="33">
        <v>6.9863899503861138</v>
      </c>
      <c r="CB22" s="33">
        <v>0</v>
      </c>
      <c r="CC22" s="33">
        <v>0</v>
      </c>
      <c r="CD22" s="33">
        <v>156.15191817011765</v>
      </c>
      <c r="CE22" s="33">
        <v>582.19916253217616</v>
      </c>
      <c r="CF22" s="33">
        <v>15.615191817011764</v>
      </c>
      <c r="CG22" s="33">
        <v>40.753941377252332</v>
      </c>
      <c r="CH22" s="33">
        <v>3.9037979542529411</v>
      </c>
      <c r="CI22" s="33">
        <v>5.8219916253217621</v>
      </c>
      <c r="CJ22" s="33">
        <v>0</v>
      </c>
      <c r="CK22" s="33">
        <v>0</v>
      </c>
      <c r="CL22" s="33">
        <v>93.691150902070589</v>
      </c>
      <c r="CM22" s="33">
        <v>23.287966501287048</v>
      </c>
      <c r="CN22" s="33">
        <v>85.883554993564701</v>
      </c>
      <c r="CO22" s="33">
        <v>153.70057890849452</v>
      </c>
      <c r="CP22" s="33">
        <v>0</v>
      </c>
      <c r="CQ22" s="33">
        <v>0</v>
      </c>
      <c r="CR22" s="33">
        <v>39.037979542529413</v>
      </c>
      <c r="CS22" s="33">
        <v>4.6575933002574095</v>
      </c>
      <c r="CT22" s="33">
        <v>0</v>
      </c>
      <c r="CU22" s="33">
        <v>0</v>
      </c>
      <c r="CV22" s="33">
        <v>0</v>
      </c>
      <c r="CW22" s="33">
        <v>0</v>
      </c>
      <c r="CX22" s="33">
        <v>39.037979542529413</v>
      </c>
      <c r="CY22" s="33">
        <v>58.219916253217619</v>
      </c>
      <c r="CZ22" s="33">
        <f t="shared" si="2"/>
        <v>55324.000000000007</v>
      </c>
      <c r="DA22" s="33">
        <f t="shared" si="2"/>
        <v>121547</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4091.8840393645723</v>
      </c>
      <c r="C25" s="34">
        <f t="shared" ref="C25:BN25" si="5">SUM(C26:C30)</f>
        <v>516.8196056500758</v>
      </c>
      <c r="D25" s="34">
        <f t="shared" si="5"/>
        <v>1219.7347055086718</v>
      </c>
      <c r="E25" s="34">
        <f t="shared" si="5"/>
        <v>131.5290727564709</v>
      </c>
      <c r="F25" s="34">
        <f t="shared" si="5"/>
        <v>747.84969102446689</v>
      </c>
      <c r="G25" s="34">
        <f t="shared" si="5"/>
        <v>87.452198468606255</v>
      </c>
      <c r="H25" s="34">
        <f t="shared" si="5"/>
        <v>858.82582252112843</v>
      </c>
      <c r="I25" s="34">
        <f t="shared" si="5"/>
        <v>239.1181156229795</v>
      </c>
      <c r="J25" s="34">
        <f t="shared" si="5"/>
        <v>23780.241760441691</v>
      </c>
      <c r="K25" s="34">
        <f t="shared" si="5"/>
        <v>4890.2885750074402</v>
      </c>
      <c r="L25" s="34">
        <f t="shared" si="5"/>
        <v>27420.99157358204</v>
      </c>
      <c r="M25" s="34">
        <f t="shared" si="5"/>
        <v>7454.5349943452338</v>
      </c>
      <c r="N25" s="34">
        <f t="shared" si="5"/>
        <v>5582.2294588578725</v>
      </c>
      <c r="O25" s="34">
        <f t="shared" si="5"/>
        <v>900.02119992096891</v>
      </c>
      <c r="P25" s="34">
        <f t="shared" si="5"/>
        <v>4847.2363604434722</v>
      </c>
      <c r="Q25" s="34">
        <f t="shared" si="5"/>
        <v>606.6427610542728</v>
      </c>
      <c r="R25" s="34">
        <f t="shared" si="5"/>
        <v>7245.8887694075784</v>
      </c>
      <c r="S25" s="34">
        <f t="shared" si="5"/>
        <v>1730.558341127115</v>
      </c>
      <c r="T25" s="34">
        <f t="shared" si="5"/>
        <v>5011.4575600828157</v>
      </c>
      <c r="U25" s="34">
        <f t="shared" si="5"/>
        <v>878.29199779042904</v>
      </c>
      <c r="V25" s="34">
        <f t="shared" si="5"/>
        <v>5823.1772610858152</v>
      </c>
      <c r="W25" s="34">
        <f t="shared" si="5"/>
        <v>602.66221811953517</v>
      </c>
      <c r="X25" s="34">
        <f t="shared" si="5"/>
        <v>1575.2316429085322</v>
      </c>
      <c r="Y25" s="34">
        <f t="shared" si="5"/>
        <v>604.71319081163756</v>
      </c>
      <c r="Z25" s="34">
        <f t="shared" si="5"/>
        <v>10638.54002574036</v>
      </c>
      <c r="AA25" s="34">
        <f t="shared" si="5"/>
        <v>3015.7802654191037</v>
      </c>
      <c r="AB25" s="34">
        <f t="shared" si="5"/>
        <v>4878.2862791361849</v>
      </c>
      <c r="AC25" s="34">
        <f t="shared" si="5"/>
        <v>652.20434928807742</v>
      </c>
      <c r="AD25" s="34">
        <f t="shared" si="5"/>
        <v>1924.8018339817052</v>
      </c>
      <c r="AE25" s="34">
        <f t="shared" si="5"/>
        <v>938.52883442458426</v>
      </c>
      <c r="AF25" s="34">
        <f t="shared" si="5"/>
        <v>5062.5436344668815</v>
      </c>
      <c r="AG25" s="34">
        <f t="shared" si="5"/>
        <v>1836.9594872797547</v>
      </c>
      <c r="AH25" s="34">
        <f t="shared" si="5"/>
        <v>9819.6050521198213</v>
      </c>
      <c r="AI25" s="34">
        <f t="shared" si="5"/>
        <v>1671.4619677070227</v>
      </c>
      <c r="AJ25" s="34">
        <f t="shared" si="5"/>
        <v>414.23069221453238</v>
      </c>
      <c r="AK25" s="34">
        <f t="shared" si="5"/>
        <v>141.65760057302793</v>
      </c>
      <c r="AL25" s="34">
        <f t="shared" si="5"/>
        <v>1197.9754883902147</v>
      </c>
      <c r="AM25" s="34">
        <f t="shared" si="5"/>
        <v>307.76677921180936</v>
      </c>
      <c r="AN25" s="34">
        <f t="shared" si="5"/>
        <v>18332.668547915448</v>
      </c>
      <c r="AO25" s="34">
        <f t="shared" si="5"/>
        <v>2770.1355359997578</v>
      </c>
      <c r="AP25" s="34">
        <f t="shared" si="5"/>
        <v>66948.876313421541</v>
      </c>
      <c r="AQ25" s="34">
        <f t="shared" si="5"/>
        <v>20354.012966716717</v>
      </c>
      <c r="AR25" s="34">
        <f t="shared" si="5"/>
        <v>0</v>
      </c>
      <c r="AS25" s="34">
        <f t="shared" si="5"/>
        <v>0</v>
      </c>
      <c r="AT25" s="34">
        <f t="shared" si="5"/>
        <v>25</v>
      </c>
      <c r="AU25" s="34">
        <f t="shared" si="5"/>
        <v>2</v>
      </c>
      <c r="AV25" s="34">
        <f t="shared" si="5"/>
        <v>39823.126530408961</v>
      </c>
      <c r="AW25" s="34">
        <f t="shared" si="5"/>
        <v>8354.8199248810197</v>
      </c>
      <c r="AX25" s="34">
        <f t="shared" si="5"/>
        <v>887.54376923626103</v>
      </c>
      <c r="AY25" s="34">
        <f t="shared" si="5"/>
        <v>56.702371206777087</v>
      </c>
      <c r="AZ25" s="34">
        <f t="shared" si="5"/>
        <v>942.06170347348962</v>
      </c>
      <c r="BA25" s="34">
        <f t="shared" si="5"/>
        <v>528.18542001692401</v>
      </c>
      <c r="BB25" s="34">
        <f t="shared" si="5"/>
        <v>0</v>
      </c>
      <c r="BC25" s="34">
        <f t="shared" si="5"/>
        <v>0</v>
      </c>
      <c r="BD25" s="34">
        <f t="shared" si="5"/>
        <v>934.81211378058356</v>
      </c>
      <c r="BE25" s="34">
        <f t="shared" si="5"/>
        <v>388.38371529730449</v>
      </c>
      <c r="BF25" s="34">
        <f t="shared" si="5"/>
        <v>8293.124674986213</v>
      </c>
      <c r="BG25" s="34">
        <f t="shared" si="5"/>
        <v>3959.0985425072927</v>
      </c>
      <c r="BH25" s="34">
        <f t="shared" si="5"/>
        <v>4659.3082479403602</v>
      </c>
      <c r="BI25" s="34">
        <f t="shared" si="5"/>
        <v>2221.6944111693997</v>
      </c>
      <c r="BJ25" s="34">
        <f t="shared" si="5"/>
        <v>2290.1383207384952</v>
      </c>
      <c r="BK25" s="34">
        <f t="shared" si="5"/>
        <v>756.5432053967196</v>
      </c>
      <c r="BL25" s="34">
        <f t="shared" si="5"/>
        <v>20622.576099079201</v>
      </c>
      <c r="BM25" s="34">
        <f t="shared" si="5"/>
        <v>5889.6435477774985</v>
      </c>
      <c r="BN25" s="34">
        <f t="shared" si="5"/>
        <v>33685.238694788335</v>
      </c>
      <c r="BO25" s="34">
        <f t="shared" ref="BO25:DA25" si="6">SUM(BO26:BO30)</f>
        <v>4799.6869999224227</v>
      </c>
      <c r="BP25" s="34">
        <f t="shared" si="6"/>
        <v>2495.117159921303</v>
      </c>
      <c r="BQ25" s="34">
        <f t="shared" si="6"/>
        <v>684.92605529863954</v>
      </c>
      <c r="BR25" s="34">
        <f t="shared" si="6"/>
        <v>1838.3918341220647</v>
      </c>
      <c r="BS25" s="34">
        <f t="shared" si="6"/>
        <v>209.03592953775316</v>
      </c>
      <c r="BT25" s="34">
        <f t="shared" si="6"/>
        <v>865.34772701891961</v>
      </c>
      <c r="BU25" s="34">
        <f t="shared" si="6"/>
        <v>540.60313792014358</v>
      </c>
      <c r="BV25" s="34">
        <f t="shared" si="6"/>
        <v>18442.938980791962</v>
      </c>
      <c r="BW25" s="34">
        <f t="shared" si="6"/>
        <v>3095.7594770724872</v>
      </c>
      <c r="BX25" s="34">
        <f t="shared" si="6"/>
        <v>17326.558114597541</v>
      </c>
      <c r="BY25" s="34">
        <f t="shared" si="6"/>
        <v>3959.2267545039113</v>
      </c>
      <c r="BZ25" s="34">
        <f t="shared" si="6"/>
        <v>7401.4739050675253</v>
      </c>
      <c r="CA25" s="34">
        <f t="shared" si="6"/>
        <v>2276.6645538442358</v>
      </c>
      <c r="CB25" s="34">
        <f t="shared" si="6"/>
        <v>968.93952353545887</v>
      </c>
      <c r="CC25" s="34">
        <f t="shared" si="6"/>
        <v>313.79552236650966</v>
      </c>
      <c r="CD25" s="34">
        <f t="shared" si="6"/>
        <v>1937.1504340530562</v>
      </c>
      <c r="CE25" s="34">
        <f t="shared" si="6"/>
        <v>700.3253767379349</v>
      </c>
      <c r="CF25" s="34">
        <f t="shared" si="6"/>
        <v>5835.1055826004804</v>
      </c>
      <c r="CG25" s="34">
        <f t="shared" si="6"/>
        <v>1010.5470752345184</v>
      </c>
      <c r="CH25" s="34">
        <f t="shared" si="6"/>
        <v>65.852885086560278</v>
      </c>
      <c r="CI25" s="34">
        <f t="shared" si="6"/>
        <v>31.640698911593198</v>
      </c>
      <c r="CJ25" s="34">
        <f t="shared" si="6"/>
        <v>4804.8046834686502</v>
      </c>
      <c r="CK25" s="34">
        <f t="shared" si="6"/>
        <v>87.452198468606255</v>
      </c>
      <c r="CL25" s="34">
        <f t="shared" si="6"/>
        <v>9891.0090341848809</v>
      </c>
      <c r="CM25" s="34">
        <f t="shared" si="6"/>
        <v>3098.5558821927793</v>
      </c>
      <c r="CN25" s="34">
        <f t="shared" si="6"/>
        <v>176.04940081710521</v>
      </c>
      <c r="CO25" s="34">
        <f t="shared" si="6"/>
        <v>62.7707301989321</v>
      </c>
      <c r="CP25" s="34">
        <f t="shared" si="6"/>
        <v>176.17921743669785</v>
      </c>
      <c r="CQ25" s="34">
        <f t="shared" si="6"/>
        <v>806.53029479983104</v>
      </c>
      <c r="CR25" s="34">
        <f t="shared" si="6"/>
        <v>5256.9347809539686</v>
      </c>
      <c r="CS25" s="34">
        <f t="shared" si="6"/>
        <v>81.994832957317016</v>
      </c>
      <c r="CT25" s="34">
        <f t="shared" si="6"/>
        <v>1037.8543693624893</v>
      </c>
      <c r="CU25" s="34">
        <f t="shared" si="6"/>
        <v>177.38165839900952</v>
      </c>
      <c r="CV25" s="34">
        <f t="shared" si="6"/>
        <v>5025.2531012863665</v>
      </c>
      <c r="CW25" s="34">
        <f t="shared" si="6"/>
        <v>586.47611157084884</v>
      </c>
      <c r="CX25" s="34">
        <f t="shared" si="6"/>
        <v>3697.0325986476969</v>
      </c>
      <c r="CY25" s="34">
        <f t="shared" si="6"/>
        <v>1715.0155145149745</v>
      </c>
      <c r="CZ25" s="34">
        <f t="shared" si="6"/>
        <v>406827.20000000007</v>
      </c>
      <c r="DA25" s="34">
        <f t="shared" si="6"/>
        <v>96726.599999999991</v>
      </c>
    </row>
    <row r="26" spans="1:105" ht="13.5" thickBot="1">
      <c r="A26" s="25" t="s">
        <v>116</v>
      </c>
      <c r="B26" s="32">
        <v>2270.9063243222363</v>
      </c>
      <c r="C26" s="32">
        <v>201.7298525341815</v>
      </c>
      <c r="D26" s="33">
        <v>472.68344544322491</v>
      </c>
      <c r="E26" s="33">
        <v>22.216944111693998</v>
      </c>
      <c r="F26" s="33">
        <v>135.05241298377854</v>
      </c>
      <c r="G26" s="33">
        <v>17.773555289355201</v>
      </c>
      <c r="H26" s="33">
        <v>239.71803304620693</v>
      </c>
      <c r="I26" s="33">
        <v>159.07331983972901</v>
      </c>
      <c r="J26" s="33">
        <v>824.49498126596814</v>
      </c>
      <c r="K26" s="33">
        <v>379.46540542773351</v>
      </c>
      <c r="L26" s="33">
        <v>1147.9455103621176</v>
      </c>
      <c r="M26" s="33">
        <v>342.14093932008763</v>
      </c>
      <c r="N26" s="33">
        <v>573.9727551810588</v>
      </c>
      <c r="O26" s="33">
        <v>177.73555289355198</v>
      </c>
      <c r="P26" s="33">
        <v>792.0824021498612</v>
      </c>
      <c r="Q26" s="33">
        <v>227.50150770374654</v>
      </c>
      <c r="R26" s="33">
        <v>1269.4926820475184</v>
      </c>
      <c r="S26" s="33">
        <v>715.38560039654681</v>
      </c>
      <c r="T26" s="33">
        <v>560.46751388268103</v>
      </c>
      <c r="U26" s="33">
        <v>110.64038167623612</v>
      </c>
      <c r="V26" s="33">
        <v>323.18042427018207</v>
      </c>
      <c r="W26" s="33">
        <v>133.301664670164</v>
      </c>
      <c r="X26" s="33">
        <v>479.43606609241385</v>
      </c>
      <c r="Y26" s="33">
        <v>106.64133173613119</v>
      </c>
      <c r="Z26" s="33">
        <v>3747.7044602998549</v>
      </c>
      <c r="AA26" s="33">
        <v>1955.0910818290718</v>
      </c>
      <c r="AB26" s="33">
        <v>3719.3434535732608</v>
      </c>
      <c r="AC26" s="33">
        <v>433.67474906026683</v>
      </c>
      <c r="AD26" s="33">
        <v>1215.4717168540069</v>
      </c>
      <c r="AE26" s="33">
        <v>728.7157668635632</v>
      </c>
      <c r="AF26" s="33">
        <v>1359.97779874665</v>
      </c>
      <c r="AG26" s="33">
        <v>447.89359329175096</v>
      </c>
      <c r="AH26" s="33">
        <v>5098.2285901376399</v>
      </c>
      <c r="AI26" s="33">
        <v>977.54554091453588</v>
      </c>
      <c r="AJ26" s="33">
        <v>337.63103245944637</v>
      </c>
      <c r="AK26" s="33">
        <v>115.52810938080879</v>
      </c>
      <c r="AL26" s="33">
        <v>371.39413570539097</v>
      </c>
      <c r="AM26" s="33">
        <v>177.73555289355198</v>
      </c>
      <c r="AN26" s="33">
        <v>6306.9476863424588</v>
      </c>
      <c r="AO26" s="33">
        <v>853.13065388904954</v>
      </c>
      <c r="AP26" s="33">
        <v>5387.2407539229262</v>
      </c>
      <c r="AQ26" s="33">
        <v>2481.1883183939854</v>
      </c>
      <c r="AR26" s="33">
        <v>0</v>
      </c>
      <c r="AS26" s="33">
        <v>0</v>
      </c>
      <c r="AT26" s="33">
        <v>0</v>
      </c>
      <c r="AU26" s="33">
        <v>0</v>
      </c>
      <c r="AV26" s="33">
        <v>559.11698975284321</v>
      </c>
      <c r="AW26" s="33">
        <v>243.49770746416624</v>
      </c>
      <c r="AX26" s="33">
        <v>121.5471716854007</v>
      </c>
      <c r="AY26" s="33">
        <v>4.4433888223388003</v>
      </c>
      <c r="AZ26" s="33">
        <v>67.526206491889269</v>
      </c>
      <c r="BA26" s="33">
        <v>53.320665868065596</v>
      </c>
      <c r="BB26" s="33">
        <v>0</v>
      </c>
      <c r="BC26" s="33">
        <v>0</v>
      </c>
      <c r="BD26" s="33">
        <v>168.81551622972319</v>
      </c>
      <c r="BE26" s="33">
        <v>39.990499401049192</v>
      </c>
      <c r="BF26" s="33">
        <v>2025.7861947566782</v>
      </c>
      <c r="BG26" s="33">
        <v>1333.01664670164</v>
      </c>
      <c r="BH26" s="33">
        <v>4659.3082479403602</v>
      </c>
      <c r="BI26" s="33">
        <v>2221.6944111693997</v>
      </c>
      <c r="BJ26" s="33">
        <v>1249.2348200999515</v>
      </c>
      <c r="BK26" s="33">
        <v>411.01346606633899</v>
      </c>
      <c r="BL26" s="33">
        <v>2903.6268791512384</v>
      </c>
      <c r="BM26" s="33">
        <v>453.22565987855756</v>
      </c>
      <c r="BN26" s="33">
        <v>5672.2013453186992</v>
      </c>
      <c r="BO26" s="33">
        <v>1066.413317361312</v>
      </c>
      <c r="BP26" s="33">
        <v>364.64151505620202</v>
      </c>
      <c r="BQ26" s="33">
        <v>191.95439712503614</v>
      </c>
      <c r="BR26" s="33">
        <v>0</v>
      </c>
      <c r="BS26" s="33">
        <v>0</v>
      </c>
      <c r="BT26" s="33">
        <v>742.78827141078193</v>
      </c>
      <c r="BU26" s="33">
        <v>510.98971456896192</v>
      </c>
      <c r="BV26" s="33">
        <v>13.505241298377856</v>
      </c>
      <c r="BW26" s="33">
        <v>0.355471105787104</v>
      </c>
      <c r="BX26" s="33">
        <v>9116.0378764050511</v>
      </c>
      <c r="BY26" s="33">
        <v>1439.6579784377711</v>
      </c>
      <c r="BZ26" s="33">
        <v>3376.310324594464</v>
      </c>
      <c r="CA26" s="33">
        <v>1379.2278904539635</v>
      </c>
      <c r="CB26" s="33">
        <v>675.26206491889275</v>
      </c>
      <c r="CC26" s="33">
        <v>266.603329340328</v>
      </c>
      <c r="CD26" s="33">
        <v>405.15723895133561</v>
      </c>
      <c r="CE26" s="33">
        <v>177.73555289355198</v>
      </c>
      <c r="CF26" s="33">
        <v>2430.9434337080138</v>
      </c>
      <c r="CG26" s="33">
        <v>409.68044941963728</v>
      </c>
      <c r="CH26" s="33">
        <v>13.505241298377856</v>
      </c>
      <c r="CI26" s="33">
        <v>13.330166467016399</v>
      </c>
      <c r="CJ26" s="33">
        <v>270.10482596755708</v>
      </c>
      <c r="CK26" s="33">
        <v>17.773555289355201</v>
      </c>
      <c r="CL26" s="33">
        <v>337.63103245944637</v>
      </c>
      <c r="CM26" s="33">
        <v>17.773555289355201</v>
      </c>
      <c r="CN26" s="33">
        <v>12.82997923345896</v>
      </c>
      <c r="CO26" s="33">
        <v>6.7539510099549753</v>
      </c>
      <c r="CP26" s="33">
        <v>0</v>
      </c>
      <c r="CQ26" s="33">
        <v>0</v>
      </c>
      <c r="CR26" s="33">
        <v>492.94130739079168</v>
      </c>
      <c r="CS26" s="33">
        <v>38.213143872113676</v>
      </c>
      <c r="CT26" s="33">
        <v>570.59644485646436</v>
      </c>
      <c r="CU26" s="33">
        <v>159.96199760419677</v>
      </c>
      <c r="CV26" s="33">
        <v>33.763103245944635</v>
      </c>
      <c r="CW26" s="33">
        <v>26.660332934032798</v>
      </c>
      <c r="CX26" s="33">
        <v>506.44654868916956</v>
      </c>
      <c r="CY26" s="33">
        <v>266.603329340328</v>
      </c>
      <c r="CZ26" s="33">
        <f t="shared" si="2"/>
        <v>73423.000000000015</v>
      </c>
      <c r="DA26" s="33">
        <f t="shared" si="2"/>
        <v>21514</v>
      </c>
    </row>
    <row r="27" spans="1:105" ht="13.5" thickBot="1">
      <c r="A27" s="25" t="s">
        <v>117</v>
      </c>
      <c r="B27" s="32">
        <v>126.30610837186724</v>
      </c>
      <c r="C27" s="32">
        <v>13.673933257567931</v>
      </c>
      <c r="D27" s="33">
        <v>331.55353447615153</v>
      </c>
      <c r="E27" s="33">
        <v>19.143506560595103</v>
      </c>
      <c r="F27" s="33">
        <v>0</v>
      </c>
      <c r="G27" s="33">
        <v>0</v>
      </c>
      <c r="H27" s="33">
        <v>341.02649260404155</v>
      </c>
      <c r="I27" s="33">
        <v>36.463822020181148</v>
      </c>
      <c r="J27" s="33">
        <v>1398.8401502184297</v>
      </c>
      <c r="K27" s="33">
        <v>303.10552054275581</v>
      </c>
      <c r="L27" s="33">
        <v>85.256623151010388</v>
      </c>
      <c r="M27" s="33">
        <v>36.919619795433405</v>
      </c>
      <c r="N27" s="33">
        <v>0</v>
      </c>
      <c r="O27" s="33">
        <v>0</v>
      </c>
      <c r="P27" s="33">
        <v>107.36019211608718</v>
      </c>
      <c r="Q27" s="33">
        <v>20.510899886351897</v>
      </c>
      <c r="R27" s="33">
        <v>2684.0048029021791</v>
      </c>
      <c r="S27" s="33">
        <v>569.74721906533034</v>
      </c>
      <c r="T27" s="33">
        <v>315.76527092966813</v>
      </c>
      <c r="U27" s="33">
        <v>214.22495436856425</v>
      </c>
      <c r="V27" s="33">
        <v>89.36157167309608</v>
      </c>
      <c r="W27" s="33">
        <v>0</v>
      </c>
      <c r="X27" s="33">
        <v>0</v>
      </c>
      <c r="Y27" s="33">
        <v>0</v>
      </c>
      <c r="Z27" s="33">
        <v>568.3774876734027</v>
      </c>
      <c r="AA27" s="33">
        <v>68.369666287839649</v>
      </c>
      <c r="AB27" s="33">
        <v>94.72958127890044</v>
      </c>
      <c r="AC27" s="33">
        <v>6.8369666287839657</v>
      </c>
      <c r="AD27" s="33">
        <v>230.50864777865775</v>
      </c>
      <c r="AE27" s="33">
        <v>109.39146606054345</v>
      </c>
      <c r="AF27" s="33">
        <v>18.945916255780087</v>
      </c>
      <c r="AG27" s="33">
        <v>4.3300788648965112</v>
      </c>
      <c r="AH27" s="33">
        <v>2020.8977339498758</v>
      </c>
      <c r="AI27" s="33">
        <v>262.08372077005197</v>
      </c>
      <c r="AJ27" s="33">
        <v>0</v>
      </c>
      <c r="AK27" s="33">
        <v>0</v>
      </c>
      <c r="AL27" s="33">
        <v>6.3153054185933621</v>
      </c>
      <c r="AM27" s="33">
        <v>1.0939146606054344</v>
      </c>
      <c r="AN27" s="33">
        <v>3321.8506501801085</v>
      </c>
      <c r="AO27" s="33">
        <v>911.59555050452877</v>
      </c>
      <c r="AP27" s="33">
        <v>334.71118718544824</v>
      </c>
      <c r="AQ27" s="33">
        <v>47.858766401487756</v>
      </c>
      <c r="AR27" s="33">
        <v>0</v>
      </c>
      <c r="AS27" s="33">
        <v>0</v>
      </c>
      <c r="AT27" s="33">
        <v>0</v>
      </c>
      <c r="AU27" s="33">
        <v>0</v>
      </c>
      <c r="AV27" s="33">
        <v>0</v>
      </c>
      <c r="AW27" s="33">
        <v>0</v>
      </c>
      <c r="AX27" s="33">
        <v>0</v>
      </c>
      <c r="AY27" s="33">
        <v>0</v>
      </c>
      <c r="AZ27" s="33">
        <v>0</v>
      </c>
      <c r="BA27" s="33">
        <v>0</v>
      </c>
      <c r="BB27" s="33">
        <v>0</v>
      </c>
      <c r="BC27" s="33">
        <v>0</v>
      </c>
      <c r="BD27" s="33">
        <v>0</v>
      </c>
      <c r="BE27" s="33">
        <v>0</v>
      </c>
      <c r="BF27" s="33">
        <v>94.72958127890044</v>
      </c>
      <c r="BG27" s="33">
        <v>10.255449943175948</v>
      </c>
      <c r="BH27" s="33">
        <v>0</v>
      </c>
      <c r="BI27" s="33">
        <v>0</v>
      </c>
      <c r="BJ27" s="33">
        <v>0</v>
      </c>
      <c r="BK27" s="33">
        <v>0</v>
      </c>
      <c r="BL27" s="33">
        <v>63.15305418593362</v>
      </c>
      <c r="BM27" s="33">
        <v>9.115955505045287</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126.30610837186724</v>
      </c>
      <c r="CS27" s="33">
        <v>2.2789888762613217</v>
      </c>
      <c r="CT27" s="33">
        <v>0</v>
      </c>
      <c r="CU27" s="33">
        <v>0</v>
      </c>
      <c r="CV27" s="33">
        <v>0</v>
      </c>
      <c r="CW27" s="33">
        <v>0</v>
      </c>
      <c r="CX27" s="33">
        <v>0</v>
      </c>
      <c r="CY27" s="33">
        <v>0</v>
      </c>
      <c r="CZ27" s="33">
        <f t="shared" si="2"/>
        <v>12360.000000000002</v>
      </c>
      <c r="DA27" s="33">
        <f t="shared" si="2"/>
        <v>2647</v>
      </c>
    </row>
    <row r="28" spans="1:105" ht="13.5" thickBot="1">
      <c r="A28" s="25" t="s">
        <v>118</v>
      </c>
      <c r="B28" s="32">
        <v>1542.7171474674326</v>
      </c>
      <c r="C28" s="32">
        <v>289.16636919389191</v>
      </c>
      <c r="D28" s="33">
        <v>375.33833279992155</v>
      </c>
      <c r="E28" s="33">
        <v>85.356337894582538</v>
      </c>
      <c r="F28" s="33">
        <v>612.7972780406883</v>
      </c>
      <c r="G28" s="33">
        <v>69.678643179251054</v>
      </c>
      <c r="H28" s="33">
        <v>160.85928548568066</v>
      </c>
      <c r="I28" s="33">
        <v>36.581287669106807</v>
      </c>
      <c r="J28" s="33">
        <v>21447.904731424089</v>
      </c>
      <c r="K28" s="33">
        <v>4180.7185907550638</v>
      </c>
      <c r="L28" s="33">
        <v>26043.884316729254</v>
      </c>
      <c r="M28" s="33">
        <v>7054.9626218991698</v>
      </c>
      <c r="N28" s="33">
        <v>4749.1789048153341</v>
      </c>
      <c r="O28" s="33">
        <v>696.7864317925106</v>
      </c>
      <c r="P28" s="33">
        <v>1017.2434815475425</v>
      </c>
      <c r="Q28" s="33">
        <v>214.26182777619701</v>
      </c>
      <c r="R28" s="33">
        <v>765.99659755086032</v>
      </c>
      <c r="S28" s="33">
        <v>189.87430266345913</v>
      </c>
      <c r="T28" s="33">
        <v>949.83578096306678</v>
      </c>
      <c r="U28" s="33">
        <v>172.80303508454261</v>
      </c>
      <c r="V28" s="33">
        <v>1602.0052841178692</v>
      </c>
      <c r="W28" s="33">
        <v>299.61816567077955</v>
      </c>
      <c r="X28" s="33">
        <v>995.79557681611834</v>
      </c>
      <c r="Y28" s="33">
        <v>418.07185907550632</v>
      </c>
      <c r="Z28" s="33">
        <v>5208.77686334585</v>
      </c>
      <c r="AA28" s="33">
        <v>714.20609258732327</v>
      </c>
      <c r="AB28" s="33">
        <v>813.48838659901367</v>
      </c>
      <c r="AC28" s="33">
        <v>202.06806521982807</v>
      </c>
      <c r="AD28" s="33">
        <v>127.15543519344281</v>
      </c>
      <c r="AE28" s="33">
        <v>43.549151987031912</v>
      </c>
      <c r="AF28" s="33">
        <v>2434.3371870166338</v>
      </c>
      <c r="AG28" s="33">
        <v>1316.9263560878451</v>
      </c>
      <c r="AH28" s="33">
        <v>1072.3952365712044</v>
      </c>
      <c r="AI28" s="33">
        <v>278.71457271700422</v>
      </c>
      <c r="AJ28" s="33">
        <v>76.599659755086037</v>
      </c>
      <c r="AK28" s="33">
        <v>26.129491192219145</v>
      </c>
      <c r="AL28" s="33">
        <v>765.99659755086032</v>
      </c>
      <c r="AM28" s="33">
        <v>121.93762556368937</v>
      </c>
      <c r="AN28" s="33">
        <v>1486.033399248669</v>
      </c>
      <c r="AO28" s="33">
        <v>174.19660794812765</v>
      </c>
      <c r="AP28" s="33">
        <v>45699.357009884327</v>
      </c>
      <c r="AQ28" s="33">
        <v>15588.854445277942</v>
      </c>
      <c r="AR28" s="33">
        <v>0</v>
      </c>
      <c r="AS28" s="33">
        <v>0</v>
      </c>
      <c r="AT28" s="33">
        <v>0</v>
      </c>
      <c r="AU28" s="33">
        <v>0</v>
      </c>
      <c r="AV28" s="33">
        <v>28683.508591889517</v>
      </c>
      <c r="AW28" s="33">
        <v>6035.9124654026227</v>
      </c>
      <c r="AX28" s="33">
        <v>765.99659755086032</v>
      </c>
      <c r="AY28" s="33">
        <v>52.258982384438291</v>
      </c>
      <c r="AZ28" s="33">
        <v>765.99659755086032</v>
      </c>
      <c r="BA28" s="33">
        <v>435.49151987031911</v>
      </c>
      <c r="BB28" s="33">
        <v>0</v>
      </c>
      <c r="BC28" s="33">
        <v>0</v>
      </c>
      <c r="BD28" s="33">
        <v>765.99659755086032</v>
      </c>
      <c r="BE28" s="33">
        <v>348.3932158962553</v>
      </c>
      <c r="BF28" s="33">
        <v>5515.1755023661935</v>
      </c>
      <c r="BG28" s="33">
        <v>2508.4311544530383</v>
      </c>
      <c r="BH28" s="33">
        <v>0</v>
      </c>
      <c r="BI28" s="33">
        <v>0</v>
      </c>
      <c r="BJ28" s="33">
        <v>536.19761828560218</v>
      </c>
      <c r="BK28" s="33">
        <v>304.84406390922339</v>
      </c>
      <c r="BL28" s="33">
        <v>2144.7904731424087</v>
      </c>
      <c r="BM28" s="33">
        <v>313.55389430662979</v>
      </c>
      <c r="BN28" s="33">
        <v>24741.690100892789</v>
      </c>
      <c r="BO28" s="33">
        <v>3083.2799606818594</v>
      </c>
      <c r="BP28" s="33">
        <v>980.47564486510123</v>
      </c>
      <c r="BQ28" s="33">
        <v>222.9716581736034</v>
      </c>
      <c r="BR28" s="33">
        <v>1838.3918341220647</v>
      </c>
      <c r="BS28" s="33">
        <v>209.03592953775316</v>
      </c>
      <c r="BT28" s="33">
        <v>122.55945560813765</v>
      </c>
      <c r="BU28" s="33">
        <v>29.613423351181702</v>
      </c>
      <c r="BV28" s="33">
        <v>1409.4337394935828</v>
      </c>
      <c r="BW28" s="33">
        <v>595.40400596670031</v>
      </c>
      <c r="BX28" s="33">
        <v>612.7972780406883</v>
      </c>
      <c r="BY28" s="33">
        <v>69.678643179251054</v>
      </c>
      <c r="BZ28" s="33">
        <v>765.99659755086032</v>
      </c>
      <c r="CA28" s="33">
        <v>566.13897583141488</v>
      </c>
      <c r="CB28" s="33">
        <v>76.599659755086037</v>
      </c>
      <c r="CC28" s="33">
        <v>12.193762556368936</v>
      </c>
      <c r="CD28" s="33">
        <v>1531.9931951017206</v>
      </c>
      <c r="CE28" s="33">
        <v>522.58982384438298</v>
      </c>
      <c r="CF28" s="33">
        <v>3155.9059819095446</v>
      </c>
      <c r="CG28" s="33">
        <v>557.42914543400843</v>
      </c>
      <c r="CH28" s="33">
        <v>30.639863902034413</v>
      </c>
      <c r="CI28" s="33">
        <v>13.935728635850213</v>
      </c>
      <c r="CJ28" s="33">
        <v>4534.699857501093</v>
      </c>
      <c r="CK28" s="33">
        <v>69.678643179251054</v>
      </c>
      <c r="CL28" s="33">
        <v>765.99659755086032</v>
      </c>
      <c r="CM28" s="33">
        <v>17.419660794812764</v>
      </c>
      <c r="CN28" s="33">
        <v>130.21942158364624</v>
      </c>
      <c r="CO28" s="33">
        <v>37.016779188977125</v>
      </c>
      <c r="CP28" s="33">
        <v>176.17921743669785</v>
      </c>
      <c r="CQ28" s="33">
        <v>806.53029479983104</v>
      </c>
      <c r="CR28" s="33">
        <v>4595.9795853051619</v>
      </c>
      <c r="CS28" s="33">
        <v>40.06521982806936</v>
      </c>
      <c r="CT28" s="33">
        <v>467.25792450602484</v>
      </c>
      <c r="CU28" s="33">
        <v>17.419660794812764</v>
      </c>
      <c r="CV28" s="33">
        <v>107.23952365712044</v>
      </c>
      <c r="CW28" s="33">
        <v>34.839321589625527</v>
      </c>
      <c r="CX28" s="33">
        <v>3140.5860499585274</v>
      </c>
      <c r="CY28" s="33">
        <v>1428.4121851746465</v>
      </c>
      <c r="CZ28" s="33">
        <f t="shared" si="2"/>
        <v>206310.00000000006</v>
      </c>
      <c r="DA28" s="33">
        <f t="shared" si="2"/>
        <v>50506.999999999985</v>
      </c>
    </row>
    <row r="29" spans="1:105" ht="13.5" thickBot="1">
      <c r="A29" s="25" t="s">
        <v>119</v>
      </c>
      <c r="B29" s="32">
        <v>151.95445920303604</v>
      </c>
      <c r="C29" s="32">
        <v>12.249450664434447</v>
      </c>
      <c r="D29" s="33">
        <v>40.159392789373811</v>
      </c>
      <c r="E29" s="33">
        <v>4.8122841895992465</v>
      </c>
      <c r="F29" s="33">
        <v>0</v>
      </c>
      <c r="G29" s="33">
        <v>0</v>
      </c>
      <c r="H29" s="33">
        <v>117.22201138519924</v>
      </c>
      <c r="I29" s="33">
        <v>6.9996860939625405</v>
      </c>
      <c r="J29" s="33">
        <v>89.001897533206829</v>
      </c>
      <c r="K29" s="33">
        <v>20.999058281887621</v>
      </c>
      <c r="L29" s="33">
        <v>125.90512333965843</v>
      </c>
      <c r="M29" s="33">
        <v>15.311813330543057</v>
      </c>
      <c r="N29" s="33">
        <v>217.07779886148009</v>
      </c>
      <c r="O29" s="33">
        <v>17.499215234906352</v>
      </c>
      <c r="P29" s="33">
        <v>2930.550284629981</v>
      </c>
      <c r="Q29" s="33">
        <v>144.36852568797741</v>
      </c>
      <c r="R29" s="33">
        <v>2496.394686907021</v>
      </c>
      <c r="S29" s="33">
        <v>251.5512190017788</v>
      </c>
      <c r="T29" s="33">
        <v>1085.3889943074003</v>
      </c>
      <c r="U29" s="33">
        <v>30.623626661086114</v>
      </c>
      <c r="V29" s="33">
        <v>3808.6299810246678</v>
      </c>
      <c r="W29" s="33">
        <v>169.74238777859159</v>
      </c>
      <c r="X29" s="33">
        <v>0</v>
      </c>
      <c r="Y29" s="33">
        <v>0</v>
      </c>
      <c r="Z29" s="33">
        <v>1063.6812144212524</v>
      </c>
      <c r="AA29" s="33">
        <v>258.1134247148687</v>
      </c>
      <c r="AB29" s="33">
        <v>250.72485768500951</v>
      </c>
      <c r="AC29" s="33">
        <v>9.6245683791984931</v>
      </c>
      <c r="AD29" s="33">
        <v>351.66603415559774</v>
      </c>
      <c r="AE29" s="33">
        <v>56.872449513445638</v>
      </c>
      <c r="AF29" s="33">
        <v>1249.282732447818</v>
      </c>
      <c r="AG29" s="33">
        <v>67.809459035262108</v>
      </c>
      <c r="AH29" s="33">
        <v>1628.0834914611005</v>
      </c>
      <c r="AI29" s="33">
        <v>153.11813330543058</v>
      </c>
      <c r="AJ29" s="33">
        <v>0</v>
      </c>
      <c r="AK29" s="33">
        <v>0</v>
      </c>
      <c r="AL29" s="33">
        <v>54.269449715370023</v>
      </c>
      <c r="AM29" s="33">
        <v>6.9996860939625405</v>
      </c>
      <c r="AN29" s="33">
        <v>7217.8368121442127</v>
      </c>
      <c r="AO29" s="33">
        <v>831.21272365805169</v>
      </c>
      <c r="AP29" s="33">
        <v>14027.567362428843</v>
      </c>
      <c r="AQ29" s="33">
        <v>1696.1114366432982</v>
      </c>
      <c r="AR29" s="33">
        <v>0</v>
      </c>
      <c r="AS29" s="33">
        <v>0</v>
      </c>
      <c r="AT29" s="33">
        <v>0</v>
      </c>
      <c r="AU29" s="33">
        <v>0</v>
      </c>
      <c r="AV29" s="33">
        <v>9768.500948766603</v>
      </c>
      <c r="AW29" s="33">
        <v>2012.4097520142304</v>
      </c>
      <c r="AX29" s="33">
        <v>0</v>
      </c>
      <c r="AY29" s="33">
        <v>0</v>
      </c>
      <c r="AZ29" s="33">
        <v>108.53889943074005</v>
      </c>
      <c r="BA29" s="33">
        <v>39.373234278539293</v>
      </c>
      <c r="BB29" s="33">
        <v>0</v>
      </c>
      <c r="BC29" s="33">
        <v>0</v>
      </c>
      <c r="BD29" s="33">
        <v>0</v>
      </c>
      <c r="BE29" s="33">
        <v>0</v>
      </c>
      <c r="BF29" s="33">
        <v>651.23339658444024</v>
      </c>
      <c r="BG29" s="33">
        <v>104.99529140943811</v>
      </c>
      <c r="BH29" s="33">
        <v>0</v>
      </c>
      <c r="BI29" s="33">
        <v>0</v>
      </c>
      <c r="BJ29" s="33">
        <v>504.70588235294122</v>
      </c>
      <c r="BK29" s="33">
        <v>40.685675421157264</v>
      </c>
      <c r="BL29" s="33">
        <v>1411.0056925996205</v>
      </c>
      <c r="BM29" s="33">
        <v>43.748038087265876</v>
      </c>
      <c r="BN29" s="33">
        <v>271.34724857685006</v>
      </c>
      <c r="BO29" s="33">
        <v>139.99372187925081</v>
      </c>
      <c r="BP29" s="33">
        <v>0</v>
      </c>
      <c r="BQ29" s="33">
        <v>0</v>
      </c>
      <c r="BR29" s="33">
        <v>0</v>
      </c>
      <c r="BS29" s="33">
        <v>0</v>
      </c>
      <c r="BT29" s="33">
        <v>0</v>
      </c>
      <c r="BU29" s="33">
        <v>0</v>
      </c>
      <c r="BV29" s="33">
        <v>0</v>
      </c>
      <c r="BW29" s="33">
        <v>0</v>
      </c>
      <c r="BX29" s="33">
        <v>7597.722960151802</v>
      </c>
      <c r="BY29" s="33">
        <v>2449.8901328868892</v>
      </c>
      <c r="BZ29" s="33">
        <v>3256.166982922201</v>
      </c>
      <c r="CA29" s="33">
        <v>330.29768755885738</v>
      </c>
      <c r="CB29" s="33">
        <v>217.07779886148009</v>
      </c>
      <c r="CC29" s="33">
        <v>34.998430469812703</v>
      </c>
      <c r="CD29" s="33">
        <v>0</v>
      </c>
      <c r="CE29" s="33">
        <v>0</v>
      </c>
      <c r="CF29" s="33">
        <v>3.2561669829222013</v>
      </c>
      <c r="CG29" s="33">
        <v>0.43748038087265878</v>
      </c>
      <c r="CH29" s="33">
        <v>21.707779886148007</v>
      </c>
      <c r="CI29" s="33">
        <v>4.3748038087265879</v>
      </c>
      <c r="CJ29" s="33">
        <v>0</v>
      </c>
      <c r="CK29" s="33">
        <v>0</v>
      </c>
      <c r="CL29" s="33">
        <v>8737.3814041745736</v>
      </c>
      <c r="CM29" s="33">
        <v>3062.3626661086114</v>
      </c>
      <c r="CN29" s="33">
        <v>0</v>
      </c>
      <c r="CO29" s="33">
        <v>0</v>
      </c>
      <c r="CP29" s="33">
        <v>0</v>
      </c>
      <c r="CQ29" s="33">
        <v>0</v>
      </c>
      <c r="CR29" s="33">
        <v>21.707779886148007</v>
      </c>
      <c r="CS29" s="33">
        <v>0.43748038087265878</v>
      </c>
      <c r="CT29" s="33">
        <v>0</v>
      </c>
      <c r="CU29" s="33">
        <v>0</v>
      </c>
      <c r="CV29" s="33">
        <v>4884.2504743833015</v>
      </c>
      <c r="CW29" s="33">
        <v>524.97645704719048</v>
      </c>
      <c r="CX29" s="33">
        <v>0</v>
      </c>
      <c r="CY29" s="33">
        <v>0</v>
      </c>
      <c r="CZ29" s="33">
        <f t="shared" si="2"/>
        <v>74360</v>
      </c>
      <c r="DA29" s="33">
        <f t="shared" si="2"/>
        <v>12543.000000000002</v>
      </c>
    </row>
    <row r="30" spans="1:105" ht="13.5" thickBot="1">
      <c r="A30" s="26" t="s">
        <v>120</v>
      </c>
      <c r="B30" s="32">
        <v>0</v>
      </c>
      <c r="C30" s="32">
        <v>0</v>
      </c>
      <c r="D30" s="33">
        <v>0</v>
      </c>
      <c r="E30" s="33">
        <v>0</v>
      </c>
      <c r="F30" s="33">
        <v>0</v>
      </c>
      <c r="G30" s="33">
        <v>0</v>
      </c>
      <c r="H30" s="33">
        <v>0</v>
      </c>
      <c r="I30" s="33">
        <v>0</v>
      </c>
      <c r="J30" s="33">
        <v>20</v>
      </c>
      <c r="K30" s="33">
        <v>6</v>
      </c>
      <c r="L30" s="33">
        <v>18</v>
      </c>
      <c r="M30" s="33">
        <v>5.2</v>
      </c>
      <c r="N30" s="33">
        <v>42</v>
      </c>
      <c r="O30" s="33">
        <v>8</v>
      </c>
      <c r="P30" s="33">
        <v>0</v>
      </c>
      <c r="Q30" s="33">
        <v>0</v>
      </c>
      <c r="R30" s="33">
        <v>30</v>
      </c>
      <c r="S30" s="33">
        <v>4</v>
      </c>
      <c r="T30" s="33">
        <v>2100</v>
      </c>
      <c r="U30" s="33">
        <v>350</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1500</v>
      </c>
      <c r="AQ30" s="33">
        <v>540</v>
      </c>
      <c r="AR30" s="33">
        <v>0</v>
      </c>
      <c r="AS30" s="33">
        <v>0</v>
      </c>
      <c r="AT30" s="33">
        <v>25</v>
      </c>
      <c r="AU30" s="33">
        <v>2</v>
      </c>
      <c r="AV30" s="33">
        <v>812</v>
      </c>
      <c r="AW30" s="33">
        <v>63</v>
      </c>
      <c r="AX30" s="33">
        <v>0</v>
      </c>
      <c r="AY30" s="33">
        <v>0</v>
      </c>
      <c r="AZ30" s="33">
        <v>0</v>
      </c>
      <c r="BA30" s="33">
        <v>0</v>
      </c>
      <c r="BB30" s="33">
        <v>0</v>
      </c>
      <c r="BC30" s="33">
        <v>0</v>
      </c>
      <c r="BD30" s="33">
        <v>0</v>
      </c>
      <c r="BE30" s="33">
        <v>0</v>
      </c>
      <c r="BF30" s="33">
        <v>6.2</v>
      </c>
      <c r="BG30" s="33">
        <v>2.4</v>
      </c>
      <c r="BH30" s="33">
        <v>0</v>
      </c>
      <c r="BI30" s="33">
        <v>0</v>
      </c>
      <c r="BJ30" s="33">
        <v>0</v>
      </c>
      <c r="BK30" s="33">
        <v>0</v>
      </c>
      <c r="BL30" s="33">
        <v>14100</v>
      </c>
      <c r="BM30" s="33">
        <v>5070</v>
      </c>
      <c r="BN30" s="33">
        <v>3000</v>
      </c>
      <c r="BO30" s="33">
        <v>510</v>
      </c>
      <c r="BP30" s="33">
        <v>1150</v>
      </c>
      <c r="BQ30" s="33">
        <v>270</v>
      </c>
      <c r="BR30" s="33">
        <v>0</v>
      </c>
      <c r="BS30" s="33">
        <v>0</v>
      </c>
      <c r="BT30" s="33">
        <v>0</v>
      </c>
      <c r="BU30" s="33">
        <v>0</v>
      </c>
      <c r="BV30" s="33">
        <v>17020</v>
      </c>
      <c r="BW30" s="33">
        <v>2500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40374.199999999997</v>
      </c>
      <c r="DA30" s="33">
        <f t="shared" si="2"/>
        <v>9515.6</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5.1983709489176606</v>
      </c>
      <c r="K31" s="34">
        <f t="shared" si="7"/>
        <v>4.934358961078658</v>
      </c>
      <c r="L31" s="34">
        <f t="shared" si="7"/>
        <v>0</v>
      </c>
      <c r="M31" s="34">
        <f t="shared" si="7"/>
        <v>0</v>
      </c>
      <c r="N31" s="34">
        <f t="shared" si="7"/>
        <v>0</v>
      </c>
      <c r="O31" s="34">
        <f t="shared" si="7"/>
        <v>0</v>
      </c>
      <c r="P31" s="34">
        <f t="shared" si="7"/>
        <v>0</v>
      </c>
      <c r="Q31" s="34">
        <f t="shared" si="7"/>
        <v>0</v>
      </c>
      <c r="R31" s="34">
        <f t="shared" si="7"/>
        <v>0</v>
      </c>
      <c r="S31" s="34">
        <f t="shared" si="7"/>
        <v>0</v>
      </c>
      <c r="T31" s="34">
        <f t="shared" si="7"/>
        <v>127.66229762374039</v>
      </c>
      <c r="U31" s="34">
        <f t="shared" si="7"/>
        <v>167.84362095543131</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40.951223712708043</v>
      </c>
      <c r="AI31" s="34">
        <f t="shared" si="7"/>
        <v>41.677302974630535</v>
      </c>
      <c r="AJ31" s="34">
        <f t="shared" si="7"/>
        <v>6351.3164739306394</v>
      </c>
      <c r="AK31" s="34">
        <f t="shared" si="7"/>
        <v>2943.9232700788352</v>
      </c>
      <c r="AL31" s="34">
        <f t="shared" si="7"/>
        <v>10464.461619240372</v>
      </c>
      <c r="AM31" s="34">
        <f t="shared" si="7"/>
        <v>27135.888510436787</v>
      </c>
      <c r="AN31" s="34">
        <f t="shared" si="7"/>
        <v>60363.739954395052</v>
      </c>
      <c r="AO31" s="34">
        <f t="shared" si="7"/>
        <v>78921.609571795692</v>
      </c>
      <c r="AP31" s="34">
        <f t="shared" si="7"/>
        <v>3.3433638248876312</v>
      </c>
      <c r="AQ31" s="34">
        <f t="shared" si="7"/>
        <v>2.8288034531358353</v>
      </c>
      <c r="AR31" s="34">
        <f t="shared" si="7"/>
        <v>0</v>
      </c>
      <c r="AS31" s="34">
        <f t="shared" si="7"/>
        <v>0</v>
      </c>
      <c r="AT31" s="34">
        <f t="shared" si="7"/>
        <v>0</v>
      </c>
      <c r="AU31" s="34">
        <f t="shared" si="7"/>
        <v>0</v>
      </c>
      <c r="AV31" s="34">
        <f t="shared" si="7"/>
        <v>411.57940263532782</v>
      </c>
      <c r="AW31" s="34">
        <f t="shared" si="7"/>
        <v>185.22611815622037</v>
      </c>
      <c r="AX31" s="34">
        <f t="shared" si="7"/>
        <v>2386.2345437157983</v>
      </c>
      <c r="AY31" s="34">
        <f t="shared" si="7"/>
        <v>518.95880395737049</v>
      </c>
      <c r="AZ31" s="34">
        <f t="shared" si="7"/>
        <v>7637.2065036763397</v>
      </c>
      <c r="BA31" s="34">
        <f t="shared" si="7"/>
        <v>5401.1588412984393</v>
      </c>
      <c r="BB31" s="34">
        <f t="shared" si="7"/>
        <v>1754.1206114813324</v>
      </c>
      <c r="BC31" s="34">
        <f t="shared" si="7"/>
        <v>4773.3077541502316</v>
      </c>
      <c r="BD31" s="34">
        <f t="shared" si="7"/>
        <v>1476.8681710244559</v>
      </c>
      <c r="BE31" s="34">
        <f t="shared" si="7"/>
        <v>1042.3048498638173</v>
      </c>
      <c r="BF31" s="34">
        <f t="shared" si="7"/>
        <v>32084.34625533675</v>
      </c>
      <c r="BG31" s="34">
        <f t="shared" si="7"/>
        <v>71716.06708976459</v>
      </c>
      <c r="BH31" s="34">
        <f t="shared" si="7"/>
        <v>52396.045096966634</v>
      </c>
      <c r="BI31" s="34">
        <f t="shared" si="7"/>
        <v>35579.74829735417</v>
      </c>
      <c r="BJ31" s="34">
        <f t="shared" si="7"/>
        <v>18176.341854490565</v>
      </c>
      <c r="BK31" s="34">
        <f t="shared" si="7"/>
        <v>49860.105325780969</v>
      </c>
      <c r="BL31" s="34">
        <f t="shared" si="7"/>
        <v>1.9059449866903284</v>
      </c>
      <c r="BM31" s="34">
        <f t="shared" si="7"/>
        <v>2.1521235521235518</v>
      </c>
      <c r="BN31" s="34">
        <f t="shared" si="7"/>
        <v>9217.2698687972716</v>
      </c>
      <c r="BO31" s="34">
        <f t="shared" ref="BO31:DA31" si="8">SUM(BO32:BO38)</f>
        <v>8895.9379775362086</v>
      </c>
      <c r="BP31" s="34">
        <f t="shared" si="8"/>
        <v>70.228428504109559</v>
      </c>
      <c r="BQ31" s="34">
        <f t="shared" si="8"/>
        <v>96.304792877243528</v>
      </c>
      <c r="BR31" s="34">
        <f t="shared" si="8"/>
        <v>3708.4839390849784</v>
      </c>
      <c r="BS31" s="34">
        <f t="shared" si="8"/>
        <v>1672.1296985717281</v>
      </c>
      <c r="BT31" s="34">
        <f t="shared" si="8"/>
        <v>2.8524429999881034</v>
      </c>
      <c r="BU31" s="34">
        <f t="shared" si="8"/>
        <v>2.4613940796769622</v>
      </c>
      <c r="BV31" s="34">
        <f t="shared" si="8"/>
        <v>10353.104028505968</v>
      </c>
      <c r="BW31" s="34">
        <f t="shared" si="8"/>
        <v>5229.4906212761798</v>
      </c>
      <c r="BX31" s="34">
        <f t="shared" si="8"/>
        <v>1272.5932079382833</v>
      </c>
      <c r="BY31" s="34">
        <f t="shared" si="8"/>
        <v>2033.2811734069619</v>
      </c>
      <c r="BZ31" s="34">
        <f t="shared" si="8"/>
        <v>90372.290315785111</v>
      </c>
      <c r="CA31" s="34">
        <f t="shared" si="8"/>
        <v>262967.52118588495</v>
      </c>
      <c r="CB31" s="34">
        <f t="shared" si="8"/>
        <v>8376.2738169926706</v>
      </c>
      <c r="CC31" s="34">
        <f t="shared" si="8"/>
        <v>10378.992591796319</v>
      </c>
      <c r="CD31" s="34">
        <f t="shared" si="8"/>
        <v>130278.65595258688</v>
      </c>
      <c r="CE31" s="34">
        <f t="shared" si="8"/>
        <v>328922.13113644184</v>
      </c>
      <c r="CF31" s="34">
        <f t="shared" si="8"/>
        <v>46969.555362716579</v>
      </c>
      <c r="CG31" s="34">
        <f t="shared" si="8"/>
        <v>18404.763470528269</v>
      </c>
      <c r="CH31" s="34">
        <f t="shared" si="8"/>
        <v>1073.1866020016698</v>
      </c>
      <c r="CI31" s="34">
        <f t="shared" si="8"/>
        <v>905.45946536618703</v>
      </c>
      <c r="CJ31" s="34">
        <f t="shared" si="8"/>
        <v>5672.5438124186403</v>
      </c>
      <c r="CK31" s="34">
        <f t="shared" si="8"/>
        <v>2450.9491014481596</v>
      </c>
      <c r="CL31" s="34">
        <f t="shared" si="8"/>
        <v>1504.7374721145613</v>
      </c>
      <c r="CM31" s="34">
        <f t="shared" si="8"/>
        <v>280.26545760515995</v>
      </c>
      <c r="CN31" s="34">
        <f t="shared" si="8"/>
        <v>5267.1569099739718</v>
      </c>
      <c r="CO31" s="34">
        <f t="shared" si="8"/>
        <v>6514.1441173312169</v>
      </c>
      <c r="CP31" s="34">
        <f t="shared" si="8"/>
        <v>238.7207292270644</v>
      </c>
      <c r="CQ31" s="34">
        <f t="shared" si="8"/>
        <v>19.555368981363277</v>
      </c>
      <c r="CR31" s="34">
        <f t="shared" si="8"/>
        <v>5229.7039912076079</v>
      </c>
      <c r="CS31" s="34">
        <f t="shared" si="8"/>
        <v>456.61587057848817</v>
      </c>
      <c r="CT31" s="34">
        <f t="shared" si="8"/>
        <v>4238.2498648205656</v>
      </c>
      <c r="CU31" s="34">
        <f t="shared" si="8"/>
        <v>3477.4252736028411</v>
      </c>
      <c r="CV31" s="34">
        <f t="shared" si="8"/>
        <v>47801.931471895063</v>
      </c>
      <c r="CW31" s="34">
        <f t="shared" si="8"/>
        <v>77249.830636772924</v>
      </c>
      <c r="CX31" s="34">
        <f t="shared" si="8"/>
        <v>11427.952594438801</v>
      </c>
      <c r="CY31" s="34">
        <f t="shared" si="8"/>
        <v>20271.087273380712</v>
      </c>
      <c r="CZ31" s="34">
        <f t="shared" si="8"/>
        <v>576756.8125</v>
      </c>
      <c r="DA31" s="34">
        <f t="shared" si="8"/>
        <v>1028526.08125</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31.76574977817214</v>
      </c>
      <c r="AK32" s="33">
        <v>8.6084942084942071</v>
      </c>
      <c r="AL32" s="33">
        <v>0</v>
      </c>
      <c r="AM32" s="33">
        <v>0</v>
      </c>
      <c r="AN32" s="33">
        <v>36.848269742679683</v>
      </c>
      <c r="AO32" s="33">
        <v>8.6084942084942071</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23.506654835847382</v>
      </c>
      <c r="BG32" s="33">
        <v>9.4693436293436282</v>
      </c>
      <c r="BH32" s="33">
        <v>50.825199645075422</v>
      </c>
      <c r="BI32" s="33">
        <v>86.084942084942085</v>
      </c>
      <c r="BJ32" s="33">
        <v>57.178349600709844</v>
      </c>
      <c r="BK32" s="33">
        <v>68.867953667953657</v>
      </c>
      <c r="BL32" s="33">
        <v>1.9059449866903284</v>
      </c>
      <c r="BM32" s="33">
        <v>2.1521235521235518</v>
      </c>
      <c r="BN32" s="33">
        <v>0</v>
      </c>
      <c r="BO32" s="33">
        <v>0</v>
      </c>
      <c r="BP32" s="33">
        <v>0</v>
      </c>
      <c r="BQ32" s="33">
        <v>0</v>
      </c>
      <c r="BR32" s="33">
        <v>0</v>
      </c>
      <c r="BS32" s="33">
        <v>0</v>
      </c>
      <c r="BT32" s="33">
        <v>0</v>
      </c>
      <c r="BU32" s="33">
        <v>0</v>
      </c>
      <c r="BV32" s="33">
        <v>12.706299911268855</v>
      </c>
      <c r="BW32" s="33">
        <v>12.912741312741312</v>
      </c>
      <c r="BX32" s="33">
        <v>0</v>
      </c>
      <c r="BY32" s="33">
        <v>0</v>
      </c>
      <c r="BZ32" s="33">
        <v>2541.2599822537709</v>
      </c>
      <c r="CA32" s="33">
        <v>6886.7953667953661</v>
      </c>
      <c r="CB32" s="33">
        <v>72.425909494232471</v>
      </c>
      <c r="CC32" s="33">
        <v>77.476447876447878</v>
      </c>
      <c r="CD32" s="33">
        <v>146.12244897959184</v>
      </c>
      <c r="CE32" s="33">
        <v>215.21235521235519</v>
      </c>
      <c r="CF32" s="33">
        <v>35.577639751552795</v>
      </c>
      <c r="CG32" s="33">
        <v>42.181621621621616</v>
      </c>
      <c r="CH32" s="33">
        <v>1.2706299911268857</v>
      </c>
      <c r="CI32" s="33">
        <v>0.86084942084942084</v>
      </c>
      <c r="CJ32" s="33">
        <v>0</v>
      </c>
      <c r="CK32" s="33">
        <v>0</v>
      </c>
      <c r="CL32" s="33">
        <v>0</v>
      </c>
      <c r="CM32" s="33">
        <v>0</v>
      </c>
      <c r="CN32" s="33">
        <v>9.5297249334516412</v>
      </c>
      <c r="CO32" s="33">
        <v>5.1650965250965255</v>
      </c>
      <c r="CP32" s="33">
        <v>38.118899733806565</v>
      </c>
      <c r="CQ32" s="33">
        <v>2.5825482625482628</v>
      </c>
      <c r="CR32" s="33">
        <v>0</v>
      </c>
      <c r="CS32" s="33">
        <v>0</v>
      </c>
      <c r="CT32" s="33">
        <v>0</v>
      </c>
      <c r="CU32" s="33">
        <v>0</v>
      </c>
      <c r="CV32" s="33">
        <v>412.9547471162378</v>
      </c>
      <c r="CW32" s="33">
        <v>774.76447876447878</v>
      </c>
      <c r="CX32" s="33">
        <v>108.00354924578527</v>
      </c>
      <c r="CY32" s="33">
        <v>159.25714285714287</v>
      </c>
      <c r="CZ32" s="33">
        <f t="shared" si="2"/>
        <v>3580</v>
      </c>
      <c r="DA32" s="33">
        <f t="shared" si="2"/>
        <v>8361</v>
      </c>
    </row>
    <row r="33" spans="1:105" ht="13.5" thickBot="1">
      <c r="A33" s="25" t="s">
        <v>122</v>
      </c>
      <c r="B33" s="32">
        <v>0</v>
      </c>
      <c r="C33" s="32">
        <v>0</v>
      </c>
      <c r="D33" s="33">
        <v>0</v>
      </c>
      <c r="E33" s="33">
        <v>0</v>
      </c>
      <c r="F33" s="33">
        <v>0</v>
      </c>
      <c r="G33" s="33">
        <v>0</v>
      </c>
      <c r="H33" s="33">
        <v>0</v>
      </c>
      <c r="I33" s="33">
        <v>0</v>
      </c>
      <c r="J33" s="33">
        <v>1.679479025523325</v>
      </c>
      <c r="K33" s="33">
        <v>0.39820681278074521</v>
      </c>
      <c r="L33" s="33">
        <v>0</v>
      </c>
      <c r="M33" s="33">
        <v>0</v>
      </c>
      <c r="N33" s="33">
        <v>0</v>
      </c>
      <c r="O33" s="33">
        <v>0</v>
      </c>
      <c r="P33" s="33">
        <v>0</v>
      </c>
      <c r="Q33" s="33">
        <v>0</v>
      </c>
      <c r="R33" s="33">
        <v>0</v>
      </c>
      <c r="S33" s="33">
        <v>0</v>
      </c>
      <c r="T33" s="33">
        <v>73.897077123026307</v>
      </c>
      <c r="U33" s="33">
        <v>87.605498811763951</v>
      </c>
      <c r="V33" s="33">
        <v>0</v>
      </c>
      <c r="W33" s="33">
        <v>0</v>
      </c>
      <c r="X33" s="33">
        <v>0</v>
      </c>
      <c r="Y33" s="33">
        <v>0</v>
      </c>
      <c r="Z33" s="33">
        <v>0</v>
      </c>
      <c r="AA33" s="33">
        <v>0</v>
      </c>
      <c r="AB33" s="33">
        <v>0</v>
      </c>
      <c r="AC33" s="33">
        <v>0</v>
      </c>
      <c r="AD33" s="33">
        <v>0</v>
      </c>
      <c r="AE33" s="33">
        <v>0</v>
      </c>
      <c r="AF33" s="33">
        <v>0</v>
      </c>
      <c r="AG33" s="33">
        <v>0</v>
      </c>
      <c r="AH33" s="33">
        <v>6.7179161020932998</v>
      </c>
      <c r="AI33" s="33">
        <v>3.9820681278074526</v>
      </c>
      <c r="AJ33" s="33">
        <v>2519.2185382849875</v>
      </c>
      <c r="AK33" s="33">
        <v>929.14922982173891</v>
      </c>
      <c r="AL33" s="33">
        <v>159.55050742471587</v>
      </c>
      <c r="AM33" s="33">
        <v>292.01832937254653</v>
      </c>
      <c r="AN33" s="33">
        <v>873.32909327212894</v>
      </c>
      <c r="AO33" s="33">
        <v>398.20681278074522</v>
      </c>
      <c r="AP33" s="33">
        <v>1.679479025523325</v>
      </c>
      <c r="AQ33" s="33">
        <v>1.327356042602484</v>
      </c>
      <c r="AR33" s="33">
        <v>0</v>
      </c>
      <c r="AS33" s="33">
        <v>0</v>
      </c>
      <c r="AT33" s="33">
        <v>0</v>
      </c>
      <c r="AU33" s="33">
        <v>0</v>
      </c>
      <c r="AV33" s="33">
        <v>83.973951276166247</v>
      </c>
      <c r="AW33" s="33">
        <v>33.183901065062109</v>
      </c>
      <c r="AX33" s="33">
        <v>1954.9135857091503</v>
      </c>
      <c r="AY33" s="33">
        <v>398.20681278074522</v>
      </c>
      <c r="AZ33" s="33">
        <v>2687.1664408373199</v>
      </c>
      <c r="BA33" s="33">
        <v>1725.5628553832294</v>
      </c>
      <c r="BB33" s="33">
        <v>1343.5832204186599</v>
      </c>
      <c r="BC33" s="33">
        <v>3185.6545022459618</v>
      </c>
      <c r="BD33" s="33">
        <v>890.12388352736218</v>
      </c>
      <c r="BE33" s="33">
        <v>597.31021917111786</v>
      </c>
      <c r="BF33" s="33">
        <v>194.81956696070569</v>
      </c>
      <c r="BG33" s="33">
        <v>357.0587754600682</v>
      </c>
      <c r="BH33" s="33">
        <v>41986.975638083124</v>
      </c>
      <c r="BI33" s="33">
        <v>26547.120852049684</v>
      </c>
      <c r="BJ33" s="33">
        <v>1469.5441473329092</v>
      </c>
      <c r="BK33" s="33">
        <v>2322.8730745543471</v>
      </c>
      <c r="BL33" s="33">
        <v>0</v>
      </c>
      <c r="BM33" s="33">
        <v>0</v>
      </c>
      <c r="BN33" s="33">
        <v>4517.7985786577437</v>
      </c>
      <c r="BO33" s="33">
        <v>1964.4869430516767</v>
      </c>
      <c r="BP33" s="33">
        <v>33.589580510466497</v>
      </c>
      <c r="BQ33" s="33">
        <v>39.820681278074524</v>
      </c>
      <c r="BR33" s="33">
        <v>2519.2185382849875</v>
      </c>
      <c r="BS33" s="33">
        <v>1128.2526362121116</v>
      </c>
      <c r="BT33" s="33">
        <v>1.679479025523325</v>
      </c>
      <c r="BU33" s="33">
        <v>1.327356042602484</v>
      </c>
      <c r="BV33" s="33">
        <v>7994.3201614910267</v>
      </c>
      <c r="BW33" s="33">
        <v>3295.8250537819681</v>
      </c>
      <c r="BX33" s="33">
        <v>58.781765893316368</v>
      </c>
      <c r="BY33" s="33">
        <v>92.914922982173891</v>
      </c>
      <c r="BZ33" s="33">
        <v>4198.6975638083122</v>
      </c>
      <c r="CA33" s="33">
        <v>9971.0985920298608</v>
      </c>
      <c r="CB33" s="33">
        <v>2183.3227331803223</v>
      </c>
      <c r="CC33" s="33">
        <v>1858.2984596434778</v>
      </c>
      <c r="CD33" s="33">
        <v>671.79161020932997</v>
      </c>
      <c r="CE33" s="33">
        <v>1991.0340639037263</v>
      </c>
      <c r="CF33" s="33">
        <v>32687.700273760471</v>
      </c>
      <c r="CG33" s="33">
        <v>9105.6624522530419</v>
      </c>
      <c r="CH33" s="33">
        <v>62.140723944363017</v>
      </c>
      <c r="CI33" s="33">
        <v>39.820681278074524</v>
      </c>
      <c r="CJ33" s="33">
        <v>1679.4790255233249</v>
      </c>
      <c r="CK33" s="33">
        <v>212.37696681639747</v>
      </c>
      <c r="CL33" s="33">
        <v>335.89580510466499</v>
      </c>
      <c r="CM33" s="33">
        <v>86.278142769161462</v>
      </c>
      <c r="CN33" s="33">
        <v>1175.6353178663276</v>
      </c>
      <c r="CO33" s="33">
        <v>1393.7238447326083</v>
      </c>
      <c r="CP33" s="33">
        <v>100.76874153139948</v>
      </c>
      <c r="CQ33" s="33">
        <v>7.9641362556149051</v>
      </c>
      <c r="CR33" s="33">
        <v>3526.9059535989823</v>
      </c>
      <c r="CS33" s="33">
        <v>245.56086788145959</v>
      </c>
      <c r="CT33" s="33">
        <v>772.56035174072952</v>
      </c>
      <c r="CU33" s="33">
        <v>663.6780213012421</v>
      </c>
      <c r="CV33" s="33">
        <v>1343.5832204186599</v>
      </c>
      <c r="CW33" s="33">
        <v>1991.0340639037263</v>
      </c>
      <c r="CX33" s="33">
        <v>3358.9580510466499</v>
      </c>
      <c r="CY33" s="33">
        <v>6835.8836194027926</v>
      </c>
      <c r="CZ33" s="33">
        <f t="shared" si="2"/>
        <v>121469.99999999999</v>
      </c>
      <c r="DA33" s="33">
        <f t="shared" si="2"/>
        <v>77804.700000000012</v>
      </c>
    </row>
    <row r="34" spans="1:105" ht="13.5" thickBot="1">
      <c r="A34" s="25" t="s">
        <v>123</v>
      </c>
      <c r="B34" s="32">
        <v>0</v>
      </c>
      <c r="C34" s="32">
        <v>0</v>
      </c>
      <c r="D34" s="33">
        <v>0</v>
      </c>
      <c r="E34" s="33">
        <v>0</v>
      </c>
      <c r="F34" s="33">
        <v>0</v>
      </c>
      <c r="G34" s="33">
        <v>0</v>
      </c>
      <c r="H34" s="33">
        <v>0</v>
      </c>
      <c r="I34" s="33">
        <v>0</v>
      </c>
      <c r="J34" s="33">
        <v>3.5188919233943357</v>
      </c>
      <c r="K34" s="33">
        <v>4.536152148297913</v>
      </c>
      <c r="L34" s="33">
        <v>0</v>
      </c>
      <c r="M34" s="33">
        <v>0</v>
      </c>
      <c r="N34" s="33">
        <v>0</v>
      </c>
      <c r="O34" s="33">
        <v>0</v>
      </c>
      <c r="P34" s="33">
        <v>0</v>
      </c>
      <c r="Q34" s="33">
        <v>0</v>
      </c>
      <c r="R34" s="33">
        <v>0</v>
      </c>
      <c r="S34" s="33">
        <v>0</v>
      </c>
      <c r="T34" s="33">
        <v>52.783378850915028</v>
      </c>
      <c r="U34" s="33">
        <v>79.099153085944863</v>
      </c>
      <c r="V34" s="33">
        <v>0</v>
      </c>
      <c r="W34" s="33">
        <v>0</v>
      </c>
      <c r="X34" s="33">
        <v>0</v>
      </c>
      <c r="Y34" s="33">
        <v>0</v>
      </c>
      <c r="Z34" s="33">
        <v>0</v>
      </c>
      <c r="AA34" s="33">
        <v>0</v>
      </c>
      <c r="AB34" s="33">
        <v>0</v>
      </c>
      <c r="AC34" s="33">
        <v>0</v>
      </c>
      <c r="AD34" s="33">
        <v>0</v>
      </c>
      <c r="AE34" s="33">
        <v>0</v>
      </c>
      <c r="AF34" s="33">
        <v>0</v>
      </c>
      <c r="AG34" s="33">
        <v>0</v>
      </c>
      <c r="AH34" s="33">
        <v>29.324099361619464</v>
      </c>
      <c r="AI34" s="33">
        <v>34.021141112234353</v>
      </c>
      <c r="AJ34" s="33">
        <v>3401.5955259478578</v>
      </c>
      <c r="AK34" s="33">
        <v>1814.4608593191654</v>
      </c>
      <c r="AL34" s="33">
        <v>4281.3185067964414</v>
      </c>
      <c r="AM34" s="33">
        <v>13041.437426356501</v>
      </c>
      <c r="AN34" s="33">
        <v>55481.195992184024</v>
      </c>
      <c r="AO34" s="33">
        <v>73712.472409841095</v>
      </c>
      <c r="AP34" s="33">
        <v>1.1729639744647784</v>
      </c>
      <c r="AQ34" s="33">
        <v>1.1340380370744783</v>
      </c>
      <c r="AR34" s="33">
        <v>0</v>
      </c>
      <c r="AS34" s="33">
        <v>0</v>
      </c>
      <c r="AT34" s="33">
        <v>0</v>
      </c>
      <c r="AU34" s="33">
        <v>0</v>
      </c>
      <c r="AV34" s="33">
        <v>293.24099361619466</v>
      </c>
      <c r="AW34" s="33">
        <v>141.75475463430979</v>
      </c>
      <c r="AX34" s="33">
        <v>417.57517490946117</v>
      </c>
      <c r="AY34" s="33">
        <v>113.40380370744784</v>
      </c>
      <c r="AZ34" s="33">
        <v>4691.8558978591145</v>
      </c>
      <c r="BA34" s="33">
        <v>3402.114111223435</v>
      </c>
      <c r="BB34" s="33">
        <v>410.53739106267244</v>
      </c>
      <c r="BC34" s="33">
        <v>1587.6532519042696</v>
      </c>
      <c r="BD34" s="33">
        <v>527.83378850915028</v>
      </c>
      <c r="BE34" s="33">
        <v>408.25369334681221</v>
      </c>
      <c r="BF34" s="33">
        <v>29558.692156512418</v>
      </c>
      <c r="BG34" s="33">
        <v>68586.62048226445</v>
      </c>
      <c r="BH34" s="33">
        <v>7037.7838467886704</v>
      </c>
      <c r="BI34" s="33">
        <v>3969.1331297606744</v>
      </c>
      <c r="BJ34" s="33">
        <v>16069.606450167466</v>
      </c>
      <c r="BK34" s="33">
        <v>46495.559520053612</v>
      </c>
      <c r="BL34" s="33">
        <v>0</v>
      </c>
      <c r="BM34" s="33">
        <v>0</v>
      </c>
      <c r="BN34" s="33">
        <v>4574.5595004126362</v>
      </c>
      <c r="BO34" s="33">
        <v>6804.2282224468699</v>
      </c>
      <c r="BP34" s="33">
        <v>11.729639744647784</v>
      </c>
      <c r="BQ34" s="33">
        <v>11.340380370744782</v>
      </c>
      <c r="BR34" s="33">
        <v>821.07478212534488</v>
      </c>
      <c r="BS34" s="33">
        <v>396.9133129760674</v>
      </c>
      <c r="BT34" s="33">
        <v>1.1729639744647784</v>
      </c>
      <c r="BU34" s="33">
        <v>1.1340380370744783</v>
      </c>
      <c r="BV34" s="33">
        <v>1653.8792039953375</v>
      </c>
      <c r="BW34" s="33">
        <v>1497.4972279568485</v>
      </c>
      <c r="BX34" s="33">
        <v>821.07478212534488</v>
      </c>
      <c r="BY34" s="33">
        <v>1587.6532519042696</v>
      </c>
      <c r="BZ34" s="33">
        <v>82107.478212534494</v>
      </c>
      <c r="CA34" s="33">
        <v>243818.17797101283</v>
      </c>
      <c r="CB34" s="33">
        <v>5712.3345556434706</v>
      </c>
      <c r="CC34" s="33">
        <v>7915.5854987798584</v>
      </c>
      <c r="CD34" s="33">
        <v>119642.3253954074</v>
      </c>
      <c r="CE34" s="33">
        <v>317530.65038085391</v>
      </c>
      <c r="CF34" s="33">
        <v>13137.196514005518</v>
      </c>
      <c r="CG34" s="33">
        <v>8890.8582106639096</v>
      </c>
      <c r="CH34" s="33">
        <v>1002.8841981673856</v>
      </c>
      <c r="CI34" s="33">
        <v>858.4667940653801</v>
      </c>
      <c r="CJ34" s="33">
        <v>2433.9002470144155</v>
      </c>
      <c r="CK34" s="33">
        <v>1871.1627611728891</v>
      </c>
      <c r="CL34" s="33">
        <v>997.01937829506176</v>
      </c>
      <c r="CM34" s="33">
        <v>170.10570556117176</v>
      </c>
      <c r="CN34" s="33">
        <v>2991.0581348851852</v>
      </c>
      <c r="CO34" s="33">
        <v>4337.6954918098791</v>
      </c>
      <c r="CP34" s="33">
        <v>70.377838467886704</v>
      </c>
      <c r="CQ34" s="33">
        <v>6.8042282224468709</v>
      </c>
      <c r="CR34" s="33">
        <v>1196.423253954074</v>
      </c>
      <c r="CS34" s="33">
        <v>164.43551537579935</v>
      </c>
      <c r="CT34" s="33">
        <v>2498.4132656099782</v>
      </c>
      <c r="CU34" s="33">
        <v>2381.4798778564045</v>
      </c>
      <c r="CV34" s="33">
        <v>44572.631029661585</v>
      </c>
      <c r="CW34" s="33">
        <v>73712.472409841095</v>
      </c>
      <c r="CX34" s="33">
        <v>7096.4320455119096</v>
      </c>
      <c r="CY34" s="33">
        <v>12366.684794297185</v>
      </c>
      <c r="CZ34" s="33">
        <f t="shared" si="2"/>
        <v>413600.00000000006</v>
      </c>
      <c r="DA34" s="33">
        <f t="shared" si="2"/>
        <v>897715</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0.98184164979905542</v>
      </c>
      <c r="U35" s="33">
        <v>1.1389690577225069</v>
      </c>
      <c r="V35" s="33">
        <v>0</v>
      </c>
      <c r="W35" s="33">
        <v>0</v>
      </c>
      <c r="X35" s="33">
        <v>0</v>
      </c>
      <c r="Y35" s="33">
        <v>0</v>
      </c>
      <c r="Z35" s="33">
        <v>0</v>
      </c>
      <c r="AA35" s="33">
        <v>0</v>
      </c>
      <c r="AB35" s="33">
        <v>0</v>
      </c>
      <c r="AC35" s="33">
        <v>0</v>
      </c>
      <c r="AD35" s="33">
        <v>0</v>
      </c>
      <c r="AE35" s="33">
        <v>0</v>
      </c>
      <c r="AF35" s="33">
        <v>0</v>
      </c>
      <c r="AG35" s="33">
        <v>0</v>
      </c>
      <c r="AH35" s="33">
        <v>4.9092082489952764</v>
      </c>
      <c r="AI35" s="33">
        <v>3.6740937345887312</v>
      </c>
      <c r="AJ35" s="33">
        <v>392.73665991962218</v>
      </c>
      <c r="AK35" s="33">
        <v>183.70468672943656</v>
      </c>
      <c r="AL35" s="33">
        <v>6013.7801050192147</v>
      </c>
      <c r="AM35" s="33">
        <v>13777.851504707742</v>
      </c>
      <c r="AN35" s="33">
        <v>3927.3665991962216</v>
      </c>
      <c r="AO35" s="33">
        <v>4776.3218549653511</v>
      </c>
      <c r="AP35" s="33">
        <v>0.49092082489952771</v>
      </c>
      <c r="AQ35" s="33">
        <v>0.36740937345887309</v>
      </c>
      <c r="AR35" s="33">
        <v>0</v>
      </c>
      <c r="AS35" s="33">
        <v>0</v>
      </c>
      <c r="AT35" s="33">
        <v>0</v>
      </c>
      <c r="AU35" s="33">
        <v>0</v>
      </c>
      <c r="AV35" s="33">
        <v>34.364457742966941</v>
      </c>
      <c r="AW35" s="33">
        <v>10.287462456848447</v>
      </c>
      <c r="AX35" s="33">
        <v>13.745783097186775</v>
      </c>
      <c r="AY35" s="33">
        <v>7.3481874691774625</v>
      </c>
      <c r="AZ35" s="33">
        <v>98.184164979905546</v>
      </c>
      <c r="BA35" s="33">
        <v>73.481874691774621</v>
      </c>
      <c r="BB35" s="33">
        <v>0</v>
      </c>
      <c r="BC35" s="33">
        <v>0</v>
      </c>
      <c r="BD35" s="33">
        <v>58.910498987943328</v>
      </c>
      <c r="BE35" s="33">
        <v>36.740937345887311</v>
      </c>
      <c r="BF35" s="33">
        <v>2307.3278770277802</v>
      </c>
      <c r="BG35" s="33">
        <v>2762.9184884107258</v>
      </c>
      <c r="BH35" s="33">
        <v>245.46041244976385</v>
      </c>
      <c r="BI35" s="33">
        <v>367.40937345887312</v>
      </c>
      <c r="BJ35" s="33">
        <v>540.01290738948046</v>
      </c>
      <c r="BK35" s="33">
        <v>892.80477750506168</v>
      </c>
      <c r="BL35" s="33">
        <v>0</v>
      </c>
      <c r="BM35" s="33">
        <v>0</v>
      </c>
      <c r="BN35" s="33">
        <v>112.91178972689137</v>
      </c>
      <c r="BO35" s="33">
        <v>110.22281203766194</v>
      </c>
      <c r="BP35" s="33">
        <v>4.9092082489952764</v>
      </c>
      <c r="BQ35" s="33">
        <v>5.1437312284242234</v>
      </c>
      <c r="BR35" s="33">
        <v>368.1906186746458</v>
      </c>
      <c r="BS35" s="33">
        <v>146.96374938354924</v>
      </c>
      <c r="BT35" s="33">
        <v>0</v>
      </c>
      <c r="BU35" s="33">
        <v>0</v>
      </c>
      <c r="BV35" s="33">
        <v>692.19836310833409</v>
      </c>
      <c r="BW35" s="33">
        <v>423.25559822462185</v>
      </c>
      <c r="BX35" s="33">
        <v>392.73665991962218</v>
      </c>
      <c r="BY35" s="33">
        <v>352.71299852051823</v>
      </c>
      <c r="BZ35" s="33">
        <v>1521.8545571885359</v>
      </c>
      <c r="CA35" s="33">
        <v>2283.4492560468966</v>
      </c>
      <c r="CB35" s="33">
        <v>368.1906186746458</v>
      </c>
      <c r="CC35" s="33">
        <v>477.6321854965351</v>
      </c>
      <c r="CD35" s="33">
        <v>9818.4164979905545</v>
      </c>
      <c r="CE35" s="33">
        <v>9185.234336471829</v>
      </c>
      <c r="CF35" s="33">
        <v>1104.0809351990379</v>
      </c>
      <c r="CG35" s="33">
        <v>360.06118598969567</v>
      </c>
      <c r="CH35" s="33">
        <v>5.8910498987943329</v>
      </c>
      <c r="CI35" s="33">
        <v>5.5111406018830973</v>
      </c>
      <c r="CJ35" s="33">
        <v>1559.1645398809001</v>
      </c>
      <c r="CK35" s="33">
        <v>367.40937345887312</v>
      </c>
      <c r="CL35" s="33">
        <v>171.82228871483468</v>
      </c>
      <c r="CM35" s="33">
        <v>23.881609274826754</v>
      </c>
      <c r="CN35" s="33">
        <v>1030.933732289008</v>
      </c>
      <c r="CO35" s="33">
        <v>771.55968426363347</v>
      </c>
      <c r="CP35" s="33">
        <v>29.455249493971664</v>
      </c>
      <c r="CQ35" s="33">
        <v>2.2044562407532386</v>
      </c>
      <c r="CR35" s="33">
        <v>466.37478365455132</v>
      </c>
      <c r="CS35" s="33">
        <v>42.619487321229279</v>
      </c>
      <c r="CT35" s="33">
        <v>147.2762474698583</v>
      </c>
      <c r="CU35" s="33">
        <v>132.26737444519432</v>
      </c>
      <c r="CV35" s="33">
        <v>1472.7624746985832</v>
      </c>
      <c r="CW35" s="33">
        <v>771.55968426363347</v>
      </c>
      <c r="CX35" s="33">
        <v>564.5589486344569</v>
      </c>
      <c r="CY35" s="33">
        <v>459.26171682359143</v>
      </c>
      <c r="CZ35" s="33">
        <f t="shared" si="2"/>
        <v>33470</v>
      </c>
      <c r="DA35" s="33">
        <f t="shared" si="2"/>
        <v>38815.000000000007</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8.75</v>
      </c>
      <c r="AM36" s="33">
        <v>23.625</v>
      </c>
      <c r="AN36" s="33">
        <v>30</v>
      </c>
      <c r="AO36" s="33">
        <v>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3000</v>
      </c>
      <c r="BI36" s="33">
        <v>4500</v>
      </c>
      <c r="BJ36" s="33">
        <v>40</v>
      </c>
      <c r="BK36" s="33">
        <v>80</v>
      </c>
      <c r="BL36" s="33">
        <v>0</v>
      </c>
      <c r="BM36" s="33">
        <v>0</v>
      </c>
      <c r="BN36" s="33">
        <v>7</v>
      </c>
      <c r="BO36" s="33">
        <v>15</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5</v>
      </c>
      <c r="CG36" s="33">
        <v>6</v>
      </c>
      <c r="CH36" s="33">
        <v>1</v>
      </c>
      <c r="CI36" s="33">
        <v>0.8</v>
      </c>
      <c r="CJ36" s="33">
        <v>0</v>
      </c>
      <c r="CK36" s="33">
        <v>0</v>
      </c>
      <c r="CL36" s="33">
        <v>0</v>
      </c>
      <c r="CM36" s="33">
        <v>0</v>
      </c>
      <c r="CN36" s="33">
        <v>60</v>
      </c>
      <c r="CO36" s="33">
        <v>6</v>
      </c>
      <c r="CP36" s="33">
        <v>0</v>
      </c>
      <c r="CQ36" s="33">
        <v>0</v>
      </c>
      <c r="CR36" s="33">
        <v>40</v>
      </c>
      <c r="CS36" s="33">
        <v>4</v>
      </c>
      <c r="CT36" s="33">
        <v>0</v>
      </c>
      <c r="CU36" s="33">
        <v>0</v>
      </c>
      <c r="CV36" s="33">
        <v>0</v>
      </c>
      <c r="CW36" s="33">
        <v>0</v>
      </c>
      <c r="CX36" s="33">
        <v>300</v>
      </c>
      <c r="CY36" s="33">
        <v>450</v>
      </c>
      <c r="CZ36" s="33">
        <f t="shared" si="2"/>
        <v>3554.75</v>
      </c>
      <c r="DA36" s="33">
        <f t="shared" si="2"/>
        <v>5199.4250000000002</v>
      </c>
    </row>
    <row r="37" spans="1:105" ht="13.5" thickBot="1">
      <c r="A37" s="25" t="s">
        <v>126</v>
      </c>
      <c r="B37" s="32">
        <v>0</v>
      </c>
      <c r="C37" s="32">
        <v>0</v>
      </c>
      <c r="D37" s="33">
        <v>0</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4</v>
      </c>
      <c r="AL37" s="33">
        <v>0.875</v>
      </c>
      <c r="AM37" s="33">
        <v>0.65625</v>
      </c>
      <c r="AN37" s="33">
        <v>10</v>
      </c>
      <c r="AO37" s="33">
        <v>5</v>
      </c>
      <c r="AP37" s="33">
        <v>0</v>
      </c>
      <c r="AQ37" s="33">
        <v>0</v>
      </c>
      <c r="AR37" s="33">
        <v>0</v>
      </c>
      <c r="AS37" s="33">
        <v>0</v>
      </c>
      <c r="AT37" s="33">
        <v>0</v>
      </c>
      <c r="AU37" s="33">
        <v>0</v>
      </c>
      <c r="AV37" s="33">
        <v>0</v>
      </c>
      <c r="AW37" s="33">
        <v>0</v>
      </c>
      <c r="AX37" s="33">
        <v>0</v>
      </c>
      <c r="AY37" s="33">
        <v>0</v>
      </c>
      <c r="AZ37" s="33">
        <v>0</v>
      </c>
      <c r="BA37" s="33">
        <v>0</v>
      </c>
      <c r="BB37" s="33">
        <v>0</v>
      </c>
      <c r="BC37" s="33">
        <v>0</v>
      </c>
      <c r="BD37" s="33">
        <v>0</v>
      </c>
      <c r="BE37" s="33">
        <v>0</v>
      </c>
      <c r="BF37" s="33">
        <v>0</v>
      </c>
      <c r="BG37" s="33">
        <v>0</v>
      </c>
      <c r="BH37" s="33">
        <v>0</v>
      </c>
      <c r="BI37" s="33">
        <v>0</v>
      </c>
      <c r="BJ37" s="33">
        <v>0</v>
      </c>
      <c r="BK37" s="33">
        <v>0</v>
      </c>
      <c r="BL37" s="33">
        <v>0</v>
      </c>
      <c r="BM37" s="33">
        <v>0</v>
      </c>
      <c r="BN37" s="33">
        <v>5</v>
      </c>
      <c r="BO37" s="33">
        <v>2</v>
      </c>
      <c r="BP37" s="33">
        <v>0</v>
      </c>
      <c r="BQ37" s="33">
        <v>0</v>
      </c>
      <c r="BR37" s="33">
        <v>0</v>
      </c>
      <c r="BS37" s="33">
        <v>0</v>
      </c>
      <c r="BT37" s="33">
        <v>0</v>
      </c>
      <c r="BU37" s="33">
        <v>0</v>
      </c>
      <c r="BV37" s="33">
        <v>0</v>
      </c>
      <c r="BW37" s="33">
        <v>0</v>
      </c>
      <c r="BX37" s="33">
        <v>0</v>
      </c>
      <c r="BY37" s="33">
        <v>0</v>
      </c>
      <c r="BZ37" s="33">
        <v>3</v>
      </c>
      <c r="CA37" s="33">
        <v>8</v>
      </c>
      <c r="CB37" s="33">
        <v>0</v>
      </c>
      <c r="CC37" s="33">
        <v>0</v>
      </c>
      <c r="CD37" s="33">
        <v>0</v>
      </c>
      <c r="CE37" s="33">
        <v>0</v>
      </c>
      <c r="CF37" s="33">
        <v>0</v>
      </c>
      <c r="CG37" s="33">
        <v>0</v>
      </c>
      <c r="CH37" s="33">
        <v>0</v>
      </c>
      <c r="CI37" s="33">
        <v>0</v>
      </c>
      <c r="CJ37" s="33">
        <v>0</v>
      </c>
      <c r="CK37" s="33">
        <v>0</v>
      </c>
      <c r="CL37" s="33">
        <v>0</v>
      </c>
      <c r="CM37" s="33">
        <v>0</v>
      </c>
      <c r="CN37" s="33">
        <v>0</v>
      </c>
      <c r="CO37" s="33">
        <v>0</v>
      </c>
      <c r="CP37" s="33">
        <v>0</v>
      </c>
      <c r="CQ37" s="33">
        <v>0</v>
      </c>
      <c r="CR37" s="33">
        <v>0</v>
      </c>
      <c r="CS37" s="33">
        <v>0</v>
      </c>
      <c r="CT37" s="33">
        <v>820</v>
      </c>
      <c r="CU37" s="33">
        <v>300</v>
      </c>
      <c r="CV37" s="33">
        <v>0</v>
      </c>
      <c r="CW37" s="33">
        <v>0</v>
      </c>
      <c r="CX37" s="33">
        <v>0</v>
      </c>
      <c r="CY37" s="33">
        <v>0</v>
      </c>
      <c r="CZ37" s="33">
        <f t="shared" si="2"/>
        <v>841.875</v>
      </c>
      <c r="DA37" s="33">
        <f t="shared" si="2"/>
        <v>319.65625</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0.1875</v>
      </c>
      <c r="AM38" s="33">
        <v>0.3</v>
      </c>
      <c r="AN38" s="33">
        <v>5</v>
      </c>
      <c r="AO38" s="33">
        <v>1</v>
      </c>
      <c r="AP38" s="33">
        <v>0</v>
      </c>
      <c r="AQ38" s="33">
        <v>0</v>
      </c>
      <c r="AR38" s="33">
        <v>0</v>
      </c>
      <c r="AS38" s="33">
        <v>0</v>
      </c>
      <c r="AT38" s="33">
        <v>0</v>
      </c>
      <c r="AU38" s="33">
        <v>0</v>
      </c>
      <c r="AV38" s="33">
        <v>0</v>
      </c>
      <c r="AW38" s="33">
        <v>0</v>
      </c>
      <c r="AX38" s="33">
        <v>0</v>
      </c>
      <c r="AY38" s="33">
        <v>0</v>
      </c>
      <c r="AZ38" s="33">
        <v>160</v>
      </c>
      <c r="BA38" s="33">
        <v>200</v>
      </c>
      <c r="BB38" s="33">
        <v>0</v>
      </c>
      <c r="BC38" s="33">
        <v>0</v>
      </c>
      <c r="BD38" s="33">
        <v>0</v>
      </c>
      <c r="BE38" s="33">
        <v>0</v>
      </c>
      <c r="BF38" s="33">
        <v>0</v>
      </c>
      <c r="BG38" s="33">
        <v>0</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v>
      </c>
      <c r="CG38" s="33">
        <v>0</v>
      </c>
      <c r="CH38" s="33">
        <v>0</v>
      </c>
      <c r="CI38" s="33">
        <v>0</v>
      </c>
      <c r="CJ38" s="33">
        <v>0</v>
      </c>
      <c r="CK38" s="33">
        <v>0</v>
      </c>
      <c r="CL38" s="33">
        <v>0</v>
      </c>
      <c r="CM38" s="33">
        <v>0</v>
      </c>
      <c r="CN38" s="33">
        <v>0</v>
      </c>
      <c r="CO38" s="33">
        <v>0</v>
      </c>
      <c r="CP38" s="33">
        <v>0</v>
      </c>
      <c r="CQ38" s="33">
        <v>0</v>
      </c>
      <c r="CR38" s="33">
        <v>0</v>
      </c>
      <c r="CS38" s="33">
        <v>0</v>
      </c>
      <c r="CT38" s="33">
        <v>0</v>
      </c>
      <c r="CU38" s="33">
        <v>0</v>
      </c>
      <c r="CV38" s="33">
        <v>0</v>
      </c>
      <c r="CW38" s="33">
        <v>0</v>
      </c>
      <c r="CX38" s="33">
        <v>0</v>
      </c>
      <c r="CY38" s="33">
        <v>0</v>
      </c>
      <c r="CZ38" s="33">
        <f t="shared" si="2"/>
        <v>240.1875</v>
      </c>
      <c r="DA38" s="33">
        <f t="shared" si="2"/>
        <v>311.3</v>
      </c>
    </row>
    <row r="39" spans="1:105" ht="15" thickBot="1">
      <c r="A39" s="24" t="s">
        <v>163</v>
      </c>
      <c r="B39" s="34">
        <f>SUM(B40:B57)</f>
        <v>320.39025791252993</v>
      </c>
      <c r="C39" s="34">
        <f t="shared" ref="C39:BN39" si="9">SUM(C40:C57)</f>
        <v>216.50949875550123</v>
      </c>
      <c r="D39" s="34">
        <f t="shared" si="9"/>
        <v>1537.0562337184379</v>
      </c>
      <c r="E39" s="34">
        <f t="shared" si="9"/>
        <v>1166.3755071444723</v>
      </c>
      <c r="F39" s="34">
        <f t="shared" si="9"/>
        <v>545.65362588628216</v>
      </c>
      <c r="G39" s="34">
        <f t="shared" si="9"/>
        <v>761.02704290400413</v>
      </c>
      <c r="H39" s="34">
        <f t="shared" si="9"/>
        <v>3211.1503885881998</v>
      </c>
      <c r="I39" s="34">
        <f t="shared" si="9"/>
        <v>3198.2935458109541</v>
      </c>
      <c r="J39" s="34">
        <f t="shared" si="9"/>
        <v>6181.3719663464244</v>
      </c>
      <c r="K39" s="34">
        <f t="shared" si="9"/>
        <v>8088.5175102560288</v>
      </c>
      <c r="L39" s="34">
        <f t="shared" si="9"/>
        <v>973.13723343097263</v>
      </c>
      <c r="M39" s="34">
        <f t="shared" si="9"/>
        <v>858.25157587265403</v>
      </c>
      <c r="N39" s="34">
        <f t="shared" si="9"/>
        <v>862.55802329440075</v>
      </c>
      <c r="O39" s="34">
        <f t="shared" si="9"/>
        <v>325.02749058943186</v>
      </c>
      <c r="P39" s="34">
        <f t="shared" si="9"/>
        <v>4265.3641626044473</v>
      </c>
      <c r="Q39" s="34">
        <f t="shared" si="9"/>
        <v>6008.1789526539751</v>
      </c>
      <c r="R39" s="34">
        <f t="shared" si="9"/>
        <v>15455.108733952999</v>
      </c>
      <c r="S39" s="34">
        <f t="shared" si="9"/>
        <v>27116.023119501551</v>
      </c>
      <c r="T39" s="34">
        <f t="shared" si="9"/>
        <v>656.45313820629201</v>
      </c>
      <c r="U39" s="34">
        <f t="shared" si="9"/>
        <v>594.45390592188164</v>
      </c>
      <c r="V39" s="34">
        <f t="shared" si="9"/>
        <v>2807.2265612771953</v>
      </c>
      <c r="W39" s="34">
        <f t="shared" si="9"/>
        <v>1440.4987085258294</v>
      </c>
      <c r="X39" s="34">
        <f t="shared" si="9"/>
        <v>4180.5951869894507</v>
      </c>
      <c r="Y39" s="34">
        <f t="shared" si="9"/>
        <v>7071.2595213740933</v>
      </c>
      <c r="Z39" s="34">
        <f t="shared" si="9"/>
        <v>110.78865728177286</v>
      </c>
      <c r="AA39" s="34">
        <f t="shared" si="9"/>
        <v>26.302714676267097</v>
      </c>
      <c r="AB39" s="34">
        <f t="shared" si="9"/>
        <v>0</v>
      </c>
      <c r="AC39" s="34">
        <f t="shared" si="9"/>
        <v>0</v>
      </c>
      <c r="AD39" s="34">
        <f t="shared" si="9"/>
        <v>0</v>
      </c>
      <c r="AE39" s="34">
        <f t="shared" si="9"/>
        <v>0</v>
      </c>
      <c r="AF39" s="34">
        <f t="shared" si="9"/>
        <v>8.1566068515497552</v>
      </c>
      <c r="AG39" s="34">
        <f t="shared" si="9"/>
        <v>1.4979029358897544</v>
      </c>
      <c r="AH39" s="34">
        <f t="shared" si="9"/>
        <v>4660.9326592887392</v>
      </c>
      <c r="AI39" s="34">
        <f t="shared" si="9"/>
        <v>3038.8725918111954</v>
      </c>
      <c r="AJ39" s="34">
        <f t="shared" si="9"/>
        <v>478.95594145850259</v>
      </c>
      <c r="AK39" s="34">
        <f t="shared" si="9"/>
        <v>799.15047449507131</v>
      </c>
      <c r="AL39" s="34">
        <f t="shared" si="9"/>
        <v>723.2120216648126</v>
      </c>
      <c r="AM39" s="34">
        <f t="shared" si="9"/>
        <v>1759.766744471199</v>
      </c>
      <c r="AN39" s="34">
        <f t="shared" si="9"/>
        <v>7414.1515845953327</v>
      </c>
      <c r="AO39" s="34">
        <f t="shared" si="9"/>
        <v>9772.5190710657498</v>
      </c>
      <c r="AP39" s="34">
        <f t="shared" si="9"/>
        <v>1855.7748832836764</v>
      </c>
      <c r="AQ39" s="34">
        <f t="shared" si="9"/>
        <v>2869.6663258447365</v>
      </c>
      <c r="AR39" s="34">
        <f t="shared" si="9"/>
        <v>0</v>
      </c>
      <c r="AS39" s="34">
        <f t="shared" si="9"/>
        <v>0</v>
      </c>
      <c r="AT39" s="34">
        <f t="shared" si="9"/>
        <v>134.53297380163707</v>
      </c>
      <c r="AU39" s="34">
        <f t="shared" si="9"/>
        <v>129.06272205478308</v>
      </c>
      <c r="AV39" s="34">
        <f t="shared" si="9"/>
        <v>2089.4222821907802</v>
      </c>
      <c r="AW39" s="34">
        <f t="shared" si="9"/>
        <v>441.06745133814354</v>
      </c>
      <c r="AX39" s="34">
        <f t="shared" si="9"/>
        <v>1629.2761517191002</v>
      </c>
      <c r="AY39" s="34">
        <f t="shared" si="9"/>
        <v>110.64531709365812</v>
      </c>
      <c r="AZ39" s="34">
        <f t="shared" si="9"/>
        <v>148.04061433851533</v>
      </c>
      <c r="BA39" s="34">
        <f t="shared" si="9"/>
        <v>103.34443476681096</v>
      </c>
      <c r="BB39" s="34">
        <f t="shared" si="9"/>
        <v>0</v>
      </c>
      <c r="BC39" s="34">
        <f t="shared" si="9"/>
        <v>0</v>
      </c>
      <c r="BD39" s="34">
        <f t="shared" si="9"/>
        <v>2634.041842750561</v>
      </c>
      <c r="BE39" s="34">
        <f t="shared" si="9"/>
        <v>620.29924401511971</v>
      </c>
      <c r="BF39" s="34">
        <f t="shared" si="9"/>
        <v>1251.3278491061897</v>
      </c>
      <c r="BG39" s="34">
        <f t="shared" si="9"/>
        <v>2159.5092260180836</v>
      </c>
      <c r="BH39" s="34">
        <f t="shared" si="9"/>
        <v>771.88157682240467</v>
      </c>
      <c r="BI39" s="34">
        <f t="shared" si="9"/>
        <v>3383.7285430877196</v>
      </c>
      <c r="BJ39" s="34">
        <f t="shared" si="9"/>
        <v>3331.4224670775434</v>
      </c>
      <c r="BK39" s="34">
        <f t="shared" si="9"/>
        <v>8271.471936457112</v>
      </c>
      <c r="BL39" s="34">
        <f t="shared" si="9"/>
        <v>2462.5866099153654</v>
      </c>
      <c r="BM39" s="34">
        <f t="shared" si="9"/>
        <v>1217.5317316009077</v>
      </c>
      <c r="BN39" s="34">
        <f t="shared" si="9"/>
        <v>22692.607602989345</v>
      </c>
      <c r="BO39" s="34">
        <f t="shared" ref="BO39:DA39" si="10">SUM(BO40:BO57)</f>
        <v>3332.2412966351885</v>
      </c>
      <c r="BP39" s="34">
        <f t="shared" si="10"/>
        <v>512.23461280284937</v>
      </c>
      <c r="BQ39" s="34">
        <f t="shared" si="10"/>
        <v>712.60902241991653</v>
      </c>
      <c r="BR39" s="34">
        <f t="shared" si="10"/>
        <v>339.82940358905461</v>
      </c>
      <c r="BS39" s="34">
        <f t="shared" si="10"/>
        <v>569.04113940143827</v>
      </c>
      <c r="BT39" s="34">
        <f t="shared" si="10"/>
        <v>0</v>
      </c>
      <c r="BU39" s="34">
        <f t="shared" si="10"/>
        <v>0</v>
      </c>
      <c r="BV39" s="34">
        <f t="shared" si="10"/>
        <v>5032.73908279856</v>
      </c>
      <c r="BW39" s="34">
        <f t="shared" si="10"/>
        <v>6032.9026669466612</v>
      </c>
      <c r="BX39" s="34">
        <f t="shared" si="10"/>
        <v>3648.5104606876403</v>
      </c>
      <c r="BY39" s="34">
        <f t="shared" si="10"/>
        <v>1718.2906341873163</v>
      </c>
      <c r="BZ39" s="34">
        <f t="shared" si="10"/>
        <v>131.68017870816254</v>
      </c>
      <c r="CA39" s="34">
        <f t="shared" si="10"/>
        <v>2745.6310049368635</v>
      </c>
      <c r="CB39" s="34">
        <f t="shared" si="10"/>
        <v>76.352718970805796</v>
      </c>
      <c r="CC39" s="34">
        <f t="shared" si="10"/>
        <v>140.01356622269736</v>
      </c>
      <c r="CD39" s="34">
        <f t="shared" si="10"/>
        <v>600</v>
      </c>
      <c r="CE39" s="34">
        <f t="shared" si="10"/>
        <v>1100</v>
      </c>
      <c r="CF39" s="34">
        <f t="shared" si="10"/>
        <v>30.408710130832382</v>
      </c>
      <c r="CG39" s="34">
        <f t="shared" si="10"/>
        <v>21.914577552933928</v>
      </c>
      <c r="CH39" s="34">
        <f t="shared" si="10"/>
        <v>356.78618725255694</v>
      </c>
      <c r="CI39" s="34">
        <f t="shared" si="10"/>
        <v>129.89532282410414</v>
      </c>
      <c r="CJ39" s="34">
        <f t="shared" si="10"/>
        <v>138</v>
      </c>
      <c r="CK39" s="34">
        <f t="shared" si="10"/>
        <v>10</v>
      </c>
      <c r="CL39" s="34">
        <f t="shared" si="10"/>
        <v>16567.016747534824</v>
      </c>
      <c r="CM39" s="34">
        <f t="shared" si="10"/>
        <v>368.81772364552711</v>
      </c>
      <c r="CN39" s="34">
        <f t="shared" si="10"/>
        <v>1873.2365383575998</v>
      </c>
      <c r="CO39" s="34">
        <f t="shared" si="10"/>
        <v>2595.9387817853462</v>
      </c>
      <c r="CP39" s="34">
        <f t="shared" si="10"/>
        <v>0</v>
      </c>
      <c r="CQ39" s="34">
        <f t="shared" si="10"/>
        <v>0</v>
      </c>
      <c r="CR39" s="34">
        <f t="shared" si="10"/>
        <v>10354.041842750561</v>
      </c>
      <c r="CS39" s="34">
        <f t="shared" si="10"/>
        <v>286.8689626207476</v>
      </c>
      <c r="CT39" s="34">
        <f t="shared" si="10"/>
        <v>14460.480918429907</v>
      </c>
      <c r="CU39" s="34">
        <f t="shared" si="10"/>
        <v>1439.8589246343759</v>
      </c>
      <c r="CV39" s="34">
        <f t="shared" si="10"/>
        <v>5516.6855286168775</v>
      </c>
      <c r="CW39" s="34">
        <f t="shared" si="10"/>
        <v>5018.9431385309654</v>
      </c>
      <c r="CX39" s="34">
        <f t="shared" si="10"/>
        <v>9487.6495350566111</v>
      </c>
      <c r="CY39" s="34">
        <f t="shared" si="10"/>
        <v>5111.7330023706745</v>
      </c>
      <c r="CZ39" s="34">
        <f t="shared" si="10"/>
        <v>162518.83030303032</v>
      </c>
      <c r="DA39" s="34">
        <f t="shared" si="10"/>
        <v>122883.5525757576</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0</v>
      </c>
      <c r="C41" s="32">
        <v>0</v>
      </c>
      <c r="D41" s="33">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c r="AA41" s="33">
        <v>0</v>
      </c>
      <c r="AB41" s="33">
        <v>0</v>
      </c>
      <c r="AC41" s="33">
        <v>0</v>
      </c>
      <c r="AD41" s="33">
        <v>0</v>
      </c>
      <c r="AE41" s="33">
        <v>0</v>
      </c>
      <c r="AF41" s="33">
        <v>0</v>
      </c>
      <c r="AG41" s="33">
        <v>0</v>
      </c>
      <c r="AH41" s="33">
        <v>0</v>
      </c>
      <c r="AI41" s="33">
        <v>0</v>
      </c>
      <c r="AJ41" s="33">
        <v>0</v>
      </c>
      <c r="AK41" s="33">
        <v>0</v>
      </c>
      <c r="AL41" s="33">
        <v>0</v>
      </c>
      <c r="AM41" s="33">
        <v>0</v>
      </c>
      <c r="AN41" s="33">
        <v>0</v>
      </c>
      <c r="AO41" s="33">
        <v>0</v>
      </c>
      <c r="AP41" s="33">
        <v>0</v>
      </c>
      <c r="AQ41" s="33">
        <v>0</v>
      </c>
      <c r="AR41" s="33">
        <v>0</v>
      </c>
      <c r="AS41" s="33">
        <v>0</v>
      </c>
      <c r="AT41" s="33">
        <v>0</v>
      </c>
      <c r="AU41" s="33">
        <v>0</v>
      </c>
      <c r="AV41" s="33">
        <v>0</v>
      </c>
      <c r="AW41" s="33">
        <v>0</v>
      </c>
      <c r="AX41" s="33">
        <v>0</v>
      </c>
      <c r="AY41" s="33">
        <v>0</v>
      </c>
      <c r="AZ41" s="33">
        <v>0</v>
      </c>
      <c r="BA41" s="33">
        <v>0</v>
      </c>
      <c r="BB41" s="33">
        <v>0</v>
      </c>
      <c r="BC41" s="33">
        <v>0</v>
      </c>
      <c r="BD41" s="33">
        <v>0</v>
      </c>
      <c r="BE41" s="33">
        <v>0</v>
      </c>
      <c r="BF41" s="33">
        <v>0</v>
      </c>
      <c r="BG41" s="33">
        <v>0</v>
      </c>
      <c r="BH41" s="33">
        <v>0</v>
      </c>
      <c r="BI41" s="33">
        <v>0</v>
      </c>
      <c r="BJ41" s="33">
        <v>0</v>
      </c>
      <c r="BK41" s="33">
        <v>0</v>
      </c>
      <c r="BL41" s="33">
        <v>0</v>
      </c>
      <c r="BM41" s="33">
        <v>0</v>
      </c>
      <c r="BN41" s="33">
        <v>0</v>
      </c>
      <c r="BO41" s="33">
        <v>0</v>
      </c>
      <c r="BP41" s="33">
        <v>0</v>
      </c>
      <c r="BQ41" s="33">
        <v>0</v>
      </c>
      <c r="BR41" s="33">
        <v>0</v>
      </c>
      <c r="BS41" s="33">
        <v>0</v>
      </c>
      <c r="BT41" s="33">
        <v>0</v>
      </c>
      <c r="BU41" s="33">
        <v>0</v>
      </c>
      <c r="BV41" s="33">
        <v>0</v>
      </c>
      <c r="BW41" s="33">
        <v>0</v>
      </c>
      <c r="BX41" s="33">
        <v>0</v>
      </c>
      <c r="BY41" s="33">
        <v>0</v>
      </c>
      <c r="BZ41" s="33">
        <v>0</v>
      </c>
      <c r="CA41" s="33">
        <v>0</v>
      </c>
      <c r="CB41" s="33">
        <v>0</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0</v>
      </c>
      <c r="DA41" s="33">
        <f t="shared" si="2"/>
        <v>0</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3.2626427406199019</v>
      </c>
      <c r="C43" s="32">
        <v>3.5949670461354102</v>
      </c>
      <c r="D43" s="33">
        <v>0.48939641109298526</v>
      </c>
      <c r="E43" s="33">
        <v>0</v>
      </c>
      <c r="F43" s="33">
        <v>0</v>
      </c>
      <c r="G43" s="33">
        <v>0</v>
      </c>
      <c r="H43" s="33">
        <v>0</v>
      </c>
      <c r="I43" s="33">
        <v>0</v>
      </c>
      <c r="J43" s="33">
        <v>0</v>
      </c>
      <c r="K43" s="33">
        <v>0</v>
      </c>
      <c r="L43" s="33">
        <v>0</v>
      </c>
      <c r="M43" s="33">
        <v>0</v>
      </c>
      <c r="N43" s="33">
        <v>0</v>
      </c>
      <c r="O43" s="33">
        <v>0</v>
      </c>
      <c r="P43" s="33">
        <v>3.2626427406199019</v>
      </c>
      <c r="Q43" s="33">
        <v>1.4379868184541642</v>
      </c>
      <c r="R43" s="33">
        <v>0</v>
      </c>
      <c r="S43" s="33">
        <v>0</v>
      </c>
      <c r="T43" s="33">
        <v>0</v>
      </c>
      <c r="U43" s="33">
        <v>0</v>
      </c>
      <c r="V43" s="33">
        <v>0</v>
      </c>
      <c r="W43" s="33">
        <v>0</v>
      </c>
      <c r="X43" s="33">
        <v>0</v>
      </c>
      <c r="Y43" s="33">
        <v>0</v>
      </c>
      <c r="Z43" s="33">
        <v>0</v>
      </c>
      <c r="AA43" s="33">
        <v>0</v>
      </c>
      <c r="AB43" s="33">
        <v>0</v>
      </c>
      <c r="AC43" s="33">
        <v>0</v>
      </c>
      <c r="AD43" s="33">
        <v>0</v>
      </c>
      <c r="AE43" s="33">
        <v>0</v>
      </c>
      <c r="AF43" s="33">
        <v>8.1566068515497552</v>
      </c>
      <c r="AG43" s="33">
        <v>1.4979029358897544</v>
      </c>
      <c r="AH43" s="33">
        <v>1.3594344752582925</v>
      </c>
      <c r="AI43" s="33">
        <v>0.23966446974236069</v>
      </c>
      <c r="AJ43" s="33">
        <v>0</v>
      </c>
      <c r="AK43" s="33">
        <v>0</v>
      </c>
      <c r="AL43" s="33">
        <v>0</v>
      </c>
      <c r="AM43" s="33">
        <v>0</v>
      </c>
      <c r="AN43" s="33">
        <v>0</v>
      </c>
      <c r="AO43" s="33">
        <v>0</v>
      </c>
      <c r="AP43" s="33">
        <v>3.5345296356715608</v>
      </c>
      <c r="AQ43" s="33">
        <v>3.5949670461354102</v>
      </c>
      <c r="AR43" s="33">
        <v>0</v>
      </c>
      <c r="AS43" s="33">
        <v>0</v>
      </c>
      <c r="AT43" s="33">
        <v>0</v>
      </c>
      <c r="AU43" s="33">
        <v>0</v>
      </c>
      <c r="AV43" s="33">
        <v>0</v>
      </c>
      <c r="AW43" s="33">
        <v>0</v>
      </c>
      <c r="AX43" s="33">
        <v>0</v>
      </c>
      <c r="AY43" s="33">
        <v>0</v>
      </c>
      <c r="AZ43" s="33">
        <v>1.3594344752582925</v>
      </c>
      <c r="BA43" s="33">
        <v>0.11983223487118035</v>
      </c>
      <c r="BB43" s="33">
        <v>0</v>
      </c>
      <c r="BC43" s="33">
        <v>0</v>
      </c>
      <c r="BD43" s="33">
        <v>0</v>
      </c>
      <c r="BE43" s="33">
        <v>0</v>
      </c>
      <c r="BF43" s="33">
        <v>0</v>
      </c>
      <c r="BG43" s="33">
        <v>0</v>
      </c>
      <c r="BH43" s="33">
        <v>40.783034257748774</v>
      </c>
      <c r="BI43" s="33">
        <v>50.329538645895745</v>
      </c>
      <c r="BJ43" s="33">
        <v>32.626427406199021</v>
      </c>
      <c r="BK43" s="33">
        <v>35.949670461354103</v>
      </c>
      <c r="BL43" s="33">
        <v>0.27188689505165847</v>
      </c>
      <c r="BM43" s="33">
        <v>0.35949670461354105</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1.0875475802066339</v>
      </c>
      <c r="CI43" s="33">
        <v>0</v>
      </c>
      <c r="CJ43" s="33">
        <v>0</v>
      </c>
      <c r="CK43" s="33">
        <v>0</v>
      </c>
      <c r="CL43" s="33">
        <v>0</v>
      </c>
      <c r="CM43" s="33">
        <v>0</v>
      </c>
      <c r="CN43" s="33">
        <v>1.6313213703099509</v>
      </c>
      <c r="CO43" s="33">
        <v>1.0784901138406231</v>
      </c>
      <c r="CP43" s="33">
        <v>0</v>
      </c>
      <c r="CQ43" s="33">
        <v>0</v>
      </c>
      <c r="CR43" s="33">
        <v>0</v>
      </c>
      <c r="CS43" s="33">
        <v>0</v>
      </c>
      <c r="CT43" s="33">
        <v>0</v>
      </c>
      <c r="CU43" s="33">
        <v>0</v>
      </c>
      <c r="CV43" s="33">
        <v>2.1750951604132678</v>
      </c>
      <c r="CW43" s="33">
        <v>1.7974835230677051</v>
      </c>
      <c r="CX43" s="33">
        <v>0</v>
      </c>
      <c r="CY43" s="33">
        <v>0</v>
      </c>
      <c r="CZ43" s="33">
        <f t="shared" si="2"/>
        <v>99.999999999999986</v>
      </c>
      <c r="DA43" s="33">
        <f t="shared" si="2"/>
        <v>100.00000000000001</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3.3293258115231663</v>
      </c>
      <c r="S44" s="33">
        <v>13.323986502542654</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0.18496254508462037</v>
      </c>
      <c r="AQ44" s="33">
        <v>1.9034266432203795</v>
      </c>
      <c r="AR44" s="33">
        <v>0</v>
      </c>
      <c r="AS44" s="33">
        <v>0</v>
      </c>
      <c r="AT44" s="33">
        <v>0</v>
      </c>
      <c r="AU44" s="33">
        <v>0</v>
      </c>
      <c r="AV44" s="33">
        <v>0</v>
      </c>
      <c r="AW44" s="33">
        <v>0</v>
      </c>
      <c r="AX44" s="33">
        <v>0</v>
      </c>
      <c r="AY44" s="33">
        <v>0</v>
      </c>
      <c r="AZ44" s="33">
        <v>0.2589475631184685</v>
      </c>
      <c r="BA44" s="33">
        <v>2.9608858894539232</v>
      </c>
      <c r="BB44" s="33">
        <v>0</v>
      </c>
      <c r="BC44" s="33">
        <v>0</v>
      </c>
      <c r="BD44" s="33">
        <v>0</v>
      </c>
      <c r="BE44" s="33">
        <v>0</v>
      </c>
      <c r="BF44" s="33">
        <v>0</v>
      </c>
      <c r="BG44" s="33">
        <v>0</v>
      </c>
      <c r="BH44" s="33">
        <v>129.47378155923425</v>
      </c>
      <c r="BI44" s="33">
        <v>2855.1399648305692</v>
      </c>
      <c r="BJ44" s="33">
        <v>258.94756311846851</v>
      </c>
      <c r="BK44" s="33">
        <v>5921.771778907847</v>
      </c>
      <c r="BL44" s="33">
        <v>0.18496254508462037</v>
      </c>
      <c r="BM44" s="33">
        <v>2.7493940402072146</v>
      </c>
      <c r="BN44" s="33">
        <v>0</v>
      </c>
      <c r="BO44" s="33">
        <v>0</v>
      </c>
      <c r="BP44" s="33">
        <v>0</v>
      </c>
      <c r="BQ44" s="33">
        <v>0</v>
      </c>
      <c r="BR44" s="33">
        <v>1.479700360676963</v>
      </c>
      <c r="BS44" s="33">
        <v>12.689510954802527</v>
      </c>
      <c r="BT44" s="33">
        <v>0</v>
      </c>
      <c r="BU44" s="33">
        <v>0</v>
      </c>
      <c r="BV44" s="33">
        <v>0</v>
      </c>
      <c r="BW44" s="33">
        <v>0</v>
      </c>
      <c r="BX44" s="33">
        <v>0</v>
      </c>
      <c r="BY44" s="33">
        <v>0</v>
      </c>
      <c r="BZ44" s="33">
        <v>0</v>
      </c>
      <c r="CA44" s="33">
        <v>0</v>
      </c>
      <c r="CB44" s="33">
        <v>1.6646629057615832</v>
      </c>
      <c r="CC44" s="33">
        <v>26.013497457345185</v>
      </c>
      <c r="CD44" s="33">
        <v>0</v>
      </c>
      <c r="CE44" s="33">
        <v>0</v>
      </c>
      <c r="CF44" s="33">
        <v>0</v>
      </c>
      <c r="CG44" s="33">
        <v>0</v>
      </c>
      <c r="CH44" s="33">
        <v>3.6992509016924073E-2</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4.4391010820308887</v>
      </c>
      <c r="CY44" s="33">
        <v>63.447554774012644</v>
      </c>
      <c r="CZ44" s="33">
        <f t="shared" si="2"/>
        <v>400</v>
      </c>
      <c r="DA44" s="33">
        <f t="shared" si="2"/>
        <v>8900</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162.12761517191007</v>
      </c>
      <c r="C49" s="32">
        <v>10.914531709365813</v>
      </c>
      <c r="D49" s="33">
        <v>0</v>
      </c>
      <c r="E49" s="33">
        <v>0</v>
      </c>
      <c r="F49" s="33">
        <v>0</v>
      </c>
      <c r="G49" s="33">
        <v>0</v>
      </c>
      <c r="H49" s="33">
        <v>25.940418427505605</v>
      </c>
      <c r="I49" s="33">
        <v>7.2763544729105414</v>
      </c>
      <c r="J49" s="33">
        <v>1990.9271143110552</v>
      </c>
      <c r="K49" s="33">
        <v>558.46020579588401</v>
      </c>
      <c r="L49" s="33">
        <v>0</v>
      </c>
      <c r="M49" s="33">
        <v>0</v>
      </c>
      <c r="N49" s="33">
        <v>453.95732248134811</v>
      </c>
      <c r="O49" s="33">
        <v>145.52708945821084</v>
      </c>
      <c r="P49" s="33">
        <v>460.44242708822452</v>
      </c>
      <c r="Q49" s="33">
        <v>265.58693826123476</v>
      </c>
      <c r="R49" s="33">
        <v>0</v>
      </c>
      <c r="S49" s="33">
        <v>0</v>
      </c>
      <c r="T49" s="33">
        <v>194.55313820629206</v>
      </c>
      <c r="U49" s="33">
        <v>363.45390592188159</v>
      </c>
      <c r="V49" s="33">
        <v>902.72656127719506</v>
      </c>
      <c r="W49" s="33">
        <v>202.57370852582946</v>
      </c>
      <c r="X49" s="33">
        <v>194.55313820629206</v>
      </c>
      <c r="Y49" s="33">
        <v>163.7179756404872</v>
      </c>
      <c r="Z49" s="33">
        <v>64.85104606876402</v>
      </c>
      <c r="AA49" s="33">
        <v>14.552708945821083</v>
      </c>
      <c r="AB49" s="33">
        <v>0</v>
      </c>
      <c r="AC49" s="33">
        <v>0</v>
      </c>
      <c r="AD49" s="33">
        <v>0</v>
      </c>
      <c r="AE49" s="33">
        <v>0</v>
      </c>
      <c r="AF49" s="33">
        <v>0</v>
      </c>
      <c r="AG49" s="33">
        <v>0</v>
      </c>
      <c r="AH49" s="33">
        <v>4539.5732248134809</v>
      </c>
      <c r="AI49" s="33">
        <v>2728.6329273414531</v>
      </c>
      <c r="AJ49" s="33">
        <v>194.55313820629206</v>
      </c>
      <c r="AK49" s="33">
        <v>109.14531709365812</v>
      </c>
      <c r="AL49" s="33">
        <v>0</v>
      </c>
      <c r="AM49" s="33">
        <v>0</v>
      </c>
      <c r="AN49" s="33">
        <v>2237.3610893723585</v>
      </c>
      <c r="AO49" s="33">
        <v>1091.4531709365813</v>
      </c>
      <c r="AP49" s="33">
        <v>337.22543955757288</v>
      </c>
      <c r="AQ49" s="33">
        <v>189.18521629567411</v>
      </c>
      <c r="AR49" s="33">
        <v>0</v>
      </c>
      <c r="AS49" s="33">
        <v>0</v>
      </c>
      <c r="AT49" s="33">
        <v>0</v>
      </c>
      <c r="AU49" s="33">
        <v>0</v>
      </c>
      <c r="AV49" s="33">
        <v>1621.2761517191002</v>
      </c>
      <c r="AW49" s="33">
        <v>87.3162536749265</v>
      </c>
      <c r="AX49" s="33">
        <v>1621.2761517191002</v>
      </c>
      <c r="AY49" s="33">
        <v>109.14531709365812</v>
      </c>
      <c r="AZ49" s="33">
        <v>129.70209213752804</v>
      </c>
      <c r="BA49" s="33">
        <v>72.763544729105419</v>
      </c>
      <c r="BB49" s="33">
        <v>0</v>
      </c>
      <c r="BC49" s="33">
        <v>0</v>
      </c>
      <c r="BD49" s="33">
        <v>2594.041842750561</v>
      </c>
      <c r="BE49" s="33">
        <v>600.29924401511971</v>
      </c>
      <c r="BF49" s="33">
        <v>0</v>
      </c>
      <c r="BG49" s="33">
        <v>0</v>
      </c>
      <c r="BH49" s="33">
        <v>518.80836855011216</v>
      </c>
      <c r="BI49" s="33">
        <v>382.00860982780347</v>
      </c>
      <c r="BJ49" s="33">
        <v>0</v>
      </c>
      <c r="BK49" s="33">
        <v>0</v>
      </c>
      <c r="BL49" s="33">
        <v>84.306359889393221</v>
      </c>
      <c r="BM49" s="33">
        <v>10.914531709365813</v>
      </c>
      <c r="BN49" s="33">
        <v>22470.887462826733</v>
      </c>
      <c r="BO49" s="33">
        <v>3310.7412851742965</v>
      </c>
      <c r="BP49" s="33">
        <v>389.10627641258412</v>
      </c>
      <c r="BQ49" s="33">
        <v>382.00860982780347</v>
      </c>
      <c r="BR49" s="33">
        <v>324.25523034382013</v>
      </c>
      <c r="BS49" s="33">
        <v>545.72658546829064</v>
      </c>
      <c r="BT49" s="33">
        <v>0</v>
      </c>
      <c r="BU49" s="33">
        <v>0</v>
      </c>
      <c r="BV49" s="33">
        <v>4902.73908279856</v>
      </c>
      <c r="BW49" s="33">
        <v>5822.9026669466612</v>
      </c>
      <c r="BX49" s="33">
        <v>648.51046068764026</v>
      </c>
      <c r="BY49" s="33">
        <v>218.29063418731624</v>
      </c>
      <c r="BZ49" s="33">
        <v>71.336150675640425</v>
      </c>
      <c r="CA49" s="33">
        <v>12.005984880302393</v>
      </c>
      <c r="CB49" s="33">
        <v>0</v>
      </c>
      <c r="CC49" s="33">
        <v>0</v>
      </c>
      <c r="CD49" s="33">
        <v>0</v>
      </c>
      <c r="CE49" s="33">
        <v>0</v>
      </c>
      <c r="CF49" s="33">
        <v>12.970209213752803</v>
      </c>
      <c r="CG49" s="33">
        <v>10.914531709365813</v>
      </c>
      <c r="CH49" s="33">
        <v>324.25523034382013</v>
      </c>
      <c r="CI49" s="33">
        <v>109.14531709365812</v>
      </c>
      <c r="CJ49" s="33">
        <v>0</v>
      </c>
      <c r="CK49" s="33">
        <v>0</v>
      </c>
      <c r="CL49" s="33">
        <v>16537.016747534824</v>
      </c>
      <c r="CM49" s="33">
        <v>363.81772364552711</v>
      </c>
      <c r="CN49" s="33">
        <v>1297.0209213752805</v>
      </c>
      <c r="CO49" s="33">
        <v>1455.2708945821084</v>
      </c>
      <c r="CP49" s="33">
        <v>0</v>
      </c>
      <c r="CQ49" s="33">
        <v>0</v>
      </c>
      <c r="CR49" s="33">
        <v>2594.041842750561</v>
      </c>
      <c r="CS49" s="33">
        <v>101.86896262074758</v>
      </c>
      <c r="CT49" s="33">
        <v>3696.5096259195489</v>
      </c>
      <c r="CU49" s="33">
        <v>291.05417891642168</v>
      </c>
      <c r="CV49" s="33">
        <v>389.10627641258412</v>
      </c>
      <c r="CW49" s="33">
        <v>291.05417891642168</v>
      </c>
      <c r="CX49" s="33">
        <v>2594.041842750561</v>
      </c>
      <c r="CY49" s="33">
        <v>1455.2708945821084</v>
      </c>
      <c r="CZ49" s="33">
        <f t="shared" si="2"/>
        <v>74580</v>
      </c>
      <c r="DA49" s="33">
        <f t="shared" si="2"/>
        <v>21482.999999999996</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36.566837307344855</v>
      </c>
      <c r="E51" s="33">
        <v>66.375507144472294</v>
      </c>
      <c r="F51" s="33">
        <v>135.95362588628214</v>
      </c>
      <c r="G51" s="33">
        <v>267.37704290400421</v>
      </c>
      <c r="H51" s="33">
        <v>1770.2099701606942</v>
      </c>
      <c r="I51" s="33">
        <v>2250.0171913380436</v>
      </c>
      <c r="J51" s="33">
        <v>3750.444852035369</v>
      </c>
      <c r="K51" s="33">
        <v>7500.0573044601451</v>
      </c>
      <c r="L51" s="33">
        <v>103.13723343097264</v>
      </c>
      <c r="M51" s="33">
        <v>206.251575872654</v>
      </c>
      <c r="N51" s="33">
        <v>58.60070081305264</v>
      </c>
      <c r="O51" s="33">
        <v>52.500401131221018</v>
      </c>
      <c r="P51" s="33">
        <v>2131.6590927756029</v>
      </c>
      <c r="Q51" s="33">
        <v>3799.1540275742864</v>
      </c>
      <c r="R51" s="33">
        <v>15001.779408141476</v>
      </c>
      <c r="S51" s="33">
        <v>26062.699132999009</v>
      </c>
      <c r="T51" s="33">
        <v>0</v>
      </c>
      <c r="U51" s="33">
        <v>0</v>
      </c>
      <c r="V51" s="33">
        <v>0</v>
      </c>
      <c r="W51" s="33">
        <v>0</v>
      </c>
      <c r="X51" s="33">
        <v>3516.0420487831584</v>
      </c>
      <c r="Y51" s="33">
        <v>5437.5415457336057</v>
      </c>
      <c r="Z51" s="33">
        <v>0.93761121300884231</v>
      </c>
      <c r="AA51" s="33">
        <v>0.7500057304460146</v>
      </c>
      <c r="AB51" s="33">
        <v>0</v>
      </c>
      <c r="AC51" s="33">
        <v>0</v>
      </c>
      <c r="AD51" s="33">
        <v>0</v>
      </c>
      <c r="AE51" s="33">
        <v>0</v>
      </c>
      <c r="AF51" s="33">
        <v>0</v>
      </c>
      <c r="AG51" s="33">
        <v>0</v>
      </c>
      <c r="AH51" s="33">
        <v>0</v>
      </c>
      <c r="AI51" s="33">
        <v>0</v>
      </c>
      <c r="AJ51" s="33">
        <v>234.40280325221056</v>
      </c>
      <c r="AK51" s="33">
        <v>675.00515740141316</v>
      </c>
      <c r="AL51" s="33">
        <v>478.18171863450959</v>
      </c>
      <c r="AM51" s="33">
        <v>1200.0091687136232</v>
      </c>
      <c r="AN51" s="33">
        <v>4556.7904952229737</v>
      </c>
      <c r="AO51" s="33">
        <v>8625.0659001291679</v>
      </c>
      <c r="AP51" s="33">
        <v>832.12995154534758</v>
      </c>
      <c r="AQ51" s="33">
        <v>1664.2627158597063</v>
      </c>
      <c r="AR51" s="33">
        <v>0</v>
      </c>
      <c r="AS51" s="33">
        <v>0</v>
      </c>
      <c r="AT51" s="33">
        <v>14.532973801637056</v>
      </c>
      <c r="AU51" s="33">
        <v>29.062722054783066</v>
      </c>
      <c r="AV51" s="33">
        <v>178.14613047168004</v>
      </c>
      <c r="AW51" s="33">
        <v>156.75119766321706</v>
      </c>
      <c r="AX51" s="33">
        <v>0</v>
      </c>
      <c r="AY51" s="33">
        <v>0</v>
      </c>
      <c r="AZ51" s="33">
        <v>11.720140162610528</v>
      </c>
      <c r="BA51" s="33">
        <v>22.500171913380438</v>
      </c>
      <c r="BB51" s="33">
        <v>0</v>
      </c>
      <c r="BC51" s="33">
        <v>0</v>
      </c>
      <c r="BD51" s="33">
        <v>0</v>
      </c>
      <c r="BE51" s="33">
        <v>0</v>
      </c>
      <c r="BF51" s="33">
        <v>656.32784910618966</v>
      </c>
      <c r="BG51" s="33">
        <v>1207.5092260180836</v>
      </c>
      <c r="BH51" s="33">
        <v>32.816392455309483</v>
      </c>
      <c r="BI51" s="33">
        <v>56.250429783451096</v>
      </c>
      <c r="BJ51" s="33">
        <v>39.848476552875795</v>
      </c>
      <c r="BK51" s="33">
        <v>63.750487087911239</v>
      </c>
      <c r="BL51" s="33">
        <v>618.82340058583588</v>
      </c>
      <c r="BM51" s="33">
        <v>1087.5083091467211</v>
      </c>
      <c r="BN51" s="33">
        <v>11.720140162610528</v>
      </c>
      <c r="BO51" s="33">
        <v>1.5000114608920292</v>
      </c>
      <c r="BP51" s="33">
        <v>28.128336390265268</v>
      </c>
      <c r="BQ51" s="33">
        <v>54.000412592113051</v>
      </c>
      <c r="BR51" s="33">
        <v>6.0944728845574749</v>
      </c>
      <c r="BS51" s="33">
        <v>5.6250429783451095</v>
      </c>
      <c r="BT51" s="33">
        <v>0</v>
      </c>
      <c r="BU51" s="33">
        <v>0</v>
      </c>
      <c r="BV51" s="33">
        <v>0</v>
      </c>
      <c r="BW51" s="33">
        <v>0</v>
      </c>
      <c r="BX51" s="33">
        <v>0</v>
      </c>
      <c r="BY51" s="33">
        <v>0</v>
      </c>
      <c r="BZ51" s="33">
        <v>2.3440280325221057</v>
      </c>
      <c r="CA51" s="33">
        <v>2.6250200565610511</v>
      </c>
      <c r="CB51" s="33">
        <v>4.6880560650442114</v>
      </c>
      <c r="CC51" s="33">
        <v>9.0000687653521751</v>
      </c>
      <c r="CD51" s="33">
        <v>0</v>
      </c>
      <c r="CE51" s="33">
        <v>0</v>
      </c>
      <c r="CF51" s="33">
        <v>8.4385009170795797</v>
      </c>
      <c r="CG51" s="33">
        <v>6.0000458435681168</v>
      </c>
      <c r="CH51" s="33">
        <v>1.4064168195132636</v>
      </c>
      <c r="CI51" s="33">
        <v>0.7500057304460146</v>
      </c>
      <c r="CJ51" s="33">
        <v>0</v>
      </c>
      <c r="CK51" s="33">
        <v>0</v>
      </c>
      <c r="CL51" s="33">
        <v>0</v>
      </c>
      <c r="CM51" s="33">
        <v>0</v>
      </c>
      <c r="CN51" s="33">
        <v>0</v>
      </c>
      <c r="CO51" s="33">
        <v>0</v>
      </c>
      <c r="CP51" s="33">
        <v>0</v>
      </c>
      <c r="CQ51" s="33">
        <v>0</v>
      </c>
      <c r="CR51" s="33">
        <v>0</v>
      </c>
      <c r="CS51" s="33">
        <v>0</v>
      </c>
      <c r="CT51" s="33">
        <v>28.128336390265268</v>
      </c>
      <c r="CU51" s="33">
        <v>22.500171913380438</v>
      </c>
      <c r="CV51" s="33">
        <v>0</v>
      </c>
      <c r="CW51" s="33">
        <v>0</v>
      </c>
      <c r="CX51" s="33">
        <v>0</v>
      </c>
      <c r="CY51" s="33">
        <v>0</v>
      </c>
      <c r="CZ51" s="33">
        <f t="shared" si="2"/>
        <v>34249.999999999993</v>
      </c>
      <c r="DA51" s="33">
        <f t="shared" si="2"/>
        <v>60532.400000000023</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9.5842956120092371</v>
      </c>
      <c r="CO52" s="33">
        <v>9.5893970893970906</v>
      </c>
      <c r="CP52" s="33">
        <v>0</v>
      </c>
      <c r="CQ52" s="33">
        <v>0</v>
      </c>
      <c r="CR52" s="33">
        <v>0</v>
      </c>
      <c r="CS52" s="33">
        <v>0</v>
      </c>
      <c r="CT52" s="33">
        <v>95.842956120092381</v>
      </c>
      <c r="CU52" s="33">
        <v>86.304573804573806</v>
      </c>
      <c r="CV52" s="33">
        <v>4025.4041570438799</v>
      </c>
      <c r="CW52" s="33">
        <v>1726.0914760914761</v>
      </c>
      <c r="CX52" s="33">
        <v>19.168591224018474</v>
      </c>
      <c r="CY52" s="33">
        <v>23.014553014553016</v>
      </c>
      <c r="CZ52" s="33">
        <f t="shared" si="2"/>
        <v>4150</v>
      </c>
      <c r="DA52" s="33">
        <f t="shared" si="2"/>
        <v>1845</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f t="shared" si="2"/>
        <v>0</v>
      </c>
      <c r="DA53" s="33">
        <f t="shared" si="2"/>
        <v>0</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150</v>
      </c>
      <c r="C55" s="32">
        <v>200</v>
      </c>
      <c r="D55" s="33">
        <v>1300</v>
      </c>
      <c r="E55" s="33">
        <v>400</v>
      </c>
      <c r="F55" s="33">
        <v>400</v>
      </c>
      <c r="G55" s="33">
        <v>450</v>
      </c>
      <c r="H55" s="33">
        <v>1315</v>
      </c>
      <c r="I55" s="33">
        <v>541</v>
      </c>
      <c r="J55" s="33">
        <v>400</v>
      </c>
      <c r="K55" s="33">
        <v>0</v>
      </c>
      <c r="L55" s="33">
        <v>870</v>
      </c>
      <c r="M55" s="33">
        <v>652</v>
      </c>
      <c r="N55" s="33">
        <v>350</v>
      </c>
      <c r="O55" s="33">
        <v>127</v>
      </c>
      <c r="P55" s="33">
        <v>1670</v>
      </c>
      <c r="Q55" s="33">
        <v>1942</v>
      </c>
      <c r="R55" s="33">
        <v>450</v>
      </c>
      <c r="S55" s="33">
        <v>1040</v>
      </c>
      <c r="T55" s="33">
        <v>453</v>
      </c>
      <c r="U55" s="33">
        <v>227</v>
      </c>
      <c r="V55" s="33">
        <v>1904.5</v>
      </c>
      <c r="W55" s="33">
        <v>1237.925</v>
      </c>
      <c r="X55" s="33">
        <v>160</v>
      </c>
      <c r="Y55" s="33">
        <v>320</v>
      </c>
      <c r="Z55" s="33">
        <v>45</v>
      </c>
      <c r="AA55" s="33">
        <v>11</v>
      </c>
      <c r="AB55" s="33">
        <v>0</v>
      </c>
      <c r="AC55" s="33">
        <v>0</v>
      </c>
      <c r="AD55" s="33">
        <v>0</v>
      </c>
      <c r="AE55" s="33">
        <v>0</v>
      </c>
      <c r="AF55" s="33">
        <v>0</v>
      </c>
      <c r="AG55" s="33">
        <v>0</v>
      </c>
      <c r="AH55" s="33">
        <v>120</v>
      </c>
      <c r="AI55" s="33">
        <v>310</v>
      </c>
      <c r="AJ55" s="33">
        <v>50</v>
      </c>
      <c r="AK55" s="33">
        <v>15</v>
      </c>
      <c r="AL55" s="33">
        <v>242</v>
      </c>
      <c r="AM55" s="33">
        <v>554</v>
      </c>
      <c r="AN55" s="33">
        <v>620</v>
      </c>
      <c r="AO55" s="33">
        <v>56</v>
      </c>
      <c r="AP55" s="33">
        <v>672.6</v>
      </c>
      <c r="AQ55" s="33">
        <v>1008.9</v>
      </c>
      <c r="AR55" s="33">
        <v>0</v>
      </c>
      <c r="AS55" s="33">
        <v>0</v>
      </c>
      <c r="AT55" s="33">
        <v>120</v>
      </c>
      <c r="AU55" s="33">
        <v>100</v>
      </c>
      <c r="AV55" s="33">
        <v>290</v>
      </c>
      <c r="AW55" s="33">
        <v>197</v>
      </c>
      <c r="AX55" s="33">
        <v>8</v>
      </c>
      <c r="AY55" s="33">
        <v>1.5</v>
      </c>
      <c r="AZ55" s="33">
        <v>5</v>
      </c>
      <c r="BA55" s="33">
        <v>5</v>
      </c>
      <c r="BB55" s="33">
        <v>0</v>
      </c>
      <c r="BC55" s="33">
        <v>0</v>
      </c>
      <c r="BD55" s="33">
        <v>40</v>
      </c>
      <c r="BE55" s="33">
        <v>20</v>
      </c>
      <c r="BF55" s="33">
        <v>595</v>
      </c>
      <c r="BG55" s="33">
        <v>952</v>
      </c>
      <c r="BH55" s="33">
        <v>50</v>
      </c>
      <c r="BI55" s="33">
        <v>40</v>
      </c>
      <c r="BJ55" s="33">
        <v>3000</v>
      </c>
      <c r="BK55" s="33">
        <v>2250</v>
      </c>
      <c r="BL55" s="33">
        <v>1750</v>
      </c>
      <c r="BM55" s="33">
        <v>105</v>
      </c>
      <c r="BN55" s="33">
        <v>210</v>
      </c>
      <c r="BO55" s="33">
        <v>20</v>
      </c>
      <c r="BP55" s="33">
        <v>88</v>
      </c>
      <c r="BQ55" s="33">
        <v>264</v>
      </c>
      <c r="BR55" s="33">
        <v>3</v>
      </c>
      <c r="BS55" s="33">
        <v>3</v>
      </c>
      <c r="BT55" s="33">
        <v>0</v>
      </c>
      <c r="BU55" s="33">
        <v>0</v>
      </c>
      <c r="BV55" s="33">
        <v>130</v>
      </c>
      <c r="BW55" s="33">
        <v>210</v>
      </c>
      <c r="BX55" s="33">
        <v>0</v>
      </c>
      <c r="BY55" s="33">
        <v>0</v>
      </c>
      <c r="BZ55" s="33">
        <v>57</v>
      </c>
      <c r="CA55" s="33">
        <v>146</v>
      </c>
      <c r="CB55" s="33">
        <v>70</v>
      </c>
      <c r="CC55" s="33">
        <v>105</v>
      </c>
      <c r="CD55" s="33">
        <v>600</v>
      </c>
      <c r="CE55" s="33">
        <v>1100</v>
      </c>
      <c r="CF55" s="33">
        <v>9</v>
      </c>
      <c r="CG55" s="33">
        <v>5</v>
      </c>
      <c r="CH55" s="33">
        <v>15</v>
      </c>
      <c r="CI55" s="33">
        <v>8</v>
      </c>
      <c r="CJ55" s="33">
        <v>138</v>
      </c>
      <c r="CK55" s="33">
        <v>10</v>
      </c>
      <c r="CL55" s="33">
        <v>30</v>
      </c>
      <c r="CM55" s="33">
        <v>5</v>
      </c>
      <c r="CN55" s="33">
        <v>500</v>
      </c>
      <c r="CO55" s="33">
        <v>1000</v>
      </c>
      <c r="CP55" s="33">
        <v>0</v>
      </c>
      <c r="CQ55" s="33">
        <v>0</v>
      </c>
      <c r="CR55" s="33">
        <v>260</v>
      </c>
      <c r="CS55" s="33">
        <v>35</v>
      </c>
      <c r="CT55" s="33">
        <v>270</v>
      </c>
      <c r="CU55" s="33">
        <v>40</v>
      </c>
      <c r="CV55" s="33">
        <v>0</v>
      </c>
      <c r="CW55" s="33">
        <v>0</v>
      </c>
      <c r="CX55" s="33">
        <v>270</v>
      </c>
      <c r="CY55" s="33">
        <v>270</v>
      </c>
      <c r="CZ55" s="33">
        <f t="shared" si="2"/>
        <v>19680.099999999999</v>
      </c>
      <c r="DA55" s="33">
        <f t="shared" si="2"/>
        <v>15983.325000000001</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0</v>
      </c>
      <c r="BN56" s="33">
        <v>0</v>
      </c>
      <c r="BO56" s="33">
        <v>0</v>
      </c>
      <c r="BP56" s="33">
        <v>0</v>
      </c>
      <c r="BQ56" s="33">
        <v>0</v>
      </c>
      <c r="BR56" s="33">
        <v>5</v>
      </c>
      <c r="BS56" s="33">
        <v>2</v>
      </c>
      <c r="BT56" s="33">
        <v>0</v>
      </c>
      <c r="BU56" s="33">
        <v>0</v>
      </c>
      <c r="BV56" s="33">
        <v>0</v>
      </c>
      <c r="BW56" s="33">
        <v>0</v>
      </c>
      <c r="BX56" s="33">
        <v>3000</v>
      </c>
      <c r="BY56" s="33">
        <v>1500</v>
      </c>
      <c r="BZ56" s="33">
        <v>0</v>
      </c>
      <c r="CA56" s="33">
        <v>0</v>
      </c>
      <c r="CB56" s="33">
        <v>0</v>
      </c>
      <c r="CC56" s="33">
        <v>0</v>
      </c>
      <c r="CD56" s="33">
        <v>0</v>
      </c>
      <c r="CE56" s="33">
        <v>0</v>
      </c>
      <c r="CF56" s="33">
        <v>0</v>
      </c>
      <c r="CG56" s="33">
        <v>0</v>
      </c>
      <c r="CH56" s="33">
        <v>10</v>
      </c>
      <c r="CI56" s="33">
        <v>10</v>
      </c>
      <c r="CJ56" s="33">
        <v>0</v>
      </c>
      <c r="CK56" s="33">
        <v>0</v>
      </c>
      <c r="CL56" s="33">
        <v>0</v>
      </c>
      <c r="CM56" s="33">
        <v>0</v>
      </c>
      <c r="CN56" s="33">
        <v>50</v>
      </c>
      <c r="CO56" s="33">
        <v>100</v>
      </c>
      <c r="CP56" s="33">
        <v>0</v>
      </c>
      <c r="CQ56" s="33">
        <v>0</v>
      </c>
      <c r="CR56" s="33">
        <v>7500</v>
      </c>
      <c r="CS56" s="33">
        <v>150</v>
      </c>
      <c r="CT56" s="33">
        <v>10370</v>
      </c>
      <c r="CU56" s="33">
        <v>1000</v>
      </c>
      <c r="CV56" s="33">
        <v>1100</v>
      </c>
      <c r="CW56" s="33">
        <v>3000</v>
      </c>
      <c r="CX56" s="33">
        <v>6600</v>
      </c>
      <c r="CY56" s="33">
        <v>3300</v>
      </c>
      <c r="CZ56" s="33">
        <f t="shared" si="2"/>
        <v>28635</v>
      </c>
      <c r="DA56" s="33">
        <f t="shared" si="2"/>
        <v>9062</v>
      </c>
    </row>
    <row r="57" spans="1:105" ht="13.5" thickBot="1">
      <c r="A57" s="26" t="s">
        <v>143</v>
      </c>
      <c r="B57" s="32">
        <v>5</v>
      </c>
      <c r="C57" s="32">
        <v>2</v>
      </c>
      <c r="D57" s="33">
        <v>200</v>
      </c>
      <c r="E57" s="33">
        <v>700</v>
      </c>
      <c r="F57" s="33">
        <v>9.6999999999999993</v>
      </c>
      <c r="G57" s="33">
        <v>43.65</v>
      </c>
      <c r="H57" s="33">
        <v>100</v>
      </c>
      <c r="I57" s="33">
        <v>400</v>
      </c>
      <c r="J57" s="33">
        <v>40</v>
      </c>
      <c r="K57" s="33">
        <v>30</v>
      </c>
      <c r="L57" s="33">
        <v>0</v>
      </c>
      <c r="M57" s="33">
        <v>0</v>
      </c>
      <c r="N57" s="33">
        <v>0</v>
      </c>
      <c r="O57" s="33">
        <v>0</v>
      </c>
      <c r="P57" s="33">
        <v>0</v>
      </c>
      <c r="Q57" s="33">
        <v>0</v>
      </c>
      <c r="R57" s="33">
        <v>0</v>
      </c>
      <c r="S57" s="33">
        <v>0</v>
      </c>
      <c r="T57" s="33">
        <v>8.9</v>
      </c>
      <c r="U57" s="33">
        <v>4</v>
      </c>
      <c r="V57" s="33">
        <v>0</v>
      </c>
      <c r="W57" s="33">
        <v>0</v>
      </c>
      <c r="X57" s="33">
        <v>310</v>
      </c>
      <c r="Y57" s="33">
        <v>1150</v>
      </c>
      <c r="Z57" s="33">
        <v>0</v>
      </c>
      <c r="AA57" s="33">
        <v>0</v>
      </c>
      <c r="AB57" s="33">
        <v>0</v>
      </c>
      <c r="AC57" s="33">
        <v>0</v>
      </c>
      <c r="AD57" s="33">
        <v>0</v>
      </c>
      <c r="AE57" s="33">
        <v>0</v>
      </c>
      <c r="AF57" s="33">
        <v>0</v>
      </c>
      <c r="AG57" s="33">
        <v>0</v>
      </c>
      <c r="AH57" s="33">
        <v>0</v>
      </c>
      <c r="AI57" s="33">
        <v>0</v>
      </c>
      <c r="AJ57" s="33">
        <v>0</v>
      </c>
      <c r="AK57" s="33">
        <v>0</v>
      </c>
      <c r="AL57" s="33">
        <v>3.0303030303030303</v>
      </c>
      <c r="AM57" s="33">
        <v>5.7575757575757569</v>
      </c>
      <c r="AN57" s="33">
        <v>0</v>
      </c>
      <c r="AO57" s="33">
        <v>0</v>
      </c>
      <c r="AP57" s="33">
        <v>10.1</v>
      </c>
      <c r="AQ57" s="33">
        <v>1.82</v>
      </c>
      <c r="AR57" s="33">
        <v>0</v>
      </c>
      <c r="AS57" s="33">
        <v>0</v>
      </c>
      <c r="AT57" s="33">
        <v>0</v>
      </c>
      <c r="AU57" s="33">
        <v>0</v>
      </c>
      <c r="AV57" s="33">
        <v>0</v>
      </c>
      <c r="AW57" s="33">
        <v>0</v>
      </c>
      <c r="AX57" s="33">
        <v>0</v>
      </c>
      <c r="AY57" s="33">
        <v>0</v>
      </c>
      <c r="AZ57" s="33">
        <v>0</v>
      </c>
      <c r="BA57" s="33">
        <v>0</v>
      </c>
      <c r="BB57" s="33">
        <v>0</v>
      </c>
      <c r="BC57" s="33">
        <v>0</v>
      </c>
      <c r="BD57" s="33">
        <v>0</v>
      </c>
      <c r="BE57" s="33">
        <v>0</v>
      </c>
      <c r="BF57" s="33">
        <v>0</v>
      </c>
      <c r="BG57" s="33">
        <v>0</v>
      </c>
      <c r="BH57" s="33">
        <v>0</v>
      </c>
      <c r="BI57" s="33">
        <v>0</v>
      </c>
      <c r="BJ57" s="33">
        <v>0</v>
      </c>
      <c r="BK57" s="33">
        <v>0</v>
      </c>
      <c r="BL57" s="33">
        <v>9</v>
      </c>
      <c r="BM57" s="33">
        <v>11</v>
      </c>
      <c r="BN57" s="33">
        <v>0</v>
      </c>
      <c r="BO57" s="33">
        <v>0</v>
      </c>
      <c r="BP57" s="33">
        <v>7</v>
      </c>
      <c r="BQ57" s="33">
        <v>12.6</v>
      </c>
      <c r="BR57" s="33">
        <v>0</v>
      </c>
      <c r="BS57" s="33">
        <v>0</v>
      </c>
      <c r="BT57" s="33">
        <v>0</v>
      </c>
      <c r="BU57" s="33">
        <v>0</v>
      </c>
      <c r="BV57" s="33">
        <v>0</v>
      </c>
      <c r="BW57" s="33">
        <v>0</v>
      </c>
      <c r="BX57" s="33">
        <v>0</v>
      </c>
      <c r="BY57" s="33">
        <v>0</v>
      </c>
      <c r="BZ57" s="33">
        <v>1</v>
      </c>
      <c r="CA57" s="33">
        <v>2585</v>
      </c>
      <c r="CB57" s="33">
        <v>0</v>
      </c>
      <c r="CC57" s="33">
        <v>0</v>
      </c>
      <c r="CD57" s="33">
        <v>0</v>
      </c>
      <c r="CE57" s="33">
        <v>0</v>
      </c>
      <c r="CF57" s="33">
        <v>0</v>
      </c>
      <c r="CG57" s="33">
        <v>0</v>
      </c>
      <c r="CH57" s="33">
        <v>5</v>
      </c>
      <c r="CI57" s="33">
        <v>2</v>
      </c>
      <c r="CJ57" s="33">
        <v>0</v>
      </c>
      <c r="CK57" s="33">
        <v>0</v>
      </c>
      <c r="CL57" s="33">
        <v>0</v>
      </c>
      <c r="CM57" s="33">
        <v>0</v>
      </c>
      <c r="CN57" s="33">
        <v>15</v>
      </c>
      <c r="CO57" s="33">
        <v>30</v>
      </c>
      <c r="CP57" s="33">
        <v>0</v>
      </c>
      <c r="CQ57" s="33">
        <v>0</v>
      </c>
      <c r="CR57" s="33">
        <v>0</v>
      </c>
      <c r="CS57" s="33">
        <v>0</v>
      </c>
      <c r="CT57" s="33">
        <v>0</v>
      </c>
      <c r="CU57" s="33">
        <v>0</v>
      </c>
      <c r="CV57" s="33">
        <v>0</v>
      </c>
      <c r="CW57" s="33">
        <v>0</v>
      </c>
      <c r="CX57" s="33">
        <v>0</v>
      </c>
      <c r="CY57" s="33">
        <v>0</v>
      </c>
      <c r="CZ57" s="33">
        <f t="shared" si="2"/>
        <v>723.73030303030293</v>
      </c>
      <c r="DA57" s="33">
        <f t="shared" si="2"/>
        <v>4977.8275757575757</v>
      </c>
    </row>
    <row r="58" spans="1:105" ht="15" thickBot="1">
      <c r="A58" s="24" t="s">
        <v>164</v>
      </c>
      <c r="B58" s="34">
        <f>B59+B60+B61+B62+B63</f>
        <v>6963.899279359598</v>
      </c>
      <c r="C58" s="34">
        <f t="shared" ref="C58:BN58" si="11">C59+C60+C61+C62+C63</f>
        <v>5582.5006109094984</v>
      </c>
      <c r="D58" s="34">
        <f t="shared" si="11"/>
        <v>10389.611845872956</v>
      </c>
      <c r="E58" s="34">
        <f t="shared" si="11"/>
        <v>7268.2382418728703</v>
      </c>
      <c r="F58" s="34">
        <f t="shared" si="11"/>
        <v>2492.956017179943</v>
      </c>
      <c r="G58" s="34">
        <f t="shared" si="11"/>
        <v>1306.1036200115577</v>
      </c>
      <c r="H58" s="34">
        <f t="shared" si="11"/>
        <v>1952.4333143008344</v>
      </c>
      <c r="I58" s="34">
        <f t="shared" si="11"/>
        <v>924.5519424053706</v>
      </c>
      <c r="J58" s="34">
        <f t="shared" si="11"/>
        <v>19480.372581120115</v>
      </c>
      <c r="K58" s="34">
        <f t="shared" si="11"/>
        <v>43647.983256267798</v>
      </c>
      <c r="L58" s="34">
        <f t="shared" si="11"/>
        <v>12000.840882085415</v>
      </c>
      <c r="M58" s="34">
        <f t="shared" si="11"/>
        <v>11687.621887157846</v>
      </c>
      <c r="N58" s="34">
        <f t="shared" si="11"/>
        <v>16152.875563350053</v>
      </c>
      <c r="O58" s="34">
        <f t="shared" si="11"/>
        <v>17294.907160212049</v>
      </c>
      <c r="P58" s="34">
        <f t="shared" si="11"/>
        <v>13927.465654769441</v>
      </c>
      <c r="Q58" s="34">
        <f t="shared" si="11"/>
        <v>15377.219089893148</v>
      </c>
      <c r="R58" s="34">
        <f t="shared" si="11"/>
        <v>4263.5675865706353</v>
      </c>
      <c r="S58" s="34">
        <f t="shared" si="11"/>
        <v>6512.1300101866891</v>
      </c>
      <c r="T58" s="34">
        <f t="shared" si="11"/>
        <v>7920.7974902943843</v>
      </c>
      <c r="U58" s="34">
        <f t="shared" si="11"/>
        <v>12195.493210729041</v>
      </c>
      <c r="V58" s="34">
        <f t="shared" si="11"/>
        <v>6254.9999274536785</v>
      </c>
      <c r="W58" s="34">
        <f t="shared" si="11"/>
        <v>6189.6916650097664</v>
      </c>
      <c r="X58" s="34">
        <f t="shared" si="11"/>
        <v>8797.053508484285</v>
      </c>
      <c r="Y58" s="34">
        <f t="shared" si="11"/>
        <v>5531.5682800346285</v>
      </c>
      <c r="Z58" s="34">
        <f t="shared" si="11"/>
        <v>22870.28425539954</v>
      </c>
      <c r="AA58" s="34">
        <f t="shared" si="11"/>
        <v>7835.417717261701</v>
      </c>
      <c r="AB58" s="34">
        <f t="shared" si="11"/>
        <v>409.77550091247247</v>
      </c>
      <c r="AC58" s="34">
        <f t="shared" si="11"/>
        <v>223.88545441013221</v>
      </c>
      <c r="AD58" s="34">
        <f t="shared" si="11"/>
        <v>2232.6179577595758</v>
      </c>
      <c r="AE58" s="34">
        <f t="shared" si="11"/>
        <v>1927.1037216451498</v>
      </c>
      <c r="AF58" s="34">
        <f t="shared" si="11"/>
        <v>0</v>
      </c>
      <c r="AG58" s="34">
        <f t="shared" si="11"/>
        <v>0</v>
      </c>
      <c r="AH58" s="34">
        <f t="shared" si="11"/>
        <v>6701.9357625871662</v>
      </c>
      <c r="AI58" s="34">
        <f t="shared" si="11"/>
        <v>5637.4035283126814</v>
      </c>
      <c r="AJ58" s="34">
        <f t="shared" si="11"/>
        <v>685.06408967941911</v>
      </c>
      <c r="AK58" s="34">
        <f t="shared" si="11"/>
        <v>562.01502869030764</v>
      </c>
      <c r="AL58" s="34">
        <f t="shared" si="11"/>
        <v>273.59784842452729</v>
      </c>
      <c r="AM58" s="34">
        <f t="shared" si="11"/>
        <v>163.5999160258711</v>
      </c>
      <c r="AN58" s="34">
        <f t="shared" si="11"/>
        <v>957.41939465530959</v>
      </c>
      <c r="AO58" s="34">
        <f t="shared" si="11"/>
        <v>515.41975116001663</v>
      </c>
      <c r="AP58" s="34">
        <f t="shared" si="11"/>
        <v>45215.001565063911</v>
      </c>
      <c r="AQ58" s="34">
        <f t="shared" si="11"/>
        <v>113574.23493340031</v>
      </c>
      <c r="AR58" s="34">
        <f t="shared" si="11"/>
        <v>3048.4552512439873</v>
      </c>
      <c r="AS58" s="34">
        <f t="shared" si="11"/>
        <v>2712.3590254142032</v>
      </c>
      <c r="AT58" s="34">
        <f t="shared" si="11"/>
        <v>3615.7838550010474</v>
      </c>
      <c r="AU58" s="34">
        <f t="shared" si="11"/>
        <v>3601.0600130049911</v>
      </c>
      <c r="AV58" s="34">
        <f t="shared" si="11"/>
        <v>7545.0146685452601</v>
      </c>
      <c r="AW58" s="34">
        <f t="shared" si="11"/>
        <v>6816.4864092316029</v>
      </c>
      <c r="AX58" s="34">
        <f t="shared" si="11"/>
        <v>1346.3353578857143</v>
      </c>
      <c r="AY58" s="34">
        <f t="shared" si="11"/>
        <v>325.01365309156841</v>
      </c>
      <c r="AZ58" s="34">
        <f t="shared" si="11"/>
        <v>19623.736113730476</v>
      </c>
      <c r="BA58" s="34">
        <f t="shared" si="11"/>
        <v>7495.4481814219789</v>
      </c>
      <c r="BB58" s="34">
        <f t="shared" si="11"/>
        <v>52266.885801311291</v>
      </c>
      <c r="BC58" s="34">
        <f t="shared" si="11"/>
        <v>62282.412531192851</v>
      </c>
      <c r="BD58" s="34">
        <f t="shared" si="11"/>
        <v>13741.500963116097</v>
      </c>
      <c r="BE58" s="34">
        <f t="shared" si="11"/>
        <v>3931.6019111653554</v>
      </c>
      <c r="BF58" s="34">
        <f t="shared" si="11"/>
        <v>2106.3226682416812</v>
      </c>
      <c r="BG58" s="34">
        <f t="shared" si="11"/>
        <v>2019.8011498583151</v>
      </c>
      <c r="BH58" s="34">
        <f t="shared" si="11"/>
        <v>129233.19324358107</v>
      </c>
      <c r="BI58" s="34">
        <f t="shared" si="11"/>
        <v>57360.070666769519</v>
      </c>
      <c r="BJ58" s="34">
        <f t="shared" si="11"/>
        <v>99482.0979474958</v>
      </c>
      <c r="BK58" s="34">
        <f t="shared" si="11"/>
        <v>102473.9259535929</v>
      </c>
      <c r="BL58" s="34">
        <f t="shared" si="11"/>
        <v>7017.8821354980546</v>
      </c>
      <c r="BM58" s="34">
        <f t="shared" si="11"/>
        <v>3186.8669619308948</v>
      </c>
      <c r="BN58" s="34">
        <f t="shared" si="11"/>
        <v>35501.633816556663</v>
      </c>
      <c r="BO58" s="34">
        <f t="shared" ref="BO58:DA58" si="12">BO59+BO60+BO61+BO62+BO63</f>
        <v>10945.62678571485</v>
      </c>
      <c r="BP58" s="34">
        <f t="shared" si="12"/>
        <v>69826.427220424433</v>
      </c>
      <c r="BQ58" s="34">
        <f t="shared" si="12"/>
        <v>104291.99985095768</v>
      </c>
      <c r="BR58" s="34">
        <f t="shared" si="12"/>
        <v>5744.5163679318566</v>
      </c>
      <c r="BS58" s="34">
        <f t="shared" si="12"/>
        <v>354.35107892251142</v>
      </c>
      <c r="BT58" s="34">
        <f t="shared" si="12"/>
        <v>977.49458777325776</v>
      </c>
      <c r="BU58" s="34">
        <f t="shared" si="12"/>
        <v>744.22410823053997</v>
      </c>
      <c r="BV58" s="34">
        <f t="shared" si="12"/>
        <v>147758.84045406748</v>
      </c>
      <c r="BW58" s="34">
        <f t="shared" si="12"/>
        <v>55419.527276801338</v>
      </c>
      <c r="BX58" s="34">
        <f t="shared" si="12"/>
        <v>3733.9356391557071</v>
      </c>
      <c r="BY58" s="34">
        <f t="shared" si="12"/>
        <v>3140.8391086313509</v>
      </c>
      <c r="BZ58" s="34">
        <f t="shared" si="12"/>
        <v>4328.8526294946741</v>
      </c>
      <c r="CA58" s="34">
        <f t="shared" si="12"/>
        <v>8056.7932249778396</v>
      </c>
      <c r="CB58" s="34">
        <f t="shared" si="12"/>
        <v>108927.0479688826</v>
      </c>
      <c r="CC58" s="34">
        <f t="shared" si="12"/>
        <v>173565.53595325857</v>
      </c>
      <c r="CD58" s="34">
        <f t="shared" si="12"/>
        <v>10437.320358164117</v>
      </c>
      <c r="CE58" s="34">
        <f t="shared" si="12"/>
        <v>6923.667317746027</v>
      </c>
      <c r="CF58" s="34">
        <f t="shared" si="12"/>
        <v>234431.85843925009</v>
      </c>
      <c r="CG58" s="34">
        <f t="shared" si="12"/>
        <v>219462.57430560287</v>
      </c>
      <c r="CH58" s="34">
        <f t="shared" si="12"/>
        <v>1952.9314706314096</v>
      </c>
      <c r="CI58" s="34">
        <f t="shared" si="12"/>
        <v>1315.8766149022144</v>
      </c>
      <c r="CJ58" s="34">
        <f t="shared" si="12"/>
        <v>4085.1046652613204</v>
      </c>
      <c r="CK58" s="34">
        <f t="shared" si="12"/>
        <v>2039.6770878392949</v>
      </c>
      <c r="CL58" s="34">
        <f t="shared" si="12"/>
        <v>7259.5800158635057</v>
      </c>
      <c r="CM58" s="34">
        <f t="shared" si="12"/>
        <v>2776.292348076212</v>
      </c>
      <c r="CN58" s="34">
        <f t="shared" si="12"/>
        <v>6085.7017947648555</v>
      </c>
      <c r="CO58" s="34">
        <f t="shared" si="12"/>
        <v>3305.8667965917193</v>
      </c>
      <c r="CP58" s="34">
        <f t="shared" si="12"/>
        <v>403.87811642801057</v>
      </c>
      <c r="CQ58" s="34">
        <f t="shared" si="12"/>
        <v>149.27742051102751</v>
      </c>
      <c r="CR58" s="34">
        <f t="shared" si="12"/>
        <v>32447.760488901484</v>
      </c>
      <c r="CS58" s="34">
        <f t="shared" si="12"/>
        <v>16748.631496918824</v>
      </c>
      <c r="CT58" s="34">
        <f t="shared" si="12"/>
        <v>37113.337864294663</v>
      </c>
      <c r="CU58" s="34">
        <f t="shared" si="12"/>
        <v>13989.882139802929</v>
      </c>
      <c r="CV58" s="34">
        <f t="shared" si="12"/>
        <v>2288.6246396269803</v>
      </c>
      <c r="CW58" s="34">
        <f t="shared" si="12"/>
        <v>1774.4360060883901</v>
      </c>
      <c r="CX58" s="34">
        <f t="shared" si="12"/>
        <v>80705.37543155317</v>
      </c>
      <c r="CY58" s="34">
        <f t="shared" si="12"/>
        <v>50726.78559615522</v>
      </c>
      <c r="CZ58" s="34">
        <f t="shared" si="12"/>
        <v>1322980.0000000002</v>
      </c>
      <c r="DA58" s="34">
        <f t="shared" si="12"/>
        <v>1191894</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6024.0828311712075</v>
      </c>
      <c r="C61" s="32">
        <v>4429.3884865313921</v>
      </c>
      <c r="D61" s="33">
        <v>10072.052031773857</v>
      </c>
      <c r="E61" s="33">
        <v>6764.8842339752182</v>
      </c>
      <c r="F61" s="33">
        <v>2106.3226682416812</v>
      </c>
      <c r="G61" s="33">
        <v>982.51890064878171</v>
      </c>
      <c r="H61" s="33">
        <v>1834.415560159573</v>
      </c>
      <c r="I61" s="33">
        <v>724.80902506877339</v>
      </c>
      <c r="J61" s="33">
        <v>0</v>
      </c>
      <c r="K61" s="33">
        <v>0</v>
      </c>
      <c r="L61" s="33">
        <v>10684.800444353254</v>
      </c>
      <c r="M61" s="33">
        <v>9019.8456453002909</v>
      </c>
      <c r="N61" s="33">
        <v>12063.4843726569</v>
      </c>
      <c r="O61" s="33">
        <v>11758.013073337879</v>
      </c>
      <c r="P61" s="33">
        <v>13154.942482563953</v>
      </c>
      <c r="Q61" s="33">
        <v>14618.592692275972</v>
      </c>
      <c r="R61" s="33">
        <v>2776.5162445003975</v>
      </c>
      <c r="S61" s="33">
        <v>4203.8923453988855</v>
      </c>
      <c r="T61" s="33">
        <v>2872.2581839659283</v>
      </c>
      <c r="U61" s="33">
        <v>1932.8240668500623</v>
      </c>
      <c r="V61" s="33">
        <v>4767.9485853834412</v>
      </c>
      <c r="W61" s="33">
        <v>4348.8541504126397</v>
      </c>
      <c r="X61" s="33">
        <v>8425.2906729667247</v>
      </c>
      <c r="Y61" s="33">
        <v>5186.4112460476672</v>
      </c>
      <c r="Z61" s="33">
        <v>22788.496431585678</v>
      </c>
      <c r="AA61" s="33">
        <v>7763.5100018477506</v>
      </c>
      <c r="AB61" s="33">
        <v>409.77550091247247</v>
      </c>
      <c r="AC61" s="33">
        <v>223.88545441013221</v>
      </c>
      <c r="AD61" s="33">
        <v>1340.3871525174334</v>
      </c>
      <c r="AE61" s="33">
        <v>805.34336118752594</v>
      </c>
      <c r="AF61" s="33">
        <v>0</v>
      </c>
      <c r="AG61" s="33">
        <v>0</v>
      </c>
      <c r="AH61" s="33">
        <v>6701.9357625871662</v>
      </c>
      <c r="AI61" s="33">
        <v>5637.4035283126814</v>
      </c>
      <c r="AJ61" s="33">
        <v>670.19357625871669</v>
      </c>
      <c r="AK61" s="33">
        <v>547.63348560751763</v>
      </c>
      <c r="AL61" s="33">
        <v>266.16259171417607</v>
      </c>
      <c r="AM61" s="33">
        <v>157.84729879275508</v>
      </c>
      <c r="AN61" s="33">
        <v>957.41939465530959</v>
      </c>
      <c r="AO61" s="33">
        <v>515.41975116001663</v>
      </c>
      <c r="AP61" s="33">
        <v>40087.150054217811</v>
      </c>
      <c r="AQ61" s="33">
        <v>101157.56891204277</v>
      </c>
      <c r="AR61" s="33">
        <v>0</v>
      </c>
      <c r="AS61" s="33">
        <v>0</v>
      </c>
      <c r="AT61" s="33">
        <v>2872.2581839659283</v>
      </c>
      <c r="AU61" s="33">
        <v>2738.1674280375883</v>
      </c>
      <c r="AV61" s="33">
        <v>7487.0196662045209</v>
      </c>
      <c r="AW61" s="33">
        <v>6723.0063791934672</v>
      </c>
      <c r="AX61" s="33">
        <v>1340.3871525174334</v>
      </c>
      <c r="AY61" s="33">
        <v>322.13734447501042</v>
      </c>
      <c r="AZ61" s="33">
        <v>19512.207263075208</v>
      </c>
      <c r="BA61" s="33">
        <v>7409.1589229252386</v>
      </c>
      <c r="BB61" s="33">
        <v>14552.774798760705</v>
      </c>
      <c r="BC61" s="33">
        <v>9792.9752720403139</v>
      </c>
      <c r="BD61" s="33">
        <v>13078.348930991528</v>
      </c>
      <c r="BE61" s="33">
        <v>3769.0069303576215</v>
      </c>
      <c r="BF61" s="33">
        <v>2106.3226682416812</v>
      </c>
      <c r="BG61" s="33">
        <v>2019.8011498583151</v>
      </c>
      <c r="BH61" s="33">
        <v>0</v>
      </c>
      <c r="BI61" s="33">
        <v>0</v>
      </c>
      <c r="BJ61" s="33">
        <v>35903.227299574108</v>
      </c>
      <c r="BK61" s="33">
        <v>53990.21893401174</v>
      </c>
      <c r="BL61" s="33">
        <v>6318.9680047250431</v>
      </c>
      <c r="BM61" s="33">
        <v>2899.2361002750936</v>
      </c>
      <c r="BN61" s="33">
        <v>35033.890489227088</v>
      </c>
      <c r="BO61" s="33">
        <v>10469.463695437838</v>
      </c>
      <c r="BP61" s="33">
        <v>68934.19641518229</v>
      </c>
      <c r="BQ61" s="33">
        <v>103083.95023200332</v>
      </c>
      <c r="BR61" s="33">
        <v>5744.5163679318566</v>
      </c>
      <c r="BS61" s="33">
        <v>354.35107892251142</v>
      </c>
      <c r="BT61" s="33">
        <v>957.41939465530959</v>
      </c>
      <c r="BU61" s="33">
        <v>724.80902506877339</v>
      </c>
      <c r="BV61" s="33">
        <v>146256.91859857654</v>
      </c>
      <c r="BW61" s="33">
        <v>54538.657762980445</v>
      </c>
      <c r="BX61" s="33">
        <v>3733.9356391557071</v>
      </c>
      <c r="BY61" s="33">
        <v>3140.8391086313509</v>
      </c>
      <c r="BZ61" s="33">
        <v>3264.8001357746057</v>
      </c>
      <c r="CA61" s="33">
        <v>5073.6631754814134</v>
      </c>
      <c r="CB61" s="33">
        <v>42126.453364833622</v>
      </c>
      <c r="CC61" s="33">
        <v>43488.541504126399</v>
      </c>
      <c r="CD61" s="33">
        <v>6893.4196415182287</v>
      </c>
      <c r="CE61" s="33">
        <v>5637.4035283126814</v>
      </c>
      <c r="CF61" s="33">
        <v>70849.035204492917</v>
      </c>
      <c r="CG61" s="33">
        <v>26737.399591425863</v>
      </c>
      <c r="CH61" s="33">
        <v>1819.0968498450882</v>
      </c>
      <c r="CI61" s="33">
        <v>1208.015041781289</v>
      </c>
      <c r="CJ61" s="33">
        <v>4021.1614575523004</v>
      </c>
      <c r="CK61" s="33">
        <v>1997.2515357450643</v>
      </c>
      <c r="CL61" s="33">
        <v>6701.9357625871662</v>
      </c>
      <c r="CM61" s="33">
        <v>2254.9614113250727</v>
      </c>
      <c r="CN61" s="33">
        <v>5334.7408670193854</v>
      </c>
      <c r="CO61" s="33">
        <v>1852.611868075785</v>
      </c>
      <c r="CP61" s="33">
        <v>373.39356391557072</v>
      </c>
      <c r="CQ61" s="33">
        <v>104.69463695437837</v>
      </c>
      <c r="CR61" s="33">
        <v>21063.226682416811</v>
      </c>
      <c r="CS61" s="33">
        <v>14335.111829137963</v>
      </c>
      <c r="CT61" s="33">
        <v>31211.87226576309</v>
      </c>
      <c r="CU61" s="33">
        <v>13449.234131831683</v>
      </c>
      <c r="CV61" s="33">
        <v>1914.8387893106192</v>
      </c>
      <c r="CW61" s="33">
        <v>1610.6867223750519</v>
      </c>
      <c r="CX61" s="33">
        <v>0</v>
      </c>
      <c r="CY61" s="33">
        <v>0</v>
      </c>
      <c r="CZ61" s="33">
        <f t="shared" si="13"/>
        <v>707410.00000000023</v>
      </c>
      <c r="DA61" s="33">
        <f t="shared" si="13"/>
        <v>560504</v>
      </c>
    </row>
    <row r="62" spans="1:105" ht="13.5" thickBot="1">
      <c r="A62" s="25" t="s">
        <v>145</v>
      </c>
      <c r="B62" s="32">
        <v>939.81644818839027</v>
      </c>
      <c r="C62" s="32">
        <v>1153.112124378106</v>
      </c>
      <c r="D62" s="33">
        <v>317.5598140990993</v>
      </c>
      <c r="E62" s="33">
        <v>503.35400789765174</v>
      </c>
      <c r="F62" s="33">
        <v>386.63334893826186</v>
      </c>
      <c r="G62" s="33">
        <v>323.58471936277607</v>
      </c>
      <c r="H62" s="33">
        <v>115.24647901044342</v>
      </c>
      <c r="I62" s="33">
        <v>198.46529454250268</v>
      </c>
      <c r="J62" s="33">
        <v>19480.372581120115</v>
      </c>
      <c r="K62" s="33">
        <v>43647.983256267798</v>
      </c>
      <c r="L62" s="33">
        <v>1316.0404377321604</v>
      </c>
      <c r="M62" s="33">
        <v>2667.7762418575539</v>
      </c>
      <c r="N62" s="33">
        <v>4089.3911906931539</v>
      </c>
      <c r="O62" s="33">
        <v>5536.8940868741693</v>
      </c>
      <c r="P62" s="33">
        <v>772.52317220548855</v>
      </c>
      <c r="Q62" s="33">
        <v>758.62639761717503</v>
      </c>
      <c r="R62" s="33">
        <v>1487.0513420702378</v>
      </c>
      <c r="S62" s="33">
        <v>2308.2376647878032</v>
      </c>
      <c r="T62" s="33">
        <v>5048.5393063284564</v>
      </c>
      <c r="U62" s="33">
        <v>10262.669143878979</v>
      </c>
      <c r="V62" s="33">
        <v>1487.0513420702378</v>
      </c>
      <c r="W62" s="33">
        <v>1840.8375145971263</v>
      </c>
      <c r="X62" s="33">
        <v>371.76283551755944</v>
      </c>
      <c r="Y62" s="33">
        <v>345.15703398696121</v>
      </c>
      <c r="Z62" s="33">
        <v>81.787823813863085</v>
      </c>
      <c r="AA62" s="33">
        <v>71.907715413950257</v>
      </c>
      <c r="AB62" s="33">
        <v>0</v>
      </c>
      <c r="AC62" s="33">
        <v>0</v>
      </c>
      <c r="AD62" s="33">
        <v>892.23080524214254</v>
      </c>
      <c r="AE62" s="33">
        <v>1121.7603604576238</v>
      </c>
      <c r="AF62" s="33">
        <v>0</v>
      </c>
      <c r="AG62" s="33">
        <v>0</v>
      </c>
      <c r="AH62" s="33">
        <v>0</v>
      </c>
      <c r="AI62" s="33">
        <v>0</v>
      </c>
      <c r="AJ62" s="33">
        <v>14.870513420702377</v>
      </c>
      <c r="AK62" s="33">
        <v>14.381543082790049</v>
      </c>
      <c r="AL62" s="33">
        <v>7.4352567103511884</v>
      </c>
      <c r="AM62" s="33">
        <v>5.7526172331160197</v>
      </c>
      <c r="AN62" s="33">
        <v>0</v>
      </c>
      <c r="AO62" s="33">
        <v>0</v>
      </c>
      <c r="AP62" s="33">
        <v>5118.4307194057583</v>
      </c>
      <c r="AQ62" s="33">
        <v>12375.317822740837</v>
      </c>
      <c r="AR62" s="33">
        <v>3048.4552512439873</v>
      </c>
      <c r="AS62" s="33">
        <v>2712.3590254142032</v>
      </c>
      <c r="AT62" s="33">
        <v>743.52567103511888</v>
      </c>
      <c r="AU62" s="33">
        <v>862.89258496740297</v>
      </c>
      <c r="AV62" s="33">
        <v>57.995002340739276</v>
      </c>
      <c r="AW62" s="33">
        <v>93.480030038135311</v>
      </c>
      <c r="AX62" s="33">
        <v>5.9482053682809504</v>
      </c>
      <c r="AY62" s="33">
        <v>2.8763086165580098</v>
      </c>
      <c r="AZ62" s="33">
        <v>111.52885065526782</v>
      </c>
      <c r="BA62" s="33">
        <v>86.289258496740302</v>
      </c>
      <c r="BB62" s="33">
        <v>148.70513420702378</v>
      </c>
      <c r="BC62" s="33">
        <v>115.05234466232039</v>
      </c>
      <c r="BD62" s="33">
        <v>74.352567103511888</v>
      </c>
      <c r="BE62" s="33">
        <v>43.144629248370151</v>
      </c>
      <c r="BF62" s="33">
        <v>0</v>
      </c>
      <c r="BG62" s="33">
        <v>0</v>
      </c>
      <c r="BH62" s="33">
        <v>780.70195458687476</v>
      </c>
      <c r="BI62" s="33">
        <v>2229.1391778324578</v>
      </c>
      <c r="BJ62" s="33">
        <v>156.14039091737496</v>
      </c>
      <c r="BK62" s="33">
        <v>201.3416031590607</v>
      </c>
      <c r="BL62" s="33">
        <v>698.91413077301172</v>
      </c>
      <c r="BM62" s="33">
        <v>287.63086165580103</v>
      </c>
      <c r="BN62" s="33">
        <v>356.89232209685707</v>
      </c>
      <c r="BO62" s="33">
        <v>431.44629248370148</v>
      </c>
      <c r="BP62" s="33">
        <v>892.23080524214254</v>
      </c>
      <c r="BQ62" s="33">
        <v>1208.0496189543642</v>
      </c>
      <c r="BR62" s="33">
        <v>0</v>
      </c>
      <c r="BS62" s="33">
        <v>0</v>
      </c>
      <c r="BT62" s="33">
        <v>20.07519311794821</v>
      </c>
      <c r="BU62" s="33">
        <v>19.415083161766564</v>
      </c>
      <c r="BV62" s="33">
        <v>1501.9218554909401</v>
      </c>
      <c r="BW62" s="33">
        <v>880.86951382089057</v>
      </c>
      <c r="BX62" s="33">
        <v>0</v>
      </c>
      <c r="BY62" s="33">
        <v>0</v>
      </c>
      <c r="BZ62" s="33">
        <v>1044.6535678043422</v>
      </c>
      <c r="CA62" s="33">
        <v>2980.5748039082378</v>
      </c>
      <c r="CB62" s="33">
        <v>855.05452169038676</v>
      </c>
      <c r="CC62" s="33">
        <v>1438.1543082790049</v>
      </c>
      <c r="CD62" s="33">
        <v>215.62244460018448</v>
      </c>
      <c r="CE62" s="33">
        <v>906.03721421577313</v>
      </c>
      <c r="CF62" s="33">
        <v>53913.046406756468</v>
      </c>
      <c r="CG62" s="33">
        <v>73788.102172025043</v>
      </c>
      <c r="CH62" s="33">
        <v>133.83462078632141</v>
      </c>
      <c r="CI62" s="33">
        <v>107.86157312092537</v>
      </c>
      <c r="CJ62" s="33">
        <v>63.943207709020221</v>
      </c>
      <c r="CK62" s="33">
        <v>42.425552094230646</v>
      </c>
      <c r="CL62" s="33">
        <v>557.64425327633921</v>
      </c>
      <c r="CM62" s="33">
        <v>521.33093675113923</v>
      </c>
      <c r="CN62" s="33">
        <v>750.96092774547003</v>
      </c>
      <c r="CO62" s="33">
        <v>1453.2549285159344</v>
      </c>
      <c r="CP62" s="33">
        <v>30.484552512439873</v>
      </c>
      <c r="CQ62" s="33">
        <v>44.582783556649154</v>
      </c>
      <c r="CR62" s="33">
        <v>22.305770131053567</v>
      </c>
      <c r="CS62" s="33">
        <v>17.976928853487564</v>
      </c>
      <c r="CT62" s="33">
        <v>81.787823813863085</v>
      </c>
      <c r="CU62" s="33">
        <v>93.480030038135311</v>
      </c>
      <c r="CV62" s="33">
        <v>96.658337234565465</v>
      </c>
      <c r="CW62" s="33">
        <v>93.480030038135311</v>
      </c>
      <c r="CX62" s="33">
        <v>25279.872815194041</v>
      </c>
      <c r="CY62" s="33">
        <v>36672.934861114627</v>
      </c>
      <c r="CZ62" s="33">
        <f t="shared" si="13"/>
        <v>133569.99999999997</v>
      </c>
      <c r="DA62" s="33">
        <f t="shared" si="13"/>
        <v>210470.00000000003</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2.7712751308179566</v>
      </c>
      <c r="I63" s="34">
        <f t="shared" si="14"/>
        <v>1.2776227940945992</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9.4207914403369433</v>
      </c>
      <c r="AQ63" s="34">
        <f t="shared" si="14"/>
        <v>41.348198616702796</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37565.405868343558</v>
      </c>
      <c r="BC63" s="34">
        <f t="shared" si="14"/>
        <v>52374.384914490212</v>
      </c>
      <c r="BD63" s="34">
        <f t="shared" si="14"/>
        <v>588.79946502105895</v>
      </c>
      <c r="BE63" s="34">
        <f t="shared" si="14"/>
        <v>119.45035155936364</v>
      </c>
      <c r="BF63" s="34">
        <f t="shared" si="14"/>
        <v>0</v>
      </c>
      <c r="BG63" s="34">
        <f t="shared" si="14"/>
        <v>0</v>
      </c>
      <c r="BH63" s="34">
        <f t="shared" si="14"/>
        <v>128452.49128899421</v>
      </c>
      <c r="BI63" s="34">
        <f t="shared" si="14"/>
        <v>55130.931488937058</v>
      </c>
      <c r="BJ63" s="34">
        <f t="shared" si="14"/>
        <v>63422.730257004318</v>
      </c>
      <c r="BK63" s="34">
        <f t="shared" si="14"/>
        <v>48282.365416422093</v>
      </c>
      <c r="BL63" s="34">
        <f t="shared" si="14"/>
        <v>0</v>
      </c>
      <c r="BM63" s="34">
        <f t="shared" si="14"/>
        <v>0</v>
      </c>
      <c r="BN63" s="34">
        <f t="shared" si="14"/>
        <v>110.85100523271826</v>
      </c>
      <c r="BO63" s="34">
        <f t="shared" ref="BO63:DA63" si="15">BO64+BO65</f>
        <v>44.716797793310981</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19.398925915725695</v>
      </c>
      <c r="CA63" s="34">
        <f t="shared" si="15"/>
        <v>2.5552455881891984</v>
      </c>
      <c r="CB63" s="34">
        <f t="shared" si="15"/>
        <v>65945.540082358595</v>
      </c>
      <c r="CC63" s="34">
        <f t="shared" si="15"/>
        <v>128638.84014085316</v>
      </c>
      <c r="CD63" s="34">
        <f t="shared" si="15"/>
        <v>3328.2782720457039</v>
      </c>
      <c r="CE63" s="34">
        <f t="shared" si="15"/>
        <v>380.2265752175731</v>
      </c>
      <c r="CF63" s="34">
        <f t="shared" si="15"/>
        <v>109669.77682800069</v>
      </c>
      <c r="CG63" s="34">
        <f t="shared" si="15"/>
        <v>118937.07254215196</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11362.228036353621</v>
      </c>
      <c r="CS63" s="34">
        <f t="shared" si="15"/>
        <v>2395.5427389273736</v>
      </c>
      <c r="CT63" s="34">
        <f t="shared" si="15"/>
        <v>5819.6777747177084</v>
      </c>
      <c r="CU63" s="34">
        <f t="shared" si="15"/>
        <v>447.16797793310974</v>
      </c>
      <c r="CV63" s="34">
        <f t="shared" si="15"/>
        <v>277.12751308179566</v>
      </c>
      <c r="CW63" s="34">
        <f t="shared" si="15"/>
        <v>70.269253675202961</v>
      </c>
      <c r="CX63" s="34">
        <f t="shared" si="15"/>
        <v>55425.502616359125</v>
      </c>
      <c r="CY63" s="34">
        <f t="shared" si="15"/>
        <v>14053.850735040593</v>
      </c>
      <c r="CZ63" s="34">
        <f t="shared" si="15"/>
        <v>482000</v>
      </c>
      <c r="DA63" s="34">
        <f t="shared" si="15"/>
        <v>420920</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9.4207914403369433</v>
      </c>
      <c r="AQ64" s="33">
        <v>41.348198616702796</v>
      </c>
      <c r="AR64" s="33">
        <v>0</v>
      </c>
      <c r="AS64" s="33">
        <v>0</v>
      </c>
      <c r="AT64" s="33">
        <v>0</v>
      </c>
      <c r="AU64" s="33">
        <v>0</v>
      </c>
      <c r="AV64" s="33">
        <v>0</v>
      </c>
      <c r="AW64" s="33">
        <v>0</v>
      </c>
      <c r="AX64" s="33">
        <v>0</v>
      </c>
      <c r="AY64" s="33">
        <v>0</v>
      </c>
      <c r="AZ64" s="33">
        <v>0</v>
      </c>
      <c r="BA64" s="33">
        <v>0</v>
      </c>
      <c r="BB64" s="33">
        <v>37565.405868343558</v>
      </c>
      <c r="BC64" s="33">
        <v>52374.384914490212</v>
      </c>
      <c r="BD64" s="33">
        <v>588.79946502105895</v>
      </c>
      <c r="BE64" s="33">
        <v>119.45035155936364</v>
      </c>
      <c r="BF64" s="33">
        <v>0</v>
      </c>
      <c r="BG64" s="33">
        <v>0</v>
      </c>
      <c r="BH64" s="33">
        <v>128452.49128899421</v>
      </c>
      <c r="BI64" s="33">
        <v>55130.931488937058</v>
      </c>
      <c r="BJ64" s="33">
        <v>63284.16650046342</v>
      </c>
      <c r="BK64" s="33">
        <v>48239.565052819926</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65945.540082358595</v>
      </c>
      <c r="CC64" s="33">
        <v>128638.84014085316</v>
      </c>
      <c r="CD64" s="33">
        <v>141.31187160505414</v>
      </c>
      <c r="CE64" s="33">
        <v>220.52372595574823</v>
      </c>
      <c r="CF64" s="33">
        <v>105512.86413177375</v>
      </c>
      <c r="CG64" s="33">
        <v>115774.95612676782</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401500</v>
      </c>
      <c r="DA64" s="33">
        <f t="shared" si="13"/>
        <v>400540</v>
      </c>
    </row>
    <row r="65" spans="1:105" ht="13.5" thickBot="1">
      <c r="A65" s="18" t="s">
        <v>148</v>
      </c>
      <c r="B65" s="32">
        <v>0</v>
      </c>
      <c r="C65" s="32">
        <v>0</v>
      </c>
      <c r="D65" s="33">
        <v>0</v>
      </c>
      <c r="E65" s="33">
        <v>0</v>
      </c>
      <c r="F65" s="33">
        <v>0</v>
      </c>
      <c r="G65" s="33">
        <v>0</v>
      </c>
      <c r="H65" s="33">
        <v>2.7712751308179566</v>
      </c>
      <c r="I65" s="33">
        <v>1.2776227940945992</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138.56375654089783</v>
      </c>
      <c r="BK65" s="33">
        <v>42.800363602169071</v>
      </c>
      <c r="BL65" s="33">
        <v>0</v>
      </c>
      <c r="BM65" s="33">
        <v>0</v>
      </c>
      <c r="BN65" s="33">
        <v>110.85100523271826</v>
      </c>
      <c r="BO65" s="33">
        <v>44.716797793310981</v>
      </c>
      <c r="BP65" s="33">
        <v>0</v>
      </c>
      <c r="BQ65" s="33">
        <v>0</v>
      </c>
      <c r="BR65" s="33">
        <v>0</v>
      </c>
      <c r="BS65" s="33">
        <v>0</v>
      </c>
      <c r="BT65" s="33">
        <v>0</v>
      </c>
      <c r="BU65" s="33">
        <v>0</v>
      </c>
      <c r="BV65" s="33">
        <v>0</v>
      </c>
      <c r="BW65" s="33">
        <v>0</v>
      </c>
      <c r="BX65" s="33">
        <v>0</v>
      </c>
      <c r="BY65" s="33">
        <v>0</v>
      </c>
      <c r="BZ65" s="33">
        <v>19.398925915725695</v>
      </c>
      <c r="CA65" s="33">
        <v>2.5552455881891984</v>
      </c>
      <c r="CB65" s="33">
        <v>0</v>
      </c>
      <c r="CC65" s="33">
        <v>0</v>
      </c>
      <c r="CD65" s="33">
        <v>3186.96640044065</v>
      </c>
      <c r="CE65" s="33">
        <v>159.70284926182489</v>
      </c>
      <c r="CF65" s="33">
        <v>4156.9126962269347</v>
      </c>
      <c r="CG65" s="33">
        <v>3162.1164153841332</v>
      </c>
      <c r="CH65" s="33">
        <v>0</v>
      </c>
      <c r="CI65" s="33">
        <v>0</v>
      </c>
      <c r="CJ65" s="33">
        <v>0</v>
      </c>
      <c r="CK65" s="33">
        <v>0</v>
      </c>
      <c r="CL65" s="33">
        <v>0</v>
      </c>
      <c r="CM65" s="33">
        <v>0</v>
      </c>
      <c r="CN65" s="33">
        <v>0</v>
      </c>
      <c r="CO65" s="33">
        <v>0</v>
      </c>
      <c r="CP65" s="33">
        <v>0</v>
      </c>
      <c r="CQ65" s="33">
        <v>0</v>
      </c>
      <c r="CR65" s="33">
        <v>11362.228036353621</v>
      </c>
      <c r="CS65" s="33">
        <v>2395.5427389273736</v>
      </c>
      <c r="CT65" s="33">
        <v>5819.6777747177084</v>
      </c>
      <c r="CU65" s="33">
        <v>447.16797793310974</v>
      </c>
      <c r="CV65" s="33">
        <v>277.12751308179566</v>
      </c>
      <c r="CW65" s="33">
        <v>70.269253675202961</v>
      </c>
      <c r="CX65" s="33">
        <v>55425.502616359125</v>
      </c>
      <c r="CY65" s="33">
        <v>14053.850735040593</v>
      </c>
      <c r="CZ65" s="33">
        <f t="shared" si="13"/>
        <v>80500</v>
      </c>
      <c r="DA65" s="33">
        <f t="shared" si="13"/>
        <v>20380</v>
      </c>
    </row>
    <row r="66" spans="1:105" ht="15" thickBot="1">
      <c r="A66" s="24" t="s">
        <v>166</v>
      </c>
      <c r="B66" s="34">
        <f>B67+B68</f>
        <v>22163.987698243265</v>
      </c>
      <c r="C66" s="34">
        <f t="shared" ref="C66:BN66" si="16">C67+C68</f>
        <v>5579.6454564656124</v>
      </c>
      <c r="D66" s="34">
        <f t="shared" si="16"/>
        <v>5899.6133112391017</v>
      </c>
      <c r="E66" s="34">
        <f t="shared" si="16"/>
        <v>1828.2057063256379</v>
      </c>
      <c r="F66" s="34">
        <f t="shared" si="16"/>
        <v>7072.9954069917621</v>
      </c>
      <c r="G66" s="34">
        <f t="shared" si="16"/>
        <v>1817.4934315278997</v>
      </c>
      <c r="H66" s="34">
        <f t="shared" si="16"/>
        <v>11457.712932327659</v>
      </c>
      <c r="I66" s="34">
        <f t="shared" si="16"/>
        <v>2615.5786261573367</v>
      </c>
      <c r="J66" s="34">
        <f t="shared" si="16"/>
        <v>91306.144663558574</v>
      </c>
      <c r="K66" s="34">
        <f t="shared" si="16"/>
        <v>26489.381198130202</v>
      </c>
      <c r="L66" s="34">
        <f t="shared" si="16"/>
        <v>42922.158198494421</v>
      </c>
      <c r="M66" s="34">
        <f t="shared" si="16"/>
        <v>11725.112028841999</v>
      </c>
      <c r="N66" s="34">
        <f t="shared" si="16"/>
        <v>29307.650594934064</v>
      </c>
      <c r="O66" s="34">
        <f t="shared" si="16"/>
        <v>8554.7177470048919</v>
      </c>
      <c r="P66" s="34">
        <f t="shared" si="16"/>
        <v>7471.0576664717692</v>
      </c>
      <c r="Q66" s="34">
        <f t="shared" si="16"/>
        <v>1530.3412591228991</v>
      </c>
      <c r="R66" s="34">
        <f t="shared" si="16"/>
        <v>25760.817160788247</v>
      </c>
      <c r="S66" s="34">
        <f t="shared" si="16"/>
        <v>5430.7309361212747</v>
      </c>
      <c r="T66" s="34">
        <f t="shared" si="16"/>
        <v>334896.6759191415</v>
      </c>
      <c r="U66" s="34">
        <f t="shared" si="16"/>
        <v>80601.356278011357</v>
      </c>
      <c r="V66" s="34">
        <f t="shared" si="16"/>
        <v>2888.7077310720351</v>
      </c>
      <c r="W66" s="34">
        <f t="shared" si="16"/>
        <v>1215.4887887558712</v>
      </c>
      <c r="X66" s="34">
        <f t="shared" si="16"/>
        <v>2316.4952051533696</v>
      </c>
      <c r="Y66" s="34">
        <f t="shared" si="16"/>
        <v>703.99383666899371</v>
      </c>
      <c r="Z66" s="34">
        <f t="shared" si="16"/>
        <v>1651.664893243852</v>
      </c>
      <c r="AA66" s="34">
        <f t="shared" si="16"/>
        <v>536.85112060138704</v>
      </c>
      <c r="AB66" s="34">
        <f t="shared" si="16"/>
        <v>0</v>
      </c>
      <c r="AC66" s="34">
        <f t="shared" si="16"/>
        <v>0</v>
      </c>
      <c r="AD66" s="34">
        <f t="shared" si="16"/>
        <v>0</v>
      </c>
      <c r="AE66" s="34">
        <f t="shared" si="16"/>
        <v>0</v>
      </c>
      <c r="AF66" s="34">
        <f t="shared" si="16"/>
        <v>0</v>
      </c>
      <c r="AG66" s="34">
        <f t="shared" si="16"/>
        <v>0</v>
      </c>
      <c r="AH66" s="34">
        <f t="shared" si="16"/>
        <v>654.48562423401222</v>
      </c>
      <c r="AI66" s="34">
        <f t="shared" si="16"/>
        <v>72.449176474145688</v>
      </c>
      <c r="AJ66" s="34">
        <f t="shared" si="16"/>
        <v>59456.59533093276</v>
      </c>
      <c r="AK66" s="34">
        <f t="shared" si="16"/>
        <v>5577.9123017176762</v>
      </c>
      <c r="AL66" s="34">
        <f t="shared" si="16"/>
        <v>93644.334698819162</v>
      </c>
      <c r="AM66" s="34">
        <f t="shared" si="16"/>
        <v>11039.213881746447</v>
      </c>
      <c r="AN66" s="34">
        <f t="shared" si="16"/>
        <v>68425.237105113949</v>
      </c>
      <c r="AO66" s="34">
        <f t="shared" si="16"/>
        <v>6936.9329209093466</v>
      </c>
      <c r="AP66" s="34">
        <f t="shared" si="16"/>
        <v>64214.570119822696</v>
      </c>
      <c r="AQ66" s="34">
        <f t="shared" si="16"/>
        <v>10899.428964138822</v>
      </c>
      <c r="AR66" s="34">
        <f t="shared" si="16"/>
        <v>11919.0985517236</v>
      </c>
      <c r="AS66" s="34">
        <f t="shared" si="16"/>
        <v>2103.3899481660742</v>
      </c>
      <c r="AT66" s="34">
        <f t="shared" si="16"/>
        <v>1766.6133249958414</v>
      </c>
      <c r="AU66" s="34">
        <f t="shared" si="16"/>
        <v>161.14154338551782</v>
      </c>
      <c r="AV66" s="34">
        <f t="shared" si="16"/>
        <v>186884.89220586439</v>
      </c>
      <c r="AW66" s="34">
        <f t="shared" si="16"/>
        <v>66248.360340784086</v>
      </c>
      <c r="AX66" s="34">
        <f t="shared" si="16"/>
        <v>62649.499267935098</v>
      </c>
      <c r="AY66" s="34">
        <f t="shared" si="16"/>
        <v>6526.0601974454639</v>
      </c>
      <c r="AZ66" s="34">
        <f t="shared" si="16"/>
        <v>178563.82736693579</v>
      </c>
      <c r="BA66" s="34">
        <f t="shared" si="16"/>
        <v>84345.207672635108</v>
      </c>
      <c r="BB66" s="34">
        <f t="shared" si="16"/>
        <v>76249.126395486266</v>
      </c>
      <c r="BC66" s="34">
        <f t="shared" si="16"/>
        <v>9838.238384488086</v>
      </c>
      <c r="BD66" s="34">
        <f t="shared" si="16"/>
        <v>57524.433933567067</v>
      </c>
      <c r="BE66" s="34">
        <f t="shared" si="16"/>
        <v>6629.2423996516654</v>
      </c>
      <c r="BF66" s="34">
        <f t="shared" si="16"/>
        <v>494241.44059335475</v>
      </c>
      <c r="BG66" s="34">
        <f t="shared" si="16"/>
        <v>21188.752829067671</v>
      </c>
      <c r="BH66" s="34">
        <f t="shared" si="16"/>
        <v>191706.26473057992</v>
      </c>
      <c r="BI66" s="34">
        <f t="shared" si="16"/>
        <v>60303.912923324919</v>
      </c>
      <c r="BJ66" s="34">
        <f t="shared" si="16"/>
        <v>316034.12738357182</v>
      </c>
      <c r="BK66" s="34">
        <f t="shared" si="16"/>
        <v>105486.47737841612</v>
      </c>
      <c r="BL66" s="34">
        <f t="shared" si="16"/>
        <v>367604.96138524753</v>
      </c>
      <c r="BM66" s="34">
        <f t="shared" si="16"/>
        <v>37834.027051636105</v>
      </c>
      <c r="BN66" s="34">
        <f t="shared" si="16"/>
        <v>317165.10619103565</v>
      </c>
      <c r="BO66" s="34">
        <f t="shared" ref="BO66:DA66" si="17">BO67+BO68</f>
        <v>30916.004774053556</v>
      </c>
      <c r="BP66" s="34">
        <f t="shared" si="17"/>
        <v>128507.30729653622</v>
      </c>
      <c r="BQ66" s="34">
        <f t="shared" si="17"/>
        <v>31059.361209712286</v>
      </c>
      <c r="BR66" s="34">
        <f t="shared" si="17"/>
        <v>60653.229529694756</v>
      </c>
      <c r="BS66" s="34">
        <f t="shared" si="17"/>
        <v>6101.4150409771919</v>
      </c>
      <c r="BT66" s="34">
        <f t="shared" si="17"/>
        <v>2998.6033369926904</v>
      </c>
      <c r="BU66" s="34">
        <f t="shared" si="17"/>
        <v>609.30029707553274</v>
      </c>
      <c r="BV66" s="34">
        <f t="shared" si="17"/>
        <v>274730.82259205315</v>
      </c>
      <c r="BW66" s="34">
        <f t="shared" si="17"/>
        <v>27644.735164736107</v>
      </c>
      <c r="BX66" s="34">
        <f t="shared" si="17"/>
        <v>161490.27009863674</v>
      </c>
      <c r="BY66" s="34">
        <f t="shared" si="17"/>
        <v>18896.853599316299</v>
      </c>
      <c r="BZ66" s="34">
        <f t="shared" si="17"/>
        <v>717570.14874338871</v>
      </c>
      <c r="CA66" s="34">
        <f t="shared" si="17"/>
        <v>150494.90118435791</v>
      </c>
      <c r="CB66" s="34">
        <f t="shared" si="17"/>
        <v>720338.53064212424</v>
      </c>
      <c r="CC66" s="34">
        <f t="shared" si="17"/>
        <v>221076.0172286352</v>
      </c>
      <c r="CD66" s="34">
        <f t="shared" si="17"/>
        <v>185360.45225728082</v>
      </c>
      <c r="CE66" s="34">
        <f t="shared" si="17"/>
        <v>26144.969678299945</v>
      </c>
      <c r="CF66" s="34">
        <f t="shared" si="17"/>
        <v>165723.53835787889</v>
      </c>
      <c r="CG66" s="34">
        <f t="shared" si="17"/>
        <v>57755.768032525455</v>
      </c>
      <c r="CH66" s="34">
        <f t="shared" si="17"/>
        <v>70977.781354089442</v>
      </c>
      <c r="CI66" s="34">
        <f t="shared" si="17"/>
        <v>5124.2099276927629</v>
      </c>
      <c r="CJ66" s="34">
        <f t="shared" si="17"/>
        <v>0</v>
      </c>
      <c r="CK66" s="34">
        <f t="shared" si="17"/>
        <v>0</v>
      </c>
      <c r="CL66" s="34">
        <f t="shared" si="17"/>
        <v>365787.10325918812</v>
      </c>
      <c r="CM66" s="34">
        <f t="shared" si="17"/>
        <v>102432.89153137084</v>
      </c>
      <c r="CN66" s="34">
        <f t="shared" si="17"/>
        <v>145946.19218110913</v>
      </c>
      <c r="CO66" s="34">
        <f t="shared" si="17"/>
        <v>11564.949611153341</v>
      </c>
      <c r="CP66" s="34">
        <f t="shared" si="17"/>
        <v>13602.215743797331</v>
      </c>
      <c r="CQ66" s="34">
        <f t="shared" si="17"/>
        <v>2600.8010105779367</v>
      </c>
      <c r="CR66" s="34">
        <f t="shared" si="17"/>
        <v>276403.52580928459</v>
      </c>
      <c r="CS66" s="34">
        <f t="shared" si="17"/>
        <v>130521.20394890927</v>
      </c>
      <c r="CT66" s="34">
        <f t="shared" si="17"/>
        <v>256315.92228516281</v>
      </c>
      <c r="CU66" s="34">
        <f t="shared" si="17"/>
        <v>72315.835252325676</v>
      </c>
      <c r="CV66" s="34">
        <f t="shared" si="17"/>
        <v>314443.47040996619</v>
      </c>
      <c r="CW66" s="34">
        <f t="shared" si="17"/>
        <v>150637.63166915177</v>
      </c>
      <c r="CX66" s="34">
        <f t="shared" si="17"/>
        <v>701690.590511936</v>
      </c>
      <c r="CY66" s="34">
        <f t="shared" si="17"/>
        <v>271053.50651140639</v>
      </c>
      <c r="CZ66" s="34">
        <f t="shared" si="17"/>
        <v>7696359.9999999981</v>
      </c>
      <c r="DA66" s="34">
        <f t="shared" si="17"/>
        <v>1900770.0000000005</v>
      </c>
    </row>
    <row r="67" spans="1:105" ht="13.5" thickBot="1">
      <c r="A67" s="25" t="s">
        <v>149</v>
      </c>
      <c r="B67" s="32">
        <v>21228.676375957391</v>
      </c>
      <c r="C67" s="32">
        <v>5517.2439299458783</v>
      </c>
      <c r="D67" s="33">
        <v>5899.6133112391017</v>
      </c>
      <c r="E67" s="33">
        <v>1828.2057063256379</v>
      </c>
      <c r="F67" s="33">
        <v>6916.0639770780253</v>
      </c>
      <c r="G67" s="33">
        <v>1807.0233767427094</v>
      </c>
      <c r="H67" s="33">
        <v>5083.7859749513154</v>
      </c>
      <c r="I67" s="33">
        <v>2069.0417663704025</v>
      </c>
      <c r="J67" s="33">
        <v>53642.601484261693</v>
      </c>
      <c r="K67" s="33">
        <v>17066.331891458925</v>
      </c>
      <c r="L67" s="33">
        <v>36017.175282289994</v>
      </c>
      <c r="M67" s="33">
        <v>10500.813622627078</v>
      </c>
      <c r="N67" s="33">
        <v>18008.587641144997</v>
      </c>
      <c r="O67" s="33">
        <v>8031.2150077453762</v>
      </c>
      <c r="P67" s="33">
        <v>2675.2331683079656</v>
      </c>
      <c r="Q67" s="33">
        <v>1114.3310823246709</v>
      </c>
      <c r="R67" s="33">
        <v>25133.0914411333</v>
      </c>
      <c r="S67" s="33">
        <v>5374.8906439335933</v>
      </c>
      <c r="T67" s="33">
        <v>85061.839496472123</v>
      </c>
      <c r="U67" s="33">
        <v>49191.191922440426</v>
      </c>
      <c r="V67" s="33">
        <v>2574.8448712445611</v>
      </c>
      <c r="W67" s="33">
        <v>1180.5886061385702</v>
      </c>
      <c r="X67" s="33">
        <v>2222.3363472051274</v>
      </c>
      <c r="Y67" s="33">
        <v>697.7118037978795</v>
      </c>
      <c r="Z67" s="33">
        <v>1149.4843175198935</v>
      </c>
      <c r="AA67" s="33">
        <v>501.95093798408601</v>
      </c>
      <c r="AB67" s="33">
        <v>0</v>
      </c>
      <c r="AC67" s="33">
        <v>0</v>
      </c>
      <c r="AD67" s="33">
        <v>0</v>
      </c>
      <c r="AE67" s="33">
        <v>0</v>
      </c>
      <c r="AF67" s="33">
        <v>0</v>
      </c>
      <c r="AG67" s="33">
        <v>0</v>
      </c>
      <c r="AH67" s="33">
        <v>377.03085614652508</v>
      </c>
      <c r="AI67" s="33">
        <v>60.234112558090324</v>
      </c>
      <c r="AJ67" s="33">
        <v>48998.684841481321</v>
      </c>
      <c r="AK67" s="33">
        <v>5019.5093798408598</v>
      </c>
      <c r="AL67" s="33">
        <v>92763.384423855401</v>
      </c>
      <c r="AM67" s="33">
        <v>10974.655308084055</v>
      </c>
      <c r="AN67" s="33">
        <v>3279.861919323429</v>
      </c>
      <c r="AO67" s="33">
        <v>1003.901875968172</v>
      </c>
      <c r="AP67" s="33">
        <v>33434.667182261968</v>
      </c>
      <c r="AQ67" s="33">
        <v>8760.0477696982689</v>
      </c>
      <c r="AR67" s="33">
        <v>10973.743617923248</v>
      </c>
      <c r="AS67" s="33">
        <v>2098.1549207734793</v>
      </c>
      <c r="AT67" s="33">
        <v>1264.4327492718828</v>
      </c>
      <c r="AU67" s="33">
        <v>148.57747764328946</v>
      </c>
      <c r="AV67" s="33">
        <v>181235.36072896986</v>
      </c>
      <c r="AW67" s="33">
        <v>64154.349383746026</v>
      </c>
      <c r="AX67" s="33">
        <v>62210.091264176634</v>
      </c>
      <c r="AY67" s="33">
        <v>6525.3621937931175</v>
      </c>
      <c r="AZ67" s="33">
        <v>178438.28222300479</v>
      </c>
      <c r="BA67" s="33">
        <v>84327.757581326456</v>
      </c>
      <c r="BB67" s="33">
        <v>76249.126395486266</v>
      </c>
      <c r="BC67" s="33">
        <v>9838.238384488086</v>
      </c>
      <c r="BD67" s="33">
        <v>57474.215875994669</v>
      </c>
      <c r="BE67" s="33">
        <v>6625.7523813899352</v>
      </c>
      <c r="BF67" s="33">
        <v>108817.84872521658</v>
      </c>
      <c r="BG67" s="33">
        <v>11546.879377385914</v>
      </c>
      <c r="BH67" s="33">
        <v>191580.71958664892</v>
      </c>
      <c r="BI67" s="33">
        <v>60234.112558090317</v>
      </c>
      <c r="BJ67" s="33">
        <v>314192.38012210419</v>
      </c>
      <c r="BK67" s="33">
        <v>105409.69697665806</v>
      </c>
      <c r="BL67" s="33">
        <v>206907.17715358085</v>
      </c>
      <c r="BM67" s="33">
        <v>21081.939395331614</v>
      </c>
      <c r="BN67" s="33">
        <v>174926.22447154234</v>
      </c>
      <c r="BO67" s="33">
        <v>22888.962772074319</v>
      </c>
      <c r="BP67" s="33">
        <v>114948.43175198934</v>
      </c>
      <c r="BQ67" s="33">
        <v>30117.056279045159</v>
      </c>
      <c r="BR67" s="33">
        <v>22989.686350397871</v>
      </c>
      <c r="BS67" s="33">
        <v>5019.5093798408598</v>
      </c>
      <c r="BT67" s="33">
        <v>2835.3946498824039</v>
      </c>
      <c r="BU67" s="33">
        <v>562.18505054217633</v>
      </c>
      <c r="BV67" s="33">
        <v>274228.64201632922</v>
      </c>
      <c r="BW67" s="33">
        <v>27613.325000380537</v>
      </c>
      <c r="BX67" s="33">
        <v>157096.1900610521</v>
      </c>
      <c r="BY67" s="33">
        <v>17919.648486031871</v>
      </c>
      <c r="BZ67" s="33">
        <v>590068.61632687866</v>
      </c>
      <c r="CA67" s="33">
        <v>144561.87013941674</v>
      </c>
      <c r="CB67" s="33">
        <v>712680.27686233388</v>
      </c>
      <c r="CC67" s="33">
        <v>219854.51083702967</v>
      </c>
      <c r="CD67" s="33">
        <v>184607.18139369489</v>
      </c>
      <c r="CE67" s="33">
        <v>25900.668399978837</v>
      </c>
      <c r="CF67" s="33">
        <v>164578.56664522827</v>
      </c>
      <c r="CG67" s="33">
        <v>57724.357868169885</v>
      </c>
      <c r="CH67" s="33">
        <v>68969.059051193602</v>
      </c>
      <c r="CI67" s="33">
        <v>5019.5093798408598</v>
      </c>
      <c r="CJ67" s="33">
        <v>0</v>
      </c>
      <c r="CK67" s="33">
        <v>0</v>
      </c>
      <c r="CL67" s="33">
        <v>365536.01297132613</v>
      </c>
      <c r="CM67" s="33">
        <v>102397.99134875354</v>
      </c>
      <c r="CN67" s="33">
        <v>145946.19218110913</v>
      </c>
      <c r="CO67" s="33">
        <v>11564.949611153341</v>
      </c>
      <c r="CP67" s="33">
        <v>9208.1357062126935</v>
      </c>
      <c r="CQ67" s="33">
        <v>2258.7792209283866</v>
      </c>
      <c r="CR67" s="33">
        <v>275876.23620477441</v>
      </c>
      <c r="CS67" s="33">
        <v>130507.24387586235</v>
      </c>
      <c r="CT67" s="33">
        <v>255951.84136776294</v>
      </c>
      <c r="CU67" s="33">
        <v>72280.935069708372</v>
      </c>
      <c r="CV67" s="33">
        <v>314192.38012210419</v>
      </c>
      <c r="CW67" s="33">
        <v>150585.28139522581</v>
      </c>
      <c r="CX67" s="33">
        <v>701690.590511936</v>
      </c>
      <c r="CY67" s="33">
        <v>271053.50651140639</v>
      </c>
      <c r="CZ67" s="33">
        <f t="shared" si="13"/>
        <v>6370139.9999999991</v>
      </c>
      <c r="DA67" s="33">
        <f t="shared" si="13"/>
        <v>1800520.0000000005</v>
      </c>
    </row>
    <row r="68" spans="1:105" ht="13.5" thickBot="1">
      <c r="A68" s="26" t="s">
        <v>150</v>
      </c>
      <c r="B68" s="32">
        <v>935.31132228587273</v>
      </c>
      <c r="C68" s="32">
        <v>62.401526519734233</v>
      </c>
      <c r="D68" s="33">
        <v>0</v>
      </c>
      <c r="E68" s="33">
        <v>0</v>
      </c>
      <c r="F68" s="33">
        <v>156.93142991373702</v>
      </c>
      <c r="G68" s="33">
        <v>10.470054785190307</v>
      </c>
      <c r="H68" s="33">
        <v>6373.9269573763431</v>
      </c>
      <c r="I68" s="33">
        <v>546.53685978693409</v>
      </c>
      <c r="J68" s="33">
        <v>37663.543179296888</v>
      </c>
      <c r="K68" s="33">
        <v>9423.049306671277</v>
      </c>
      <c r="L68" s="33">
        <v>6904.9829162044298</v>
      </c>
      <c r="M68" s="33">
        <v>1224.2984062149199</v>
      </c>
      <c r="N68" s="33">
        <v>11299.062953789067</v>
      </c>
      <c r="O68" s="33">
        <v>523.50273925951535</v>
      </c>
      <c r="P68" s="33">
        <v>4795.8244981638036</v>
      </c>
      <c r="Q68" s="33">
        <v>416.0101767982282</v>
      </c>
      <c r="R68" s="33">
        <v>627.72571965494808</v>
      </c>
      <c r="S68" s="33">
        <v>55.840292187681641</v>
      </c>
      <c r="T68" s="33">
        <v>249834.83642266938</v>
      </c>
      <c r="U68" s="33">
        <v>31410.164355570927</v>
      </c>
      <c r="V68" s="33">
        <v>313.86285982747404</v>
      </c>
      <c r="W68" s="33">
        <v>34.900182617301027</v>
      </c>
      <c r="X68" s="33">
        <v>94.158857948242215</v>
      </c>
      <c r="Y68" s="33">
        <v>6.2820328711141853</v>
      </c>
      <c r="Z68" s="33">
        <v>502.1805757239585</v>
      </c>
      <c r="AA68" s="33">
        <v>34.900182617301027</v>
      </c>
      <c r="AB68" s="33">
        <v>0</v>
      </c>
      <c r="AC68" s="33">
        <v>0</v>
      </c>
      <c r="AD68" s="33">
        <v>0</v>
      </c>
      <c r="AE68" s="33">
        <v>0</v>
      </c>
      <c r="AF68" s="33">
        <v>0</v>
      </c>
      <c r="AG68" s="33">
        <v>0</v>
      </c>
      <c r="AH68" s="33">
        <v>277.45476808748708</v>
      </c>
      <c r="AI68" s="33">
        <v>12.215063916055358</v>
      </c>
      <c r="AJ68" s="33">
        <v>10457.910489451435</v>
      </c>
      <c r="AK68" s="33">
        <v>558.40292187681644</v>
      </c>
      <c r="AL68" s="33">
        <v>880.95027496375428</v>
      </c>
      <c r="AM68" s="33">
        <v>64.558573662391751</v>
      </c>
      <c r="AN68" s="33">
        <v>65145.375185790523</v>
      </c>
      <c r="AO68" s="33">
        <v>5933.0310449411745</v>
      </c>
      <c r="AP68" s="33">
        <v>30779.902937560728</v>
      </c>
      <c r="AQ68" s="33">
        <v>2139.3811944405529</v>
      </c>
      <c r="AR68" s="33">
        <v>945.35493380035189</v>
      </c>
      <c r="AS68" s="33">
        <v>5.2350273925951534</v>
      </c>
      <c r="AT68" s="33">
        <v>502.1805757239585</v>
      </c>
      <c r="AU68" s="33">
        <v>12.564065742228371</v>
      </c>
      <c r="AV68" s="33">
        <v>5649.5314768945336</v>
      </c>
      <c r="AW68" s="33">
        <v>2094.0109570380614</v>
      </c>
      <c r="AX68" s="33">
        <v>439.40800375846374</v>
      </c>
      <c r="AY68" s="33">
        <v>0.69800365234602058</v>
      </c>
      <c r="AZ68" s="33">
        <v>125.54514393098962</v>
      </c>
      <c r="BA68" s="33">
        <v>17.450091308650514</v>
      </c>
      <c r="BB68" s="33">
        <v>0</v>
      </c>
      <c r="BC68" s="33">
        <v>0</v>
      </c>
      <c r="BD68" s="33">
        <v>50.21805757239585</v>
      </c>
      <c r="BE68" s="33">
        <v>3.4900182617301025</v>
      </c>
      <c r="BF68" s="33">
        <v>385423.59186813817</v>
      </c>
      <c r="BG68" s="33">
        <v>9641.8734516817549</v>
      </c>
      <c r="BH68" s="33">
        <v>125.54514393098962</v>
      </c>
      <c r="BI68" s="33">
        <v>69.800365234602054</v>
      </c>
      <c r="BJ68" s="33">
        <v>1841.7472614676178</v>
      </c>
      <c r="BK68" s="33">
        <v>76.780401758062254</v>
      </c>
      <c r="BL68" s="33">
        <v>160697.78423166671</v>
      </c>
      <c r="BM68" s="33">
        <v>16752.087656304491</v>
      </c>
      <c r="BN68" s="33">
        <v>142238.88171949331</v>
      </c>
      <c r="BO68" s="33">
        <v>8027.0420019792355</v>
      </c>
      <c r="BP68" s="33">
        <v>13558.87554454688</v>
      </c>
      <c r="BQ68" s="33">
        <v>942.30493066712768</v>
      </c>
      <c r="BR68" s="33">
        <v>37663.543179296888</v>
      </c>
      <c r="BS68" s="33">
        <v>1081.9056611363319</v>
      </c>
      <c r="BT68" s="33">
        <v>163.20868711028652</v>
      </c>
      <c r="BU68" s="33">
        <v>47.115246533356384</v>
      </c>
      <c r="BV68" s="33">
        <v>502.1805757239585</v>
      </c>
      <c r="BW68" s="33">
        <v>31.410164355570927</v>
      </c>
      <c r="BX68" s="33">
        <v>4394.0800375846375</v>
      </c>
      <c r="BY68" s="33">
        <v>977.20511328442865</v>
      </c>
      <c r="BZ68" s="33">
        <v>127501.53241651</v>
      </c>
      <c r="CA68" s="33">
        <v>5933.0310449411745</v>
      </c>
      <c r="CB68" s="33">
        <v>7658.2537797903678</v>
      </c>
      <c r="CC68" s="33">
        <v>1221.506391605536</v>
      </c>
      <c r="CD68" s="33">
        <v>753.27086358593772</v>
      </c>
      <c r="CE68" s="33">
        <v>244.30127832110716</v>
      </c>
      <c r="CF68" s="33">
        <v>1144.9717126506255</v>
      </c>
      <c r="CG68" s="33">
        <v>31.410164355570927</v>
      </c>
      <c r="CH68" s="33">
        <v>2008.722302895834</v>
      </c>
      <c r="CI68" s="33">
        <v>104.70054785190308</v>
      </c>
      <c r="CJ68" s="33">
        <v>0</v>
      </c>
      <c r="CK68" s="33">
        <v>0</v>
      </c>
      <c r="CL68" s="33">
        <v>251.09028786197925</v>
      </c>
      <c r="CM68" s="33">
        <v>34.900182617301027</v>
      </c>
      <c r="CN68" s="33">
        <v>0</v>
      </c>
      <c r="CO68" s="33">
        <v>0</v>
      </c>
      <c r="CP68" s="33">
        <v>4394.0800375846375</v>
      </c>
      <c r="CQ68" s="33">
        <v>342.02178964955004</v>
      </c>
      <c r="CR68" s="33">
        <v>527.28960451015644</v>
      </c>
      <c r="CS68" s="33">
        <v>13.96007304692041</v>
      </c>
      <c r="CT68" s="33">
        <v>364.08091739986997</v>
      </c>
      <c r="CU68" s="33">
        <v>34.900182617301027</v>
      </c>
      <c r="CV68" s="33">
        <v>251.09028786197925</v>
      </c>
      <c r="CW68" s="33">
        <v>52.350273925951541</v>
      </c>
      <c r="CX68" s="33">
        <v>0</v>
      </c>
      <c r="CY68" s="33">
        <v>0</v>
      </c>
      <c r="CZ68" s="33">
        <f t="shared" si="13"/>
        <v>1326219.9999999991</v>
      </c>
      <c r="DA68" s="33">
        <f t="shared" si="13"/>
        <v>100250.00000000004</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BP5:BQ5"/>
    <mergeCell ref="CB5:CC5"/>
    <mergeCell ref="BL5:BM5"/>
    <mergeCell ref="CH4:CM4"/>
    <mergeCell ref="CF5:CG5"/>
    <mergeCell ref="BZ5:CA5"/>
    <mergeCell ref="BR5:BS5"/>
    <mergeCell ref="BT5:BU5"/>
    <mergeCell ref="BN5:BO5"/>
    <mergeCell ref="CR4:CY4"/>
    <mergeCell ref="CN5:CO5"/>
    <mergeCell ref="BV5:BW5"/>
    <mergeCell ref="CR5:CS5"/>
    <mergeCell ref="CP5:CQ5"/>
    <mergeCell ref="BX5:BY5"/>
    <mergeCell ref="CN4:CQ4"/>
    <mergeCell ref="CJ5:CK5"/>
    <mergeCell ref="CL5:CM5"/>
    <mergeCell ref="BV4:BW4"/>
    <mergeCell ref="BX4:CG4"/>
    <mergeCell ref="CD5:CE5"/>
    <mergeCell ref="Z4:AG4"/>
    <mergeCell ref="AX4:BE4"/>
    <mergeCell ref="CZ4:DA4"/>
    <mergeCell ref="CT5:CU5"/>
    <mergeCell ref="CV5:CW5"/>
    <mergeCell ref="CX5:CY5"/>
    <mergeCell ref="CH5:CI5"/>
    <mergeCell ref="BB5:BC5"/>
    <mergeCell ref="BD5:BE5"/>
    <mergeCell ref="BF5:BG5"/>
    <mergeCell ref="AL5:AM5"/>
    <mergeCell ref="AP4:AW4"/>
    <mergeCell ref="AN5:AO5"/>
    <mergeCell ref="BF4:BK4"/>
    <mergeCell ref="BL4:BU4"/>
    <mergeCell ref="AH4:AO4"/>
    <mergeCell ref="AH5:AI5"/>
    <mergeCell ref="AJ5:AK5"/>
    <mergeCell ref="AF5:AG5"/>
    <mergeCell ref="Z5:AA5"/>
    <mergeCell ref="AB5:AC5"/>
    <mergeCell ref="AD5:AE5"/>
    <mergeCell ref="B5:C5"/>
    <mergeCell ref="D5:E5"/>
    <mergeCell ref="F5:G5"/>
    <mergeCell ref="L4:Y4"/>
    <mergeCell ref="V5:W5"/>
    <mergeCell ref="X5:Y5"/>
    <mergeCell ref="T5:U5"/>
    <mergeCell ref="H5:I5"/>
    <mergeCell ref="P5:Q5"/>
    <mergeCell ref="R5:S5"/>
    <mergeCell ref="B4:K4"/>
    <mergeCell ref="N5:O5"/>
    <mergeCell ref="J5:K5"/>
    <mergeCell ref="L5:M5"/>
    <mergeCell ref="AP5:AQ5"/>
    <mergeCell ref="BH5:BI5"/>
    <mergeCell ref="AV5:AW5"/>
    <mergeCell ref="BJ5:BK5"/>
    <mergeCell ref="AX5:AY5"/>
    <mergeCell ref="AZ5:BA5"/>
    <mergeCell ref="AR5:AS5"/>
    <mergeCell ref="AT5:AU5"/>
  </mergeCells>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J81"/>
  <sheetViews>
    <sheetView workbookViewId="0">
      <selection activeCell="E96" sqref="E96"/>
    </sheetView>
  </sheetViews>
  <sheetFormatPr defaultRowHeight="12.75"/>
  <cols>
    <col min="1" max="1" width="43.5703125" customWidth="1"/>
    <col min="104" max="104" width="10.7109375" customWidth="1"/>
    <col min="105" max="105" width="12.140625" customWidth="1"/>
  </cols>
  <sheetData>
    <row r="1" spans="1:10" ht="119.25" customHeight="1">
      <c r="A1" s="61" t="s">
        <v>154</v>
      </c>
      <c r="B1" s="62"/>
      <c r="C1" s="62"/>
      <c r="D1" s="62"/>
      <c r="E1" s="62"/>
      <c r="F1" s="63"/>
      <c r="G1" s="63"/>
      <c r="H1" s="63"/>
      <c r="I1" s="63"/>
      <c r="J1" s="63"/>
    </row>
    <row r="81" ht="14.25" customHeight="1"/>
  </sheetData>
  <mergeCells count="1">
    <mergeCell ref="A1:J1"/>
  </mergeCells>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DA3771"/>
  <sheetViews>
    <sheetView topLeftCell="A49" workbookViewId="0">
      <selection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2002</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655.69151631368788</v>
      </c>
      <c r="C9" s="31">
        <f t="shared" ref="C9:BN9" si="0">SUM(C10:C13)</f>
        <v>360.37614596149712</v>
      </c>
      <c r="D9" s="31">
        <f t="shared" si="0"/>
        <v>357.19266241920326</v>
      </c>
      <c r="E9" s="31">
        <f t="shared" si="0"/>
        <v>516.2098306541335</v>
      </c>
      <c r="F9" s="31">
        <f t="shared" si="0"/>
        <v>575.75653698257202</v>
      </c>
      <c r="G9" s="31">
        <f t="shared" si="0"/>
        <v>624.06728055357394</v>
      </c>
      <c r="H9" s="31">
        <f t="shared" si="0"/>
        <v>274.84614712113722</v>
      </c>
      <c r="I9" s="31">
        <f t="shared" si="0"/>
        <v>63.854578090523546</v>
      </c>
      <c r="J9" s="31">
        <f t="shared" si="0"/>
        <v>1087.6736949112885</v>
      </c>
      <c r="K9" s="31">
        <f t="shared" si="0"/>
        <v>709.00669182685533</v>
      </c>
      <c r="L9" s="31">
        <f t="shared" si="0"/>
        <v>347.55574039168312</v>
      </c>
      <c r="M9" s="31">
        <f t="shared" si="0"/>
        <v>384.07951177618679</v>
      </c>
      <c r="N9" s="31">
        <f t="shared" si="0"/>
        <v>1056.0564443121193</v>
      </c>
      <c r="O9" s="31">
        <f t="shared" si="0"/>
        <v>1991.6449115504938</v>
      </c>
      <c r="P9" s="31">
        <f t="shared" si="0"/>
        <v>23171.772142234608</v>
      </c>
      <c r="Q9" s="31">
        <f t="shared" si="0"/>
        <v>33609.325770604133</v>
      </c>
      <c r="R9" s="31">
        <f t="shared" si="0"/>
        <v>3080.9785765771021</v>
      </c>
      <c r="S9" s="31">
        <f t="shared" si="0"/>
        <v>5524.0500604843528</v>
      </c>
      <c r="T9" s="31">
        <f t="shared" si="0"/>
        <v>549.61014133720664</v>
      </c>
      <c r="U9" s="31">
        <f t="shared" si="0"/>
        <v>320.05267694183829</v>
      </c>
      <c r="V9" s="31">
        <f t="shared" si="0"/>
        <v>149.68082980895252</v>
      </c>
      <c r="W9" s="31">
        <f t="shared" si="0"/>
        <v>162.13681603860692</v>
      </c>
      <c r="X9" s="31">
        <f t="shared" si="0"/>
        <v>33859.265497379347</v>
      </c>
      <c r="Y9" s="31">
        <f t="shared" si="0"/>
        <v>65499.590765485889</v>
      </c>
      <c r="Z9" s="31">
        <f t="shared" si="0"/>
        <v>9907.3577383256488</v>
      </c>
      <c r="AA9" s="31">
        <f t="shared" si="0"/>
        <v>18388.578841150957</v>
      </c>
      <c r="AB9" s="31">
        <f t="shared" si="0"/>
        <v>1965.5107747599736</v>
      </c>
      <c r="AC9" s="31">
        <f t="shared" si="0"/>
        <v>401.66093176684865</v>
      </c>
      <c r="AD9" s="31">
        <f t="shared" si="0"/>
        <v>15101.580486063307</v>
      </c>
      <c r="AE9" s="31">
        <f t="shared" si="0"/>
        <v>32191.377050354986</v>
      </c>
      <c r="AF9" s="31">
        <f t="shared" si="0"/>
        <v>4787.2889413324265</v>
      </c>
      <c r="AG9" s="31">
        <f t="shared" si="0"/>
        <v>3056.1764064050194</v>
      </c>
      <c r="AH9" s="31">
        <f t="shared" si="0"/>
        <v>1337.436376729494</v>
      </c>
      <c r="AI9" s="31">
        <f t="shared" si="0"/>
        <v>843.00267306060391</v>
      </c>
      <c r="AJ9" s="31">
        <f t="shared" si="0"/>
        <v>55.365659394213907</v>
      </c>
      <c r="AK9" s="31">
        <f t="shared" si="0"/>
        <v>34.746190506661904</v>
      </c>
      <c r="AL9" s="31">
        <f t="shared" si="0"/>
        <v>37.146168956397041</v>
      </c>
      <c r="AM9" s="31">
        <f t="shared" si="0"/>
        <v>47.279065037668829</v>
      </c>
      <c r="AN9" s="31">
        <f t="shared" si="0"/>
        <v>2788.3296006190926</v>
      </c>
      <c r="AO9" s="31">
        <f t="shared" si="0"/>
        <v>1139.0790460524211</v>
      </c>
      <c r="AP9" s="31">
        <f t="shared" si="0"/>
        <v>24890.148825519456</v>
      </c>
      <c r="AQ9" s="31">
        <f t="shared" si="0"/>
        <v>53202.828785617217</v>
      </c>
      <c r="AR9" s="31">
        <f t="shared" si="0"/>
        <v>0</v>
      </c>
      <c r="AS9" s="31">
        <f t="shared" si="0"/>
        <v>0</v>
      </c>
      <c r="AT9" s="31">
        <f t="shared" si="0"/>
        <v>0</v>
      </c>
      <c r="AU9" s="31">
        <f t="shared" si="0"/>
        <v>0</v>
      </c>
      <c r="AV9" s="31">
        <f t="shared" si="0"/>
        <v>26628.241913755905</v>
      </c>
      <c r="AW9" s="31">
        <f t="shared" si="0"/>
        <v>19846.730442347136</v>
      </c>
      <c r="AX9" s="31">
        <f t="shared" si="0"/>
        <v>112.46360895586682</v>
      </c>
      <c r="AY9" s="31">
        <f t="shared" si="0"/>
        <v>21.759093377436784</v>
      </c>
      <c r="AZ9" s="31">
        <f t="shared" si="0"/>
        <v>393.9835984497397</v>
      </c>
      <c r="BA9" s="31">
        <f t="shared" si="0"/>
        <v>104.4752809160633</v>
      </c>
      <c r="BB9" s="31">
        <f t="shared" si="0"/>
        <v>0</v>
      </c>
      <c r="BC9" s="31">
        <f t="shared" si="0"/>
        <v>0</v>
      </c>
      <c r="BD9" s="31">
        <f t="shared" si="0"/>
        <v>401.13493626464117</v>
      </c>
      <c r="BE9" s="31">
        <f t="shared" si="0"/>
        <v>59.314752774848166</v>
      </c>
      <c r="BF9" s="31">
        <f t="shared" si="0"/>
        <v>804.73480221530826</v>
      </c>
      <c r="BG9" s="31">
        <f t="shared" si="0"/>
        <v>1393.4879874400431</v>
      </c>
      <c r="BH9" s="31">
        <f t="shared" si="0"/>
        <v>3298.7779643024192</v>
      </c>
      <c r="BI9" s="31">
        <f t="shared" si="0"/>
        <v>2967.7005046467057</v>
      </c>
      <c r="BJ9" s="31">
        <f t="shared" si="0"/>
        <v>480.11657067555257</v>
      </c>
      <c r="BK9" s="31">
        <f t="shared" si="0"/>
        <v>271.16117183635345</v>
      </c>
      <c r="BL9" s="31">
        <f t="shared" si="0"/>
        <v>1095.1157391197755</v>
      </c>
      <c r="BM9" s="31">
        <f t="shared" si="0"/>
        <v>1597.6754837238022</v>
      </c>
      <c r="BN9" s="31">
        <f t="shared" si="0"/>
        <v>5011.8826351616362</v>
      </c>
      <c r="BO9" s="31">
        <f t="shared" ref="BO9:DA9" si="1">SUM(BO10:BO13)</f>
        <v>1190.5877941103736</v>
      </c>
      <c r="BP9" s="31">
        <f t="shared" si="1"/>
        <v>178.51921246413511</v>
      </c>
      <c r="BQ9" s="31">
        <f t="shared" si="1"/>
        <v>168.85994618678066</v>
      </c>
      <c r="BR9" s="31">
        <f t="shared" si="1"/>
        <v>106.00917815233875</v>
      </c>
      <c r="BS9" s="31">
        <f t="shared" si="1"/>
        <v>72.666296104113002</v>
      </c>
      <c r="BT9" s="31">
        <f t="shared" si="1"/>
        <v>341.04561223220617</v>
      </c>
      <c r="BU9" s="31">
        <f t="shared" si="1"/>
        <v>224.76032739725702</v>
      </c>
      <c r="BV9" s="31">
        <f t="shared" si="1"/>
        <v>192.57607366249616</v>
      </c>
      <c r="BW9" s="31">
        <f t="shared" si="1"/>
        <v>43.002715444134047</v>
      </c>
      <c r="BX9" s="31">
        <f t="shared" si="1"/>
        <v>2950.7623945422915</v>
      </c>
      <c r="BY9" s="31">
        <f t="shared" si="1"/>
        <v>3481.3607009670768</v>
      </c>
      <c r="BZ9" s="31">
        <f t="shared" si="1"/>
        <v>113.87573373912441</v>
      </c>
      <c r="CA9" s="31">
        <f t="shared" si="1"/>
        <v>450.70471116223734</v>
      </c>
      <c r="CB9" s="31">
        <f t="shared" si="1"/>
        <v>332.38503542021402</v>
      </c>
      <c r="CC9" s="31">
        <f t="shared" si="1"/>
        <v>239.65740795729209</v>
      </c>
      <c r="CD9" s="31">
        <f t="shared" si="1"/>
        <v>250.74203333442054</v>
      </c>
      <c r="CE9" s="31">
        <f t="shared" si="1"/>
        <v>221.15192427964436</v>
      </c>
      <c r="CF9" s="31">
        <f t="shared" si="1"/>
        <v>5519.2185086381915</v>
      </c>
      <c r="CG9" s="31">
        <f t="shared" si="1"/>
        <v>3938.6693559515802</v>
      </c>
      <c r="CH9" s="31">
        <f t="shared" si="1"/>
        <v>218.97285860490953</v>
      </c>
      <c r="CI9" s="31">
        <f t="shared" si="1"/>
        <v>101.04274249877729</v>
      </c>
      <c r="CJ9" s="31">
        <f t="shared" si="1"/>
        <v>338.94878989941833</v>
      </c>
      <c r="CK9" s="31">
        <f t="shared" si="1"/>
        <v>8.7048882984311575</v>
      </c>
      <c r="CL9" s="31">
        <f t="shared" si="1"/>
        <v>1820.2094436286998</v>
      </c>
      <c r="CM9" s="31">
        <f t="shared" si="1"/>
        <v>324.54198392087125</v>
      </c>
      <c r="CN9" s="31">
        <f t="shared" si="1"/>
        <v>62.434047249771979</v>
      </c>
      <c r="CO9" s="31">
        <f t="shared" si="1"/>
        <v>43.231465894309146</v>
      </c>
      <c r="CP9" s="31">
        <f t="shared" si="1"/>
        <v>19.223555888972243</v>
      </c>
      <c r="CQ9" s="31">
        <f t="shared" si="1"/>
        <v>7.2664203691883147</v>
      </c>
      <c r="CR9" s="31">
        <f t="shared" si="1"/>
        <v>5361.6184055867061</v>
      </c>
      <c r="CS9" s="31">
        <f t="shared" si="1"/>
        <v>178.06755798041021</v>
      </c>
      <c r="CT9" s="31">
        <f t="shared" si="1"/>
        <v>529.90898706322878</v>
      </c>
      <c r="CU9" s="31">
        <f t="shared" si="1"/>
        <v>200.17024093381028</v>
      </c>
      <c r="CV9" s="31">
        <f t="shared" si="1"/>
        <v>338.03741330476583</v>
      </c>
      <c r="CW9" s="31">
        <f t="shared" si="1"/>
        <v>323.66270300297481</v>
      </c>
      <c r="CX9" s="31">
        <f t="shared" si="1"/>
        <v>2062.8164461983588</v>
      </c>
      <c r="CY9" s="31">
        <f t="shared" si="1"/>
        <v>1450.4620705578636</v>
      </c>
      <c r="CZ9" s="31">
        <f t="shared" si="1"/>
        <v>184999.99999999997</v>
      </c>
      <c r="DA9" s="31">
        <f t="shared" si="1"/>
        <v>258000</v>
      </c>
    </row>
    <row r="10" spans="1:105" ht="13.5" thickBot="1">
      <c r="A10" s="25" t="s">
        <v>102</v>
      </c>
      <c r="B10" s="32">
        <v>527.56143588460372</v>
      </c>
      <c r="C10" s="32">
        <v>292.29920115268879</v>
      </c>
      <c r="D10" s="33">
        <v>275.24944480935847</v>
      </c>
      <c r="E10" s="33">
        <v>464.02498182989353</v>
      </c>
      <c r="F10" s="33">
        <v>401.40544034698115</v>
      </c>
      <c r="G10" s="33">
        <v>456.71750180107631</v>
      </c>
      <c r="H10" s="33">
        <v>215.61206510066415</v>
      </c>
      <c r="I10" s="33">
        <v>49.325490194516242</v>
      </c>
      <c r="J10" s="33">
        <v>559.67387111236235</v>
      </c>
      <c r="K10" s="33">
        <v>483.20711690553878</v>
      </c>
      <c r="L10" s="33">
        <v>183.49962987290567</v>
      </c>
      <c r="M10" s="33">
        <v>270.37676106623718</v>
      </c>
      <c r="N10" s="33">
        <v>630.77997768811315</v>
      </c>
      <c r="O10" s="33">
        <v>1644.1830064838748</v>
      </c>
      <c r="P10" s="33">
        <v>20038.159582121298</v>
      </c>
      <c r="Q10" s="33">
        <v>31276.014523337704</v>
      </c>
      <c r="R10" s="33">
        <v>2867.1817167641511</v>
      </c>
      <c r="S10" s="33">
        <v>5279.6543208204421</v>
      </c>
      <c r="T10" s="33">
        <v>286.71817167641507</v>
      </c>
      <c r="U10" s="33">
        <v>203.23928830147895</v>
      </c>
      <c r="V10" s="33">
        <v>122.6006902088351</v>
      </c>
      <c r="W10" s="33">
        <v>143.18093681463742</v>
      </c>
      <c r="X10" s="33">
        <v>26607.446331571322</v>
      </c>
      <c r="Y10" s="33">
        <v>59373.275234139917</v>
      </c>
      <c r="Z10" s="33">
        <v>9748.4178369981128</v>
      </c>
      <c r="AA10" s="33">
        <v>18268.700072043051</v>
      </c>
      <c r="AB10" s="33">
        <v>1789.1213912608303</v>
      </c>
      <c r="AC10" s="33">
        <v>374.50835147688252</v>
      </c>
      <c r="AD10" s="33">
        <v>14909.344927173584</v>
      </c>
      <c r="AE10" s="33">
        <v>31970.22512607534</v>
      </c>
      <c r="AF10" s="33">
        <v>4010.6137854096946</v>
      </c>
      <c r="AG10" s="33">
        <v>2800.5917210441999</v>
      </c>
      <c r="AH10" s="33">
        <v>768.40470009279238</v>
      </c>
      <c r="AI10" s="33">
        <v>420.18010165699019</v>
      </c>
      <c r="AJ10" s="33">
        <v>11.468726867056604</v>
      </c>
      <c r="AK10" s="33">
        <v>0</v>
      </c>
      <c r="AL10" s="33">
        <v>22.937453734113209</v>
      </c>
      <c r="AM10" s="33">
        <v>36.537400144086099</v>
      </c>
      <c r="AN10" s="33">
        <v>2167.5893778736981</v>
      </c>
      <c r="AO10" s="33">
        <v>918.00217862016336</v>
      </c>
      <c r="AP10" s="33">
        <v>15053.850885698497</v>
      </c>
      <c r="AQ10" s="33">
        <v>41965.030935490096</v>
      </c>
      <c r="AR10" s="33">
        <v>0</v>
      </c>
      <c r="AS10" s="33">
        <v>0</v>
      </c>
      <c r="AT10" s="33">
        <v>0</v>
      </c>
      <c r="AU10" s="33">
        <v>0</v>
      </c>
      <c r="AV10" s="33">
        <v>24084.326420818867</v>
      </c>
      <c r="AW10" s="33">
        <v>18268.700072043051</v>
      </c>
      <c r="AX10" s="33">
        <v>18.349962987290567</v>
      </c>
      <c r="AY10" s="33">
        <v>9.1343500360215248</v>
      </c>
      <c r="AZ10" s="33">
        <v>57.343634335283014</v>
      </c>
      <c r="BA10" s="33">
        <v>27.40305010806458</v>
      </c>
      <c r="BB10" s="33">
        <v>0</v>
      </c>
      <c r="BC10" s="33">
        <v>0</v>
      </c>
      <c r="BD10" s="33">
        <v>91.749814936452836</v>
      </c>
      <c r="BE10" s="33">
        <v>18.26870007204305</v>
      </c>
      <c r="BF10" s="33">
        <v>246.57762764171696</v>
      </c>
      <c r="BG10" s="33">
        <v>913.43500360215262</v>
      </c>
      <c r="BH10" s="33">
        <v>2867.1817167641511</v>
      </c>
      <c r="BI10" s="33">
        <v>2740.3050108064576</v>
      </c>
      <c r="BJ10" s="33">
        <v>229.37453734113205</v>
      </c>
      <c r="BK10" s="33">
        <v>199.12883078526926</v>
      </c>
      <c r="BL10" s="33">
        <v>1032.1854180350942</v>
      </c>
      <c r="BM10" s="33">
        <v>1552.8395061236595</v>
      </c>
      <c r="BN10" s="33">
        <v>1318.9035897115095</v>
      </c>
      <c r="BO10" s="33">
        <v>849.49455335000187</v>
      </c>
      <c r="BP10" s="33">
        <v>28.671817167641507</v>
      </c>
      <c r="BQ10" s="33">
        <v>45.67175018010763</v>
      </c>
      <c r="BR10" s="33">
        <v>68.812361202339616</v>
      </c>
      <c r="BS10" s="33">
        <v>50.238925198118395</v>
      </c>
      <c r="BT10" s="33">
        <v>286.71817167641507</v>
      </c>
      <c r="BU10" s="33">
        <v>206.43631081408648</v>
      </c>
      <c r="BV10" s="33">
        <v>45.874907468226418</v>
      </c>
      <c r="BW10" s="33">
        <v>7.3074800288172206</v>
      </c>
      <c r="BX10" s="33">
        <v>2867.1817167641511</v>
      </c>
      <c r="BY10" s="33">
        <v>3197.0225126075343</v>
      </c>
      <c r="BZ10" s="33">
        <v>0</v>
      </c>
      <c r="CA10" s="33">
        <v>0</v>
      </c>
      <c r="CB10" s="33">
        <v>172.03090300584907</v>
      </c>
      <c r="CC10" s="33">
        <v>86.776325342204501</v>
      </c>
      <c r="CD10" s="33">
        <v>0</v>
      </c>
      <c r="CE10" s="33">
        <v>0</v>
      </c>
      <c r="CF10" s="33">
        <v>3669.9925974581129</v>
      </c>
      <c r="CG10" s="33">
        <v>2831.648511166673</v>
      </c>
      <c r="CH10" s="33">
        <v>166.29653957232077</v>
      </c>
      <c r="CI10" s="33">
        <v>76.728540302580825</v>
      </c>
      <c r="CJ10" s="33">
        <v>114.68726867056603</v>
      </c>
      <c r="CK10" s="33">
        <v>3.6537400144086103</v>
      </c>
      <c r="CL10" s="33">
        <v>1146.8726867056603</v>
      </c>
      <c r="CM10" s="33">
        <v>274.03050108064582</v>
      </c>
      <c r="CN10" s="33">
        <v>20.643708360701886</v>
      </c>
      <c r="CO10" s="33">
        <v>14.797647058354871</v>
      </c>
      <c r="CP10" s="33">
        <v>0</v>
      </c>
      <c r="CQ10" s="33">
        <v>0</v>
      </c>
      <c r="CR10" s="33">
        <v>2201.9955584748677</v>
      </c>
      <c r="CS10" s="33">
        <v>137.01525054032291</v>
      </c>
      <c r="CT10" s="33">
        <v>160.56217613879244</v>
      </c>
      <c r="CU10" s="33">
        <v>137.01525054032291</v>
      </c>
      <c r="CV10" s="33">
        <v>275.24944480935847</v>
      </c>
      <c r="CW10" s="33">
        <v>210.09005082849509</v>
      </c>
      <c r="CX10" s="33">
        <v>630.77997768811315</v>
      </c>
      <c r="CY10" s="33">
        <v>753.58387797177591</v>
      </c>
      <c r="CZ10" s="33">
        <f t="shared" ref="CZ10:DA57" si="2">B10+D10+F10+H10+J10+L10+N10+P10+R10+T10+V10+X10+Z10+AB10+AD10+AF10+AH10+AJ10+AL10+AN10+AP10+AR10+AT10+AV10+AX10+AZ10+BB10+BD10+BF10+BH10+BJ10+BL10+BN10+BP10+BR10+BT10+BV10+BX10+BZ10+CB10+CD10+CF10+CH10+CJ10+CL10+CN10+CP10+CR10+CT10+CV10+CX10</f>
        <v>142999.99999999997</v>
      </c>
      <c r="DA10" s="33">
        <f t="shared" si="2"/>
        <v>229300</v>
      </c>
    </row>
    <row r="11" spans="1:105" ht="13.5" thickBot="1">
      <c r="A11" s="25" t="s">
        <v>103</v>
      </c>
      <c r="B11" s="32">
        <v>122.86359633386607</v>
      </c>
      <c r="C11" s="32">
        <v>64.923886342095585</v>
      </c>
      <c r="D11" s="33">
        <v>77.730030333670371</v>
      </c>
      <c r="E11" s="33">
        <v>48.653423341521759</v>
      </c>
      <c r="F11" s="33">
        <v>163.81812844515477</v>
      </c>
      <c r="G11" s="33">
        <v>120.05390175180693</v>
      </c>
      <c r="H11" s="33">
        <v>46.8051795557585</v>
      </c>
      <c r="I11" s="33">
        <v>12.637252815979677</v>
      </c>
      <c r="J11" s="33">
        <v>504.82729377996674</v>
      </c>
      <c r="K11" s="33">
        <v>179.76492130731091</v>
      </c>
      <c r="L11" s="33">
        <v>160.47490133402917</v>
      </c>
      <c r="M11" s="33">
        <v>97.306846683043517</v>
      </c>
      <c r="N11" s="33">
        <v>417.90338889070097</v>
      </c>
      <c r="O11" s="33">
        <v>315.93132039949194</v>
      </c>
      <c r="P11" s="33">
        <v>3060.7244202354937</v>
      </c>
      <c r="Q11" s="33">
        <v>1935.3952687672875</v>
      </c>
      <c r="R11" s="33">
        <v>208.95169444535048</v>
      </c>
      <c r="S11" s="33">
        <v>176.2896767829165</v>
      </c>
      <c r="T11" s="33">
        <v>259.1001011122346</v>
      </c>
      <c r="U11" s="33">
        <v>107.73258025622675</v>
      </c>
      <c r="V11" s="33">
        <v>27.08013960011742</v>
      </c>
      <c r="W11" s="33">
        <v>18.955879223969514</v>
      </c>
      <c r="X11" s="33">
        <v>7104.3576111419161</v>
      </c>
      <c r="Y11" s="33">
        <v>4738.9698059923785</v>
      </c>
      <c r="Z11" s="33">
        <v>142.08715222283831</v>
      </c>
      <c r="AA11" s="33">
        <v>31.59313203994919</v>
      </c>
      <c r="AB11" s="33">
        <v>172.1761962229688</v>
      </c>
      <c r="AC11" s="33">
        <v>18.324016583170533</v>
      </c>
      <c r="AD11" s="33">
        <v>192.23555888972243</v>
      </c>
      <c r="AE11" s="33">
        <v>221.15192427964436</v>
      </c>
      <c r="AF11" s="33">
        <v>776.46449655892229</v>
      </c>
      <c r="AG11" s="33">
        <v>253.69285028079202</v>
      </c>
      <c r="AH11" s="33">
        <v>484.76793111321302</v>
      </c>
      <c r="AI11" s="33">
        <v>157.96566019974597</v>
      </c>
      <c r="AJ11" s="33">
        <v>41.790338889070092</v>
      </c>
      <c r="AK11" s="33">
        <v>31.59313203994919</v>
      </c>
      <c r="AL11" s="33">
        <v>14.208715222283832</v>
      </c>
      <c r="AM11" s="33">
        <v>10.741664893582726</v>
      </c>
      <c r="AN11" s="33">
        <v>601.78088000260936</v>
      </c>
      <c r="AO11" s="33">
        <v>183.24016583170533</v>
      </c>
      <c r="AP11" s="33">
        <v>9823.2370592648167</v>
      </c>
      <c r="AQ11" s="33">
        <v>11139.422425965686</v>
      </c>
      <c r="AR11" s="33">
        <v>0</v>
      </c>
      <c r="AS11" s="33">
        <v>0</v>
      </c>
      <c r="AT11" s="33">
        <v>0</v>
      </c>
      <c r="AU11" s="33">
        <v>0</v>
      </c>
      <c r="AV11" s="33">
        <v>2423.8396555660656</v>
      </c>
      <c r="AW11" s="33">
        <v>758.2351689587806</v>
      </c>
      <c r="AX11" s="33">
        <v>83.580677778140185</v>
      </c>
      <c r="AY11" s="33">
        <v>6.3186264079898384</v>
      </c>
      <c r="AZ11" s="33">
        <v>334.32271111256074</v>
      </c>
      <c r="BA11" s="33">
        <v>69.504890487888218</v>
      </c>
      <c r="BB11" s="33">
        <v>0</v>
      </c>
      <c r="BC11" s="33">
        <v>0</v>
      </c>
      <c r="BD11" s="33">
        <v>292.53237222349065</v>
      </c>
      <c r="BE11" s="33">
        <v>28.433818835954273</v>
      </c>
      <c r="BF11" s="33">
        <v>526.55827000228317</v>
      </c>
      <c r="BG11" s="33">
        <v>398.07346370335983</v>
      </c>
      <c r="BH11" s="33">
        <v>417.90338889070097</v>
      </c>
      <c r="BI11" s="33">
        <v>189.55879223969515</v>
      </c>
      <c r="BJ11" s="33">
        <v>250.74203333442054</v>
      </c>
      <c r="BK11" s="33">
        <v>72.03234105108416</v>
      </c>
      <c r="BL11" s="33">
        <v>58.506474444698128</v>
      </c>
      <c r="BM11" s="33">
        <v>31.59313203994919</v>
      </c>
      <c r="BN11" s="33">
        <v>3593.969144460028</v>
      </c>
      <c r="BO11" s="33">
        <v>284.33818835954276</v>
      </c>
      <c r="BP11" s="33">
        <v>146.26618611174533</v>
      </c>
      <c r="BQ11" s="33">
        <v>110.57596213982218</v>
      </c>
      <c r="BR11" s="33">
        <v>36.775498222381678</v>
      </c>
      <c r="BS11" s="33">
        <v>20.535535825966978</v>
      </c>
      <c r="BT11" s="33">
        <v>54.327440555791121</v>
      </c>
      <c r="BU11" s="33">
        <v>18.324016583170533</v>
      </c>
      <c r="BV11" s="33">
        <v>144.59457255618253</v>
      </c>
      <c r="BW11" s="33">
        <v>33.172788641946653</v>
      </c>
      <c r="BX11" s="33">
        <v>83.580677778140185</v>
      </c>
      <c r="BY11" s="33">
        <v>284.33818835954276</v>
      </c>
      <c r="BZ11" s="33">
        <v>62.685508333605135</v>
      </c>
      <c r="CA11" s="33">
        <v>82.931971604866632</v>
      </c>
      <c r="CB11" s="33">
        <v>123.69940311164747</v>
      </c>
      <c r="CC11" s="33">
        <v>58.28932861370626</v>
      </c>
      <c r="CD11" s="33">
        <v>250.74203333442054</v>
      </c>
      <c r="CE11" s="33">
        <v>221.15192427964436</v>
      </c>
      <c r="CF11" s="33">
        <v>1848.8045924524611</v>
      </c>
      <c r="CG11" s="33">
        <v>1105.7596213982217</v>
      </c>
      <c r="CH11" s="33">
        <v>50.148406666884114</v>
      </c>
      <c r="CI11" s="33">
        <v>18.00808526277104</v>
      </c>
      <c r="CJ11" s="33">
        <v>217.30976222316448</v>
      </c>
      <c r="CK11" s="33">
        <v>3.1593132039949192</v>
      </c>
      <c r="CL11" s="33">
        <v>610.13894778042334</v>
      </c>
      <c r="CM11" s="33">
        <v>31.59313203994919</v>
      </c>
      <c r="CN11" s="33">
        <v>41.790338889070092</v>
      </c>
      <c r="CO11" s="33">
        <v>28.433818835954273</v>
      </c>
      <c r="CP11" s="33">
        <v>19.223555888972243</v>
      </c>
      <c r="CQ11" s="33">
        <v>7.2664203691883147</v>
      </c>
      <c r="CR11" s="33">
        <v>3125.9173489024429</v>
      </c>
      <c r="CS11" s="33">
        <v>31.59313203994919</v>
      </c>
      <c r="CT11" s="33">
        <v>327.63625689030954</v>
      </c>
      <c r="CU11" s="33">
        <v>47.389698059923788</v>
      </c>
      <c r="CV11" s="33">
        <v>50.148406666884114</v>
      </c>
      <c r="CW11" s="33">
        <v>31.59313203994919</v>
      </c>
      <c r="CX11" s="33">
        <v>1420.8715222283831</v>
      </c>
      <c r="CY11" s="33">
        <v>663.45577283893306</v>
      </c>
      <c r="CZ11" s="33">
        <f t="shared" si="2"/>
        <v>41000</v>
      </c>
      <c r="DA11" s="33">
        <f t="shared" si="2"/>
        <v>24500.000000000007</v>
      </c>
    </row>
    <row r="12" spans="1:105" ht="13.5" thickBot="1">
      <c r="A12" s="26" t="s">
        <v>104</v>
      </c>
      <c r="B12" s="32">
        <v>5.2664840952180327</v>
      </c>
      <c r="C12" s="32">
        <v>3.1530584667127113</v>
      </c>
      <c r="D12" s="33">
        <v>4.2131872761744251</v>
      </c>
      <c r="E12" s="33">
        <v>3.5314254827182365</v>
      </c>
      <c r="F12" s="33">
        <v>10.532968190436065</v>
      </c>
      <c r="G12" s="33">
        <v>47.295877000690673</v>
      </c>
      <c r="H12" s="33">
        <v>12.428902464714557</v>
      </c>
      <c r="I12" s="33">
        <v>1.8918350800276269</v>
      </c>
      <c r="J12" s="33">
        <v>23.172530018959343</v>
      </c>
      <c r="K12" s="33">
        <v>46.034653614005592</v>
      </c>
      <c r="L12" s="33">
        <v>3.5812091847482619</v>
      </c>
      <c r="M12" s="33">
        <v>16.395904026906098</v>
      </c>
      <c r="N12" s="33">
        <v>7.3730777333052453</v>
      </c>
      <c r="O12" s="33">
        <v>31.530584667127115</v>
      </c>
      <c r="P12" s="33">
        <v>72.888139877817579</v>
      </c>
      <c r="Q12" s="33">
        <v>397.91597849914422</v>
      </c>
      <c r="R12" s="33">
        <v>4.8451653676005897</v>
      </c>
      <c r="S12" s="33">
        <v>68.106062880994557</v>
      </c>
      <c r="T12" s="33">
        <v>3.791868548556983</v>
      </c>
      <c r="U12" s="33">
        <v>9.0808083841326095</v>
      </c>
      <c r="V12" s="33">
        <v>0</v>
      </c>
      <c r="W12" s="33">
        <v>0</v>
      </c>
      <c r="X12" s="33">
        <v>147.46155466610492</v>
      </c>
      <c r="Y12" s="33">
        <v>1387.345725353593</v>
      </c>
      <c r="Z12" s="33">
        <v>16.8527491046977</v>
      </c>
      <c r="AA12" s="33">
        <v>88.285637067955918</v>
      </c>
      <c r="AB12" s="33">
        <v>4.2131872761744251</v>
      </c>
      <c r="AC12" s="33">
        <v>8.8285637067955935</v>
      </c>
      <c r="AD12" s="33">
        <v>0</v>
      </c>
      <c r="AE12" s="33">
        <v>0</v>
      </c>
      <c r="AF12" s="33">
        <v>0.2106593638087213</v>
      </c>
      <c r="AG12" s="33">
        <v>1.8918350800276269</v>
      </c>
      <c r="AH12" s="33">
        <v>84.263745523488524</v>
      </c>
      <c r="AI12" s="33">
        <v>264.85691120386775</v>
      </c>
      <c r="AJ12" s="33">
        <v>2.1065936380872126</v>
      </c>
      <c r="AK12" s="33">
        <v>3.1530584667127113</v>
      </c>
      <c r="AL12" s="33">
        <v>0</v>
      </c>
      <c r="AM12" s="33">
        <v>0</v>
      </c>
      <c r="AN12" s="33">
        <v>18.959342742784916</v>
      </c>
      <c r="AO12" s="33">
        <v>37.836701600552537</v>
      </c>
      <c r="AP12" s="33">
        <v>13.06088055614072</v>
      </c>
      <c r="AQ12" s="33">
        <v>98.375424161436598</v>
      </c>
      <c r="AR12" s="33">
        <v>0</v>
      </c>
      <c r="AS12" s="33">
        <v>0</v>
      </c>
      <c r="AT12" s="33">
        <v>0</v>
      </c>
      <c r="AU12" s="33">
        <v>0</v>
      </c>
      <c r="AV12" s="33">
        <v>120.07583737097113</v>
      </c>
      <c r="AW12" s="33">
        <v>819.79520134530503</v>
      </c>
      <c r="AX12" s="33">
        <v>10.532968190436065</v>
      </c>
      <c r="AY12" s="33">
        <v>6.3061169334254226</v>
      </c>
      <c r="AZ12" s="33">
        <v>2.3172530018959345</v>
      </c>
      <c r="BA12" s="33">
        <v>7.5673403201105076</v>
      </c>
      <c r="BB12" s="33">
        <v>0</v>
      </c>
      <c r="BC12" s="33">
        <v>0</v>
      </c>
      <c r="BD12" s="33">
        <v>16.8527491046977</v>
      </c>
      <c r="BE12" s="33">
        <v>12.612233866850845</v>
      </c>
      <c r="BF12" s="33">
        <v>31.598904571308193</v>
      </c>
      <c r="BG12" s="33">
        <v>81.979520134530503</v>
      </c>
      <c r="BH12" s="33">
        <v>13.692858647566885</v>
      </c>
      <c r="BI12" s="33">
        <v>37.836701600552537</v>
      </c>
      <c r="BJ12" s="33">
        <v>0</v>
      </c>
      <c r="BK12" s="33">
        <v>0</v>
      </c>
      <c r="BL12" s="33">
        <v>4.4238466399831475</v>
      </c>
      <c r="BM12" s="33">
        <v>13.242845560193388</v>
      </c>
      <c r="BN12" s="33">
        <v>99.009900990099013</v>
      </c>
      <c r="BO12" s="33">
        <v>56.755052400828809</v>
      </c>
      <c r="BP12" s="33">
        <v>3.5812091847482619</v>
      </c>
      <c r="BQ12" s="33">
        <v>12.612233866850845</v>
      </c>
      <c r="BR12" s="33">
        <v>0.4213187276174426</v>
      </c>
      <c r="BS12" s="33">
        <v>1.8918350800276269</v>
      </c>
      <c r="BT12" s="33">
        <v>0</v>
      </c>
      <c r="BU12" s="33">
        <v>0</v>
      </c>
      <c r="BV12" s="33">
        <v>2.1065936380872126</v>
      </c>
      <c r="BW12" s="33">
        <v>2.5224467733701688</v>
      </c>
      <c r="BX12" s="33">
        <v>0</v>
      </c>
      <c r="BY12" s="33">
        <v>0</v>
      </c>
      <c r="BZ12" s="33">
        <v>51.190225405519278</v>
      </c>
      <c r="CA12" s="33">
        <v>367.7727395573707</v>
      </c>
      <c r="CB12" s="33">
        <v>36.654729302717506</v>
      </c>
      <c r="CC12" s="33">
        <v>94.591754001381346</v>
      </c>
      <c r="CD12" s="33">
        <v>0</v>
      </c>
      <c r="CE12" s="33">
        <v>0</v>
      </c>
      <c r="CF12" s="33">
        <v>0.4213187276174426</v>
      </c>
      <c r="CG12" s="33">
        <v>1.2612233866850844</v>
      </c>
      <c r="CH12" s="33">
        <v>2.5279123657046556</v>
      </c>
      <c r="CI12" s="33">
        <v>6.3061169334254226</v>
      </c>
      <c r="CJ12" s="33">
        <v>6.9517590056878031</v>
      </c>
      <c r="CK12" s="33">
        <v>1.8918350800276269</v>
      </c>
      <c r="CL12" s="33">
        <v>63.197809142616386</v>
      </c>
      <c r="CM12" s="33">
        <v>18.918350800276269</v>
      </c>
      <c r="CN12" s="33">
        <v>0</v>
      </c>
      <c r="CO12" s="33">
        <v>0</v>
      </c>
      <c r="CP12" s="33">
        <v>0</v>
      </c>
      <c r="CQ12" s="33">
        <v>0</v>
      </c>
      <c r="CR12" s="33">
        <v>33.705498209395401</v>
      </c>
      <c r="CS12" s="33">
        <v>9.4591754001381343</v>
      </c>
      <c r="CT12" s="33">
        <v>41.710554034126815</v>
      </c>
      <c r="CU12" s="33">
        <v>15.765292333563558</v>
      </c>
      <c r="CV12" s="33">
        <v>12.639561828523279</v>
      </c>
      <c r="CW12" s="33">
        <v>81.979520134530503</v>
      </c>
      <c r="CX12" s="33">
        <v>11.164946281862228</v>
      </c>
      <c r="CY12" s="33">
        <v>33.422419747154741</v>
      </c>
      <c r="CZ12" s="33">
        <f t="shared" si="2"/>
        <v>1000</v>
      </c>
      <c r="DA12" s="33">
        <f t="shared" si="2"/>
        <v>4200.0000000000018</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1191.362670259693</v>
      </c>
      <c r="C14" s="34">
        <f t="shared" ref="C14:BN14" si="3">SUM(C15:C24)</f>
        <v>388.85655849453309</v>
      </c>
      <c r="D14" s="34">
        <f t="shared" si="3"/>
        <v>282.7173413581703</v>
      </c>
      <c r="E14" s="34">
        <f t="shared" si="3"/>
        <v>67.962256640204046</v>
      </c>
      <c r="F14" s="34">
        <f t="shared" si="3"/>
        <v>3316.3568979357278</v>
      </c>
      <c r="G14" s="34">
        <f t="shared" si="3"/>
        <v>609.25572655428232</v>
      </c>
      <c r="H14" s="34">
        <f t="shared" si="3"/>
        <v>1305.159584665515</v>
      </c>
      <c r="I14" s="34">
        <f t="shared" si="3"/>
        <v>663.30152442360918</v>
      </c>
      <c r="J14" s="34">
        <f t="shared" si="3"/>
        <v>896.03191426434432</v>
      </c>
      <c r="K14" s="34">
        <f t="shared" si="3"/>
        <v>653.55944169605141</v>
      </c>
      <c r="L14" s="34">
        <f t="shared" si="3"/>
        <v>1384.0402736821673</v>
      </c>
      <c r="M14" s="34">
        <f t="shared" si="3"/>
        <v>1551.8623841572874</v>
      </c>
      <c r="N14" s="34">
        <f t="shared" si="3"/>
        <v>2074.9572062337338</v>
      </c>
      <c r="O14" s="34">
        <f t="shared" si="3"/>
        <v>3634.489744773758</v>
      </c>
      <c r="P14" s="34">
        <f t="shared" si="3"/>
        <v>255268.46764669922</v>
      </c>
      <c r="Q14" s="34">
        <f t="shared" si="3"/>
        <v>388521.82591417833</v>
      </c>
      <c r="R14" s="34">
        <f t="shared" si="3"/>
        <v>9976.5935680216808</v>
      </c>
      <c r="S14" s="34">
        <f t="shared" si="3"/>
        <v>11199.114806308437</v>
      </c>
      <c r="T14" s="34">
        <f t="shared" si="3"/>
        <v>6918.3087738564109</v>
      </c>
      <c r="U14" s="34">
        <f t="shared" si="3"/>
        <v>9476.1506784942558</v>
      </c>
      <c r="V14" s="34">
        <f t="shared" si="3"/>
        <v>1181.1435129168872</v>
      </c>
      <c r="W14" s="34">
        <f t="shared" si="3"/>
        <v>490.73954843473553</v>
      </c>
      <c r="X14" s="34">
        <f t="shared" si="3"/>
        <v>266936.93051228055</v>
      </c>
      <c r="Y14" s="34">
        <f t="shared" si="3"/>
        <v>385409.76303104853</v>
      </c>
      <c r="Z14" s="34">
        <f t="shared" si="3"/>
        <v>18324.292346424791</v>
      </c>
      <c r="AA14" s="34">
        <f t="shared" si="3"/>
        <v>22879.310390261555</v>
      </c>
      <c r="AB14" s="34">
        <f t="shared" si="3"/>
        <v>1295.98350936017</v>
      </c>
      <c r="AC14" s="34">
        <f t="shared" si="3"/>
        <v>171.09905577135777</v>
      </c>
      <c r="AD14" s="34">
        <f t="shared" si="3"/>
        <v>0</v>
      </c>
      <c r="AE14" s="34">
        <f t="shared" si="3"/>
        <v>0</v>
      </c>
      <c r="AF14" s="34">
        <f t="shared" si="3"/>
        <v>1102.5828734410557</v>
      </c>
      <c r="AG14" s="34">
        <f t="shared" si="3"/>
        <v>3704.7013255353977</v>
      </c>
      <c r="AH14" s="34">
        <f t="shared" si="3"/>
        <v>1123.925691207128</v>
      </c>
      <c r="AI14" s="34">
        <f t="shared" si="3"/>
        <v>1150.6185318783998</v>
      </c>
      <c r="AJ14" s="34">
        <f t="shared" si="3"/>
        <v>113.78900399517148</v>
      </c>
      <c r="AK14" s="34">
        <f t="shared" si="3"/>
        <v>312.15918912698191</v>
      </c>
      <c r="AL14" s="34">
        <f t="shared" si="3"/>
        <v>16.72771320624117</v>
      </c>
      <c r="AM14" s="34">
        <f t="shared" si="3"/>
        <v>5.3971686005829937</v>
      </c>
      <c r="AN14" s="34">
        <f t="shared" si="3"/>
        <v>962.4217754698501</v>
      </c>
      <c r="AO14" s="34">
        <f t="shared" si="3"/>
        <v>977.31661398163419</v>
      </c>
      <c r="AP14" s="34">
        <f t="shared" si="3"/>
        <v>10557.485741958373</v>
      </c>
      <c r="AQ14" s="34">
        <f t="shared" si="3"/>
        <v>19940.706253746263</v>
      </c>
      <c r="AR14" s="34">
        <f t="shared" si="3"/>
        <v>0</v>
      </c>
      <c r="AS14" s="34">
        <f t="shared" si="3"/>
        <v>0</v>
      </c>
      <c r="AT14" s="34">
        <f t="shared" si="3"/>
        <v>0</v>
      </c>
      <c r="AU14" s="34">
        <f t="shared" si="3"/>
        <v>0</v>
      </c>
      <c r="AV14" s="34">
        <f t="shared" si="3"/>
        <v>4172.1829157044485</v>
      </c>
      <c r="AW14" s="34">
        <f t="shared" si="3"/>
        <v>3186.9411338233053</v>
      </c>
      <c r="AX14" s="34">
        <f t="shared" si="3"/>
        <v>12.846722737589035</v>
      </c>
      <c r="AY14" s="34">
        <f t="shared" si="3"/>
        <v>3.0039883210254796</v>
      </c>
      <c r="AZ14" s="34">
        <f t="shared" si="3"/>
        <v>100.57767660150854</v>
      </c>
      <c r="BA14" s="34">
        <f t="shared" si="3"/>
        <v>79.753625699384045</v>
      </c>
      <c r="BB14" s="34">
        <f t="shared" si="3"/>
        <v>0</v>
      </c>
      <c r="BC14" s="34">
        <f t="shared" si="3"/>
        <v>0</v>
      </c>
      <c r="BD14" s="34">
        <f t="shared" si="3"/>
        <v>304.2002371064425</v>
      </c>
      <c r="BE14" s="34">
        <f t="shared" si="3"/>
        <v>136.41359945979832</v>
      </c>
      <c r="BF14" s="34">
        <f t="shared" si="3"/>
        <v>650.00306093467316</v>
      </c>
      <c r="BG14" s="34">
        <f t="shared" si="3"/>
        <v>1238.2597452942482</v>
      </c>
      <c r="BH14" s="34">
        <f t="shared" si="3"/>
        <v>719.94782159713441</v>
      </c>
      <c r="BI14" s="34">
        <f t="shared" si="3"/>
        <v>698.92207378104627</v>
      </c>
      <c r="BJ14" s="34">
        <f t="shared" si="3"/>
        <v>807.043954624962</v>
      </c>
      <c r="BK14" s="34">
        <f t="shared" si="3"/>
        <v>513.94255797993219</v>
      </c>
      <c r="BL14" s="34">
        <f t="shared" si="3"/>
        <v>1460.702199719701</v>
      </c>
      <c r="BM14" s="34">
        <f t="shared" si="3"/>
        <v>347.83466403937001</v>
      </c>
      <c r="BN14" s="34">
        <f t="shared" si="3"/>
        <v>4482.3191988044791</v>
      </c>
      <c r="BO14" s="34">
        <f t="shared" ref="BO14:DA14" si="4">SUM(BO15:BO24)</f>
        <v>444.60005756982957</v>
      </c>
      <c r="BP14" s="34">
        <f t="shared" si="4"/>
        <v>208.14281652174913</v>
      </c>
      <c r="BQ14" s="34">
        <f t="shared" si="4"/>
        <v>203.52041945673597</v>
      </c>
      <c r="BR14" s="34">
        <f t="shared" si="4"/>
        <v>81.276481517156057</v>
      </c>
      <c r="BS14" s="34">
        <f t="shared" si="4"/>
        <v>53.447360417470996</v>
      </c>
      <c r="BT14" s="34">
        <f t="shared" si="4"/>
        <v>152.26231522118238</v>
      </c>
      <c r="BU14" s="34">
        <f t="shared" si="4"/>
        <v>72.135811221786682</v>
      </c>
      <c r="BV14" s="34">
        <f t="shared" si="4"/>
        <v>137.89573936198792</v>
      </c>
      <c r="BW14" s="34">
        <f t="shared" si="4"/>
        <v>59.629174423371232</v>
      </c>
      <c r="BX14" s="34">
        <f t="shared" si="4"/>
        <v>1429.5365973732703</v>
      </c>
      <c r="BY14" s="34">
        <f t="shared" si="4"/>
        <v>1922.4675622110972</v>
      </c>
      <c r="BZ14" s="34">
        <f t="shared" si="4"/>
        <v>109.14932496454925</v>
      </c>
      <c r="CA14" s="34">
        <f t="shared" si="4"/>
        <v>227.79748464234092</v>
      </c>
      <c r="CB14" s="34">
        <f t="shared" si="4"/>
        <v>308.88137025986669</v>
      </c>
      <c r="CC14" s="34">
        <f t="shared" si="4"/>
        <v>285.14121587954224</v>
      </c>
      <c r="CD14" s="34">
        <f t="shared" si="4"/>
        <v>11674.465483295617</v>
      </c>
      <c r="CE14" s="34">
        <f t="shared" si="4"/>
        <v>17327.191087256138</v>
      </c>
      <c r="CF14" s="34">
        <f t="shared" si="4"/>
        <v>14163.195372385022</v>
      </c>
      <c r="CG14" s="34">
        <f t="shared" si="4"/>
        <v>7686.1774482591527</v>
      </c>
      <c r="CH14" s="34">
        <f t="shared" si="4"/>
        <v>174.43056586262722</v>
      </c>
      <c r="CI14" s="34">
        <f t="shared" si="4"/>
        <v>173.2416140988243</v>
      </c>
      <c r="CJ14" s="34">
        <f t="shared" si="4"/>
        <v>269.79987806811965</v>
      </c>
      <c r="CK14" s="34">
        <f t="shared" si="4"/>
        <v>28.44777992326209</v>
      </c>
      <c r="CL14" s="34">
        <f t="shared" si="4"/>
        <v>1579.4396739976403</v>
      </c>
      <c r="CM14" s="34">
        <f t="shared" si="4"/>
        <v>325.42719847857848</v>
      </c>
      <c r="CN14" s="34">
        <f t="shared" si="4"/>
        <v>273.32534141551992</v>
      </c>
      <c r="CO14" s="34">
        <f t="shared" si="4"/>
        <v>282.28226489955011</v>
      </c>
      <c r="CP14" s="34">
        <f t="shared" si="4"/>
        <v>0</v>
      </c>
      <c r="CQ14" s="34">
        <f t="shared" si="4"/>
        <v>0</v>
      </c>
      <c r="CR14" s="34">
        <f t="shared" si="4"/>
        <v>1209.0875127794093</v>
      </c>
      <c r="CS14" s="34">
        <f t="shared" si="4"/>
        <v>78.505252292057179</v>
      </c>
      <c r="CT14" s="34">
        <f t="shared" si="4"/>
        <v>1027.9030720536457</v>
      </c>
      <c r="CU14" s="34">
        <f t="shared" si="4"/>
        <v>158.95556618129334</v>
      </c>
      <c r="CV14" s="34">
        <f t="shared" si="4"/>
        <v>121.75605127149842</v>
      </c>
      <c r="CW14" s="34">
        <f t="shared" si="4"/>
        <v>146.98038622372121</v>
      </c>
      <c r="CX14" s="34">
        <f t="shared" si="4"/>
        <v>510.35005858326258</v>
      </c>
      <c r="CY14" s="34">
        <f t="shared" si="4"/>
        <v>398.79078406087729</v>
      </c>
      <c r="CZ14" s="34">
        <f t="shared" si="4"/>
        <v>630369.99999999988</v>
      </c>
      <c r="DA14" s="34">
        <f t="shared" si="4"/>
        <v>887887.99999999988</v>
      </c>
    </row>
    <row r="15" spans="1:105" ht="13.5" thickBot="1">
      <c r="A15" s="25" t="s">
        <v>106</v>
      </c>
      <c r="B15" s="32">
        <v>974.98522749655319</v>
      </c>
      <c r="C15" s="32">
        <v>245.57353358150934</v>
      </c>
      <c r="D15" s="33">
        <v>162.4975379160922</v>
      </c>
      <c r="E15" s="33">
        <v>0</v>
      </c>
      <c r="F15" s="33">
        <v>275.75339767579277</v>
      </c>
      <c r="G15" s="33">
        <v>198.44325945980557</v>
      </c>
      <c r="H15" s="33">
        <v>1120.2481780579083</v>
      </c>
      <c r="I15" s="33">
        <v>627.57680804163499</v>
      </c>
      <c r="J15" s="33">
        <v>0</v>
      </c>
      <c r="K15" s="33">
        <v>0</v>
      </c>
      <c r="L15" s="33">
        <v>369.31258617293673</v>
      </c>
      <c r="M15" s="33">
        <v>632.53788952813011</v>
      </c>
      <c r="N15" s="33">
        <v>1501.8711837699429</v>
      </c>
      <c r="O15" s="33">
        <v>3224.7029662218401</v>
      </c>
      <c r="P15" s="33">
        <v>160562.339964546</v>
      </c>
      <c r="Q15" s="33">
        <v>311392.20166284032</v>
      </c>
      <c r="R15" s="33">
        <v>2954.5006893834939</v>
      </c>
      <c r="S15" s="33">
        <v>2902.2326695996562</v>
      </c>
      <c r="T15" s="33">
        <v>0</v>
      </c>
      <c r="U15" s="33">
        <v>0</v>
      </c>
      <c r="V15" s="33">
        <v>0</v>
      </c>
      <c r="W15" s="33">
        <v>0</v>
      </c>
      <c r="X15" s="33">
        <v>228973.80342722079</v>
      </c>
      <c r="Y15" s="33">
        <v>322470.29662218399</v>
      </c>
      <c r="Z15" s="33">
        <v>16003.545400827261</v>
      </c>
      <c r="AA15" s="33">
        <v>18604.055574356767</v>
      </c>
      <c r="AB15" s="33">
        <v>19.696671262556627</v>
      </c>
      <c r="AC15" s="33">
        <v>4.9610814864951385</v>
      </c>
      <c r="AD15" s="33">
        <v>0</v>
      </c>
      <c r="AE15" s="33">
        <v>0</v>
      </c>
      <c r="AF15" s="33">
        <v>320.07090801654522</v>
      </c>
      <c r="AG15" s="33">
        <v>1252.6730753400225</v>
      </c>
      <c r="AH15" s="33">
        <v>590.90013787669886</v>
      </c>
      <c r="AI15" s="33">
        <v>830.98114898793574</v>
      </c>
      <c r="AJ15" s="33">
        <v>61.552097695489458</v>
      </c>
      <c r="AK15" s="33">
        <v>210.84596317604337</v>
      </c>
      <c r="AL15" s="33">
        <v>0</v>
      </c>
      <c r="AM15" s="33">
        <v>0</v>
      </c>
      <c r="AN15" s="33">
        <v>509.65136891865279</v>
      </c>
      <c r="AO15" s="33">
        <v>669.74600067684366</v>
      </c>
      <c r="AP15" s="33">
        <v>4089.5213708883202</v>
      </c>
      <c r="AQ15" s="33">
        <v>10299.205165963907</v>
      </c>
      <c r="AR15" s="33">
        <v>0</v>
      </c>
      <c r="AS15" s="33">
        <v>0</v>
      </c>
      <c r="AT15" s="33">
        <v>0</v>
      </c>
      <c r="AU15" s="33">
        <v>0</v>
      </c>
      <c r="AV15" s="33">
        <v>2166.6338388812292</v>
      </c>
      <c r="AW15" s="33">
        <v>2480.5407432475695</v>
      </c>
      <c r="AX15" s="33">
        <v>0</v>
      </c>
      <c r="AY15" s="33">
        <v>0</v>
      </c>
      <c r="AZ15" s="33">
        <v>49.241678156391572</v>
      </c>
      <c r="BA15" s="33">
        <v>49.610814864951394</v>
      </c>
      <c r="BB15" s="33">
        <v>0</v>
      </c>
      <c r="BC15" s="33">
        <v>0</v>
      </c>
      <c r="BD15" s="33">
        <v>123.10419539097892</v>
      </c>
      <c r="BE15" s="33">
        <v>24.805407432475697</v>
      </c>
      <c r="BF15" s="33">
        <v>430.86468386842625</v>
      </c>
      <c r="BG15" s="33">
        <v>868.18926013664918</v>
      </c>
      <c r="BH15" s="33">
        <v>0</v>
      </c>
      <c r="BI15" s="33">
        <v>0</v>
      </c>
      <c r="BJ15" s="33">
        <v>0</v>
      </c>
      <c r="BK15" s="33">
        <v>0</v>
      </c>
      <c r="BL15" s="33">
        <v>0</v>
      </c>
      <c r="BM15" s="33">
        <v>0</v>
      </c>
      <c r="BN15" s="33">
        <v>2031.2192239511521</v>
      </c>
      <c r="BO15" s="33">
        <v>322.47029662218398</v>
      </c>
      <c r="BP15" s="33">
        <v>73.862517234587358</v>
      </c>
      <c r="BQ15" s="33">
        <v>89.299466756912508</v>
      </c>
      <c r="BR15" s="33">
        <v>0</v>
      </c>
      <c r="BS15" s="33">
        <v>0</v>
      </c>
      <c r="BT15" s="33">
        <v>0</v>
      </c>
      <c r="BU15" s="33">
        <v>0</v>
      </c>
      <c r="BV15" s="33">
        <v>0</v>
      </c>
      <c r="BW15" s="33">
        <v>0</v>
      </c>
      <c r="BX15" s="33">
        <v>98.483356312783144</v>
      </c>
      <c r="BY15" s="33">
        <v>198.44325945980557</v>
      </c>
      <c r="BZ15" s="33">
        <v>12.310419539097893</v>
      </c>
      <c r="CA15" s="33">
        <v>31.006759290594619</v>
      </c>
      <c r="CB15" s="33">
        <v>0</v>
      </c>
      <c r="CC15" s="33">
        <v>0</v>
      </c>
      <c r="CD15" s="33">
        <v>0</v>
      </c>
      <c r="CE15" s="33">
        <v>0</v>
      </c>
      <c r="CF15" s="33">
        <v>0</v>
      </c>
      <c r="CG15" s="33">
        <v>0</v>
      </c>
      <c r="CH15" s="33">
        <v>103.4075241284223</v>
      </c>
      <c r="CI15" s="33">
        <v>106.66325195964549</v>
      </c>
      <c r="CJ15" s="33">
        <v>0</v>
      </c>
      <c r="CK15" s="33">
        <v>0</v>
      </c>
      <c r="CL15" s="33">
        <v>787.86685050226515</v>
      </c>
      <c r="CM15" s="33">
        <v>198.44325945980557</v>
      </c>
      <c r="CN15" s="33">
        <v>0</v>
      </c>
      <c r="CO15" s="33">
        <v>0</v>
      </c>
      <c r="CP15" s="33">
        <v>0</v>
      </c>
      <c r="CQ15" s="33">
        <v>0</v>
      </c>
      <c r="CR15" s="33">
        <v>492.41678156391566</v>
      </c>
      <c r="CS15" s="33">
        <v>39.688651891961108</v>
      </c>
      <c r="CT15" s="33">
        <v>140.33878274571597</v>
      </c>
      <c r="CU15" s="33">
        <v>24.805407432475697</v>
      </c>
      <c r="CV15" s="33">
        <v>0</v>
      </c>
      <c r="CW15" s="33">
        <v>0</v>
      </c>
      <c r="CX15" s="33">
        <v>0</v>
      </c>
      <c r="CY15" s="33">
        <v>0</v>
      </c>
      <c r="CZ15" s="33">
        <f t="shared" si="2"/>
        <v>424999.99999999994</v>
      </c>
      <c r="DA15" s="33">
        <f t="shared" si="2"/>
        <v>677999.99999999988</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34.257927300237426</v>
      </c>
      <c r="C17" s="32">
        <v>40.25344350174143</v>
      </c>
      <c r="D17" s="33">
        <v>4.2822409125296783</v>
      </c>
      <c r="E17" s="33">
        <v>3.0039883210254796</v>
      </c>
      <c r="F17" s="33">
        <v>17.128963650118713</v>
      </c>
      <c r="G17" s="33">
        <v>12.015953284101919</v>
      </c>
      <c r="H17" s="33">
        <v>21.411204562648393</v>
      </c>
      <c r="I17" s="33">
        <v>3.6047859852305759</v>
      </c>
      <c r="J17" s="33">
        <v>245.80062837920354</v>
      </c>
      <c r="K17" s="33">
        <v>178.4369062689135</v>
      </c>
      <c r="L17" s="33">
        <v>25.69344547517807</v>
      </c>
      <c r="M17" s="33">
        <v>12.616750948307015</v>
      </c>
      <c r="N17" s="33">
        <v>29.97568638770775</v>
      </c>
      <c r="O17" s="33">
        <v>42.055836494356718</v>
      </c>
      <c r="P17" s="33">
        <v>13666.343648247215</v>
      </c>
      <c r="Q17" s="33">
        <v>13466.27884549302</v>
      </c>
      <c r="R17" s="33">
        <v>1284.6722737589034</v>
      </c>
      <c r="S17" s="33">
        <v>204.27120582973262</v>
      </c>
      <c r="T17" s="33">
        <v>6423.3613687945181</v>
      </c>
      <c r="U17" s="33">
        <v>9011.9649630764397</v>
      </c>
      <c r="V17" s="33">
        <v>152.53342130430715</v>
      </c>
      <c r="W17" s="33">
        <v>87.355980375420955</v>
      </c>
      <c r="X17" s="33">
        <v>1455.9619102600907</v>
      </c>
      <c r="Y17" s="33">
        <v>1802.392992615288</v>
      </c>
      <c r="Z17" s="33">
        <v>51.38689095035614</v>
      </c>
      <c r="AA17" s="33">
        <v>24.031906568203837</v>
      </c>
      <c r="AB17" s="33">
        <v>8.5644818250593566</v>
      </c>
      <c r="AC17" s="33">
        <v>1.2015953284101919</v>
      </c>
      <c r="AD17" s="33">
        <v>0</v>
      </c>
      <c r="AE17" s="33">
        <v>0</v>
      </c>
      <c r="AF17" s="33">
        <v>77.936784608040156</v>
      </c>
      <c r="AG17" s="33">
        <v>61.281361748919792</v>
      </c>
      <c r="AH17" s="33">
        <v>51.38689095035614</v>
      </c>
      <c r="AI17" s="33">
        <v>30.0398832102548</v>
      </c>
      <c r="AJ17" s="33">
        <v>12.846722737589035</v>
      </c>
      <c r="AK17" s="33">
        <v>18.023929926152878</v>
      </c>
      <c r="AL17" s="33">
        <v>0</v>
      </c>
      <c r="AM17" s="33">
        <v>0</v>
      </c>
      <c r="AN17" s="33">
        <v>96.778644623170734</v>
      </c>
      <c r="AO17" s="33">
        <v>120.1595328410192</v>
      </c>
      <c r="AP17" s="33">
        <v>1760.8574632322038</v>
      </c>
      <c r="AQ17" s="33">
        <v>2469.8791975471495</v>
      </c>
      <c r="AR17" s="33">
        <v>0</v>
      </c>
      <c r="AS17" s="33">
        <v>0</v>
      </c>
      <c r="AT17" s="33">
        <v>0</v>
      </c>
      <c r="AU17" s="33">
        <v>0</v>
      </c>
      <c r="AV17" s="33">
        <v>256.93445475178072</v>
      </c>
      <c r="AW17" s="33">
        <v>210.27918247178357</v>
      </c>
      <c r="AX17" s="33">
        <v>12.846722737589035</v>
      </c>
      <c r="AY17" s="33">
        <v>3.0039883210254796</v>
      </c>
      <c r="AZ17" s="33">
        <v>25.69344547517807</v>
      </c>
      <c r="BA17" s="33">
        <v>18.023929926152878</v>
      </c>
      <c r="BB17" s="33">
        <v>0</v>
      </c>
      <c r="BC17" s="33">
        <v>0</v>
      </c>
      <c r="BD17" s="33">
        <v>128.46722737589036</v>
      </c>
      <c r="BE17" s="33">
        <v>90.1196496307644</v>
      </c>
      <c r="BF17" s="33">
        <v>102.77378190071228</v>
      </c>
      <c r="BG17" s="33">
        <v>144.19143940922302</v>
      </c>
      <c r="BH17" s="33">
        <v>51.38689095035614</v>
      </c>
      <c r="BI17" s="33">
        <v>54.071789778458637</v>
      </c>
      <c r="BJ17" s="33">
        <v>171.28963650118715</v>
      </c>
      <c r="BK17" s="33">
        <v>108.14357955691727</v>
      </c>
      <c r="BL17" s="33">
        <v>43.678857307802723</v>
      </c>
      <c r="BM17" s="33">
        <v>1.2015953284101919</v>
      </c>
      <c r="BN17" s="33">
        <v>570.39448954895317</v>
      </c>
      <c r="BO17" s="33">
        <v>54.071789778458637</v>
      </c>
      <c r="BP17" s="33">
        <v>59.9513727754155</v>
      </c>
      <c r="BQ17" s="33">
        <v>51.067801457433156</v>
      </c>
      <c r="BR17" s="33">
        <v>8.5644818250593566</v>
      </c>
      <c r="BS17" s="33">
        <v>12.015953284101919</v>
      </c>
      <c r="BT17" s="33">
        <v>1.7128963650118714</v>
      </c>
      <c r="BU17" s="33">
        <v>1.2015953284101919</v>
      </c>
      <c r="BV17" s="33">
        <v>66.802958235462981</v>
      </c>
      <c r="BW17" s="33">
        <v>48.063813136407674</v>
      </c>
      <c r="BX17" s="33">
        <v>513.86890950356144</v>
      </c>
      <c r="BY17" s="33">
        <v>901.196496307644</v>
      </c>
      <c r="BZ17" s="33">
        <v>34.257927300237426</v>
      </c>
      <c r="CA17" s="33">
        <v>61.281361748919792</v>
      </c>
      <c r="CB17" s="33">
        <v>179.85411832624649</v>
      </c>
      <c r="CC17" s="33">
        <v>240.3190656820384</v>
      </c>
      <c r="CD17" s="33">
        <v>11519.228054704834</v>
      </c>
      <c r="CE17" s="33">
        <v>16822.334597742687</v>
      </c>
      <c r="CF17" s="33">
        <v>13447.092913525696</v>
      </c>
      <c r="CG17" s="33">
        <v>7209.571970461152</v>
      </c>
      <c r="CH17" s="33">
        <v>34.257927300237426</v>
      </c>
      <c r="CI17" s="33">
        <v>38.451050509126141</v>
      </c>
      <c r="CJ17" s="33">
        <v>90.783507345629189</v>
      </c>
      <c r="CK17" s="33">
        <v>10.814357955691728</v>
      </c>
      <c r="CL17" s="33">
        <v>102.77378190071228</v>
      </c>
      <c r="CM17" s="33">
        <v>12.015953284101919</v>
      </c>
      <c r="CN17" s="33">
        <v>167.00739558865746</v>
      </c>
      <c r="CO17" s="33">
        <v>140.58665342399246</v>
      </c>
      <c r="CP17" s="33">
        <v>0</v>
      </c>
      <c r="CQ17" s="33">
        <v>0</v>
      </c>
      <c r="CR17" s="33">
        <v>475.32874129079431</v>
      </c>
      <c r="CS17" s="33">
        <v>24.632704232408933</v>
      </c>
      <c r="CT17" s="33">
        <v>171.28963650118715</v>
      </c>
      <c r="CU17" s="33">
        <v>42.055836494356718</v>
      </c>
      <c r="CV17" s="33">
        <v>85.644818250593573</v>
      </c>
      <c r="CW17" s="33">
        <v>120.1595328410192</v>
      </c>
      <c r="CX17" s="33">
        <v>256.93445475178072</v>
      </c>
      <c r="CY17" s="33">
        <v>192.2552525456307</v>
      </c>
      <c r="CZ17" s="33">
        <f t="shared" si="2"/>
        <v>53999.999999999978</v>
      </c>
      <c r="DA17" s="33">
        <f t="shared" si="2"/>
        <v>54200.000000000007</v>
      </c>
    </row>
    <row r="18" spans="1:105" ht="13.5" thickBot="1">
      <c r="A18" s="25" t="s">
        <v>109</v>
      </c>
      <c r="B18" s="32">
        <v>67.747238485276725</v>
      </c>
      <c r="C18" s="32">
        <v>36.238132032485815</v>
      </c>
      <c r="D18" s="33">
        <v>81.129409050269672</v>
      </c>
      <c r="E18" s="33">
        <v>33.539547732194315</v>
      </c>
      <c r="F18" s="33">
        <v>2902.2582412828424</v>
      </c>
      <c r="G18" s="33">
        <v>385.51204289878524</v>
      </c>
      <c r="H18" s="33">
        <v>93.675193954950544</v>
      </c>
      <c r="I18" s="33">
        <v>13.107409458558699</v>
      </c>
      <c r="J18" s="33">
        <v>513.5407954316039</v>
      </c>
      <c r="K18" s="33">
        <v>441.79680116200791</v>
      </c>
      <c r="L18" s="33">
        <v>963.51628067949127</v>
      </c>
      <c r="M18" s="33">
        <v>886.67769866720607</v>
      </c>
      <c r="N18" s="33">
        <v>501.83139618723504</v>
      </c>
      <c r="O18" s="33">
        <v>308.40963431902821</v>
      </c>
      <c r="P18" s="33">
        <v>55091.887059094966</v>
      </c>
      <c r="Q18" s="33">
        <v>26662.783910965783</v>
      </c>
      <c r="R18" s="33">
        <v>4851.0368298099384</v>
      </c>
      <c r="S18" s="33">
        <v>6785.01195501862</v>
      </c>
      <c r="T18" s="33">
        <v>284.37112450609982</v>
      </c>
      <c r="U18" s="33">
        <v>183.50373241982177</v>
      </c>
      <c r="V18" s="33">
        <v>1003.6627923744701</v>
      </c>
      <c r="W18" s="33">
        <v>370.09156118283386</v>
      </c>
      <c r="X18" s="33">
        <v>6691.0852824964677</v>
      </c>
      <c r="Y18" s="33">
        <v>3855.1204289878524</v>
      </c>
      <c r="Z18" s="33">
        <v>501.83139618723504</v>
      </c>
      <c r="AA18" s="33">
        <v>192.75602144939262</v>
      </c>
      <c r="AB18" s="33">
        <v>1237.0143916015343</v>
      </c>
      <c r="AC18" s="33">
        <v>160.37300984589464</v>
      </c>
      <c r="AD18" s="33">
        <v>0</v>
      </c>
      <c r="AE18" s="33">
        <v>0</v>
      </c>
      <c r="AF18" s="33">
        <v>184.00484526865284</v>
      </c>
      <c r="AG18" s="33">
        <v>79.415480837149758</v>
      </c>
      <c r="AH18" s="33">
        <v>334.55426412482336</v>
      </c>
      <c r="AI18" s="33">
        <v>200.46626230736834</v>
      </c>
      <c r="AJ18" s="33">
        <v>16.72771320624117</v>
      </c>
      <c r="AK18" s="33">
        <v>30.840963431902821</v>
      </c>
      <c r="AL18" s="33">
        <v>16.72771320624117</v>
      </c>
      <c r="AM18" s="33">
        <v>5.3971686005829937</v>
      </c>
      <c r="AN18" s="33">
        <v>242.55184149049694</v>
      </c>
      <c r="AO18" s="33">
        <v>107.94337201165986</v>
      </c>
      <c r="AP18" s="33">
        <v>3086.2630865514957</v>
      </c>
      <c r="AQ18" s="33">
        <v>2845.0788765930351</v>
      </c>
      <c r="AR18" s="33">
        <v>0</v>
      </c>
      <c r="AS18" s="33">
        <v>0</v>
      </c>
      <c r="AT18" s="33">
        <v>0</v>
      </c>
      <c r="AU18" s="33">
        <v>0</v>
      </c>
      <c r="AV18" s="33">
        <v>1154.2122112306406</v>
      </c>
      <c r="AW18" s="33">
        <v>319.20397152019422</v>
      </c>
      <c r="AX18" s="33">
        <v>0</v>
      </c>
      <c r="AY18" s="33">
        <v>0</v>
      </c>
      <c r="AZ18" s="33">
        <v>25.091569809361751</v>
      </c>
      <c r="BA18" s="33">
        <v>11.565361286963558</v>
      </c>
      <c r="BB18" s="33">
        <v>0</v>
      </c>
      <c r="BC18" s="33">
        <v>0</v>
      </c>
      <c r="BD18" s="33">
        <v>41.81928301560292</v>
      </c>
      <c r="BE18" s="33">
        <v>15.420481715951411</v>
      </c>
      <c r="BF18" s="33">
        <v>25.091569809361751</v>
      </c>
      <c r="BG18" s="33">
        <v>22.359698488129546</v>
      </c>
      <c r="BH18" s="33">
        <v>543.65067920283798</v>
      </c>
      <c r="BI18" s="33">
        <v>462.61445147854232</v>
      </c>
      <c r="BJ18" s="33">
        <v>604.70683240561823</v>
      </c>
      <c r="BK18" s="33">
        <v>362.38132032485817</v>
      </c>
      <c r="BL18" s="33">
        <v>1233.6688489602861</v>
      </c>
      <c r="BM18" s="33">
        <v>315.34885109120637</v>
      </c>
      <c r="BN18" s="33">
        <v>1714.5906036397198</v>
      </c>
      <c r="BO18" s="33">
        <v>38.551204289878527</v>
      </c>
      <c r="BP18" s="33">
        <v>16.72771320624117</v>
      </c>
      <c r="BQ18" s="33">
        <v>13.87843354435627</v>
      </c>
      <c r="BR18" s="33">
        <v>50.183139618723501</v>
      </c>
      <c r="BS18" s="33">
        <v>15.420481715951411</v>
      </c>
      <c r="BT18" s="33">
        <v>150.54941885617052</v>
      </c>
      <c r="BU18" s="33">
        <v>70.934215893376489</v>
      </c>
      <c r="BV18" s="33">
        <v>71.092781126524955</v>
      </c>
      <c r="BW18" s="33">
        <v>11.565361286963558</v>
      </c>
      <c r="BX18" s="33">
        <v>585.46996221844086</v>
      </c>
      <c r="BY18" s="33">
        <v>539.71686005829929</v>
      </c>
      <c r="BZ18" s="33">
        <v>24.255184149049693</v>
      </c>
      <c r="CA18" s="33">
        <v>46.955366825072041</v>
      </c>
      <c r="CB18" s="33">
        <v>104.54820753900731</v>
      </c>
      <c r="CC18" s="33">
        <v>30.840963431902821</v>
      </c>
      <c r="CD18" s="33">
        <v>0</v>
      </c>
      <c r="CE18" s="33">
        <v>0</v>
      </c>
      <c r="CF18" s="33">
        <v>408.1562022322845</v>
      </c>
      <c r="CG18" s="33">
        <v>269.85843002914964</v>
      </c>
      <c r="CH18" s="33">
        <v>20.90964150780146</v>
      </c>
      <c r="CI18" s="33">
        <v>13.107409458558699</v>
      </c>
      <c r="CJ18" s="33">
        <v>127.13062036743288</v>
      </c>
      <c r="CK18" s="33">
        <v>11.565361286963558</v>
      </c>
      <c r="CL18" s="33">
        <v>460.01211317163211</v>
      </c>
      <c r="CM18" s="33">
        <v>77.102408579757054</v>
      </c>
      <c r="CN18" s="33">
        <v>0</v>
      </c>
      <c r="CO18" s="33">
        <v>0</v>
      </c>
      <c r="CP18" s="33">
        <v>0</v>
      </c>
      <c r="CQ18" s="33">
        <v>0</v>
      </c>
      <c r="CR18" s="33">
        <v>108.73013584056758</v>
      </c>
      <c r="CS18" s="33">
        <v>5.3971686005829937</v>
      </c>
      <c r="CT18" s="33">
        <v>629.79840221498</v>
      </c>
      <c r="CU18" s="33">
        <v>84.812649437732759</v>
      </c>
      <c r="CV18" s="33">
        <v>25.091569809361751</v>
      </c>
      <c r="CW18" s="33">
        <v>23.130722573927116</v>
      </c>
      <c r="CX18" s="33">
        <v>209.09641507801462</v>
      </c>
      <c r="CY18" s="33">
        <v>154.20481715951411</v>
      </c>
      <c r="CZ18" s="33">
        <f t="shared" si="2"/>
        <v>86999.999999999971</v>
      </c>
      <c r="DA18" s="33">
        <f t="shared" si="2"/>
        <v>46500</v>
      </c>
    </row>
    <row r="19" spans="1:105" ht="13.5" thickBot="1">
      <c r="A19" s="25" t="s">
        <v>110</v>
      </c>
      <c r="B19" s="32">
        <v>78.261006785545206</v>
      </c>
      <c r="C19" s="32">
        <v>39.442394423944236</v>
      </c>
      <c r="D19" s="33">
        <v>0</v>
      </c>
      <c r="E19" s="33">
        <v>0</v>
      </c>
      <c r="F19" s="33">
        <v>0</v>
      </c>
      <c r="G19" s="33">
        <v>0</v>
      </c>
      <c r="H19" s="33">
        <v>34.590500236705061</v>
      </c>
      <c r="I19" s="33">
        <v>2.4272242722427224</v>
      </c>
      <c r="J19" s="33">
        <v>25.942875177528798</v>
      </c>
      <c r="K19" s="33">
        <v>9.7088970889708897</v>
      </c>
      <c r="L19" s="33">
        <v>0</v>
      </c>
      <c r="M19" s="33">
        <v>0</v>
      </c>
      <c r="N19" s="33">
        <v>9.7285781915732983</v>
      </c>
      <c r="O19" s="33">
        <v>6.0680606806068056</v>
      </c>
      <c r="P19" s="33">
        <v>59.452422281836832</v>
      </c>
      <c r="Q19" s="33">
        <v>19.417794177941779</v>
      </c>
      <c r="R19" s="33">
        <v>0</v>
      </c>
      <c r="S19" s="33">
        <v>0</v>
      </c>
      <c r="T19" s="33">
        <v>0</v>
      </c>
      <c r="U19" s="33">
        <v>0</v>
      </c>
      <c r="V19" s="33">
        <v>0</v>
      </c>
      <c r="W19" s="33">
        <v>0</v>
      </c>
      <c r="X19" s="33">
        <v>0</v>
      </c>
      <c r="Y19" s="33">
        <v>0</v>
      </c>
      <c r="Z19" s="33">
        <v>10.809531323970331</v>
      </c>
      <c r="AA19" s="33">
        <v>4.8544485444854448</v>
      </c>
      <c r="AB19" s="33">
        <v>7.5666719267792324</v>
      </c>
      <c r="AC19" s="33">
        <v>3.6408364083640836</v>
      </c>
      <c r="AD19" s="33">
        <v>0</v>
      </c>
      <c r="AE19" s="33">
        <v>0</v>
      </c>
      <c r="AF19" s="33">
        <v>8.6476250591762653</v>
      </c>
      <c r="AG19" s="33">
        <v>9.7088970889708897</v>
      </c>
      <c r="AH19" s="33">
        <v>86.47625059176265</v>
      </c>
      <c r="AI19" s="33">
        <v>71.603116031160297</v>
      </c>
      <c r="AJ19" s="33">
        <v>0</v>
      </c>
      <c r="AK19" s="33">
        <v>0</v>
      </c>
      <c r="AL19" s="33">
        <v>0</v>
      </c>
      <c r="AM19" s="33">
        <v>0</v>
      </c>
      <c r="AN19" s="33">
        <v>64.857187943821998</v>
      </c>
      <c r="AO19" s="33">
        <v>13.349733497334972</v>
      </c>
      <c r="AP19" s="33">
        <v>4.3238125295881327</v>
      </c>
      <c r="AQ19" s="33">
        <v>3.6408364083640836</v>
      </c>
      <c r="AR19" s="33">
        <v>0</v>
      </c>
      <c r="AS19" s="33">
        <v>0</v>
      </c>
      <c r="AT19" s="33">
        <v>0</v>
      </c>
      <c r="AU19" s="33">
        <v>0</v>
      </c>
      <c r="AV19" s="33">
        <v>162.14296985955497</v>
      </c>
      <c r="AW19" s="33">
        <v>19.417794177941779</v>
      </c>
      <c r="AX19" s="33">
        <v>0</v>
      </c>
      <c r="AY19" s="33">
        <v>0</v>
      </c>
      <c r="AZ19" s="33">
        <v>0</v>
      </c>
      <c r="BA19" s="33">
        <v>0</v>
      </c>
      <c r="BB19" s="33">
        <v>0</v>
      </c>
      <c r="BC19" s="33">
        <v>0</v>
      </c>
      <c r="BD19" s="33">
        <v>10.809531323970331</v>
      </c>
      <c r="BE19" s="33">
        <v>6.0680606806068056</v>
      </c>
      <c r="BF19" s="33">
        <v>0</v>
      </c>
      <c r="BG19" s="33">
        <v>67.962279622796217</v>
      </c>
      <c r="BH19" s="33">
        <v>54.047656619851658</v>
      </c>
      <c r="BI19" s="33">
        <v>54.61254612546125</v>
      </c>
      <c r="BJ19" s="33">
        <v>0</v>
      </c>
      <c r="BK19" s="33">
        <v>0</v>
      </c>
      <c r="BL19" s="33">
        <v>21.619062647940662</v>
      </c>
      <c r="BM19" s="33">
        <v>12.136121361213611</v>
      </c>
      <c r="BN19" s="33">
        <v>0</v>
      </c>
      <c r="BO19" s="33">
        <v>0</v>
      </c>
      <c r="BP19" s="33">
        <v>27.023828309925829</v>
      </c>
      <c r="BQ19" s="33">
        <v>23.058630586305863</v>
      </c>
      <c r="BR19" s="33">
        <v>10.809531323970331</v>
      </c>
      <c r="BS19" s="33">
        <v>6.0680606806068056</v>
      </c>
      <c r="BT19" s="33">
        <v>0</v>
      </c>
      <c r="BU19" s="33">
        <v>0</v>
      </c>
      <c r="BV19" s="33">
        <v>0</v>
      </c>
      <c r="BW19" s="33">
        <v>0</v>
      </c>
      <c r="BX19" s="33">
        <v>216.19062647940663</v>
      </c>
      <c r="BY19" s="33">
        <v>242.7224272242722</v>
      </c>
      <c r="BZ19" s="33">
        <v>35.671453369102096</v>
      </c>
      <c r="CA19" s="33">
        <v>81.554735547355477</v>
      </c>
      <c r="CB19" s="33">
        <v>16.2142969859555</v>
      </c>
      <c r="CC19" s="33">
        <v>12.136121361213611</v>
      </c>
      <c r="CD19" s="33">
        <v>0</v>
      </c>
      <c r="CE19" s="33">
        <v>0</v>
      </c>
      <c r="CF19" s="33">
        <v>121.06675082846772</v>
      </c>
      <c r="CG19" s="33">
        <v>140.77900779007788</v>
      </c>
      <c r="CH19" s="33">
        <v>7.5666719267792324</v>
      </c>
      <c r="CI19" s="33">
        <v>8.4952849528495271</v>
      </c>
      <c r="CJ19" s="33">
        <v>51.885750355057596</v>
      </c>
      <c r="CK19" s="33">
        <v>6.0680606806068056</v>
      </c>
      <c r="CL19" s="33">
        <v>108.09531323970332</v>
      </c>
      <c r="CM19" s="33">
        <v>12.136121361213611</v>
      </c>
      <c r="CN19" s="33">
        <v>0</v>
      </c>
      <c r="CO19" s="33">
        <v>0</v>
      </c>
      <c r="CP19" s="33">
        <v>0</v>
      </c>
      <c r="CQ19" s="33">
        <v>0</v>
      </c>
      <c r="CR19" s="33">
        <v>49.723844090263526</v>
      </c>
      <c r="CS19" s="33">
        <v>3.6408364083640836</v>
      </c>
      <c r="CT19" s="33">
        <v>86.47625059176265</v>
      </c>
      <c r="CU19" s="33">
        <v>7.2816728167281672</v>
      </c>
      <c r="CV19" s="33">
        <v>0</v>
      </c>
      <c r="CW19" s="33">
        <v>0</v>
      </c>
      <c r="CX19" s="33">
        <v>0</v>
      </c>
      <c r="CY19" s="33">
        <v>0</v>
      </c>
      <c r="CZ19" s="33">
        <f t="shared" si="2"/>
        <v>1369.9999999999998</v>
      </c>
      <c r="DA19" s="33">
        <f t="shared" si="2"/>
        <v>887.99999999999977</v>
      </c>
    </row>
    <row r="20" spans="1:105" ht="13.5" thickBot="1">
      <c r="A20" s="25" t="s">
        <v>111</v>
      </c>
      <c r="B20" s="32">
        <v>23.692275904817659</v>
      </c>
      <c r="C20" s="32">
        <v>6.3470249910927867</v>
      </c>
      <c r="D20" s="33">
        <v>19.284410620200422</v>
      </c>
      <c r="E20" s="33">
        <v>5.1661831322848277</v>
      </c>
      <c r="F20" s="33">
        <v>121.21629532697408</v>
      </c>
      <c r="G20" s="33">
        <v>13.284470911589557</v>
      </c>
      <c r="H20" s="33">
        <v>22.039326423086194</v>
      </c>
      <c r="I20" s="33">
        <v>12.546444749834579</v>
      </c>
      <c r="J20" s="33">
        <v>110.74761527600813</v>
      </c>
      <c r="K20" s="33">
        <v>23.616837176159208</v>
      </c>
      <c r="L20" s="33">
        <v>15.427528496160337</v>
      </c>
      <c r="M20" s="33">
        <v>3.8746373492136201</v>
      </c>
      <c r="N20" s="33">
        <v>8.2647474086573229</v>
      </c>
      <c r="O20" s="33">
        <v>2.7675981065811572</v>
      </c>
      <c r="P20" s="33">
        <v>4116.3951926719237</v>
      </c>
      <c r="Q20" s="33">
        <v>1568.4901002697611</v>
      </c>
      <c r="R20" s="33">
        <v>110.19663211543097</v>
      </c>
      <c r="S20" s="33">
        <v>95.943401028146795</v>
      </c>
      <c r="T20" s="33">
        <v>16.529494817314646</v>
      </c>
      <c r="U20" s="33">
        <v>5.5351962131623145</v>
      </c>
      <c r="V20" s="33">
        <v>16.254003237026069</v>
      </c>
      <c r="W20" s="33">
        <v>16.328828828828829</v>
      </c>
      <c r="X20" s="33">
        <v>1873.3427459623265</v>
      </c>
      <c r="Y20" s="33">
        <v>738.02616175497519</v>
      </c>
      <c r="Z20" s="33">
        <v>126.72612693274563</v>
      </c>
      <c r="AA20" s="33">
        <v>14.760523235099507</v>
      </c>
      <c r="AB20" s="33">
        <v>23.141292744240502</v>
      </c>
      <c r="AC20" s="33">
        <v>0.92253270219371919</v>
      </c>
      <c r="AD20" s="33">
        <v>0</v>
      </c>
      <c r="AE20" s="33">
        <v>0</v>
      </c>
      <c r="AF20" s="33">
        <v>57.853231860601262</v>
      </c>
      <c r="AG20" s="33">
        <v>5.5351962131623145</v>
      </c>
      <c r="AH20" s="33">
        <v>60.608147663487038</v>
      </c>
      <c r="AI20" s="33">
        <v>17.528121341680663</v>
      </c>
      <c r="AJ20" s="33">
        <v>11.019663211543097</v>
      </c>
      <c r="AK20" s="33">
        <v>7.0112485366722659</v>
      </c>
      <c r="AL20" s="33">
        <v>0</v>
      </c>
      <c r="AM20" s="33">
        <v>0</v>
      </c>
      <c r="AN20" s="33">
        <v>33.058989634629292</v>
      </c>
      <c r="AO20" s="33">
        <v>5.5351962131623145</v>
      </c>
      <c r="AP20" s="33">
        <v>186.78329143565551</v>
      </c>
      <c r="AQ20" s="33">
        <v>137.64187916730287</v>
      </c>
      <c r="AR20" s="33">
        <v>0</v>
      </c>
      <c r="AS20" s="33">
        <v>0</v>
      </c>
      <c r="AT20" s="33">
        <v>0</v>
      </c>
      <c r="AU20" s="33">
        <v>0</v>
      </c>
      <c r="AV20" s="33">
        <v>385.68821240400842</v>
      </c>
      <c r="AW20" s="33">
        <v>107.01379345447143</v>
      </c>
      <c r="AX20" s="33">
        <v>0</v>
      </c>
      <c r="AY20" s="33">
        <v>0</v>
      </c>
      <c r="AZ20" s="33">
        <v>0.55098316057715491</v>
      </c>
      <c r="BA20" s="33">
        <v>0.55351962131623145</v>
      </c>
      <c r="BB20" s="33">
        <v>0</v>
      </c>
      <c r="BC20" s="33">
        <v>0</v>
      </c>
      <c r="BD20" s="33">
        <v>0</v>
      </c>
      <c r="BE20" s="33">
        <v>0</v>
      </c>
      <c r="BF20" s="33">
        <v>33.058989634629292</v>
      </c>
      <c r="BG20" s="33">
        <v>14.391510154222019</v>
      </c>
      <c r="BH20" s="33">
        <v>16.529494817314646</v>
      </c>
      <c r="BI20" s="33">
        <v>6.4577289153560331</v>
      </c>
      <c r="BJ20" s="33">
        <v>0</v>
      </c>
      <c r="BK20" s="33">
        <v>0</v>
      </c>
      <c r="BL20" s="33">
        <v>149.31643651640897</v>
      </c>
      <c r="BM20" s="33">
        <v>11.070392426324629</v>
      </c>
      <c r="BN20" s="33">
        <v>140.50070594717448</v>
      </c>
      <c r="BO20" s="33">
        <v>8.302794319743473</v>
      </c>
      <c r="BP20" s="33">
        <v>22.039326423086194</v>
      </c>
      <c r="BQ20" s="33">
        <v>11.070392426324629</v>
      </c>
      <c r="BR20" s="33">
        <v>5.5098316057715486</v>
      </c>
      <c r="BS20" s="33">
        <v>4.7971700514073392</v>
      </c>
      <c r="BT20" s="33">
        <v>0</v>
      </c>
      <c r="BU20" s="33">
        <v>0</v>
      </c>
      <c r="BV20" s="33">
        <v>0</v>
      </c>
      <c r="BW20" s="33">
        <v>0</v>
      </c>
      <c r="BX20" s="33">
        <v>0</v>
      </c>
      <c r="BY20" s="33">
        <v>0</v>
      </c>
      <c r="BZ20" s="33">
        <v>1.1019663211543098</v>
      </c>
      <c r="CA20" s="33">
        <v>0.94098335623759344</v>
      </c>
      <c r="CB20" s="33">
        <v>8.2647474086573229</v>
      </c>
      <c r="CC20" s="33">
        <v>1.8450654043874384</v>
      </c>
      <c r="CD20" s="33">
        <v>0</v>
      </c>
      <c r="CE20" s="33">
        <v>0</v>
      </c>
      <c r="CF20" s="33">
        <v>171.35576293949518</v>
      </c>
      <c r="CG20" s="33">
        <v>30.628085712831478</v>
      </c>
      <c r="CH20" s="33">
        <v>4.4078652846172393</v>
      </c>
      <c r="CI20" s="33">
        <v>1.4760523235099505</v>
      </c>
      <c r="CJ20" s="33">
        <v>0</v>
      </c>
      <c r="CK20" s="33">
        <v>0</v>
      </c>
      <c r="CL20" s="33">
        <v>27.549158028857743</v>
      </c>
      <c r="CM20" s="33">
        <v>5.5351962131623145</v>
      </c>
      <c r="CN20" s="33">
        <v>20.937360101931887</v>
      </c>
      <c r="CO20" s="33">
        <v>8.4134982440067194</v>
      </c>
      <c r="CP20" s="33">
        <v>0</v>
      </c>
      <c r="CQ20" s="33">
        <v>0</v>
      </c>
      <c r="CR20" s="33">
        <v>44.078652846172389</v>
      </c>
      <c r="CS20" s="33">
        <v>1.1070392426324629</v>
      </c>
      <c r="CT20" s="33">
        <v>0</v>
      </c>
      <c r="CU20" s="33">
        <v>0</v>
      </c>
      <c r="CV20" s="33">
        <v>11.019663211543097</v>
      </c>
      <c r="CW20" s="33">
        <v>3.6901308087748768</v>
      </c>
      <c r="CX20" s="33">
        <v>5.5098316057715486</v>
      </c>
      <c r="CY20" s="33">
        <v>1.8450654043874384</v>
      </c>
      <c r="CZ20" s="33">
        <f t="shared" si="2"/>
        <v>8000.0000000000018</v>
      </c>
      <c r="DA20" s="33">
        <f t="shared" si="2"/>
        <v>2899.9999999999991</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12.418994287262629</v>
      </c>
      <c r="C22" s="32">
        <v>21.002029963759544</v>
      </c>
      <c r="D22" s="33">
        <v>15.523742859078284</v>
      </c>
      <c r="E22" s="33">
        <v>26.252537454699425</v>
      </c>
      <c r="F22" s="33">
        <v>0</v>
      </c>
      <c r="G22" s="33">
        <v>0</v>
      </c>
      <c r="H22" s="33">
        <v>13.195181430216541</v>
      </c>
      <c r="I22" s="33">
        <v>4.0388519161076042</v>
      </c>
      <c r="J22" s="33">
        <v>0</v>
      </c>
      <c r="K22" s="33">
        <v>0</v>
      </c>
      <c r="L22" s="33">
        <v>10.090432858400886</v>
      </c>
      <c r="M22" s="33">
        <v>16.155407664430417</v>
      </c>
      <c r="N22" s="33">
        <v>23.285614288617428</v>
      </c>
      <c r="O22" s="33">
        <v>50.485648951345055</v>
      </c>
      <c r="P22" s="33">
        <v>21772.049359857294</v>
      </c>
      <c r="Q22" s="33">
        <v>35412.653600431469</v>
      </c>
      <c r="R22" s="33">
        <v>776.1871429539143</v>
      </c>
      <c r="S22" s="33">
        <v>1211.6555748322812</v>
      </c>
      <c r="T22" s="33">
        <v>194.04678573847858</v>
      </c>
      <c r="U22" s="33">
        <v>275.14678678483057</v>
      </c>
      <c r="V22" s="33">
        <v>8.6932960010838389</v>
      </c>
      <c r="W22" s="33">
        <v>16.963178047651937</v>
      </c>
      <c r="X22" s="33">
        <v>27942.737146340914</v>
      </c>
      <c r="Y22" s="33">
        <v>56543.92682550646</v>
      </c>
      <c r="Z22" s="33">
        <v>1629.9930002032199</v>
      </c>
      <c r="AA22" s="33">
        <v>4038.8519161076038</v>
      </c>
      <c r="AB22" s="33">
        <v>0</v>
      </c>
      <c r="AC22" s="33">
        <v>0</v>
      </c>
      <c r="AD22" s="33">
        <v>0</v>
      </c>
      <c r="AE22" s="33">
        <v>0</v>
      </c>
      <c r="AF22" s="33">
        <v>454.06947862803986</v>
      </c>
      <c r="AG22" s="33">
        <v>2296.0873143071726</v>
      </c>
      <c r="AH22" s="33">
        <v>0</v>
      </c>
      <c r="AI22" s="33">
        <v>0</v>
      </c>
      <c r="AJ22" s="33">
        <v>11.642807144308714</v>
      </c>
      <c r="AK22" s="33">
        <v>45.437084056210551</v>
      </c>
      <c r="AL22" s="33">
        <v>0</v>
      </c>
      <c r="AM22" s="33">
        <v>0</v>
      </c>
      <c r="AN22" s="33">
        <v>15.523742859078284</v>
      </c>
      <c r="AO22" s="33">
        <v>60.582778741614071</v>
      </c>
      <c r="AP22" s="33">
        <v>1429.7367173211101</v>
      </c>
      <c r="AQ22" s="33">
        <v>4185.2602980665051</v>
      </c>
      <c r="AR22" s="33">
        <v>0</v>
      </c>
      <c r="AS22" s="33">
        <v>0</v>
      </c>
      <c r="AT22" s="33">
        <v>0</v>
      </c>
      <c r="AU22" s="33">
        <v>0</v>
      </c>
      <c r="AV22" s="33">
        <v>46.571228577234855</v>
      </c>
      <c r="AW22" s="33">
        <v>50.485648951345055</v>
      </c>
      <c r="AX22" s="33">
        <v>0</v>
      </c>
      <c r="AY22" s="33">
        <v>0</v>
      </c>
      <c r="AZ22" s="33">
        <v>0</v>
      </c>
      <c r="BA22" s="33">
        <v>0</v>
      </c>
      <c r="BB22" s="33">
        <v>0</v>
      </c>
      <c r="BC22" s="33">
        <v>0</v>
      </c>
      <c r="BD22" s="33">
        <v>0</v>
      </c>
      <c r="BE22" s="33">
        <v>0</v>
      </c>
      <c r="BF22" s="33">
        <v>58.214035721543567</v>
      </c>
      <c r="BG22" s="33">
        <v>121.16555748322814</v>
      </c>
      <c r="BH22" s="33">
        <v>54.333100006773996</v>
      </c>
      <c r="BI22" s="33">
        <v>121.16555748322814</v>
      </c>
      <c r="BJ22" s="33">
        <v>31.047485718156569</v>
      </c>
      <c r="BK22" s="33">
        <v>43.41765809815675</v>
      </c>
      <c r="BL22" s="33">
        <v>12.418994287262629</v>
      </c>
      <c r="BM22" s="33">
        <v>8.0777038322152084</v>
      </c>
      <c r="BN22" s="33">
        <v>25.614175717479171</v>
      </c>
      <c r="BO22" s="33">
        <v>21.203972559564921</v>
      </c>
      <c r="BP22" s="33">
        <v>8.5380585724930569</v>
      </c>
      <c r="BQ22" s="33">
        <v>15.145694685403518</v>
      </c>
      <c r="BR22" s="33">
        <v>6.2094971436313147</v>
      </c>
      <c r="BS22" s="33">
        <v>15.145694685403518</v>
      </c>
      <c r="BT22" s="33">
        <v>0</v>
      </c>
      <c r="BU22" s="33">
        <v>0</v>
      </c>
      <c r="BV22" s="33">
        <v>0</v>
      </c>
      <c r="BW22" s="33">
        <v>0</v>
      </c>
      <c r="BX22" s="33">
        <v>15.523742859078284</v>
      </c>
      <c r="BY22" s="33">
        <v>40.38851916107604</v>
      </c>
      <c r="BZ22" s="33">
        <v>1.5523742859078287</v>
      </c>
      <c r="CA22" s="33">
        <v>6.0582778741614058</v>
      </c>
      <c r="CB22" s="33">
        <v>0</v>
      </c>
      <c r="CC22" s="33">
        <v>0</v>
      </c>
      <c r="CD22" s="33">
        <v>155.23742859078286</v>
      </c>
      <c r="CE22" s="33">
        <v>504.85648951345047</v>
      </c>
      <c r="CF22" s="33">
        <v>15.523742859078284</v>
      </c>
      <c r="CG22" s="33">
        <v>35.339954265941536</v>
      </c>
      <c r="CH22" s="33">
        <v>3.8809357147695711</v>
      </c>
      <c r="CI22" s="33">
        <v>5.048564895134505</v>
      </c>
      <c r="CJ22" s="33">
        <v>0</v>
      </c>
      <c r="CK22" s="33">
        <v>0</v>
      </c>
      <c r="CL22" s="33">
        <v>93.14245715446971</v>
      </c>
      <c r="CM22" s="33">
        <v>20.19425958053802</v>
      </c>
      <c r="CN22" s="33">
        <v>85.380585724930569</v>
      </c>
      <c r="CO22" s="33">
        <v>133.28211323155094</v>
      </c>
      <c r="CP22" s="33">
        <v>0</v>
      </c>
      <c r="CQ22" s="33">
        <v>0</v>
      </c>
      <c r="CR22" s="33">
        <v>38.809357147695714</v>
      </c>
      <c r="CS22" s="33">
        <v>4.0388519161076042</v>
      </c>
      <c r="CT22" s="33">
        <v>0</v>
      </c>
      <c r="CU22" s="33">
        <v>0</v>
      </c>
      <c r="CV22" s="33">
        <v>0</v>
      </c>
      <c r="CW22" s="33">
        <v>0</v>
      </c>
      <c r="CX22" s="33">
        <v>38.809357147695714</v>
      </c>
      <c r="CY22" s="33">
        <v>50.485648951345055</v>
      </c>
      <c r="CZ22" s="33">
        <f t="shared" si="2"/>
        <v>54999.999999999985</v>
      </c>
      <c r="DA22" s="33">
        <f t="shared" si="2"/>
        <v>105400</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4052.3767609788342</v>
      </c>
      <c r="C25" s="34">
        <f t="shared" ref="C25:BN25" si="5">SUM(C26:C30)</f>
        <v>504.71976525707242</v>
      </c>
      <c r="D25" s="34">
        <f t="shared" si="5"/>
        <v>1226.1437548566082</v>
      </c>
      <c r="E25" s="34">
        <f t="shared" si="5"/>
        <v>126.38486689414108</v>
      </c>
      <c r="F25" s="34">
        <f t="shared" si="5"/>
        <v>734.26975353534317</v>
      </c>
      <c r="G25" s="34">
        <f t="shared" si="5"/>
        <v>84.754421572773822</v>
      </c>
      <c r="H25" s="34">
        <f t="shared" si="5"/>
        <v>871.17510127233152</v>
      </c>
      <c r="I25" s="34">
        <f t="shared" si="5"/>
        <v>234.81800454270589</v>
      </c>
      <c r="J25" s="34">
        <f t="shared" si="5"/>
        <v>23399.426829106491</v>
      </c>
      <c r="K25" s="34">
        <f t="shared" si="5"/>
        <v>4697.1528106005171</v>
      </c>
      <c r="L25" s="34">
        <f t="shared" si="5"/>
        <v>26874.103154465603</v>
      </c>
      <c r="M25" s="34">
        <f t="shared" si="5"/>
        <v>7171.9394972000764</v>
      </c>
      <c r="N25" s="34">
        <f t="shared" si="5"/>
        <v>5478.6571961805485</v>
      </c>
      <c r="O25" s="34">
        <f t="shared" si="5"/>
        <v>872.84392623661483</v>
      </c>
      <c r="P25" s="34">
        <f t="shared" si="5"/>
        <v>4812.7933347112776</v>
      </c>
      <c r="Q25" s="34">
        <f t="shared" si="5"/>
        <v>595.47818710505135</v>
      </c>
      <c r="R25" s="34">
        <f t="shared" si="5"/>
        <v>7349.4644631164319</v>
      </c>
      <c r="S25" s="34">
        <f t="shared" si="5"/>
        <v>1669.8401657433637</v>
      </c>
      <c r="T25" s="34">
        <f t="shared" si="5"/>
        <v>4599.4813105627845</v>
      </c>
      <c r="U25" s="34">
        <f t="shared" si="5"/>
        <v>651.52843967620458</v>
      </c>
      <c r="V25" s="34">
        <f t="shared" si="5"/>
        <v>5774.0364226236743</v>
      </c>
      <c r="W25" s="34">
        <f t="shared" si="5"/>
        <v>599.35393508855475</v>
      </c>
      <c r="X25" s="34">
        <f t="shared" si="5"/>
        <v>1551.6664876062259</v>
      </c>
      <c r="Y25" s="34">
        <f t="shared" si="5"/>
        <v>588.52652943664293</v>
      </c>
      <c r="Z25" s="34">
        <f t="shared" si="5"/>
        <v>10532.413924586392</v>
      </c>
      <c r="AA25" s="34">
        <f t="shared" si="5"/>
        <v>2985.8925999749072</v>
      </c>
      <c r="AB25" s="34">
        <f t="shared" si="5"/>
        <v>4843.5553859043848</v>
      </c>
      <c r="AC25" s="34">
        <f t="shared" si="5"/>
        <v>645.16062064425284</v>
      </c>
      <c r="AD25" s="34">
        <f t="shared" si="5"/>
        <v>1925.3761414470314</v>
      </c>
      <c r="AE25" s="34">
        <f t="shared" si="5"/>
        <v>928.85522870274872</v>
      </c>
      <c r="AF25" s="34">
        <f t="shared" si="5"/>
        <v>4998.7859894044277</v>
      </c>
      <c r="AG25" s="34">
        <f t="shared" si="5"/>
        <v>1785.2419718175474</v>
      </c>
      <c r="AH25" s="34">
        <f t="shared" si="5"/>
        <v>9864.590055521152</v>
      </c>
      <c r="AI25" s="34">
        <f t="shared" si="5"/>
        <v>1638.0927729439738</v>
      </c>
      <c r="AJ25" s="34">
        <f t="shared" si="5"/>
        <v>410.68531816039655</v>
      </c>
      <c r="AK25" s="34">
        <f t="shared" si="5"/>
        <v>141.08110297598952</v>
      </c>
      <c r="AL25" s="34">
        <f t="shared" si="5"/>
        <v>1179.897753982478</v>
      </c>
      <c r="AM25" s="34">
        <f t="shared" si="5"/>
        <v>303.44993674119121</v>
      </c>
      <c r="AN25" s="34">
        <f t="shared" si="5"/>
        <v>18402.350199042823</v>
      </c>
      <c r="AO25" s="34">
        <f t="shared" si="5"/>
        <v>2672.083417324096</v>
      </c>
      <c r="AP25" s="34">
        <f t="shared" si="5"/>
        <v>66314.558816918492</v>
      </c>
      <c r="AQ25" s="34">
        <f t="shared" si="5"/>
        <v>19880.673071801786</v>
      </c>
      <c r="AR25" s="34">
        <f t="shared" si="5"/>
        <v>0</v>
      </c>
      <c r="AS25" s="34">
        <f t="shared" si="5"/>
        <v>0</v>
      </c>
      <c r="AT25" s="34">
        <f t="shared" si="5"/>
        <v>25</v>
      </c>
      <c r="AU25" s="34">
        <f t="shared" si="5"/>
        <v>2</v>
      </c>
      <c r="AV25" s="34">
        <f t="shared" si="5"/>
        <v>38964.388924352104</v>
      </c>
      <c r="AW25" s="34">
        <f t="shared" si="5"/>
        <v>8084.0007854948126</v>
      </c>
      <c r="AX25" s="34">
        <f t="shared" si="5"/>
        <v>870.8411668080347</v>
      </c>
      <c r="AY25" s="34">
        <f t="shared" si="5"/>
        <v>54.643514556217156</v>
      </c>
      <c r="AZ25" s="34">
        <f t="shared" si="5"/>
        <v>925.14485252041061</v>
      </c>
      <c r="BA25" s="34">
        <f t="shared" si="5"/>
        <v>510.64452292294783</v>
      </c>
      <c r="BB25" s="34">
        <f t="shared" si="5"/>
        <v>0</v>
      </c>
      <c r="BC25" s="34">
        <f t="shared" si="5"/>
        <v>0</v>
      </c>
      <c r="BD25" s="34">
        <f t="shared" si="5"/>
        <v>917.83719191917885</v>
      </c>
      <c r="BE25" s="34">
        <f t="shared" si="5"/>
        <v>374.69944893537144</v>
      </c>
      <c r="BF25" s="34">
        <f t="shared" si="5"/>
        <v>8167.9891716259608</v>
      </c>
      <c r="BG25" s="34">
        <f t="shared" si="5"/>
        <v>3862.595447543511</v>
      </c>
      <c r="BH25" s="34">
        <f t="shared" si="5"/>
        <v>4632.4653323842158</v>
      </c>
      <c r="BI25" s="34">
        <f t="shared" si="5"/>
        <v>2230.5754058408029</v>
      </c>
      <c r="BJ25" s="34">
        <f t="shared" si="5"/>
        <v>2269.2962215132902</v>
      </c>
      <c r="BK25" s="34">
        <f t="shared" si="5"/>
        <v>745.608732190144</v>
      </c>
      <c r="BL25" s="34">
        <f t="shared" si="5"/>
        <v>19457.480259960252</v>
      </c>
      <c r="BM25" s="34">
        <f t="shared" si="5"/>
        <v>4817.6461581958729</v>
      </c>
      <c r="BN25" s="34">
        <f t="shared" si="5"/>
        <v>33134.370701603999</v>
      </c>
      <c r="BO25" s="34">
        <f t="shared" ref="BO25:DA25" si="6">SUM(BO26:BO30)</f>
        <v>4679.833339802196</v>
      </c>
      <c r="BP25" s="34">
        <f t="shared" si="6"/>
        <v>2472.5333988630023</v>
      </c>
      <c r="BQ25" s="34">
        <f t="shared" si="6"/>
        <v>676.83313370799715</v>
      </c>
      <c r="BR25" s="34">
        <f t="shared" si="6"/>
        <v>1799.9861882247931</v>
      </c>
      <c r="BS25" s="34">
        <f t="shared" si="6"/>
        <v>200.7294549781422</v>
      </c>
      <c r="BT25" s="34">
        <f t="shared" si="6"/>
        <v>858.50804524725243</v>
      </c>
      <c r="BU25" s="34">
        <f t="shared" si="6"/>
        <v>541.46901613195485</v>
      </c>
      <c r="BV25" s="34">
        <f t="shared" si="6"/>
        <v>18393.416846718384</v>
      </c>
      <c r="BW25" s="34">
        <f t="shared" si="6"/>
        <v>3582.1012896610096</v>
      </c>
      <c r="BX25" s="34">
        <f t="shared" si="6"/>
        <v>17224.45453341059</v>
      </c>
      <c r="BY25" s="34">
        <f t="shared" si="6"/>
        <v>3934.2821525536069</v>
      </c>
      <c r="BZ25" s="34">
        <f t="shared" si="6"/>
        <v>7350.2560425001848</v>
      </c>
      <c r="CA25" s="34">
        <f t="shared" si="6"/>
        <v>2255.9155217001507</v>
      </c>
      <c r="CB25" s="34">
        <f t="shared" si="6"/>
        <v>962.39806920450792</v>
      </c>
      <c r="CC25" s="34">
        <f t="shared" si="6"/>
        <v>313.97768792570781</v>
      </c>
      <c r="CD25" s="34">
        <f t="shared" si="6"/>
        <v>1902.8115625685637</v>
      </c>
      <c r="CE25" s="34">
        <f t="shared" si="6"/>
        <v>680.26966991261975</v>
      </c>
      <c r="CF25" s="34">
        <f t="shared" si="6"/>
        <v>5755.1551269342081</v>
      </c>
      <c r="CG25" s="34">
        <f t="shared" si="6"/>
        <v>990.02914420814523</v>
      </c>
      <c r="CH25" s="34">
        <f t="shared" si="6"/>
        <v>65.029891289095886</v>
      </c>
      <c r="CI25" s="34">
        <f t="shared" si="6"/>
        <v>31.090343727473439</v>
      </c>
      <c r="CJ25" s="34">
        <f t="shared" si="6"/>
        <v>4708.5146458753134</v>
      </c>
      <c r="CK25" s="34">
        <f t="shared" si="6"/>
        <v>84.754421572773822</v>
      </c>
      <c r="CL25" s="34">
        <f t="shared" si="6"/>
        <v>9830.7611488162165</v>
      </c>
      <c r="CM25" s="34">
        <f t="shared" si="6"/>
        <v>3063.0213968816374</v>
      </c>
      <c r="CN25" s="34">
        <f t="shared" si="6"/>
        <v>173.25508562466197</v>
      </c>
      <c r="CO25" s="34">
        <f t="shared" si="6"/>
        <v>61.32679021946872</v>
      </c>
      <c r="CP25" s="34">
        <f t="shared" si="6"/>
        <v>172.49867637154267</v>
      </c>
      <c r="CQ25" s="34">
        <f t="shared" si="6"/>
        <v>774.48114712399877</v>
      </c>
      <c r="CR25" s="34">
        <f t="shared" si="6"/>
        <v>5164.5157915200052</v>
      </c>
      <c r="CS25" s="34">
        <f t="shared" si="6"/>
        <v>80.337864446897171</v>
      </c>
      <c r="CT25" s="34">
        <f t="shared" si="6"/>
        <v>1024.8056497773759</v>
      </c>
      <c r="CU25" s="34">
        <f t="shared" si="6"/>
        <v>177.32888380204963</v>
      </c>
      <c r="CV25" s="34">
        <f t="shared" si="6"/>
        <v>4999.172075022545</v>
      </c>
      <c r="CW25" s="34">
        <f t="shared" si="6"/>
        <v>579.2131292994103</v>
      </c>
      <c r="CX25" s="34">
        <f t="shared" si="6"/>
        <v>3628.5052453605672</v>
      </c>
      <c r="CY25" s="34">
        <f t="shared" si="6"/>
        <v>1659.3203243848682</v>
      </c>
      <c r="CZ25" s="34">
        <f t="shared" si="6"/>
        <v>401047.2</v>
      </c>
      <c r="DA25" s="34">
        <f t="shared" si="6"/>
        <v>93826.6</v>
      </c>
    </row>
    <row r="26" spans="1:105" ht="13.5" thickBot="1">
      <c r="A26" s="25" t="s">
        <v>116</v>
      </c>
      <c r="B26" s="32">
        <v>2257.8233206968284</v>
      </c>
      <c r="C26" s="32">
        <v>202.53624685034492</v>
      </c>
      <c r="D26" s="33">
        <v>469.96025111144218</v>
      </c>
      <c r="E26" s="33">
        <v>22.305754058408031</v>
      </c>
      <c r="F26" s="33">
        <v>134.27435746041203</v>
      </c>
      <c r="G26" s="33">
        <v>17.844603246726425</v>
      </c>
      <c r="H26" s="33">
        <v>238.33698449223141</v>
      </c>
      <c r="I26" s="33">
        <v>159.70919905820148</v>
      </c>
      <c r="J26" s="33">
        <v>819.74495229581566</v>
      </c>
      <c r="K26" s="33">
        <v>380.98227931760914</v>
      </c>
      <c r="L26" s="33">
        <v>1141.3320384135025</v>
      </c>
      <c r="M26" s="33">
        <v>343.50861249948372</v>
      </c>
      <c r="N26" s="33">
        <v>570.66601920675123</v>
      </c>
      <c r="O26" s="33">
        <v>178.44603246726425</v>
      </c>
      <c r="P26" s="33">
        <v>787.5191065053167</v>
      </c>
      <c r="Q26" s="33">
        <v>228.41092155809824</v>
      </c>
      <c r="R26" s="33">
        <v>1262.1789601278733</v>
      </c>
      <c r="S26" s="33">
        <v>718.24528068073869</v>
      </c>
      <c r="T26" s="33">
        <v>557.23858346071006</v>
      </c>
      <c r="U26" s="33">
        <v>111.08265521087199</v>
      </c>
      <c r="V26" s="33">
        <v>321.31853740276608</v>
      </c>
      <c r="W26" s="33">
        <v>133.83452435044819</v>
      </c>
      <c r="X26" s="33">
        <v>476.67396898446282</v>
      </c>
      <c r="Y26" s="33">
        <v>107.06761948035854</v>
      </c>
      <c r="Z26" s="33">
        <v>3726.1134195264344</v>
      </c>
      <c r="AA26" s="33">
        <v>1962.9063571399067</v>
      </c>
      <c r="AB26" s="33">
        <v>3697.9158044597475</v>
      </c>
      <c r="AC26" s="33">
        <v>435.40831922012472</v>
      </c>
      <c r="AD26" s="33">
        <v>1208.4692171437084</v>
      </c>
      <c r="AE26" s="33">
        <v>731.62873311578346</v>
      </c>
      <c r="AF26" s="33">
        <v>1352.1427796263495</v>
      </c>
      <c r="AG26" s="33">
        <v>449.68400181750587</v>
      </c>
      <c r="AH26" s="33">
        <v>5068.856994130555</v>
      </c>
      <c r="AI26" s="33">
        <v>981.45317856995337</v>
      </c>
      <c r="AJ26" s="33">
        <v>335.68589365103014</v>
      </c>
      <c r="AK26" s="33">
        <v>115.98992110372176</v>
      </c>
      <c r="AL26" s="33">
        <v>369.25448301613312</v>
      </c>
      <c r="AM26" s="33">
        <v>178.44603246726425</v>
      </c>
      <c r="AN26" s="33">
        <v>6270.6124934012432</v>
      </c>
      <c r="AO26" s="33">
        <v>856.54095584286836</v>
      </c>
      <c r="AP26" s="33">
        <v>5356.2041190958371</v>
      </c>
      <c r="AQ26" s="33">
        <v>2491.1066132430087</v>
      </c>
      <c r="AR26" s="33">
        <v>0</v>
      </c>
      <c r="AS26" s="33">
        <v>0</v>
      </c>
      <c r="AT26" s="33">
        <v>0</v>
      </c>
      <c r="AU26" s="33">
        <v>0</v>
      </c>
      <c r="AV26" s="33">
        <v>555.89583988610593</v>
      </c>
      <c r="AW26" s="33">
        <v>244.47106448015202</v>
      </c>
      <c r="AX26" s="33">
        <v>120.84692171437085</v>
      </c>
      <c r="AY26" s="33">
        <v>4.4611508116816063</v>
      </c>
      <c r="AZ26" s="33">
        <v>67.137178730206017</v>
      </c>
      <c r="BA26" s="33">
        <v>53.533809740179272</v>
      </c>
      <c r="BB26" s="33">
        <v>0</v>
      </c>
      <c r="BC26" s="33">
        <v>0</v>
      </c>
      <c r="BD26" s="33">
        <v>167.84294682551507</v>
      </c>
      <c r="BE26" s="33">
        <v>40.150357305134449</v>
      </c>
      <c r="BF26" s="33">
        <v>2014.1153619061806</v>
      </c>
      <c r="BG26" s="33">
        <v>1338.3452435044819</v>
      </c>
      <c r="BH26" s="33">
        <v>4632.4653323842158</v>
      </c>
      <c r="BI26" s="33">
        <v>2230.5754058408029</v>
      </c>
      <c r="BJ26" s="33">
        <v>1242.0378065088114</v>
      </c>
      <c r="BK26" s="33">
        <v>412.65645008054855</v>
      </c>
      <c r="BL26" s="33">
        <v>2886.898685398859</v>
      </c>
      <c r="BM26" s="33">
        <v>455.03738279152378</v>
      </c>
      <c r="BN26" s="33">
        <v>5639.5230133373061</v>
      </c>
      <c r="BO26" s="33">
        <v>1070.6761948035855</v>
      </c>
      <c r="BP26" s="33">
        <v>362.54076514311248</v>
      </c>
      <c r="BQ26" s="33">
        <v>192.72171506464539</v>
      </c>
      <c r="BR26" s="33">
        <v>0</v>
      </c>
      <c r="BS26" s="33">
        <v>0</v>
      </c>
      <c r="BT26" s="33">
        <v>738.50896603226624</v>
      </c>
      <c r="BU26" s="33">
        <v>513.0323433433847</v>
      </c>
      <c r="BV26" s="33">
        <v>13.427435746041205</v>
      </c>
      <c r="BW26" s="33">
        <v>0.35689206493452852</v>
      </c>
      <c r="BX26" s="33">
        <v>9063.5191285778128</v>
      </c>
      <c r="BY26" s="33">
        <v>1445.4128629848403</v>
      </c>
      <c r="BZ26" s="33">
        <v>3356.8589365103016</v>
      </c>
      <c r="CA26" s="33">
        <v>1384.7412119459705</v>
      </c>
      <c r="CB26" s="33">
        <v>671.37178730206028</v>
      </c>
      <c r="CC26" s="33">
        <v>267.66904870089638</v>
      </c>
      <c r="CD26" s="33">
        <v>402.8230723812361</v>
      </c>
      <c r="CE26" s="33">
        <v>178.44603246726425</v>
      </c>
      <c r="CF26" s="33">
        <v>2416.9384342874168</v>
      </c>
      <c r="CG26" s="33">
        <v>411.31810483704407</v>
      </c>
      <c r="CH26" s="33">
        <v>13.427435746041205</v>
      </c>
      <c r="CI26" s="33">
        <v>13.383452435044818</v>
      </c>
      <c r="CJ26" s="33">
        <v>268.54871492082407</v>
      </c>
      <c r="CK26" s="33">
        <v>17.844603246726425</v>
      </c>
      <c r="CL26" s="33">
        <v>335.68589365103014</v>
      </c>
      <c r="CM26" s="33">
        <v>17.844603246726425</v>
      </c>
      <c r="CN26" s="33">
        <v>12.756063958739144</v>
      </c>
      <c r="CO26" s="33">
        <v>6.7809492337560409</v>
      </c>
      <c r="CP26" s="33">
        <v>0</v>
      </c>
      <c r="CQ26" s="33">
        <v>0</v>
      </c>
      <c r="CR26" s="33">
        <v>490.10140473050393</v>
      </c>
      <c r="CS26" s="33">
        <v>38.365896980461812</v>
      </c>
      <c r="CT26" s="33">
        <v>567.30916027024091</v>
      </c>
      <c r="CU26" s="33">
        <v>160.6014292205378</v>
      </c>
      <c r="CV26" s="33">
        <v>33.568589365103009</v>
      </c>
      <c r="CW26" s="33">
        <v>26.766904870089636</v>
      </c>
      <c r="CX26" s="33">
        <v>503.52884047654516</v>
      </c>
      <c r="CY26" s="33">
        <v>267.66904870089638</v>
      </c>
      <c r="CZ26" s="33">
        <f t="shared" si="2"/>
        <v>72999.999999999985</v>
      </c>
      <c r="DA26" s="33">
        <f t="shared" si="2"/>
        <v>21600</v>
      </c>
    </row>
    <row r="27" spans="1:105" ht="13.5" thickBot="1">
      <c r="A27" s="25" t="s">
        <v>117</v>
      </c>
      <c r="B27" s="32">
        <v>132.84623048820987</v>
      </c>
      <c r="C27" s="32">
        <v>12.397974997417089</v>
      </c>
      <c r="D27" s="33">
        <v>348.72135503155096</v>
      </c>
      <c r="E27" s="33">
        <v>17.357164996383926</v>
      </c>
      <c r="F27" s="33">
        <v>0</v>
      </c>
      <c r="G27" s="33">
        <v>0</v>
      </c>
      <c r="H27" s="33">
        <v>358.68482231816671</v>
      </c>
      <c r="I27" s="33">
        <v>33.061266659778902</v>
      </c>
      <c r="J27" s="33">
        <v>1471.2720026569245</v>
      </c>
      <c r="K27" s="33">
        <v>274.82177910941215</v>
      </c>
      <c r="L27" s="33">
        <v>89.671205579541677</v>
      </c>
      <c r="M27" s="33">
        <v>33.474532493026132</v>
      </c>
      <c r="N27" s="33">
        <v>0</v>
      </c>
      <c r="O27" s="33">
        <v>0</v>
      </c>
      <c r="P27" s="33">
        <v>112.91929591497842</v>
      </c>
      <c r="Q27" s="33">
        <v>18.596962496125631</v>
      </c>
      <c r="R27" s="33">
        <v>2822.9823978744603</v>
      </c>
      <c r="S27" s="33">
        <v>516.5822915590453</v>
      </c>
      <c r="T27" s="33">
        <v>332.1155762205247</v>
      </c>
      <c r="U27" s="33">
        <v>194.23494162620105</v>
      </c>
      <c r="V27" s="33">
        <v>93.988708070408507</v>
      </c>
      <c r="W27" s="33">
        <v>10</v>
      </c>
      <c r="X27" s="33">
        <v>0</v>
      </c>
      <c r="Y27" s="33">
        <v>0</v>
      </c>
      <c r="Z27" s="33">
        <v>597.8080371969445</v>
      </c>
      <c r="AA27" s="33">
        <v>61.989874987085436</v>
      </c>
      <c r="AB27" s="33">
        <v>99.634672866157416</v>
      </c>
      <c r="AC27" s="33">
        <v>6.1989874987085445</v>
      </c>
      <c r="AD27" s="33">
        <v>242.44437064098307</v>
      </c>
      <c r="AE27" s="33">
        <v>99.183799979336712</v>
      </c>
      <c r="AF27" s="33">
        <v>19.926934573231485</v>
      </c>
      <c r="AG27" s="33">
        <v>3.9260254158487444</v>
      </c>
      <c r="AH27" s="33">
        <v>2125.5396878113579</v>
      </c>
      <c r="AI27" s="33">
        <v>237.62785411716087</v>
      </c>
      <c r="AJ27" s="33">
        <v>0</v>
      </c>
      <c r="AK27" s="33">
        <v>0</v>
      </c>
      <c r="AL27" s="33">
        <v>6.6423115244104949</v>
      </c>
      <c r="AM27" s="33">
        <v>0.99183799979336695</v>
      </c>
      <c r="AN27" s="33">
        <v>3493.8558618399197</v>
      </c>
      <c r="AO27" s="33">
        <v>826.53166649447257</v>
      </c>
      <c r="AP27" s="33">
        <v>352.04251079375621</v>
      </c>
      <c r="AQ27" s="33">
        <v>43.392912490959809</v>
      </c>
      <c r="AR27" s="33">
        <v>0</v>
      </c>
      <c r="AS27" s="33">
        <v>0</v>
      </c>
      <c r="AT27" s="33">
        <v>0</v>
      </c>
      <c r="AU27" s="33">
        <v>0</v>
      </c>
      <c r="AV27" s="33">
        <v>0</v>
      </c>
      <c r="AW27" s="33">
        <v>0</v>
      </c>
      <c r="AX27" s="33">
        <v>0</v>
      </c>
      <c r="AY27" s="33">
        <v>0</v>
      </c>
      <c r="AZ27" s="33">
        <v>0</v>
      </c>
      <c r="BA27" s="33">
        <v>0</v>
      </c>
      <c r="BB27" s="33">
        <v>0</v>
      </c>
      <c r="BC27" s="33">
        <v>0</v>
      </c>
      <c r="BD27" s="33">
        <v>0</v>
      </c>
      <c r="BE27" s="33">
        <v>0</v>
      </c>
      <c r="BF27" s="33">
        <v>99.634672866157416</v>
      </c>
      <c r="BG27" s="33">
        <v>9.2984812480628154</v>
      </c>
      <c r="BH27" s="33">
        <v>0</v>
      </c>
      <c r="BI27" s="33">
        <v>0</v>
      </c>
      <c r="BJ27" s="33">
        <v>0</v>
      </c>
      <c r="BK27" s="33">
        <v>0</v>
      </c>
      <c r="BL27" s="33">
        <v>66.423115244104935</v>
      </c>
      <c r="BM27" s="33">
        <v>8.2653166649447254</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132.84623048820987</v>
      </c>
      <c r="CS27" s="33">
        <v>2.0663291662361813</v>
      </c>
      <c r="CT27" s="33">
        <v>0</v>
      </c>
      <c r="CU27" s="33">
        <v>0</v>
      </c>
      <c r="CV27" s="33">
        <v>0</v>
      </c>
      <c r="CW27" s="33">
        <v>0</v>
      </c>
      <c r="CX27" s="33">
        <v>0</v>
      </c>
      <c r="CY27" s="33">
        <v>0</v>
      </c>
      <c r="CZ27" s="33">
        <f t="shared" si="2"/>
        <v>12999.999999999996</v>
      </c>
      <c r="DA27" s="33">
        <f t="shared" si="2"/>
        <v>2409.9999999999995</v>
      </c>
    </row>
    <row r="28" spans="1:105" ht="13.5" thickBot="1">
      <c r="A28" s="25" t="s">
        <v>118</v>
      </c>
      <c r="B28" s="32">
        <v>1510.488409618639</v>
      </c>
      <c r="C28" s="32">
        <v>277.67574605309676</v>
      </c>
      <c r="D28" s="33">
        <v>367.49718009589526</v>
      </c>
      <c r="E28" s="33">
        <v>81.964527449408067</v>
      </c>
      <c r="F28" s="33">
        <v>599.99539607493114</v>
      </c>
      <c r="G28" s="33">
        <v>66.9098183260474</v>
      </c>
      <c r="H28" s="33">
        <v>157.49879146966938</v>
      </c>
      <c r="I28" s="33">
        <v>35.127654621174891</v>
      </c>
      <c r="J28" s="33">
        <v>20999.838862622586</v>
      </c>
      <c r="K28" s="33">
        <v>4014.5890995628442</v>
      </c>
      <c r="L28" s="33">
        <v>25499.804333184573</v>
      </c>
      <c r="M28" s="33">
        <v>6774.6191055122999</v>
      </c>
      <c r="N28" s="33">
        <v>4649.9643195807157</v>
      </c>
      <c r="O28" s="33">
        <v>669.098183260474</v>
      </c>
      <c r="P28" s="33">
        <v>995.99235748438559</v>
      </c>
      <c r="Q28" s="33">
        <v>205.74769135259578</v>
      </c>
      <c r="R28" s="33">
        <v>749.99424509366384</v>
      </c>
      <c r="S28" s="33">
        <v>182.32925493847918</v>
      </c>
      <c r="T28" s="33">
        <v>929.99286391614316</v>
      </c>
      <c r="U28" s="33">
        <v>165.93634944859755</v>
      </c>
      <c r="V28" s="33">
        <v>1568.5379641888885</v>
      </c>
      <c r="W28" s="33">
        <v>287.71221880200386</v>
      </c>
      <c r="X28" s="33">
        <v>974.992518621763</v>
      </c>
      <c r="Y28" s="33">
        <v>401.4589099562844</v>
      </c>
      <c r="Z28" s="33">
        <v>5099.960866636914</v>
      </c>
      <c r="AA28" s="33">
        <v>685.82563784198589</v>
      </c>
      <c r="AB28" s="33">
        <v>796.49388828947099</v>
      </c>
      <c r="AC28" s="33">
        <v>194.03847314553747</v>
      </c>
      <c r="AD28" s="33">
        <v>124.4990446855482</v>
      </c>
      <c r="AE28" s="33">
        <v>41.818636453779625</v>
      </c>
      <c r="AF28" s="33">
        <v>2383.4817109076635</v>
      </c>
      <c r="AG28" s="33">
        <v>1264.595566362296</v>
      </c>
      <c r="AH28" s="33">
        <v>1049.9919431311293</v>
      </c>
      <c r="AI28" s="33">
        <v>267.6392733041896</v>
      </c>
      <c r="AJ28" s="33">
        <v>74.999424509366392</v>
      </c>
      <c r="AK28" s="33">
        <v>25.091181872267775</v>
      </c>
      <c r="AL28" s="33">
        <v>749.99424509366384</v>
      </c>
      <c r="AM28" s="33">
        <v>117.09218207058296</v>
      </c>
      <c r="AN28" s="33">
        <v>1454.9888354817078</v>
      </c>
      <c r="AO28" s="33">
        <v>167.2745458151185</v>
      </c>
      <c r="AP28" s="33">
        <v>44744.656662287984</v>
      </c>
      <c r="AQ28" s="33">
        <v>14969.399104994956</v>
      </c>
      <c r="AR28" s="33">
        <v>0</v>
      </c>
      <c r="AS28" s="33">
        <v>0</v>
      </c>
      <c r="AT28" s="33">
        <v>0</v>
      </c>
      <c r="AU28" s="33">
        <v>0</v>
      </c>
      <c r="AV28" s="33">
        <v>28084.28450177734</v>
      </c>
      <c r="AW28" s="33">
        <v>5796.0630124938561</v>
      </c>
      <c r="AX28" s="33">
        <v>749.99424509366384</v>
      </c>
      <c r="AY28" s="33">
        <v>50.18236374453555</v>
      </c>
      <c r="AZ28" s="33">
        <v>749.99424509366384</v>
      </c>
      <c r="BA28" s="33">
        <v>418.18636453779629</v>
      </c>
      <c r="BB28" s="33">
        <v>0</v>
      </c>
      <c r="BC28" s="33">
        <v>0</v>
      </c>
      <c r="BD28" s="33">
        <v>749.99424509366384</v>
      </c>
      <c r="BE28" s="33">
        <v>334.549091630237</v>
      </c>
      <c r="BF28" s="33">
        <v>5399.958564674379</v>
      </c>
      <c r="BG28" s="33">
        <v>2408.7534597377066</v>
      </c>
      <c r="BH28" s="33">
        <v>0</v>
      </c>
      <c r="BI28" s="33">
        <v>0</v>
      </c>
      <c r="BJ28" s="33">
        <v>524.99597156556467</v>
      </c>
      <c r="BK28" s="33">
        <v>292.73045517645744</v>
      </c>
      <c r="BL28" s="33">
        <v>2099.9838862622587</v>
      </c>
      <c r="BM28" s="33">
        <v>301.09418246721333</v>
      </c>
      <c r="BN28" s="33">
        <v>24224.81411652534</v>
      </c>
      <c r="BO28" s="33">
        <v>2960.759460927598</v>
      </c>
      <c r="BP28" s="33">
        <v>959.99263371988968</v>
      </c>
      <c r="BQ28" s="33">
        <v>214.1114186433517</v>
      </c>
      <c r="BR28" s="33">
        <v>1799.9861882247931</v>
      </c>
      <c r="BS28" s="33">
        <v>200.7294549781422</v>
      </c>
      <c r="BT28" s="33">
        <v>119.99907921498621</v>
      </c>
      <c r="BU28" s="33">
        <v>28.436672788570149</v>
      </c>
      <c r="BV28" s="33">
        <v>1379.9894109723414</v>
      </c>
      <c r="BW28" s="33">
        <v>571.74439759607515</v>
      </c>
      <c r="BX28" s="33">
        <v>599.99539607493114</v>
      </c>
      <c r="BY28" s="33">
        <v>66.9098183260474</v>
      </c>
      <c r="BZ28" s="33">
        <v>749.99424509366384</v>
      </c>
      <c r="CA28" s="33">
        <v>543.64227389913515</v>
      </c>
      <c r="CB28" s="33">
        <v>74.999424509366392</v>
      </c>
      <c r="CC28" s="33">
        <v>11.709218207058296</v>
      </c>
      <c r="CD28" s="33">
        <v>1499.9884901873277</v>
      </c>
      <c r="CE28" s="33">
        <v>501.82363744535553</v>
      </c>
      <c r="CF28" s="33">
        <v>3089.976289785895</v>
      </c>
      <c r="CG28" s="33">
        <v>535.2785466083792</v>
      </c>
      <c r="CH28" s="33">
        <v>29.999769803746553</v>
      </c>
      <c r="CI28" s="33">
        <v>13.381963665209481</v>
      </c>
      <c r="CJ28" s="33">
        <v>4439.9659309544895</v>
      </c>
      <c r="CK28" s="33">
        <v>66.9098183260474</v>
      </c>
      <c r="CL28" s="33">
        <v>749.99424509366384</v>
      </c>
      <c r="CM28" s="33">
        <v>16.72745458151185</v>
      </c>
      <c r="CN28" s="33">
        <v>127.49902166592284</v>
      </c>
      <c r="CO28" s="33">
        <v>35.54584098571268</v>
      </c>
      <c r="CP28" s="33">
        <v>172.49867637154267</v>
      </c>
      <c r="CQ28" s="33">
        <v>774.48114712399877</v>
      </c>
      <c r="CR28" s="33">
        <v>4499.9654705619832</v>
      </c>
      <c r="CS28" s="33">
        <v>38.473145537477258</v>
      </c>
      <c r="CT28" s="33">
        <v>457.49648950713498</v>
      </c>
      <c r="CU28" s="33">
        <v>16.72745458151185</v>
      </c>
      <c r="CV28" s="33">
        <v>104.99919431311294</v>
      </c>
      <c r="CW28" s="33">
        <v>33.4549091630237</v>
      </c>
      <c r="CX28" s="33">
        <v>3074.976404884022</v>
      </c>
      <c r="CY28" s="33">
        <v>1371.6512756839718</v>
      </c>
      <c r="CZ28" s="33">
        <f t="shared" si="2"/>
        <v>202000.00000000003</v>
      </c>
      <c r="DA28" s="33">
        <f t="shared" si="2"/>
        <v>48500.000000000007</v>
      </c>
    </row>
    <row r="29" spans="1:105" ht="13.5" thickBot="1">
      <c r="A29" s="25" t="s">
        <v>119</v>
      </c>
      <c r="B29" s="32">
        <v>151.2188001751569</v>
      </c>
      <c r="C29" s="32">
        <v>12.109797356213596</v>
      </c>
      <c r="D29" s="33">
        <v>39.964968617720039</v>
      </c>
      <c r="E29" s="33">
        <v>4.7574203899410552</v>
      </c>
      <c r="F29" s="33">
        <v>0</v>
      </c>
      <c r="G29" s="33">
        <v>0</v>
      </c>
      <c r="H29" s="33">
        <v>116.6545029922639</v>
      </c>
      <c r="I29" s="33">
        <v>6.9198842035506258</v>
      </c>
      <c r="J29" s="33">
        <v>88.571011531163322</v>
      </c>
      <c r="K29" s="33">
        <v>20.759652610651877</v>
      </c>
      <c r="L29" s="33">
        <v>125.29557728798714</v>
      </c>
      <c r="M29" s="33">
        <v>15.137246695266995</v>
      </c>
      <c r="N29" s="33">
        <v>216.02685739308131</v>
      </c>
      <c r="O29" s="33">
        <v>17.299710508876565</v>
      </c>
      <c r="P29" s="33">
        <v>2916.3625748065974</v>
      </c>
      <c r="Q29" s="33">
        <v>142.72261169823167</v>
      </c>
      <c r="R29" s="33">
        <v>2484.3088600204351</v>
      </c>
      <c r="S29" s="33">
        <v>248.68333856510063</v>
      </c>
      <c r="T29" s="33">
        <v>1080.1342869654065</v>
      </c>
      <c r="U29" s="33">
        <v>30.274493390533991</v>
      </c>
      <c r="V29" s="33">
        <v>3790.1912129616117</v>
      </c>
      <c r="W29" s="33">
        <v>167.80719193610267</v>
      </c>
      <c r="X29" s="33">
        <v>0</v>
      </c>
      <c r="Y29" s="33">
        <v>0</v>
      </c>
      <c r="Z29" s="33">
        <v>1058.5316012260982</v>
      </c>
      <c r="AA29" s="33">
        <v>255.17073000592936</v>
      </c>
      <c r="AB29" s="33">
        <v>249.51102028900891</v>
      </c>
      <c r="AC29" s="33">
        <v>9.5148407798821104</v>
      </c>
      <c r="AD29" s="33">
        <v>349.96350897679173</v>
      </c>
      <c r="AE29" s="33">
        <v>56.224059153848835</v>
      </c>
      <c r="AF29" s="33">
        <v>1243.2345642971829</v>
      </c>
      <c r="AG29" s="33">
        <v>67.036378221896683</v>
      </c>
      <c r="AH29" s="33">
        <v>1620.2014304481097</v>
      </c>
      <c r="AI29" s="33">
        <v>151.37246695266995</v>
      </c>
      <c r="AJ29" s="33">
        <v>0</v>
      </c>
      <c r="AK29" s="33">
        <v>0</v>
      </c>
      <c r="AL29" s="33">
        <v>54.006714348270329</v>
      </c>
      <c r="AM29" s="33">
        <v>6.9198842035506258</v>
      </c>
      <c r="AN29" s="33">
        <v>7182.893008319953</v>
      </c>
      <c r="AO29" s="33">
        <v>821.73624917163681</v>
      </c>
      <c r="AP29" s="33">
        <v>13959.655524740914</v>
      </c>
      <c r="AQ29" s="33">
        <v>1676.7744410728612</v>
      </c>
      <c r="AR29" s="33">
        <v>0</v>
      </c>
      <c r="AS29" s="33">
        <v>0</v>
      </c>
      <c r="AT29" s="33">
        <v>0</v>
      </c>
      <c r="AU29" s="33">
        <v>0</v>
      </c>
      <c r="AV29" s="33">
        <v>9721.2085826886578</v>
      </c>
      <c r="AW29" s="33">
        <v>1989.466708520805</v>
      </c>
      <c r="AX29" s="33">
        <v>0</v>
      </c>
      <c r="AY29" s="33">
        <v>0</v>
      </c>
      <c r="AZ29" s="33">
        <v>108.01342869654066</v>
      </c>
      <c r="BA29" s="33">
        <v>38.92434864497227</v>
      </c>
      <c r="BB29" s="33">
        <v>0</v>
      </c>
      <c r="BC29" s="33">
        <v>0</v>
      </c>
      <c r="BD29" s="33">
        <v>0</v>
      </c>
      <c r="BE29" s="33">
        <v>0</v>
      </c>
      <c r="BF29" s="33">
        <v>648.08057217924397</v>
      </c>
      <c r="BG29" s="33">
        <v>103.79826305325939</v>
      </c>
      <c r="BH29" s="33">
        <v>0</v>
      </c>
      <c r="BI29" s="33">
        <v>0</v>
      </c>
      <c r="BJ29" s="33">
        <v>502.26244343891403</v>
      </c>
      <c r="BK29" s="33">
        <v>40.221826933138011</v>
      </c>
      <c r="BL29" s="33">
        <v>1404.1745730550283</v>
      </c>
      <c r="BM29" s="33">
        <v>43.249276272191416</v>
      </c>
      <c r="BN29" s="33">
        <v>270.03357174135164</v>
      </c>
      <c r="BO29" s="33">
        <v>138.39768407101252</v>
      </c>
      <c r="BP29" s="33">
        <v>0</v>
      </c>
      <c r="BQ29" s="33">
        <v>0</v>
      </c>
      <c r="BR29" s="33">
        <v>0</v>
      </c>
      <c r="BS29" s="33">
        <v>0</v>
      </c>
      <c r="BT29" s="33">
        <v>0</v>
      </c>
      <c r="BU29" s="33">
        <v>0</v>
      </c>
      <c r="BV29" s="33">
        <v>0</v>
      </c>
      <c r="BW29" s="33">
        <v>0</v>
      </c>
      <c r="BX29" s="33">
        <v>7560.9400087578451</v>
      </c>
      <c r="BY29" s="33">
        <v>2421.9594712427192</v>
      </c>
      <c r="BZ29" s="33">
        <v>3240.4028608962194</v>
      </c>
      <c r="CA29" s="33">
        <v>326.53203585504519</v>
      </c>
      <c r="CB29" s="33">
        <v>216.02685739308131</v>
      </c>
      <c r="CC29" s="33">
        <v>34.59942101775313</v>
      </c>
      <c r="CD29" s="33">
        <v>0</v>
      </c>
      <c r="CE29" s="33">
        <v>0</v>
      </c>
      <c r="CF29" s="33">
        <v>3.2404028608962197</v>
      </c>
      <c r="CG29" s="33">
        <v>0.43249276272191411</v>
      </c>
      <c r="CH29" s="33">
        <v>21.602685739308129</v>
      </c>
      <c r="CI29" s="33">
        <v>4.3249276272191413</v>
      </c>
      <c r="CJ29" s="33">
        <v>0</v>
      </c>
      <c r="CK29" s="33">
        <v>0</v>
      </c>
      <c r="CL29" s="33">
        <v>8695.0810100715225</v>
      </c>
      <c r="CM29" s="33">
        <v>3027.4493390533989</v>
      </c>
      <c r="CN29" s="33">
        <v>0</v>
      </c>
      <c r="CO29" s="33">
        <v>0</v>
      </c>
      <c r="CP29" s="33">
        <v>0</v>
      </c>
      <c r="CQ29" s="33">
        <v>0</v>
      </c>
      <c r="CR29" s="33">
        <v>21.602685739308129</v>
      </c>
      <c r="CS29" s="33">
        <v>0.43249276272191411</v>
      </c>
      <c r="CT29" s="33">
        <v>0</v>
      </c>
      <c r="CU29" s="33">
        <v>0</v>
      </c>
      <c r="CV29" s="33">
        <v>4860.6042913443289</v>
      </c>
      <c r="CW29" s="33">
        <v>518.99131526629697</v>
      </c>
      <c r="CX29" s="33">
        <v>0</v>
      </c>
      <c r="CY29" s="33">
        <v>0</v>
      </c>
      <c r="CZ29" s="33">
        <f t="shared" si="2"/>
        <v>73999.999999999985</v>
      </c>
      <c r="DA29" s="33">
        <f t="shared" si="2"/>
        <v>12400.000000000002</v>
      </c>
    </row>
    <row r="30" spans="1:105" ht="13.5" thickBot="1">
      <c r="A30" s="26" t="s">
        <v>120</v>
      </c>
      <c r="B30" s="32">
        <v>0</v>
      </c>
      <c r="C30" s="32">
        <v>0</v>
      </c>
      <c r="D30" s="33">
        <v>0</v>
      </c>
      <c r="E30" s="33">
        <v>0</v>
      </c>
      <c r="F30" s="33">
        <v>0</v>
      </c>
      <c r="G30" s="33">
        <v>0</v>
      </c>
      <c r="H30" s="33">
        <v>0</v>
      </c>
      <c r="I30" s="33">
        <v>0</v>
      </c>
      <c r="J30" s="33">
        <v>20</v>
      </c>
      <c r="K30" s="33">
        <v>6</v>
      </c>
      <c r="L30" s="33">
        <v>18</v>
      </c>
      <c r="M30" s="33">
        <v>5.2</v>
      </c>
      <c r="N30" s="33">
        <v>42</v>
      </c>
      <c r="O30" s="33">
        <v>8</v>
      </c>
      <c r="P30" s="33">
        <v>0</v>
      </c>
      <c r="Q30" s="33">
        <v>0</v>
      </c>
      <c r="R30" s="33">
        <v>30</v>
      </c>
      <c r="S30" s="33">
        <v>4</v>
      </c>
      <c r="T30" s="33">
        <v>1700</v>
      </c>
      <c r="U30" s="33">
        <v>150</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1902</v>
      </c>
      <c r="AQ30" s="33">
        <v>700</v>
      </c>
      <c r="AR30" s="33">
        <v>0</v>
      </c>
      <c r="AS30" s="33">
        <v>0</v>
      </c>
      <c r="AT30" s="33">
        <v>25</v>
      </c>
      <c r="AU30" s="33">
        <v>2</v>
      </c>
      <c r="AV30" s="33">
        <v>603</v>
      </c>
      <c r="AW30" s="33">
        <v>54</v>
      </c>
      <c r="AX30" s="33">
        <v>0</v>
      </c>
      <c r="AY30" s="33">
        <v>0</v>
      </c>
      <c r="AZ30" s="33">
        <v>0</v>
      </c>
      <c r="BA30" s="33">
        <v>0</v>
      </c>
      <c r="BB30" s="33">
        <v>0</v>
      </c>
      <c r="BC30" s="33">
        <v>0</v>
      </c>
      <c r="BD30" s="33">
        <v>0</v>
      </c>
      <c r="BE30" s="33">
        <v>0</v>
      </c>
      <c r="BF30" s="33">
        <v>6.2</v>
      </c>
      <c r="BG30" s="33">
        <v>2.4</v>
      </c>
      <c r="BH30" s="33">
        <v>0</v>
      </c>
      <c r="BI30" s="33">
        <v>0</v>
      </c>
      <c r="BJ30" s="33">
        <v>0</v>
      </c>
      <c r="BK30" s="33">
        <v>0</v>
      </c>
      <c r="BL30" s="33">
        <v>13000</v>
      </c>
      <c r="BM30" s="33">
        <v>4010</v>
      </c>
      <c r="BN30" s="33">
        <v>3000</v>
      </c>
      <c r="BO30" s="33">
        <v>510</v>
      </c>
      <c r="BP30" s="33">
        <v>1150</v>
      </c>
      <c r="BQ30" s="33">
        <v>270</v>
      </c>
      <c r="BR30" s="33">
        <v>0</v>
      </c>
      <c r="BS30" s="33">
        <v>0</v>
      </c>
      <c r="BT30" s="33">
        <v>0</v>
      </c>
      <c r="BU30" s="33">
        <v>0</v>
      </c>
      <c r="BV30" s="33">
        <v>17000</v>
      </c>
      <c r="BW30" s="33">
        <v>3010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39047.199999999997</v>
      </c>
      <c r="DA30" s="33">
        <f t="shared" si="2"/>
        <v>8916.6</v>
      </c>
    </row>
    <row r="31" spans="1:105" ht="15" thickBot="1">
      <c r="A31" s="24" t="s">
        <v>162</v>
      </c>
      <c r="B31" s="34">
        <f>SUM(B32:B38)</f>
        <v>0</v>
      </c>
      <c r="C31" s="34">
        <f t="shared" ref="C31:BN31" si="7">SUM(C32:C38)</f>
        <v>0</v>
      </c>
      <c r="D31" s="34">
        <f t="shared" si="7"/>
        <v>1.5</v>
      </c>
      <c r="E31" s="34">
        <f t="shared" si="7"/>
        <v>0</v>
      </c>
      <c r="F31" s="34">
        <f t="shared" si="7"/>
        <v>0</v>
      </c>
      <c r="G31" s="34">
        <f t="shared" si="7"/>
        <v>0</v>
      </c>
      <c r="H31" s="34">
        <f t="shared" si="7"/>
        <v>0</v>
      </c>
      <c r="I31" s="34">
        <f t="shared" si="7"/>
        <v>0</v>
      </c>
      <c r="J31" s="34">
        <f t="shared" si="7"/>
        <v>5.138909695408989</v>
      </c>
      <c r="K31" s="34">
        <f t="shared" si="7"/>
        <v>6.499167409449738</v>
      </c>
      <c r="L31" s="34">
        <f t="shared" si="7"/>
        <v>0</v>
      </c>
      <c r="M31" s="34">
        <f t="shared" si="7"/>
        <v>0</v>
      </c>
      <c r="N31" s="34">
        <f t="shared" si="7"/>
        <v>0</v>
      </c>
      <c r="O31" s="34">
        <f t="shared" si="7"/>
        <v>0</v>
      </c>
      <c r="P31" s="34">
        <f t="shared" si="7"/>
        <v>0</v>
      </c>
      <c r="Q31" s="34">
        <f t="shared" si="7"/>
        <v>0</v>
      </c>
      <c r="R31" s="34">
        <f t="shared" si="7"/>
        <v>0</v>
      </c>
      <c r="S31" s="34">
        <f t="shared" si="7"/>
        <v>0</v>
      </c>
      <c r="T31" s="34">
        <f t="shared" si="7"/>
        <v>126.16717678731901</v>
      </c>
      <c r="U31" s="34">
        <f t="shared" si="7"/>
        <v>227.79999355160041</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40.474849518220331</v>
      </c>
      <c r="AI31" s="34">
        <f t="shared" si="7"/>
        <v>55.540748446758158</v>
      </c>
      <c r="AJ31" s="34">
        <f t="shared" si="7"/>
        <v>6272.3360716674579</v>
      </c>
      <c r="AK31" s="34">
        <f t="shared" si="7"/>
        <v>3964.9443402363786</v>
      </c>
      <c r="AL31" s="34">
        <f t="shared" si="7"/>
        <v>10323.654004268148</v>
      </c>
      <c r="AM31" s="34">
        <f t="shared" si="7"/>
        <v>37763.869369186788</v>
      </c>
      <c r="AN31" s="34">
        <f t="shared" si="7"/>
        <v>59704.197633893789</v>
      </c>
      <c r="AO31" s="34">
        <f t="shared" si="7"/>
        <v>104303.6620657754</v>
      </c>
      <c r="AP31" s="34">
        <f t="shared" si="7"/>
        <v>3.3030999268645451</v>
      </c>
      <c r="AQ31" s="34">
        <f t="shared" si="7"/>
        <v>3.8822092831977906</v>
      </c>
      <c r="AR31" s="34">
        <f t="shared" si="7"/>
        <v>0</v>
      </c>
      <c r="AS31" s="34">
        <f t="shared" si="7"/>
        <v>0</v>
      </c>
      <c r="AT31" s="34">
        <f t="shared" si="7"/>
        <v>0</v>
      </c>
      <c r="AU31" s="34">
        <f t="shared" si="7"/>
        <v>0</v>
      </c>
      <c r="AV31" s="34">
        <f t="shared" si="7"/>
        <v>407.11922585982069</v>
      </c>
      <c r="AW31" s="34">
        <f t="shared" si="7"/>
        <v>247.23484146532806</v>
      </c>
      <c r="AX31" s="34">
        <f t="shared" si="7"/>
        <v>2357.7394258807958</v>
      </c>
      <c r="AY31" s="34">
        <f t="shared" si="7"/>
        <v>716.20961767605093</v>
      </c>
      <c r="AZ31" s="34">
        <f t="shared" si="7"/>
        <v>7551.1261841330233</v>
      </c>
      <c r="BA31" s="34">
        <f t="shared" si="7"/>
        <v>7177.822746183424</v>
      </c>
      <c r="BB31" s="34">
        <f t="shared" si="7"/>
        <v>1733.29496041328</v>
      </c>
      <c r="BC31" s="34">
        <f t="shared" si="7"/>
        <v>6534.5475800738877</v>
      </c>
      <c r="BD31" s="34">
        <f t="shared" si="7"/>
        <v>1459.3983730133725</v>
      </c>
      <c r="BE31" s="34">
        <f t="shared" si="7"/>
        <v>1424.1207468082262</v>
      </c>
      <c r="BF31" s="34">
        <f t="shared" si="7"/>
        <v>31718.032231808655</v>
      </c>
      <c r="BG31" s="34">
        <f t="shared" si="7"/>
        <v>94422.161965346982</v>
      </c>
      <c r="BH31" s="34">
        <f t="shared" si="7"/>
        <v>48898.174732255771</v>
      </c>
      <c r="BI31" s="34">
        <f t="shared" si="7"/>
        <v>43567.52699686394</v>
      </c>
      <c r="BJ31" s="34">
        <f t="shared" si="7"/>
        <v>17962.987307773994</v>
      </c>
      <c r="BK31" s="34">
        <f t="shared" si="7"/>
        <v>65616.248355703472</v>
      </c>
      <c r="BL31" s="34">
        <f t="shared" si="7"/>
        <v>1.5971606033717836</v>
      </c>
      <c r="BM31" s="34">
        <f t="shared" si="7"/>
        <v>2.3680823680823679</v>
      </c>
      <c r="BN31" s="34">
        <f t="shared" si="7"/>
        <v>9098.1334324992949</v>
      </c>
      <c r="BO31" s="34">
        <f t="shared" ref="BO31:DA31" si="8">SUM(BO32:BO38)</f>
        <v>11822.720934946685</v>
      </c>
      <c r="BP31" s="34">
        <f t="shared" si="8"/>
        <v>69.62254311180007</v>
      </c>
      <c r="BQ31" s="34">
        <f t="shared" si="8"/>
        <v>118.10682812581764</v>
      </c>
      <c r="BR31" s="34">
        <f t="shared" si="8"/>
        <v>3663.6948115334458</v>
      </c>
      <c r="BS31" s="34">
        <f t="shared" si="8"/>
        <v>2313.867188306001</v>
      </c>
      <c r="BT31" s="34">
        <f t="shared" si="8"/>
        <v>2.8190728213466363</v>
      </c>
      <c r="BU31" s="34">
        <f t="shared" si="8"/>
        <v>3.3417204200134121</v>
      </c>
      <c r="BV31" s="34">
        <f t="shared" si="8"/>
        <v>10226.185821691615</v>
      </c>
      <c r="BW31" s="34">
        <f t="shared" si="8"/>
        <v>7207.3550574886758</v>
      </c>
      <c r="BX31" s="34">
        <f t="shared" si="8"/>
        <v>1257.2349937871916</v>
      </c>
      <c r="BY31" s="34">
        <f t="shared" si="8"/>
        <v>2728.6130372424832</v>
      </c>
      <c r="BZ31" s="34">
        <f t="shared" si="8"/>
        <v>88998.108051238858</v>
      </c>
      <c r="CA31" s="34">
        <f t="shared" si="8"/>
        <v>344288.32498190727</v>
      </c>
      <c r="CB31" s="34">
        <f t="shared" si="8"/>
        <v>8269.5159200184862</v>
      </c>
      <c r="CC31" s="34">
        <f t="shared" si="8"/>
        <v>13805.839443416755</v>
      </c>
      <c r="CD31" s="34">
        <f t="shared" si="8"/>
        <v>128798.83342085616</v>
      </c>
      <c r="CE31" s="34">
        <f t="shared" si="8"/>
        <v>432496.03813282476</v>
      </c>
      <c r="CF31" s="34">
        <f t="shared" si="8"/>
        <v>46402.798901587033</v>
      </c>
      <c r="CG31" s="34">
        <f t="shared" si="8"/>
        <v>24956.165381026251</v>
      </c>
      <c r="CH31" s="34">
        <f t="shared" si="8"/>
        <v>1062.9920748831237</v>
      </c>
      <c r="CI31" s="34">
        <f t="shared" si="8"/>
        <v>1191.923876621086</v>
      </c>
      <c r="CJ31" s="34">
        <f t="shared" si="8"/>
        <v>5603.7552282800298</v>
      </c>
      <c r="CK31" s="34">
        <f t="shared" si="8"/>
        <v>3288.6804580443936</v>
      </c>
      <c r="CL31" s="34">
        <f t="shared" si="8"/>
        <v>1487.1710352708599</v>
      </c>
      <c r="CM31" s="34">
        <f t="shared" si="8"/>
        <v>378.61802478431201</v>
      </c>
      <c r="CN31" s="34">
        <f t="shared" si="8"/>
        <v>5145.0428080547899</v>
      </c>
      <c r="CO31" s="34">
        <f t="shared" si="8"/>
        <v>8772.0049139689618</v>
      </c>
      <c r="CP31" s="34">
        <f t="shared" si="8"/>
        <v>230.12920767930839</v>
      </c>
      <c r="CQ31" s="34">
        <f t="shared" si="8"/>
        <v>26.134954540885587</v>
      </c>
      <c r="CR31" s="34">
        <f t="shared" si="8"/>
        <v>5147.4667630762806</v>
      </c>
      <c r="CS31" s="34">
        <f t="shared" si="8"/>
        <v>623.49172871353721</v>
      </c>
      <c r="CT31" s="34">
        <f t="shared" si="8"/>
        <v>3879.0454193168894</v>
      </c>
      <c r="CU31" s="34">
        <f t="shared" si="8"/>
        <v>4342.3664854863646</v>
      </c>
      <c r="CV31" s="34">
        <f t="shared" si="8"/>
        <v>47214.056895254667</v>
      </c>
      <c r="CW31" s="34">
        <f t="shared" si="8"/>
        <v>101334.53757056911</v>
      </c>
      <c r="CX31" s="34">
        <f t="shared" si="8"/>
        <v>10983.052251539533</v>
      </c>
      <c r="CY31" s="34">
        <f t="shared" si="8"/>
        <v>26610.230455187666</v>
      </c>
      <c r="CZ31" s="34">
        <f t="shared" si="8"/>
        <v>566105.9</v>
      </c>
      <c r="DA31" s="34">
        <f t="shared" si="8"/>
        <v>1352342.8000000005</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26.619343389529725</v>
      </c>
      <c r="AK32" s="33">
        <v>9.4723294723294718</v>
      </c>
      <c r="AL32" s="33">
        <v>0</v>
      </c>
      <c r="AM32" s="33">
        <v>0</v>
      </c>
      <c r="AN32" s="33">
        <v>30.878438331854479</v>
      </c>
      <c r="AO32" s="33">
        <v>9.4723294723294718</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19.698314108251996</v>
      </c>
      <c r="BG32" s="33">
        <v>10.419562419562419</v>
      </c>
      <c r="BH32" s="33">
        <v>42.590949423247558</v>
      </c>
      <c r="BI32" s="33">
        <v>94.723294723294714</v>
      </c>
      <c r="BJ32" s="33">
        <v>47.9148181011535</v>
      </c>
      <c r="BK32" s="33">
        <v>75.778635778635774</v>
      </c>
      <c r="BL32" s="33">
        <v>1.5971606033717836</v>
      </c>
      <c r="BM32" s="33">
        <v>2.3680823680823679</v>
      </c>
      <c r="BN32" s="33">
        <v>0</v>
      </c>
      <c r="BO32" s="33">
        <v>0</v>
      </c>
      <c r="BP32" s="33">
        <v>0</v>
      </c>
      <c r="BQ32" s="33">
        <v>0</v>
      </c>
      <c r="BR32" s="33">
        <v>0</v>
      </c>
      <c r="BS32" s="33">
        <v>0</v>
      </c>
      <c r="BT32" s="33">
        <v>0</v>
      </c>
      <c r="BU32" s="33">
        <v>0</v>
      </c>
      <c r="BV32" s="33">
        <v>10.64773735581189</v>
      </c>
      <c r="BW32" s="33">
        <v>14.208494208494209</v>
      </c>
      <c r="BX32" s="33">
        <v>0</v>
      </c>
      <c r="BY32" s="33">
        <v>0</v>
      </c>
      <c r="BZ32" s="33">
        <v>2129.5474711623779</v>
      </c>
      <c r="CA32" s="33">
        <v>7577.8635778635771</v>
      </c>
      <c r="CB32" s="33">
        <v>60.692102928127774</v>
      </c>
      <c r="CC32" s="33">
        <v>85.250965250965251</v>
      </c>
      <c r="CD32" s="33">
        <v>122.44897959183672</v>
      </c>
      <c r="CE32" s="33">
        <v>236.80823680823679</v>
      </c>
      <c r="CF32" s="33">
        <v>29.813664596273291</v>
      </c>
      <c r="CG32" s="33">
        <v>46.414414414414409</v>
      </c>
      <c r="CH32" s="33">
        <v>1.064773735581189</v>
      </c>
      <c r="CI32" s="33">
        <v>0.94723294723294726</v>
      </c>
      <c r="CJ32" s="33">
        <v>0</v>
      </c>
      <c r="CK32" s="33">
        <v>0</v>
      </c>
      <c r="CL32" s="33">
        <v>0</v>
      </c>
      <c r="CM32" s="33">
        <v>0</v>
      </c>
      <c r="CN32" s="33">
        <v>7.9858030168589167</v>
      </c>
      <c r="CO32" s="33">
        <v>5.6833976833976836</v>
      </c>
      <c r="CP32" s="33">
        <v>31.943212067435667</v>
      </c>
      <c r="CQ32" s="33">
        <v>2.8416988416988418</v>
      </c>
      <c r="CR32" s="33">
        <v>0</v>
      </c>
      <c r="CS32" s="33">
        <v>0</v>
      </c>
      <c r="CT32" s="33">
        <v>0</v>
      </c>
      <c r="CU32" s="33">
        <v>0</v>
      </c>
      <c r="CV32" s="33">
        <v>346.05146406388644</v>
      </c>
      <c r="CW32" s="33">
        <v>852.50965250965248</v>
      </c>
      <c r="CX32" s="33">
        <v>90.505767524401065</v>
      </c>
      <c r="CY32" s="33">
        <v>175.23809523809524</v>
      </c>
      <c r="CZ32" s="33">
        <f t="shared" si="2"/>
        <v>2999.9999999999995</v>
      </c>
      <c r="DA32" s="33">
        <f t="shared" si="2"/>
        <v>9200</v>
      </c>
    </row>
    <row r="33" spans="1:105" ht="13.5" thickBot="1">
      <c r="A33" s="25" t="s">
        <v>122</v>
      </c>
      <c r="B33" s="32">
        <v>0</v>
      </c>
      <c r="C33" s="32">
        <v>0</v>
      </c>
      <c r="D33" s="33">
        <v>0</v>
      </c>
      <c r="E33" s="33">
        <v>0</v>
      </c>
      <c r="F33" s="33">
        <v>0</v>
      </c>
      <c r="G33" s="33">
        <v>0</v>
      </c>
      <c r="H33" s="33">
        <v>0</v>
      </c>
      <c r="I33" s="33">
        <v>0</v>
      </c>
      <c r="J33" s="33">
        <v>1.6591543843154606</v>
      </c>
      <c r="K33" s="33">
        <v>0.55684169761653324</v>
      </c>
      <c r="L33" s="33">
        <v>0</v>
      </c>
      <c r="M33" s="33">
        <v>0</v>
      </c>
      <c r="N33" s="33">
        <v>0</v>
      </c>
      <c r="O33" s="33">
        <v>0</v>
      </c>
      <c r="P33" s="33">
        <v>0</v>
      </c>
      <c r="Q33" s="33">
        <v>0</v>
      </c>
      <c r="R33" s="33">
        <v>0</v>
      </c>
      <c r="S33" s="33">
        <v>0</v>
      </c>
      <c r="T33" s="33">
        <v>73.00279290988027</v>
      </c>
      <c r="U33" s="33">
        <v>122.50517347563731</v>
      </c>
      <c r="V33" s="33">
        <v>0</v>
      </c>
      <c r="W33" s="33">
        <v>0</v>
      </c>
      <c r="X33" s="33">
        <v>0</v>
      </c>
      <c r="Y33" s="33">
        <v>0</v>
      </c>
      <c r="Z33" s="33">
        <v>0</v>
      </c>
      <c r="AA33" s="33">
        <v>0</v>
      </c>
      <c r="AB33" s="33">
        <v>0</v>
      </c>
      <c r="AC33" s="33">
        <v>0</v>
      </c>
      <c r="AD33" s="33">
        <v>0</v>
      </c>
      <c r="AE33" s="33">
        <v>0</v>
      </c>
      <c r="AF33" s="33">
        <v>0</v>
      </c>
      <c r="AG33" s="33">
        <v>0</v>
      </c>
      <c r="AH33" s="33">
        <v>6.6366175372618423</v>
      </c>
      <c r="AI33" s="33">
        <v>5.5684169761653326</v>
      </c>
      <c r="AJ33" s="33">
        <v>2488.7315764731907</v>
      </c>
      <c r="AK33" s="33">
        <v>1299.2972944385774</v>
      </c>
      <c r="AL33" s="33">
        <v>157.61966650996877</v>
      </c>
      <c r="AM33" s="33">
        <v>408.35057825212442</v>
      </c>
      <c r="AN33" s="33">
        <v>862.76027984403947</v>
      </c>
      <c r="AO33" s="33">
        <v>556.84169761653322</v>
      </c>
      <c r="AP33" s="33">
        <v>1.6591543843154606</v>
      </c>
      <c r="AQ33" s="33">
        <v>1.8561389920551108</v>
      </c>
      <c r="AR33" s="33">
        <v>0</v>
      </c>
      <c r="AS33" s="33">
        <v>0</v>
      </c>
      <c r="AT33" s="33">
        <v>0</v>
      </c>
      <c r="AU33" s="33">
        <v>0</v>
      </c>
      <c r="AV33" s="33">
        <v>82.957719215773025</v>
      </c>
      <c r="AW33" s="33">
        <v>46.403474801377776</v>
      </c>
      <c r="AX33" s="33">
        <v>1931.255703343196</v>
      </c>
      <c r="AY33" s="33">
        <v>556.84169761653322</v>
      </c>
      <c r="AZ33" s="33">
        <v>2654.6470149047368</v>
      </c>
      <c r="BA33" s="33">
        <v>2412.9806896716441</v>
      </c>
      <c r="BB33" s="33">
        <v>1327.3235074523684</v>
      </c>
      <c r="BC33" s="33">
        <v>4454.7335809322658</v>
      </c>
      <c r="BD33" s="33">
        <v>879.35182368719404</v>
      </c>
      <c r="BE33" s="33">
        <v>835.26254642479989</v>
      </c>
      <c r="BF33" s="33">
        <v>192.46190858059342</v>
      </c>
      <c r="BG33" s="33">
        <v>499.30138886282481</v>
      </c>
      <c r="BH33" s="33">
        <v>41478.859607886516</v>
      </c>
      <c r="BI33" s="33">
        <v>37122.779841102216</v>
      </c>
      <c r="BJ33" s="33">
        <v>1451.760086276028</v>
      </c>
      <c r="BK33" s="33">
        <v>3248.243236096444</v>
      </c>
      <c r="BL33" s="33">
        <v>0</v>
      </c>
      <c r="BM33" s="33">
        <v>0</v>
      </c>
      <c r="BN33" s="33">
        <v>4463.125293808589</v>
      </c>
      <c r="BO33" s="33">
        <v>2747.0857082415641</v>
      </c>
      <c r="BP33" s="33">
        <v>33.183087686309214</v>
      </c>
      <c r="BQ33" s="33">
        <v>55.68416976165333</v>
      </c>
      <c r="BR33" s="33">
        <v>2488.7315764731907</v>
      </c>
      <c r="BS33" s="33">
        <v>1577.7181432468442</v>
      </c>
      <c r="BT33" s="33">
        <v>1.6591543843154606</v>
      </c>
      <c r="BU33" s="33">
        <v>1.8561389920551108</v>
      </c>
      <c r="BV33" s="33">
        <v>7897.5748693415926</v>
      </c>
      <c r="BW33" s="33">
        <v>4608.7931172728404</v>
      </c>
      <c r="BX33" s="33">
        <v>58.070403451041116</v>
      </c>
      <c r="BY33" s="33">
        <v>129.92972944385775</v>
      </c>
      <c r="BZ33" s="33">
        <v>4147.8859607886516</v>
      </c>
      <c r="CA33" s="33">
        <v>13943.316108317993</v>
      </c>
      <c r="CB33" s="33">
        <v>2156.9006996100984</v>
      </c>
      <c r="CC33" s="33">
        <v>2598.5945888771548</v>
      </c>
      <c r="CD33" s="33">
        <v>663.6617537261842</v>
      </c>
      <c r="CE33" s="33">
        <v>2784.2084880826665</v>
      </c>
      <c r="CF33" s="33">
        <v>32292.121781931808</v>
      </c>
      <c r="CG33" s="33">
        <v>12733.113485498061</v>
      </c>
      <c r="CH33" s="33">
        <v>61.388712219672037</v>
      </c>
      <c r="CI33" s="33">
        <v>55.68416976165333</v>
      </c>
      <c r="CJ33" s="33">
        <v>1659.1543843154604</v>
      </c>
      <c r="CK33" s="33">
        <v>296.98223872881778</v>
      </c>
      <c r="CL33" s="33">
        <v>331.8308768630921</v>
      </c>
      <c r="CM33" s="33">
        <v>120.6490344835822</v>
      </c>
      <c r="CN33" s="33">
        <v>1161.4080690208225</v>
      </c>
      <c r="CO33" s="33">
        <v>1948.9459416578663</v>
      </c>
      <c r="CP33" s="33">
        <v>99.549263058927622</v>
      </c>
      <c r="CQ33" s="33">
        <v>11.136833952330665</v>
      </c>
      <c r="CR33" s="33">
        <v>3484.224207062467</v>
      </c>
      <c r="CS33" s="33">
        <v>343.38571353019552</v>
      </c>
      <c r="CT33" s="33">
        <v>763.21101678511195</v>
      </c>
      <c r="CU33" s="33">
        <v>928.06949602755537</v>
      </c>
      <c r="CV33" s="33">
        <v>1327.3235074523684</v>
      </c>
      <c r="CW33" s="33">
        <v>2784.2084880826665</v>
      </c>
      <c r="CX33" s="33">
        <v>3318.3087686309209</v>
      </c>
      <c r="CY33" s="33">
        <v>9559.1158090838198</v>
      </c>
      <c r="CZ33" s="33">
        <f t="shared" si="2"/>
        <v>120000</v>
      </c>
      <c r="DA33" s="33">
        <f t="shared" si="2"/>
        <v>108799.99999999999</v>
      </c>
    </row>
    <row r="34" spans="1:105" ht="13.5" thickBot="1">
      <c r="A34" s="25" t="s">
        <v>123</v>
      </c>
      <c r="B34" s="32">
        <v>0</v>
      </c>
      <c r="C34" s="32">
        <v>0</v>
      </c>
      <c r="D34" s="33">
        <v>0</v>
      </c>
      <c r="E34" s="33">
        <v>0</v>
      </c>
      <c r="F34" s="33">
        <v>0</v>
      </c>
      <c r="G34" s="33">
        <v>0</v>
      </c>
      <c r="H34" s="33">
        <v>0</v>
      </c>
      <c r="I34" s="33">
        <v>0</v>
      </c>
      <c r="J34" s="33">
        <v>3.4797553110935282</v>
      </c>
      <c r="K34" s="33">
        <v>5.9423257118332051</v>
      </c>
      <c r="L34" s="33">
        <v>0</v>
      </c>
      <c r="M34" s="33">
        <v>0</v>
      </c>
      <c r="N34" s="33">
        <v>0</v>
      </c>
      <c r="O34" s="33">
        <v>0</v>
      </c>
      <c r="P34" s="33">
        <v>0</v>
      </c>
      <c r="Q34" s="33">
        <v>0</v>
      </c>
      <c r="R34" s="33">
        <v>0</v>
      </c>
      <c r="S34" s="33">
        <v>0</v>
      </c>
      <c r="T34" s="33">
        <v>52.196329666402917</v>
      </c>
      <c r="U34" s="33">
        <v>103.61930460009152</v>
      </c>
      <c r="V34" s="33">
        <v>0</v>
      </c>
      <c r="W34" s="33">
        <v>0</v>
      </c>
      <c r="X34" s="33">
        <v>0</v>
      </c>
      <c r="Y34" s="33">
        <v>0</v>
      </c>
      <c r="Z34" s="33">
        <v>0</v>
      </c>
      <c r="AA34" s="33">
        <v>0</v>
      </c>
      <c r="AB34" s="33">
        <v>0</v>
      </c>
      <c r="AC34" s="33">
        <v>0</v>
      </c>
      <c r="AD34" s="33">
        <v>0</v>
      </c>
      <c r="AE34" s="33">
        <v>0</v>
      </c>
      <c r="AF34" s="33">
        <v>0</v>
      </c>
      <c r="AG34" s="33">
        <v>0</v>
      </c>
      <c r="AH34" s="33">
        <v>28.997960925779399</v>
      </c>
      <c r="AI34" s="33">
        <v>44.567442838749038</v>
      </c>
      <c r="AJ34" s="33">
        <v>3363.7634673904108</v>
      </c>
      <c r="AK34" s="33">
        <v>2376.9302847332824</v>
      </c>
      <c r="AL34" s="33">
        <v>4233.7022951637928</v>
      </c>
      <c r="AM34" s="33">
        <v>17084.186421520466</v>
      </c>
      <c r="AN34" s="33">
        <v>54864.142071574628</v>
      </c>
      <c r="AO34" s="33">
        <v>96562.792817289592</v>
      </c>
      <c r="AP34" s="33">
        <v>1.1599184370311759</v>
      </c>
      <c r="AQ34" s="33">
        <v>1.4855814279583013</v>
      </c>
      <c r="AR34" s="33">
        <v>0</v>
      </c>
      <c r="AS34" s="33">
        <v>0</v>
      </c>
      <c r="AT34" s="33">
        <v>0</v>
      </c>
      <c r="AU34" s="33">
        <v>0</v>
      </c>
      <c r="AV34" s="33">
        <v>289.97960925779404</v>
      </c>
      <c r="AW34" s="33">
        <v>185.69767849478768</v>
      </c>
      <c r="AX34" s="33">
        <v>412.93096358309867</v>
      </c>
      <c r="AY34" s="33">
        <v>148.55814279583015</v>
      </c>
      <c r="AZ34" s="33">
        <v>4639.6737481247046</v>
      </c>
      <c r="BA34" s="33">
        <v>4456.7442838749039</v>
      </c>
      <c r="BB34" s="33">
        <v>405.97145296091162</v>
      </c>
      <c r="BC34" s="33">
        <v>2079.8139991416219</v>
      </c>
      <c r="BD34" s="33">
        <v>521.96329666402926</v>
      </c>
      <c r="BE34" s="33">
        <v>534.80931406498848</v>
      </c>
      <c r="BF34" s="33">
        <v>29229.944613185635</v>
      </c>
      <c r="BG34" s="33">
        <v>89847.964762918069</v>
      </c>
      <c r="BH34" s="33">
        <v>6959.5106221870556</v>
      </c>
      <c r="BI34" s="33">
        <v>5199.5349978540553</v>
      </c>
      <c r="BJ34" s="33">
        <v>15890.882587327113</v>
      </c>
      <c r="BK34" s="33">
        <v>60908.838546290353</v>
      </c>
      <c r="BL34" s="33">
        <v>0</v>
      </c>
      <c r="BM34" s="33">
        <v>0</v>
      </c>
      <c r="BN34" s="33">
        <v>4523.6819044215863</v>
      </c>
      <c r="BO34" s="33">
        <v>8913.4885677498078</v>
      </c>
      <c r="BP34" s="33">
        <v>11.599184370311761</v>
      </c>
      <c r="BQ34" s="33">
        <v>14.855814279583013</v>
      </c>
      <c r="BR34" s="33">
        <v>811.94290592182324</v>
      </c>
      <c r="BS34" s="33">
        <v>519.95349978540548</v>
      </c>
      <c r="BT34" s="33">
        <v>1.1599184370311759</v>
      </c>
      <c r="BU34" s="33">
        <v>1.4855814279583013</v>
      </c>
      <c r="BV34" s="33">
        <v>1635.4849962139581</v>
      </c>
      <c r="BW34" s="33">
        <v>1961.710275618937</v>
      </c>
      <c r="BX34" s="33">
        <v>811.94290592182324</v>
      </c>
      <c r="BY34" s="33">
        <v>2079.8139991416219</v>
      </c>
      <c r="BZ34" s="33">
        <v>81194.290592182326</v>
      </c>
      <c r="CA34" s="33">
        <v>319400.00701103476</v>
      </c>
      <c r="CB34" s="33">
        <v>5648.8027883418272</v>
      </c>
      <c r="CC34" s="33">
        <v>10369.358367148943</v>
      </c>
      <c r="CD34" s="33">
        <v>118311.68057717996</v>
      </c>
      <c r="CE34" s="33">
        <v>415962.79982832441</v>
      </c>
      <c r="CF34" s="33">
        <v>12991.086494749172</v>
      </c>
      <c r="CG34" s="33">
        <v>11646.958395193084</v>
      </c>
      <c r="CH34" s="33">
        <v>991.7302636616555</v>
      </c>
      <c r="CI34" s="33">
        <v>1124.5851409644342</v>
      </c>
      <c r="CJ34" s="33">
        <v>2406.8307568396904</v>
      </c>
      <c r="CK34" s="33">
        <v>2451.2093561311972</v>
      </c>
      <c r="CL34" s="33">
        <v>985.93067147649958</v>
      </c>
      <c r="CM34" s="33">
        <v>222.83721419374521</v>
      </c>
      <c r="CN34" s="33">
        <v>2957.792014429499</v>
      </c>
      <c r="CO34" s="33">
        <v>5682.3489619405027</v>
      </c>
      <c r="CP34" s="33">
        <v>69.595106221870566</v>
      </c>
      <c r="CQ34" s="33">
        <v>8.913488567749809</v>
      </c>
      <c r="CR34" s="33">
        <v>1183.1168057717996</v>
      </c>
      <c r="CS34" s="33">
        <v>215.40930705395371</v>
      </c>
      <c r="CT34" s="33">
        <v>2470.6262708764048</v>
      </c>
      <c r="CU34" s="33">
        <v>3119.7209987124329</v>
      </c>
      <c r="CV34" s="33">
        <v>44076.900607184689</v>
      </c>
      <c r="CW34" s="33">
        <v>96562.792817289592</v>
      </c>
      <c r="CX34" s="33">
        <v>7017.5065440386152</v>
      </c>
      <c r="CY34" s="33">
        <v>16200.265471885275</v>
      </c>
      <c r="CZ34" s="33">
        <f t="shared" si="2"/>
        <v>409000</v>
      </c>
      <c r="DA34" s="33">
        <f t="shared" si="2"/>
        <v>1176000.0000000002</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0.96805421103581801</v>
      </c>
      <c r="U35" s="33">
        <v>1.6755154758715738</v>
      </c>
      <c r="V35" s="33">
        <v>0</v>
      </c>
      <c r="W35" s="33">
        <v>0</v>
      </c>
      <c r="X35" s="33">
        <v>0</v>
      </c>
      <c r="Y35" s="33">
        <v>0</v>
      </c>
      <c r="Z35" s="33">
        <v>0</v>
      </c>
      <c r="AA35" s="33">
        <v>0</v>
      </c>
      <c r="AB35" s="33">
        <v>0</v>
      </c>
      <c r="AC35" s="33">
        <v>0</v>
      </c>
      <c r="AD35" s="33">
        <v>0</v>
      </c>
      <c r="AE35" s="33">
        <v>0</v>
      </c>
      <c r="AF35" s="33">
        <v>0</v>
      </c>
      <c r="AG35" s="33">
        <v>0</v>
      </c>
      <c r="AH35" s="33">
        <v>4.8402710551790893</v>
      </c>
      <c r="AI35" s="33">
        <v>5.4048886318437859</v>
      </c>
      <c r="AJ35" s="33">
        <v>387.22168441432717</v>
      </c>
      <c r="AK35" s="33">
        <v>270.2444315921893</v>
      </c>
      <c r="AL35" s="33">
        <v>5929.3320425943857</v>
      </c>
      <c r="AM35" s="33">
        <v>20268.332369414198</v>
      </c>
      <c r="AN35" s="33">
        <v>3872.2168441432718</v>
      </c>
      <c r="AO35" s="33">
        <v>7026.3552213969224</v>
      </c>
      <c r="AP35" s="33">
        <v>0.48402710551790901</v>
      </c>
      <c r="AQ35" s="33">
        <v>0.54048886318437861</v>
      </c>
      <c r="AR35" s="33">
        <v>0</v>
      </c>
      <c r="AS35" s="33">
        <v>0</v>
      </c>
      <c r="AT35" s="33">
        <v>0</v>
      </c>
      <c r="AU35" s="33">
        <v>0</v>
      </c>
      <c r="AV35" s="33">
        <v>33.881897386253627</v>
      </c>
      <c r="AW35" s="33">
        <v>15.1336881691626</v>
      </c>
      <c r="AX35" s="33">
        <v>13.552758954501451</v>
      </c>
      <c r="AY35" s="33">
        <v>10.809777263687572</v>
      </c>
      <c r="AZ35" s="33">
        <v>96.805421103581793</v>
      </c>
      <c r="BA35" s="33">
        <v>108.09777263687572</v>
      </c>
      <c r="BB35" s="33">
        <v>0</v>
      </c>
      <c r="BC35" s="33">
        <v>0</v>
      </c>
      <c r="BD35" s="33">
        <v>58.083252662149086</v>
      </c>
      <c r="BE35" s="33">
        <v>54.048886318437859</v>
      </c>
      <c r="BF35" s="33">
        <v>2274.9273959341722</v>
      </c>
      <c r="BG35" s="33">
        <v>4064.4762511465269</v>
      </c>
      <c r="BH35" s="33">
        <v>242.01355275895449</v>
      </c>
      <c r="BI35" s="33">
        <v>540.4888631843786</v>
      </c>
      <c r="BJ35" s="33">
        <v>532.42981606969988</v>
      </c>
      <c r="BK35" s="33">
        <v>1313.38793753804</v>
      </c>
      <c r="BL35" s="33">
        <v>0</v>
      </c>
      <c r="BM35" s="33">
        <v>0</v>
      </c>
      <c r="BN35" s="33">
        <v>111.32623426911907</v>
      </c>
      <c r="BO35" s="33">
        <v>162.14665895531357</v>
      </c>
      <c r="BP35" s="33">
        <v>4.8402710551790893</v>
      </c>
      <c r="BQ35" s="33">
        <v>7.5668440845812999</v>
      </c>
      <c r="BR35" s="33">
        <v>363.02032913843175</v>
      </c>
      <c r="BS35" s="33">
        <v>216.19554527375143</v>
      </c>
      <c r="BT35" s="33">
        <v>0</v>
      </c>
      <c r="BU35" s="33">
        <v>0</v>
      </c>
      <c r="BV35" s="33">
        <v>682.47821878025172</v>
      </c>
      <c r="BW35" s="33">
        <v>622.64317038840409</v>
      </c>
      <c r="BX35" s="33">
        <v>387.22168441432717</v>
      </c>
      <c r="BY35" s="33">
        <v>518.86930865700344</v>
      </c>
      <c r="BZ35" s="33">
        <v>1500.484027105518</v>
      </c>
      <c r="CA35" s="33">
        <v>3359.1382846909132</v>
      </c>
      <c r="CB35" s="33">
        <v>363.02032913843175</v>
      </c>
      <c r="CC35" s="33">
        <v>702.63552213969228</v>
      </c>
      <c r="CD35" s="33">
        <v>9680.5421103581812</v>
      </c>
      <c r="CE35" s="33">
        <v>13512.221579609466</v>
      </c>
      <c r="CF35" s="33">
        <v>1088.5769603097774</v>
      </c>
      <c r="CG35" s="33">
        <v>529.67908592069102</v>
      </c>
      <c r="CH35" s="33">
        <v>5.8083252662149079</v>
      </c>
      <c r="CI35" s="33">
        <v>8.1073329477656788</v>
      </c>
      <c r="CJ35" s="33">
        <v>1537.270087124879</v>
      </c>
      <c r="CK35" s="33">
        <v>540.4888631843786</v>
      </c>
      <c r="CL35" s="33">
        <v>169.40948693126816</v>
      </c>
      <c r="CM35" s="33">
        <v>35.13177610698461</v>
      </c>
      <c r="CN35" s="33">
        <v>1016.4569215876088</v>
      </c>
      <c r="CO35" s="33">
        <v>1135.026612687195</v>
      </c>
      <c r="CP35" s="33">
        <v>29.041626331074543</v>
      </c>
      <c r="CQ35" s="33">
        <v>3.2429331791062719</v>
      </c>
      <c r="CR35" s="33">
        <v>459.82575024201356</v>
      </c>
      <c r="CS35" s="33">
        <v>62.696708129387915</v>
      </c>
      <c r="CT35" s="33">
        <v>145.20813165537271</v>
      </c>
      <c r="CU35" s="33">
        <v>194.57599074637631</v>
      </c>
      <c r="CV35" s="33">
        <v>1452.081316553727</v>
      </c>
      <c r="CW35" s="33">
        <v>1135.026612687195</v>
      </c>
      <c r="CX35" s="33">
        <v>556.63117134559536</v>
      </c>
      <c r="CY35" s="33">
        <v>675.61107898047328</v>
      </c>
      <c r="CZ35" s="33">
        <f t="shared" si="2"/>
        <v>33000</v>
      </c>
      <c r="DA35" s="33">
        <f t="shared" si="2"/>
        <v>57100.000000000015</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v>
      </c>
      <c r="AN36" s="33">
        <v>30</v>
      </c>
      <c r="AO36" s="33">
        <v>120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100</v>
      </c>
      <c r="BI36" s="33">
        <v>500</v>
      </c>
      <c r="BJ36" s="33">
        <v>40</v>
      </c>
      <c r="BK36" s="33">
        <v>70</v>
      </c>
      <c r="BL36" s="33">
        <v>0</v>
      </c>
      <c r="BM36" s="33">
        <v>0</v>
      </c>
      <c r="BN36" s="33">
        <v>0</v>
      </c>
      <c r="BO36" s="33">
        <v>0</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0</v>
      </c>
      <c r="CG36" s="33">
        <v>0</v>
      </c>
      <c r="CH36" s="33">
        <v>2</v>
      </c>
      <c r="CI36" s="33">
        <v>1.6</v>
      </c>
      <c r="CJ36" s="33">
        <v>0</v>
      </c>
      <c r="CK36" s="33">
        <v>0</v>
      </c>
      <c r="CL36" s="33">
        <v>0</v>
      </c>
      <c r="CM36" s="33">
        <v>0</v>
      </c>
      <c r="CN36" s="33">
        <v>0</v>
      </c>
      <c r="CO36" s="33">
        <v>0</v>
      </c>
      <c r="CP36" s="33">
        <v>0</v>
      </c>
      <c r="CQ36" s="33">
        <v>0</v>
      </c>
      <c r="CR36" s="33">
        <v>20</v>
      </c>
      <c r="CS36" s="33">
        <v>2</v>
      </c>
      <c r="CT36" s="33">
        <v>0</v>
      </c>
      <c r="CU36" s="33">
        <v>0</v>
      </c>
      <c r="CV36" s="33">
        <v>0</v>
      </c>
      <c r="CW36" s="33">
        <v>0</v>
      </c>
      <c r="CX36" s="33">
        <v>0</v>
      </c>
      <c r="CY36" s="33">
        <v>0</v>
      </c>
      <c r="CZ36" s="33">
        <f t="shared" si="2"/>
        <v>256</v>
      </c>
      <c r="DA36" s="33">
        <f t="shared" si="2"/>
        <v>788.6</v>
      </c>
    </row>
    <row r="37" spans="1:105" ht="13.5" thickBot="1">
      <c r="A37" s="25" t="s">
        <v>126</v>
      </c>
      <c r="B37" s="32">
        <v>0</v>
      </c>
      <c r="C37" s="32">
        <v>0</v>
      </c>
      <c r="D37" s="33">
        <v>1.5</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5</v>
      </c>
      <c r="AL37" s="33">
        <v>1</v>
      </c>
      <c r="AM37" s="33">
        <v>1</v>
      </c>
      <c r="AN37" s="33">
        <v>38.199999999999996</v>
      </c>
      <c r="AO37" s="33">
        <v>26.6</v>
      </c>
      <c r="AP37" s="33">
        <v>0</v>
      </c>
      <c r="AQ37" s="33">
        <v>0</v>
      </c>
      <c r="AR37" s="33">
        <v>0</v>
      </c>
      <c r="AS37" s="33">
        <v>0</v>
      </c>
      <c r="AT37" s="33">
        <v>0</v>
      </c>
      <c r="AU37" s="33">
        <v>0</v>
      </c>
      <c r="AV37" s="33">
        <v>0.2</v>
      </c>
      <c r="AW37" s="33">
        <v>0</v>
      </c>
      <c r="AX37" s="33">
        <v>0</v>
      </c>
      <c r="AY37" s="33">
        <v>0</v>
      </c>
      <c r="AZ37" s="33">
        <v>0</v>
      </c>
      <c r="BA37" s="33">
        <v>0</v>
      </c>
      <c r="BB37" s="33">
        <v>0</v>
      </c>
      <c r="BC37" s="33">
        <v>0</v>
      </c>
      <c r="BD37" s="33">
        <v>0</v>
      </c>
      <c r="BE37" s="33">
        <v>0</v>
      </c>
      <c r="BF37" s="33">
        <v>0</v>
      </c>
      <c r="BG37" s="33">
        <v>0</v>
      </c>
      <c r="BH37" s="33">
        <v>0.2</v>
      </c>
      <c r="BI37" s="33">
        <v>0</v>
      </c>
      <c r="BJ37" s="33">
        <v>0</v>
      </c>
      <c r="BK37" s="33">
        <v>0</v>
      </c>
      <c r="BL37" s="33">
        <v>0</v>
      </c>
      <c r="BM37" s="33">
        <v>0</v>
      </c>
      <c r="BN37" s="33">
        <v>0</v>
      </c>
      <c r="BO37" s="33">
        <v>0</v>
      </c>
      <c r="BP37" s="33">
        <v>0</v>
      </c>
      <c r="BQ37" s="33">
        <v>0</v>
      </c>
      <c r="BR37" s="33">
        <v>0</v>
      </c>
      <c r="BS37" s="33">
        <v>0</v>
      </c>
      <c r="BT37" s="33">
        <v>0</v>
      </c>
      <c r="BU37" s="33">
        <v>0</v>
      </c>
      <c r="BV37" s="33">
        <v>0</v>
      </c>
      <c r="BW37" s="33">
        <v>0</v>
      </c>
      <c r="BX37" s="33">
        <v>0</v>
      </c>
      <c r="BY37" s="33">
        <v>0</v>
      </c>
      <c r="BZ37" s="33">
        <v>25.9</v>
      </c>
      <c r="CA37" s="33">
        <v>8</v>
      </c>
      <c r="CB37" s="33">
        <v>0.1</v>
      </c>
      <c r="CC37" s="33">
        <v>0</v>
      </c>
      <c r="CD37" s="33">
        <v>20.5</v>
      </c>
      <c r="CE37" s="33">
        <v>0</v>
      </c>
      <c r="CF37" s="33">
        <v>1.1000000000000001</v>
      </c>
      <c r="CG37" s="33">
        <v>0</v>
      </c>
      <c r="CH37" s="33">
        <v>1</v>
      </c>
      <c r="CI37" s="33">
        <v>1</v>
      </c>
      <c r="CJ37" s="33">
        <v>0.5</v>
      </c>
      <c r="CK37" s="33">
        <v>0</v>
      </c>
      <c r="CL37" s="33">
        <v>0</v>
      </c>
      <c r="CM37" s="33">
        <v>0</v>
      </c>
      <c r="CN37" s="33">
        <v>1.3</v>
      </c>
      <c r="CO37" s="33">
        <v>0</v>
      </c>
      <c r="CP37" s="33">
        <v>0</v>
      </c>
      <c r="CQ37" s="33">
        <v>0</v>
      </c>
      <c r="CR37" s="33">
        <v>0.1</v>
      </c>
      <c r="CS37" s="33">
        <v>0</v>
      </c>
      <c r="CT37" s="33">
        <v>500</v>
      </c>
      <c r="CU37" s="33">
        <v>100</v>
      </c>
      <c r="CV37" s="33">
        <v>10.700000000000001</v>
      </c>
      <c r="CW37" s="33">
        <v>0</v>
      </c>
      <c r="CX37" s="33">
        <v>0.1</v>
      </c>
      <c r="CY37" s="33">
        <v>0</v>
      </c>
      <c r="CZ37" s="33">
        <f t="shared" si="2"/>
        <v>605.40000000000009</v>
      </c>
      <c r="DA37" s="33">
        <f t="shared" si="2"/>
        <v>141.6</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1</v>
      </c>
      <c r="AM38" s="33">
        <v>1</v>
      </c>
      <c r="AN38" s="33">
        <v>6</v>
      </c>
      <c r="AO38" s="33">
        <v>1.6</v>
      </c>
      <c r="AP38" s="33">
        <v>0</v>
      </c>
      <c r="AQ38" s="33">
        <v>0</v>
      </c>
      <c r="AR38" s="33">
        <v>0</v>
      </c>
      <c r="AS38" s="33">
        <v>0</v>
      </c>
      <c r="AT38" s="33">
        <v>0</v>
      </c>
      <c r="AU38" s="33">
        <v>0</v>
      </c>
      <c r="AV38" s="33">
        <v>0.1</v>
      </c>
      <c r="AW38" s="33">
        <v>0</v>
      </c>
      <c r="AX38" s="33">
        <v>0</v>
      </c>
      <c r="AY38" s="33">
        <v>0</v>
      </c>
      <c r="AZ38" s="33">
        <v>160</v>
      </c>
      <c r="BA38" s="33">
        <v>200</v>
      </c>
      <c r="BB38" s="33">
        <v>0</v>
      </c>
      <c r="BC38" s="33">
        <v>0</v>
      </c>
      <c r="BD38" s="33">
        <v>0</v>
      </c>
      <c r="BE38" s="33">
        <v>0</v>
      </c>
      <c r="BF38" s="33">
        <v>1</v>
      </c>
      <c r="BG38" s="33">
        <v>0</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0.1</v>
      </c>
      <c r="CG38" s="33">
        <v>0</v>
      </c>
      <c r="CH38" s="33">
        <v>0</v>
      </c>
      <c r="CI38" s="33">
        <v>0</v>
      </c>
      <c r="CJ38" s="33">
        <v>0</v>
      </c>
      <c r="CK38" s="33">
        <v>0</v>
      </c>
      <c r="CL38" s="33">
        <v>0</v>
      </c>
      <c r="CM38" s="33">
        <v>0</v>
      </c>
      <c r="CN38" s="33">
        <v>0.1</v>
      </c>
      <c r="CO38" s="33">
        <v>0</v>
      </c>
      <c r="CP38" s="33">
        <v>0</v>
      </c>
      <c r="CQ38" s="33">
        <v>0</v>
      </c>
      <c r="CR38" s="33">
        <v>0.2</v>
      </c>
      <c r="CS38" s="33">
        <v>0</v>
      </c>
      <c r="CT38" s="33">
        <v>0</v>
      </c>
      <c r="CU38" s="33">
        <v>0</v>
      </c>
      <c r="CV38" s="33">
        <v>1</v>
      </c>
      <c r="CW38" s="33">
        <v>0</v>
      </c>
      <c r="CX38" s="33">
        <v>0</v>
      </c>
      <c r="CY38" s="33">
        <v>0</v>
      </c>
      <c r="CZ38" s="33">
        <f t="shared" si="2"/>
        <v>244.49999999999997</v>
      </c>
      <c r="DA38" s="33">
        <f t="shared" si="2"/>
        <v>312.60000000000002</v>
      </c>
    </row>
    <row r="39" spans="1:105" ht="15" thickBot="1">
      <c r="A39" s="24" t="s">
        <v>163</v>
      </c>
      <c r="B39" s="34">
        <f>SUM(B40:B57)</f>
        <v>394.29769399286704</v>
      </c>
      <c r="C39" s="34">
        <f t="shared" ref="C39:BN39" si="9">SUM(C40:C57)</f>
        <v>370.24001250777667</v>
      </c>
      <c r="D39" s="34">
        <f t="shared" si="9"/>
        <v>2192.693890197053</v>
      </c>
      <c r="E39" s="34">
        <f t="shared" si="9"/>
        <v>1248.6234510294669</v>
      </c>
      <c r="F39" s="34">
        <f t="shared" si="9"/>
        <v>1234.9612636535355</v>
      </c>
      <c r="G39" s="34">
        <f t="shared" si="9"/>
        <v>906.46683945768302</v>
      </c>
      <c r="H39" s="34">
        <f t="shared" si="9"/>
        <v>3684.9361321564538</v>
      </c>
      <c r="I39" s="34">
        <f t="shared" si="9"/>
        <v>3381.3358592966051</v>
      </c>
      <c r="J39" s="34">
        <f t="shared" si="9"/>
        <v>6686.2324958507816</v>
      </c>
      <c r="K39" s="34">
        <f t="shared" si="9"/>
        <v>8815.6762632733917</v>
      </c>
      <c r="L39" s="34">
        <f t="shared" si="9"/>
        <v>2105.9844069095784</v>
      </c>
      <c r="M39" s="34">
        <f t="shared" si="9"/>
        <v>2620.1338873796994</v>
      </c>
      <c r="N39" s="34">
        <f t="shared" si="9"/>
        <v>1512.752504914022</v>
      </c>
      <c r="O39" s="34">
        <f t="shared" si="9"/>
        <v>651.12401987616079</v>
      </c>
      <c r="P39" s="34">
        <f t="shared" si="9"/>
        <v>6462.3923618662193</v>
      </c>
      <c r="Q39" s="34">
        <f t="shared" si="9"/>
        <v>10371.334120035757</v>
      </c>
      <c r="R39" s="34">
        <f t="shared" si="9"/>
        <v>16128.370626781221</v>
      </c>
      <c r="S39" s="34">
        <f t="shared" si="9"/>
        <v>27562.917840515674</v>
      </c>
      <c r="T39" s="34">
        <f t="shared" si="9"/>
        <v>626.10551990400165</v>
      </c>
      <c r="U39" s="34">
        <f t="shared" si="9"/>
        <v>537.22449825015462</v>
      </c>
      <c r="V39" s="34">
        <f t="shared" si="9"/>
        <v>3009.9896123545682</v>
      </c>
      <c r="W39" s="34">
        <f t="shared" si="9"/>
        <v>2762.1116902629688</v>
      </c>
      <c r="X39" s="34">
        <f t="shared" si="9"/>
        <v>5278.6830281850935</v>
      </c>
      <c r="Y39" s="34">
        <f t="shared" si="9"/>
        <v>7053.7801446212952</v>
      </c>
      <c r="Z39" s="34">
        <f t="shared" si="9"/>
        <v>213.19927397020885</v>
      </c>
      <c r="AA39" s="34">
        <f t="shared" si="9"/>
        <v>55.424117172059006</v>
      </c>
      <c r="AB39" s="34">
        <f t="shared" si="9"/>
        <v>21.2</v>
      </c>
      <c r="AC39" s="34">
        <f t="shared" si="9"/>
        <v>22</v>
      </c>
      <c r="AD39" s="34">
        <f t="shared" si="9"/>
        <v>34.4</v>
      </c>
      <c r="AE39" s="34">
        <f t="shared" si="9"/>
        <v>59.449999999999996</v>
      </c>
      <c r="AF39" s="34">
        <f t="shared" si="9"/>
        <v>104.26606851549755</v>
      </c>
      <c r="AG39" s="34">
        <f t="shared" si="9"/>
        <v>8.4895146794487708</v>
      </c>
      <c r="AH39" s="34">
        <f t="shared" si="9"/>
        <v>4354.8898091792889</v>
      </c>
      <c r="AI39" s="34">
        <f t="shared" si="9"/>
        <v>1834.5426416236166</v>
      </c>
      <c r="AJ39" s="34">
        <f t="shared" si="9"/>
        <v>516.59735378940786</v>
      </c>
      <c r="AK39" s="34">
        <f t="shared" si="9"/>
        <v>766.53449510455778</v>
      </c>
      <c r="AL39" s="34">
        <f t="shared" si="9"/>
        <v>596.99134112622846</v>
      </c>
      <c r="AM39" s="34">
        <f t="shared" si="9"/>
        <v>1459.5186505397382</v>
      </c>
      <c r="AN39" s="34">
        <f t="shared" si="9"/>
        <v>6914.8927296283136</v>
      </c>
      <c r="AO39" s="34">
        <f t="shared" si="9"/>
        <v>9830.4802908610254</v>
      </c>
      <c r="AP39" s="34">
        <f t="shared" si="9"/>
        <v>2617.6671666010229</v>
      </c>
      <c r="AQ39" s="34">
        <f t="shared" si="9"/>
        <v>3818.4936876178726</v>
      </c>
      <c r="AR39" s="34">
        <f t="shared" si="9"/>
        <v>683.7</v>
      </c>
      <c r="AS39" s="34">
        <f t="shared" si="9"/>
        <v>71.820000000000007</v>
      </c>
      <c r="AT39" s="34">
        <f t="shared" si="9"/>
        <v>339.12689370089515</v>
      </c>
      <c r="AU39" s="34">
        <f t="shared" si="9"/>
        <v>88.567047767139456</v>
      </c>
      <c r="AV39" s="34">
        <f t="shared" si="9"/>
        <v>2205.6584596195889</v>
      </c>
      <c r="AW39" s="34">
        <f t="shared" si="9"/>
        <v>608.89917262536846</v>
      </c>
      <c r="AX39" s="34">
        <f t="shared" si="9"/>
        <v>1526.7126658666803</v>
      </c>
      <c r="AY39" s="34">
        <f t="shared" si="9"/>
        <v>73.651772770996189</v>
      </c>
      <c r="AZ39" s="34">
        <f t="shared" si="9"/>
        <v>154.55542534737236</v>
      </c>
      <c r="BA39" s="34">
        <f t="shared" si="9"/>
        <v>78.811570895235903</v>
      </c>
      <c r="BB39" s="34">
        <f t="shared" si="9"/>
        <v>20.7</v>
      </c>
      <c r="BC39" s="34">
        <f t="shared" si="9"/>
        <v>0</v>
      </c>
      <c r="BD39" s="34">
        <f t="shared" si="9"/>
        <v>2447.8402653866888</v>
      </c>
      <c r="BE39" s="34">
        <f t="shared" si="9"/>
        <v>402.99475024047911</v>
      </c>
      <c r="BF39" s="34">
        <f t="shared" si="9"/>
        <v>2260.6371348791372</v>
      </c>
      <c r="BG39" s="34">
        <f t="shared" si="9"/>
        <v>2586.234758841149</v>
      </c>
      <c r="BH39" s="34">
        <f t="shared" si="9"/>
        <v>2692.5930679911248</v>
      </c>
      <c r="BI39" s="34">
        <f t="shared" si="9"/>
        <v>3766.3879040375473</v>
      </c>
      <c r="BJ39" s="34">
        <f t="shared" si="9"/>
        <v>5478.297517007195</v>
      </c>
      <c r="BK39" s="34">
        <f t="shared" si="9"/>
        <v>7369.4524787214823</v>
      </c>
      <c r="BL39" s="34">
        <f t="shared" si="9"/>
        <v>3023.8039944839024</v>
      </c>
      <c r="BM39" s="34">
        <f t="shared" si="9"/>
        <v>4811.4945233225271</v>
      </c>
      <c r="BN39" s="34">
        <f t="shared" si="9"/>
        <v>21398.47214060646</v>
      </c>
      <c r="BO39" s="34">
        <f t="shared" ref="BO39:DA39" si="10">SUM(BO40:BO57)</f>
        <v>2233.8515356587368</v>
      </c>
      <c r="BP39" s="34">
        <f t="shared" si="10"/>
        <v>903.13405987425199</v>
      </c>
      <c r="BQ39" s="34">
        <f t="shared" si="10"/>
        <v>1831.3606224851715</v>
      </c>
      <c r="BR39" s="34">
        <f t="shared" si="10"/>
        <v>438.78952446112635</v>
      </c>
      <c r="BS39" s="34">
        <f t="shared" si="10"/>
        <v>385.19427185627228</v>
      </c>
      <c r="BT39" s="34">
        <f t="shared" si="10"/>
        <v>0</v>
      </c>
      <c r="BU39" s="34">
        <f t="shared" si="10"/>
        <v>0</v>
      </c>
      <c r="BV39" s="34">
        <f t="shared" si="10"/>
        <v>4713.3591015808424</v>
      </c>
      <c r="BW39" s="34">
        <f t="shared" si="10"/>
        <v>4030.1420773326467</v>
      </c>
      <c r="BX39" s="34">
        <f t="shared" si="10"/>
        <v>3868.2850663466725</v>
      </c>
      <c r="BY39" s="34">
        <f t="shared" si="10"/>
        <v>1647.3435455419924</v>
      </c>
      <c r="BZ39" s="34">
        <f t="shared" si="10"/>
        <v>1280.1822756369879</v>
      </c>
      <c r="CA39" s="34">
        <f t="shared" si="10"/>
        <v>443.57194448055122</v>
      </c>
      <c r="CB39" s="34">
        <f t="shared" si="10"/>
        <v>400.30046573532388</v>
      </c>
      <c r="CC39" s="34">
        <f t="shared" si="10"/>
        <v>298.46948869389632</v>
      </c>
      <c r="CD39" s="34">
        <f t="shared" si="10"/>
        <v>1716.3</v>
      </c>
      <c r="CE39" s="34">
        <f t="shared" si="10"/>
        <v>2791.2099999999996</v>
      </c>
      <c r="CF39" s="34">
        <f t="shared" si="10"/>
        <v>541.1506073468081</v>
      </c>
      <c r="CG39" s="34">
        <f t="shared" si="10"/>
        <v>1877.9440014756203</v>
      </c>
      <c r="CH39" s="34">
        <f t="shared" si="10"/>
        <v>356.9840850688841</v>
      </c>
      <c r="CI39" s="34">
        <f t="shared" si="10"/>
        <v>103.38898690692237</v>
      </c>
      <c r="CJ39" s="34">
        <f t="shared" si="10"/>
        <v>138</v>
      </c>
      <c r="CK39" s="34">
        <f t="shared" si="10"/>
        <v>15</v>
      </c>
      <c r="CL39" s="34">
        <f t="shared" si="10"/>
        <v>15587.86919184014</v>
      </c>
      <c r="CM39" s="34">
        <f t="shared" si="10"/>
        <v>247.17257590332065</v>
      </c>
      <c r="CN39" s="34">
        <f t="shared" si="10"/>
        <v>1817.9212216851276</v>
      </c>
      <c r="CO39" s="34">
        <f t="shared" si="10"/>
        <v>2043.9580140577455</v>
      </c>
      <c r="CP39" s="34">
        <f t="shared" si="10"/>
        <v>21.9</v>
      </c>
      <c r="CQ39" s="34">
        <f t="shared" si="10"/>
        <v>0</v>
      </c>
      <c r="CR39" s="34">
        <f t="shared" si="10"/>
        <v>8206.5402653866877</v>
      </c>
      <c r="CS39" s="34">
        <f t="shared" si="10"/>
        <v>211.18832125292977</v>
      </c>
      <c r="CT39" s="34">
        <f t="shared" si="10"/>
        <v>14230.606651129116</v>
      </c>
      <c r="CU39" s="34">
        <f t="shared" si="10"/>
        <v>2358.0118236777812</v>
      </c>
      <c r="CV39" s="34">
        <f t="shared" si="10"/>
        <v>5334.3696126592495</v>
      </c>
      <c r="CW39" s="34">
        <f t="shared" si="10"/>
        <v>4834.5522558847724</v>
      </c>
      <c r="CX39" s="34">
        <f t="shared" si="10"/>
        <v>6746.1070267843661</v>
      </c>
      <c r="CY39" s="34">
        <f t="shared" si="10"/>
        <v>3339.5324372231312</v>
      </c>
      <c r="CZ39" s="34">
        <f t="shared" si="10"/>
        <v>173225.4</v>
      </c>
      <c r="DA39" s="34">
        <f t="shared" si="10"/>
        <v>132686.10790575837</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0</v>
      </c>
      <c r="C41" s="32">
        <v>0</v>
      </c>
      <c r="D41" s="33">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c r="AA41" s="33">
        <v>0</v>
      </c>
      <c r="AB41" s="33">
        <v>0</v>
      </c>
      <c r="AC41" s="33">
        <v>0</v>
      </c>
      <c r="AD41" s="33">
        <v>0</v>
      </c>
      <c r="AE41" s="33">
        <v>0</v>
      </c>
      <c r="AF41" s="33">
        <v>0</v>
      </c>
      <c r="AG41" s="33">
        <v>0</v>
      </c>
      <c r="AH41" s="33">
        <v>0</v>
      </c>
      <c r="AI41" s="33">
        <v>0</v>
      </c>
      <c r="AJ41" s="33">
        <v>0</v>
      </c>
      <c r="AK41" s="33">
        <v>0</v>
      </c>
      <c r="AL41" s="33">
        <v>0</v>
      </c>
      <c r="AM41" s="33">
        <v>0</v>
      </c>
      <c r="AN41" s="33">
        <v>0</v>
      </c>
      <c r="AO41" s="33">
        <v>0</v>
      </c>
      <c r="AP41" s="33">
        <v>0</v>
      </c>
      <c r="AQ41" s="33">
        <v>0</v>
      </c>
      <c r="AR41" s="33">
        <v>0</v>
      </c>
      <c r="AS41" s="33">
        <v>0</v>
      </c>
      <c r="AT41" s="33">
        <v>0</v>
      </c>
      <c r="AU41" s="33">
        <v>0</v>
      </c>
      <c r="AV41" s="33">
        <v>0</v>
      </c>
      <c r="AW41" s="33">
        <v>0</v>
      </c>
      <c r="AX41" s="33">
        <v>0</v>
      </c>
      <c r="AY41" s="33">
        <v>0</v>
      </c>
      <c r="AZ41" s="33">
        <v>0</v>
      </c>
      <c r="BA41" s="33">
        <v>0</v>
      </c>
      <c r="BB41" s="33">
        <v>0</v>
      </c>
      <c r="BC41" s="33">
        <v>0</v>
      </c>
      <c r="BD41" s="33">
        <v>0</v>
      </c>
      <c r="BE41" s="33">
        <v>0</v>
      </c>
      <c r="BF41" s="33">
        <v>0</v>
      </c>
      <c r="BG41" s="33">
        <v>0</v>
      </c>
      <c r="BH41" s="33">
        <v>0</v>
      </c>
      <c r="BI41" s="33">
        <v>0</v>
      </c>
      <c r="BJ41" s="33">
        <v>0</v>
      </c>
      <c r="BK41" s="33">
        <v>0</v>
      </c>
      <c r="BL41" s="33">
        <v>0</v>
      </c>
      <c r="BM41" s="33">
        <v>0</v>
      </c>
      <c r="BN41" s="33">
        <v>0</v>
      </c>
      <c r="BO41" s="33">
        <v>0</v>
      </c>
      <c r="BP41" s="33">
        <v>0</v>
      </c>
      <c r="BQ41" s="33">
        <v>0</v>
      </c>
      <c r="BR41" s="33">
        <v>0</v>
      </c>
      <c r="BS41" s="33">
        <v>0</v>
      </c>
      <c r="BT41" s="33">
        <v>0</v>
      </c>
      <c r="BU41" s="33">
        <v>0</v>
      </c>
      <c r="BV41" s="33">
        <v>0</v>
      </c>
      <c r="BW41" s="33">
        <v>0</v>
      </c>
      <c r="BX41" s="33">
        <v>0</v>
      </c>
      <c r="BY41" s="33">
        <v>0</v>
      </c>
      <c r="BZ41" s="33">
        <v>0</v>
      </c>
      <c r="CA41" s="33">
        <v>0</v>
      </c>
      <c r="CB41" s="33">
        <v>0</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0</v>
      </c>
      <c r="DA41" s="33">
        <f t="shared" si="2"/>
        <v>0</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32.626427406199021</v>
      </c>
      <c r="C43" s="32">
        <v>17.974835230677051</v>
      </c>
      <c r="D43" s="33">
        <v>4.8939641109298524</v>
      </c>
      <c r="E43" s="33">
        <v>0</v>
      </c>
      <c r="F43" s="33">
        <v>0</v>
      </c>
      <c r="G43" s="33">
        <v>0</v>
      </c>
      <c r="H43" s="33">
        <v>0</v>
      </c>
      <c r="I43" s="33">
        <v>0</v>
      </c>
      <c r="J43" s="33">
        <v>0</v>
      </c>
      <c r="K43" s="33">
        <v>0</v>
      </c>
      <c r="L43" s="33">
        <v>0</v>
      </c>
      <c r="M43" s="33">
        <v>0</v>
      </c>
      <c r="N43" s="33">
        <v>0</v>
      </c>
      <c r="O43" s="33">
        <v>0</v>
      </c>
      <c r="P43" s="33">
        <v>32.626427406199021</v>
      </c>
      <c r="Q43" s="33">
        <v>7.1899340922708204</v>
      </c>
      <c r="R43" s="33">
        <v>0</v>
      </c>
      <c r="S43" s="33">
        <v>0</v>
      </c>
      <c r="T43" s="33">
        <v>0</v>
      </c>
      <c r="U43" s="33">
        <v>0</v>
      </c>
      <c r="V43" s="33">
        <v>0</v>
      </c>
      <c r="W43" s="33">
        <v>0</v>
      </c>
      <c r="X43" s="33">
        <v>0</v>
      </c>
      <c r="Y43" s="33">
        <v>0</v>
      </c>
      <c r="Z43" s="33">
        <v>0</v>
      </c>
      <c r="AA43" s="33">
        <v>0</v>
      </c>
      <c r="AB43" s="33">
        <v>0</v>
      </c>
      <c r="AC43" s="33">
        <v>0</v>
      </c>
      <c r="AD43" s="33">
        <v>0</v>
      </c>
      <c r="AE43" s="33">
        <v>0</v>
      </c>
      <c r="AF43" s="33">
        <v>81.566068515497548</v>
      </c>
      <c r="AG43" s="33">
        <v>7.4895146794487717</v>
      </c>
      <c r="AH43" s="33">
        <v>13.594344752582924</v>
      </c>
      <c r="AI43" s="33">
        <v>1.1983223487118035</v>
      </c>
      <c r="AJ43" s="33">
        <v>0</v>
      </c>
      <c r="AK43" s="33">
        <v>0</v>
      </c>
      <c r="AL43" s="33">
        <v>0</v>
      </c>
      <c r="AM43" s="33">
        <v>0</v>
      </c>
      <c r="AN43" s="33">
        <v>0</v>
      </c>
      <c r="AO43" s="33">
        <v>0</v>
      </c>
      <c r="AP43" s="33">
        <v>35.345296356715608</v>
      </c>
      <c r="AQ43" s="33">
        <v>17.974835230677051</v>
      </c>
      <c r="AR43" s="33">
        <v>0</v>
      </c>
      <c r="AS43" s="33">
        <v>0</v>
      </c>
      <c r="AT43" s="33">
        <v>0</v>
      </c>
      <c r="AU43" s="33">
        <v>0</v>
      </c>
      <c r="AV43" s="33">
        <v>0</v>
      </c>
      <c r="AW43" s="33">
        <v>0</v>
      </c>
      <c r="AX43" s="33">
        <v>0</v>
      </c>
      <c r="AY43" s="33">
        <v>0</v>
      </c>
      <c r="AZ43" s="33">
        <v>13.594344752582924</v>
      </c>
      <c r="BA43" s="33">
        <v>0.59916117435590177</v>
      </c>
      <c r="BB43" s="33">
        <v>0</v>
      </c>
      <c r="BC43" s="33">
        <v>0</v>
      </c>
      <c r="BD43" s="33">
        <v>0</v>
      </c>
      <c r="BE43" s="33">
        <v>0</v>
      </c>
      <c r="BF43" s="33">
        <v>0</v>
      </c>
      <c r="BG43" s="33">
        <v>0</v>
      </c>
      <c r="BH43" s="33">
        <v>407.83034257748773</v>
      </c>
      <c r="BI43" s="33">
        <v>251.64769322947873</v>
      </c>
      <c r="BJ43" s="33">
        <v>326.26427406199019</v>
      </c>
      <c r="BK43" s="33">
        <v>179.74835230677053</v>
      </c>
      <c r="BL43" s="33">
        <v>2.7188689505165851</v>
      </c>
      <c r="BM43" s="33">
        <v>1.7974835230677051</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10.87547580206634</v>
      </c>
      <c r="CI43" s="33">
        <v>0</v>
      </c>
      <c r="CJ43" s="33">
        <v>0</v>
      </c>
      <c r="CK43" s="33">
        <v>0</v>
      </c>
      <c r="CL43" s="33">
        <v>0</v>
      </c>
      <c r="CM43" s="33">
        <v>0</v>
      </c>
      <c r="CN43" s="33">
        <v>16.31321370309951</v>
      </c>
      <c r="CO43" s="33">
        <v>5.3924505692031151</v>
      </c>
      <c r="CP43" s="33">
        <v>0</v>
      </c>
      <c r="CQ43" s="33">
        <v>0</v>
      </c>
      <c r="CR43" s="33">
        <v>0</v>
      </c>
      <c r="CS43" s="33">
        <v>0</v>
      </c>
      <c r="CT43" s="33">
        <v>0</v>
      </c>
      <c r="CU43" s="33">
        <v>0</v>
      </c>
      <c r="CV43" s="33">
        <v>21.75095160413268</v>
      </c>
      <c r="CW43" s="33">
        <v>8.9874176153385257</v>
      </c>
      <c r="CX43" s="33">
        <v>0</v>
      </c>
      <c r="CY43" s="33">
        <v>0</v>
      </c>
      <c r="CZ43" s="33">
        <f t="shared" si="2"/>
        <v>1000</v>
      </c>
      <c r="DA43" s="33">
        <f t="shared" si="2"/>
        <v>500</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33.293258115231666</v>
      </c>
      <c r="S44" s="33">
        <v>11.976617080937217</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1.8496254508462036</v>
      </c>
      <c r="AQ44" s="33">
        <v>1.7109452972767456</v>
      </c>
      <c r="AR44" s="33">
        <v>0</v>
      </c>
      <c r="AS44" s="33">
        <v>0</v>
      </c>
      <c r="AT44" s="33">
        <v>0</v>
      </c>
      <c r="AU44" s="33">
        <v>0</v>
      </c>
      <c r="AV44" s="33">
        <v>0</v>
      </c>
      <c r="AW44" s="33">
        <v>0</v>
      </c>
      <c r="AX44" s="33">
        <v>0</v>
      </c>
      <c r="AY44" s="33">
        <v>0</v>
      </c>
      <c r="AZ44" s="33">
        <v>2.5894756311846852</v>
      </c>
      <c r="BA44" s="33">
        <v>2.6614704624304926</v>
      </c>
      <c r="BB44" s="33">
        <v>0</v>
      </c>
      <c r="BC44" s="33">
        <v>0</v>
      </c>
      <c r="BD44" s="33">
        <v>0</v>
      </c>
      <c r="BE44" s="33">
        <v>0</v>
      </c>
      <c r="BF44" s="33">
        <v>0</v>
      </c>
      <c r="BG44" s="33">
        <v>0</v>
      </c>
      <c r="BH44" s="33">
        <v>1294.7378155923425</v>
      </c>
      <c r="BI44" s="33">
        <v>2566.4179459151183</v>
      </c>
      <c r="BJ44" s="33">
        <v>2589.475631184685</v>
      </c>
      <c r="BK44" s="33">
        <v>5322.9409248609863</v>
      </c>
      <c r="BL44" s="33">
        <v>1.8496254508462036</v>
      </c>
      <c r="BM44" s="33">
        <v>2.4713654293997434</v>
      </c>
      <c r="BN44" s="33">
        <v>0</v>
      </c>
      <c r="BO44" s="33">
        <v>0</v>
      </c>
      <c r="BP44" s="33">
        <v>0</v>
      </c>
      <c r="BQ44" s="33">
        <v>0</v>
      </c>
      <c r="BR44" s="33">
        <v>14.797003606769628</v>
      </c>
      <c r="BS44" s="33">
        <v>11.406301981844969</v>
      </c>
      <c r="BT44" s="33">
        <v>0</v>
      </c>
      <c r="BU44" s="33">
        <v>0</v>
      </c>
      <c r="BV44" s="33">
        <v>0</v>
      </c>
      <c r="BW44" s="33">
        <v>0</v>
      </c>
      <c r="BX44" s="33">
        <v>0</v>
      </c>
      <c r="BY44" s="33">
        <v>0</v>
      </c>
      <c r="BZ44" s="33">
        <v>0</v>
      </c>
      <c r="CA44" s="33">
        <v>0</v>
      </c>
      <c r="CB44" s="33">
        <v>16.646629057615833</v>
      </c>
      <c r="CC44" s="33">
        <v>23.382919062782189</v>
      </c>
      <c r="CD44" s="33">
        <v>0</v>
      </c>
      <c r="CE44" s="33">
        <v>0</v>
      </c>
      <c r="CF44" s="33">
        <v>0</v>
      </c>
      <c r="CG44" s="33">
        <v>0</v>
      </c>
      <c r="CH44" s="33">
        <v>0.36992509016924074</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44.391010820308885</v>
      </c>
      <c r="CY44" s="33">
        <v>57.031509909224852</v>
      </c>
      <c r="CZ44" s="33">
        <f t="shared" si="2"/>
        <v>4000</v>
      </c>
      <c r="DA44" s="33">
        <f t="shared" si="2"/>
        <v>8000.0000000000009</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152.17126658666805</v>
      </c>
      <c r="C49" s="32">
        <v>7.2651772770996184</v>
      </c>
      <c r="D49" s="33">
        <v>0</v>
      </c>
      <c r="E49" s="33">
        <v>0</v>
      </c>
      <c r="F49" s="33">
        <v>0</v>
      </c>
      <c r="G49" s="33">
        <v>0</v>
      </c>
      <c r="H49" s="33">
        <v>24.347402653866887</v>
      </c>
      <c r="I49" s="33">
        <v>4.8434515180664128</v>
      </c>
      <c r="J49" s="33">
        <v>1868.6631536842835</v>
      </c>
      <c r="K49" s="33">
        <v>371.73490401159717</v>
      </c>
      <c r="L49" s="33">
        <v>0</v>
      </c>
      <c r="M49" s="33">
        <v>0</v>
      </c>
      <c r="N49" s="33">
        <v>426.07954644267056</v>
      </c>
      <c r="O49" s="33">
        <v>96.869030361328257</v>
      </c>
      <c r="P49" s="33">
        <v>432.16639710613725</v>
      </c>
      <c r="Q49" s="33">
        <v>176.78598040942407</v>
      </c>
      <c r="R49" s="33">
        <v>0</v>
      </c>
      <c r="S49" s="33">
        <v>0</v>
      </c>
      <c r="T49" s="33">
        <v>182.60551990400165</v>
      </c>
      <c r="U49" s="33">
        <v>241.93040332741731</v>
      </c>
      <c r="V49" s="33">
        <v>847.28961235456768</v>
      </c>
      <c r="W49" s="33">
        <v>134.84169026296891</v>
      </c>
      <c r="X49" s="33">
        <v>182.60551990400165</v>
      </c>
      <c r="Y49" s="33">
        <v>108.97765915649428</v>
      </c>
      <c r="Z49" s="33">
        <v>60.86850663466722</v>
      </c>
      <c r="AA49" s="33">
        <v>9.6869030361328257</v>
      </c>
      <c r="AB49" s="33">
        <v>0</v>
      </c>
      <c r="AC49" s="33">
        <v>0</v>
      </c>
      <c r="AD49" s="33">
        <v>0</v>
      </c>
      <c r="AE49" s="33">
        <v>0</v>
      </c>
      <c r="AF49" s="33">
        <v>0</v>
      </c>
      <c r="AG49" s="33">
        <v>0</v>
      </c>
      <c r="AH49" s="33">
        <v>4260.7954644267056</v>
      </c>
      <c r="AI49" s="33">
        <v>1816.2943192749049</v>
      </c>
      <c r="AJ49" s="33">
        <v>182.60551990400165</v>
      </c>
      <c r="AK49" s="33">
        <v>72.651772770996189</v>
      </c>
      <c r="AL49" s="33">
        <v>0</v>
      </c>
      <c r="AM49" s="33">
        <v>0</v>
      </c>
      <c r="AN49" s="33">
        <v>2099.9634788960193</v>
      </c>
      <c r="AO49" s="33">
        <v>726.51772770996195</v>
      </c>
      <c r="AP49" s="33">
        <v>316.51623450026955</v>
      </c>
      <c r="AQ49" s="33">
        <v>125.92973946972674</v>
      </c>
      <c r="AR49" s="33">
        <v>0</v>
      </c>
      <c r="AS49" s="33">
        <v>0</v>
      </c>
      <c r="AT49" s="33">
        <v>0</v>
      </c>
      <c r="AU49" s="33">
        <v>0</v>
      </c>
      <c r="AV49" s="33">
        <v>1521.7126658666803</v>
      </c>
      <c r="AW49" s="33">
        <v>58.121418216796947</v>
      </c>
      <c r="AX49" s="33">
        <v>1521.7126658666803</v>
      </c>
      <c r="AY49" s="33">
        <v>72.651772770996189</v>
      </c>
      <c r="AZ49" s="33">
        <v>121.73701326933444</v>
      </c>
      <c r="BA49" s="33">
        <v>48.434515180664128</v>
      </c>
      <c r="BB49" s="33">
        <v>0</v>
      </c>
      <c r="BC49" s="33">
        <v>0</v>
      </c>
      <c r="BD49" s="33">
        <v>2434.7402653866889</v>
      </c>
      <c r="BE49" s="33">
        <v>399.58475024047908</v>
      </c>
      <c r="BF49" s="33">
        <v>0</v>
      </c>
      <c r="BG49" s="33">
        <v>0</v>
      </c>
      <c r="BH49" s="33">
        <v>486.94805307733776</v>
      </c>
      <c r="BI49" s="33">
        <v>254.28120469848668</v>
      </c>
      <c r="BJ49" s="33">
        <v>0</v>
      </c>
      <c r="BK49" s="33">
        <v>0</v>
      </c>
      <c r="BL49" s="33">
        <v>79.129058625067387</v>
      </c>
      <c r="BM49" s="33">
        <v>7.2651772770996184</v>
      </c>
      <c r="BN49" s="33">
        <v>21090.937548912192</v>
      </c>
      <c r="BO49" s="33">
        <v>2203.7704407202177</v>
      </c>
      <c r="BP49" s="33">
        <v>365.21103980800331</v>
      </c>
      <c r="BQ49" s="33">
        <v>254.28120469848668</v>
      </c>
      <c r="BR49" s="33">
        <v>304.34253317333611</v>
      </c>
      <c r="BS49" s="33">
        <v>363.25886385498097</v>
      </c>
      <c r="BT49" s="33">
        <v>0</v>
      </c>
      <c r="BU49" s="33">
        <v>0</v>
      </c>
      <c r="BV49" s="33">
        <v>4601.6591015808426</v>
      </c>
      <c r="BW49" s="33">
        <v>3875.9720773326467</v>
      </c>
      <c r="BX49" s="33">
        <v>608.68506634667222</v>
      </c>
      <c r="BY49" s="33">
        <v>145.30354554199238</v>
      </c>
      <c r="BZ49" s="33">
        <v>66.955357298133947</v>
      </c>
      <c r="CA49" s="33">
        <v>7.9916950048095812</v>
      </c>
      <c r="CB49" s="33">
        <v>0</v>
      </c>
      <c r="CC49" s="33">
        <v>0</v>
      </c>
      <c r="CD49" s="33">
        <v>0</v>
      </c>
      <c r="CE49" s="33">
        <v>0</v>
      </c>
      <c r="CF49" s="33">
        <v>12.173701326933443</v>
      </c>
      <c r="CG49" s="33">
        <v>7.2651772770996184</v>
      </c>
      <c r="CH49" s="33">
        <v>304.34253317333611</v>
      </c>
      <c r="CI49" s="33">
        <v>72.651772770996189</v>
      </c>
      <c r="CJ49" s="33">
        <v>0</v>
      </c>
      <c r="CK49" s="33">
        <v>0</v>
      </c>
      <c r="CL49" s="33">
        <v>15521.46919184014</v>
      </c>
      <c r="CM49" s="33">
        <v>242.17257590332065</v>
      </c>
      <c r="CN49" s="33">
        <v>1217.3701326933444</v>
      </c>
      <c r="CO49" s="33">
        <v>968.69030361328259</v>
      </c>
      <c r="CP49" s="33">
        <v>0</v>
      </c>
      <c r="CQ49" s="33">
        <v>0</v>
      </c>
      <c r="CR49" s="33">
        <v>2434.7402653866889</v>
      </c>
      <c r="CS49" s="33">
        <v>67.808321252929787</v>
      </c>
      <c r="CT49" s="33">
        <v>3469.5048781760315</v>
      </c>
      <c r="CU49" s="33">
        <v>193.73806072265651</v>
      </c>
      <c r="CV49" s="33">
        <v>365.21103980800331</v>
      </c>
      <c r="CW49" s="33">
        <v>193.73806072265651</v>
      </c>
      <c r="CX49" s="33">
        <v>2434.7402653866889</v>
      </c>
      <c r="CY49" s="33">
        <v>968.69030361328259</v>
      </c>
      <c r="CZ49" s="33">
        <f t="shared" si="2"/>
        <v>70000</v>
      </c>
      <c r="DA49" s="33">
        <f t="shared" si="2"/>
        <v>14300.000000000002</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36.299926086123357</v>
      </c>
      <c r="E51" s="33">
        <v>65.243451029466883</v>
      </c>
      <c r="F51" s="33">
        <v>134.96126365353555</v>
      </c>
      <c r="G51" s="33">
        <v>262.81683945768299</v>
      </c>
      <c r="H51" s="33">
        <v>1757.2887295025869</v>
      </c>
      <c r="I51" s="33">
        <v>2211.6424077785387</v>
      </c>
      <c r="J51" s="33">
        <v>3723.0693421664978</v>
      </c>
      <c r="K51" s="33">
        <v>7372.1413592617946</v>
      </c>
      <c r="L51" s="33">
        <v>102.38440690957869</v>
      </c>
      <c r="M51" s="33">
        <v>202.73388737969935</v>
      </c>
      <c r="N51" s="33">
        <v>58.172958471351528</v>
      </c>
      <c r="O51" s="33">
        <v>51.60498951483256</v>
      </c>
      <c r="P51" s="33">
        <v>2116.0995373538831</v>
      </c>
      <c r="Q51" s="33">
        <v>3734.3582055340617</v>
      </c>
      <c r="R51" s="33">
        <v>14892.277368665991</v>
      </c>
      <c r="S51" s="33">
        <v>25618.191223434736</v>
      </c>
      <c r="T51" s="33">
        <v>0</v>
      </c>
      <c r="U51" s="33">
        <v>0</v>
      </c>
      <c r="V51" s="33">
        <v>0</v>
      </c>
      <c r="W51" s="33">
        <v>0</v>
      </c>
      <c r="X51" s="33">
        <v>3490.3775082810917</v>
      </c>
      <c r="Y51" s="33">
        <v>5344.8024854648011</v>
      </c>
      <c r="Z51" s="33">
        <v>0.93076733554162439</v>
      </c>
      <c r="AA51" s="33">
        <v>0.73721413592617946</v>
      </c>
      <c r="AB51" s="33">
        <v>0</v>
      </c>
      <c r="AC51" s="33">
        <v>0</v>
      </c>
      <c r="AD51" s="33">
        <v>0</v>
      </c>
      <c r="AE51" s="33">
        <v>0</v>
      </c>
      <c r="AF51" s="33">
        <v>0</v>
      </c>
      <c r="AG51" s="33">
        <v>0</v>
      </c>
      <c r="AH51" s="33">
        <v>0</v>
      </c>
      <c r="AI51" s="33">
        <v>0</v>
      </c>
      <c r="AJ51" s="33">
        <v>232.69183388540611</v>
      </c>
      <c r="AK51" s="33">
        <v>663.49272233356157</v>
      </c>
      <c r="AL51" s="33">
        <v>474.69134112622851</v>
      </c>
      <c r="AM51" s="33">
        <v>1179.542617481887</v>
      </c>
      <c r="AN51" s="33">
        <v>4523.5292507322947</v>
      </c>
      <c r="AO51" s="33">
        <v>8477.9625631510644</v>
      </c>
      <c r="AP51" s="33">
        <v>826.05601029319178</v>
      </c>
      <c r="AQ51" s="33">
        <v>1635.8781676201922</v>
      </c>
      <c r="AR51" s="33">
        <v>0</v>
      </c>
      <c r="AS51" s="33">
        <v>0</v>
      </c>
      <c r="AT51" s="33">
        <v>14.42689370089518</v>
      </c>
      <c r="AU51" s="33">
        <v>28.567047767139453</v>
      </c>
      <c r="AV51" s="33">
        <v>176.84579375290863</v>
      </c>
      <c r="AW51" s="33">
        <v>154.07775440857151</v>
      </c>
      <c r="AX51" s="33">
        <v>0</v>
      </c>
      <c r="AY51" s="33">
        <v>0</v>
      </c>
      <c r="AZ51" s="33">
        <v>11.634591694270306</v>
      </c>
      <c r="BA51" s="33">
        <v>22.116424077785382</v>
      </c>
      <c r="BB51" s="33">
        <v>0</v>
      </c>
      <c r="BC51" s="33">
        <v>0</v>
      </c>
      <c r="BD51" s="33">
        <v>0</v>
      </c>
      <c r="BE51" s="33">
        <v>0</v>
      </c>
      <c r="BF51" s="33">
        <v>651.53713487913717</v>
      </c>
      <c r="BG51" s="33">
        <v>1186.914758841149</v>
      </c>
      <c r="BH51" s="33">
        <v>32.576856743956853</v>
      </c>
      <c r="BI51" s="33">
        <v>55.291060194463462</v>
      </c>
      <c r="BJ51" s="33">
        <v>39.557611760519038</v>
      </c>
      <c r="BK51" s="33">
        <v>62.663201553725251</v>
      </c>
      <c r="BL51" s="33">
        <v>614.30644145747215</v>
      </c>
      <c r="BM51" s="33">
        <v>1068.9604970929602</v>
      </c>
      <c r="BN51" s="33">
        <v>11.634591694270306</v>
      </c>
      <c r="BO51" s="33">
        <v>1.4744282718523589</v>
      </c>
      <c r="BP51" s="33">
        <v>27.923020066248732</v>
      </c>
      <c r="BQ51" s="33">
        <v>53.079417786684921</v>
      </c>
      <c r="BR51" s="33">
        <v>6.0499876810205588</v>
      </c>
      <c r="BS51" s="33">
        <v>5.5291060194463455</v>
      </c>
      <c r="BT51" s="33">
        <v>0</v>
      </c>
      <c r="BU51" s="33">
        <v>0</v>
      </c>
      <c r="BV51" s="33">
        <v>0</v>
      </c>
      <c r="BW51" s="33">
        <v>0</v>
      </c>
      <c r="BX51" s="33">
        <v>0</v>
      </c>
      <c r="BY51" s="33">
        <v>0</v>
      </c>
      <c r="BZ51" s="33">
        <v>2.3269183388540609</v>
      </c>
      <c r="CA51" s="33">
        <v>2.5802494757416281</v>
      </c>
      <c r="CB51" s="33">
        <v>4.6538366777081217</v>
      </c>
      <c r="CC51" s="33">
        <v>8.8465696311141535</v>
      </c>
      <c r="CD51" s="33">
        <v>0</v>
      </c>
      <c r="CE51" s="33">
        <v>0</v>
      </c>
      <c r="CF51" s="33">
        <v>8.3769060198746192</v>
      </c>
      <c r="CG51" s="33">
        <v>5.8977130874094357</v>
      </c>
      <c r="CH51" s="33">
        <v>1.3961510033124367</v>
      </c>
      <c r="CI51" s="33">
        <v>0.73721413592617946</v>
      </c>
      <c r="CJ51" s="33">
        <v>0</v>
      </c>
      <c r="CK51" s="33">
        <v>0</v>
      </c>
      <c r="CL51" s="33">
        <v>0</v>
      </c>
      <c r="CM51" s="33">
        <v>0</v>
      </c>
      <c r="CN51" s="33">
        <v>0</v>
      </c>
      <c r="CO51" s="33">
        <v>0</v>
      </c>
      <c r="CP51" s="33">
        <v>0</v>
      </c>
      <c r="CQ51" s="33">
        <v>0</v>
      </c>
      <c r="CR51" s="33">
        <v>0</v>
      </c>
      <c r="CS51" s="33">
        <v>0</v>
      </c>
      <c r="CT51" s="33">
        <v>27.923020066248732</v>
      </c>
      <c r="CU51" s="33">
        <v>22.116424077785382</v>
      </c>
      <c r="CV51" s="33">
        <v>0</v>
      </c>
      <c r="CW51" s="33">
        <v>0</v>
      </c>
      <c r="CX51" s="33">
        <v>0</v>
      </c>
      <c r="CY51" s="33">
        <v>0</v>
      </c>
      <c r="CZ51" s="33">
        <f t="shared" si="2"/>
        <v>34000.000000000007</v>
      </c>
      <c r="DA51" s="33">
        <f t="shared" si="2"/>
        <v>59499.999999999993</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9.2378752886836022</v>
      </c>
      <c r="CO52" s="33">
        <v>9.875259875259875</v>
      </c>
      <c r="CP52" s="33">
        <v>0</v>
      </c>
      <c r="CQ52" s="33">
        <v>0</v>
      </c>
      <c r="CR52" s="33">
        <v>0</v>
      </c>
      <c r="CS52" s="33">
        <v>0</v>
      </c>
      <c r="CT52" s="33">
        <v>92.378752886836025</v>
      </c>
      <c r="CU52" s="33">
        <v>88.877338877338886</v>
      </c>
      <c r="CV52" s="33">
        <v>3879.9076212471132</v>
      </c>
      <c r="CW52" s="33">
        <v>1777.5467775467775</v>
      </c>
      <c r="CX52" s="33">
        <v>18.475750577367204</v>
      </c>
      <c r="CY52" s="33">
        <v>23.700623700623701</v>
      </c>
      <c r="CZ52" s="33">
        <f t="shared" si="2"/>
        <v>4000</v>
      </c>
      <c r="DA52" s="33">
        <f t="shared" si="2"/>
        <v>1900</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f t="shared" si="2"/>
        <v>0</v>
      </c>
      <c r="DA53" s="33">
        <f t="shared" si="2"/>
        <v>0</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203.5</v>
      </c>
      <c r="C55" s="32">
        <v>340</v>
      </c>
      <c r="D55" s="33">
        <v>1913.3</v>
      </c>
      <c r="E55" s="33">
        <v>453.38</v>
      </c>
      <c r="F55" s="33">
        <v>1090.3</v>
      </c>
      <c r="G55" s="33">
        <v>600</v>
      </c>
      <c r="H55" s="33">
        <v>1800</v>
      </c>
      <c r="I55" s="33">
        <v>700</v>
      </c>
      <c r="J55" s="33">
        <v>1051.7</v>
      </c>
      <c r="K55" s="33">
        <v>1039.5</v>
      </c>
      <c r="L55" s="33">
        <v>1952.4</v>
      </c>
      <c r="M55" s="33">
        <v>2187</v>
      </c>
      <c r="N55" s="33">
        <v>960.19999999999993</v>
      </c>
      <c r="O55" s="33">
        <v>127</v>
      </c>
      <c r="P55" s="33">
        <v>1867.5</v>
      </c>
      <c r="Q55" s="33">
        <v>2330</v>
      </c>
      <c r="R55" s="33">
        <v>893.3</v>
      </c>
      <c r="S55" s="33">
        <v>540</v>
      </c>
      <c r="T55" s="33">
        <v>425</v>
      </c>
      <c r="U55" s="33">
        <v>212.9690949227373</v>
      </c>
      <c r="V55" s="33">
        <v>2092.8000000000002</v>
      </c>
      <c r="W55" s="33">
        <v>2340.6799999999998</v>
      </c>
      <c r="X55" s="33">
        <v>406.5</v>
      </c>
      <c r="Y55" s="33">
        <v>400</v>
      </c>
      <c r="Z55" s="33">
        <v>116.4</v>
      </c>
      <c r="AA55" s="33">
        <v>35</v>
      </c>
      <c r="AB55" s="33">
        <v>17.2</v>
      </c>
      <c r="AC55" s="33">
        <v>0</v>
      </c>
      <c r="AD55" s="33">
        <v>19.899999999999999</v>
      </c>
      <c r="AE55" s="33">
        <v>0</v>
      </c>
      <c r="AF55" s="33">
        <v>14.7</v>
      </c>
      <c r="AG55" s="33">
        <v>0</v>
      </c>
      <c r="AH55" s="33">
        <v>80</v>
      </c>
      <c r="AI55" s="33">
        <v>15</v>
      </c>
      <c r="AJ55" s="33">
        <v>101.30000000000001</v>
      </c>
      <c r="AK55" s="33">
        <v>30.39</v>
      </c>
      <c r="AL55" s="33">
        <v>122.30000000000001</v>
      </c>
      <c r="AM55" s="33">
        <v>279.97603305785128</v>
      </c>
      <c r="AN55" s="33">
        <v>263.39999999999998</v>
      </c>
      <c r="AO55" s="33">
        <v>526</v>
      </c>
      <c r="AP55" s="33">
        <v>1348</v>
      </c>
      <c r="AQ55" s="33">
        <v>2022</v>
      </c>
      <c r="AR55" s="33">
        <v>670.40000000000009</v>
      </c>
      <c r="AS55" s="33">
        <v>0</v>
      </c>
      <c r="AT55" s="33">
        <v>324.7</v>
      </c>
      <c r="AU55" s="33">
        <v>60</v>
      </c>
      <c r="AV55" s="33">
        <v>499.7</v>
      </c>
      <c r="AW55" s="33">
        <v>356</v>
      </c>
      <c r="AX55" s="33">
        <v>5</v>
      </c>
      <c r="AY55" s="33">
        <v>1</v>
      </c>
      <c r="AZ55" s="33">
        <v>5</v>
      </c>
      <c r="BA55" s="33">
        <v>5</v>
      </c>
      <c r="BB55" s="33">
        <v>20.7</v>
      </c>
      <c r="BC55" s="33">
        <v>0</v>
      </c>
      <c r="BD55" s="33">
        <v>13</v>
      </c>
      <c r="BE55" s="33">
        <v>3</v>
      </c>
      <c r="BF55" s="33">
        <v>1590</v>
      </c>
      <c r="BG55" s="33">
        <v>1300</v>
      </c>
      <c r="BH55" s="33">
        <v>368.00000000000006</v>
      </c>
      <c r="BI55" s="33">
        <v>200</v>
      </c>
      <c r="BJ55" s="33">
        <v>2500</v>
      </c>
      <c r="BK55" s="33">
        <v>1800</v>
      </c>
      <c r="BL55" s="33">
        <v>2310.8000000000002</v>
      </c>
      <c r="BM55" s="33">
        <v>3717</v>
      </c>
      <c r="BN55" s="33">
        <v>294.7</v>
      </c>
      <c r="BO55" s="33">
        <v>28.066666666666663</v>
      </c>
      <c r="BP55" s="33">
        <v>505</v>
      </c>
      <c r="BQ55" s="33">
        <v>1515</v>
      </c>
      <c r="BR55" s="33">
        <v>33.6</v>
      </c>
      <c r="BS55" s="33">
        <v>3</v>
      </c>
      <c r="BT55" s="33">
        <v>0</v>
      </c>
      <c r="BU55" s="33">
        <v>0</v>
      </c>
      <c r="BV55" s="33">
        <v>103.1</v>
      </c>
      <c r="BW55" s="33">
        <v>120</v>
      </c>
      <c r="BX55" s="33">
        <v>259.20000000000005</v>
      </c>
      <c r="BY55" s="33">
        <v>0</v>
      </c>
      <c r="BZ55" s="33">
        <v>724.4</v>
      </c>
      <c r="CA55" s="33">
        <v>430</v>
      </c>
      <c r="CB55" s="33">
        <v>320</v>
      </c>
      <c r="CC55" s="33">
        <v>240</v>
      </c>
      <c r="CD55" s="33">
        <v>1476.3</v>
      </c>
      <c r="CE55" s="33">
        <v>2706.5499999999997</v>
      </c>
      <c r="CF55" s="33">
        <v>173.9</v>
      </c>
      <c r="CG55" s="33">
        <v>96.611111111111114</v>
      </c>
      <c r="CH55" s="33">
        <v>15</v>
      </c>
      <c r="CI55" s="33">
        <v>8</v>
      </c>
      <c r="CJ55" s="33">
        <v>138</v>
      </c>
      <c r="CK55" s="33">
        <v>15</v>
      </c>
      <c r="CL55" s="33">
        <v>66.399999999999991</v>
      </c>
      <c r="CM55" s="33">
        <v>5</v>
      </c>
      <c r="CN55" s="33">
        <v>500</v>
      </c>
      <c r="CO55" s="33">
        <v>1000</v>
      </c>
      <c r="CP55" s="33">
        <v>21.9</v>
      </c>
      <c r="CQ55" s="33">
        <v>0</v>
      </c>
      <c r="CR55" s="33">
        <v>270</v>
      </c>
      <c r="CS55" s="33">
        <v>36</v>
      </c>
      <c r="CT55" s="33">
        <v>270</v>
      </c>
      <c r="CU55" s="33">
        <v>50</v>
      </c>
      <c r="CV55" s="33">
        <v>56.7</v>
      </c>
      <c r="CW55" s="33">
        <v>10</v>
      </c>
      <c r="CX55" s="33">
        <v>326.2</v>
      </c>
      <c r="CY55" s="33">
        <v>326.2</v>
      </c>
      <c r="CZ55" s="33">
        <f t="shared" si="2"/>
        <v>30601.400000000005</v>
      </c>
      <c r="DA55" s="33">
        <f t="shared" si="2"/>
        <v>28210.322905758367</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0</v>
      </c>
      <c r="BJ56" s="33">
        <v>22</v>
      </c>
      <c r="BK56" s="33">
        <v>0</v>
      </c>
      <c r="BL56" s="33">
        <v>0</v>
      </c>
      <c r="BM56" s="33">
        <v>0</v>
      </c>
      <c r="BN56" s="33">
        <v>1.1000000000000001</v>
      </c>
      <c r="BO56" s="33">
        <v>0</v>
      </c>
      <c r="BP56" s="33">
        <v>0</v>
      </c>
      <c r="BQ56" s="33">
        <v>0</v>
      </c>
      <c r="BR56" s="33">
        <v>80</v>
      </c>
      <c r="BS56" s="33">
        <v>2</v>
      </c>
      <c r="BT56" s="33">
        <v>0</v>
      </c>
      <c r="BU56" s="33">
        <v>0</v>
      </c>
      <c r="BV56" s="33">
        <v>1.9</v>
      </c>
      <c r="BW56" s="33">
        <v>0</v>
      </c>
      <c r="BX56" s="33">
        <v>3000</v>
      </c>
      <c r="BY56" s="33">
        <v>1500</v>
      </c>
      <c r="BZ56" s="33">
        <v>484.1</v>
      </c>
      <c r="CA56" s="33">
        <v>0</v>
      </c>
      <c r="CB56" s="33">
        <v>52.599999999999994</v>
      </c>
      <c r="CC56" s="33">
        <v>0</v>
      </c>
      <c r="CD56" s="33">
        <v>223.40000000000003</v>
      </c>
      <c r="CE56" s="33">
        <v>0</v>
      </c>
      <c r="CF56" s="33">
        <v>0</v>
      </c>
      <c r="CG56" s="33">
        <v>0</v>
      </c>
      <c r="CH56" s="33">
        <v>20</v>
      </c>
      <c r="CI56" s="33">
        <v>20</v>
      </c>
      <c r="CJ56" s="33">
        <v>0</v>
      </c>
      <c r="CK56" s="33">
        <v>0</v>
      </c>
      <c r="CL56" s="33">
        <v>0</v>
      </c>
      <c r="CM56" s="33">
        <v>0</v>
      </c>
      <c r="CN56" s="33">
        <v>60</v>
      </c>
      <c r="CO56" s="33">
        <v>30</v>
      </c>
      <c r="CP56" s="33">
        <v>0</v>
      </c>
      <c r="CQ56" s="33">
        <v>0</v>
      </c>
      <c r="CR56" s="33">
        <v>5500</v>
      </c>
      <c r="CS56" s="33">
        <v>100</v>
      </c>
      <c r="CT56" s="33">
        <v>10370</v>
      </c>
      <c r="CU56" s="33">
        <v>2000</v>
      </c>
      <c r="CV56" s="33">
        <v>1000</v>
      </c>
      <c r="CW56" s="33">
        <v>2800</v>
      </c>
      <c r="CX56" s="33">
        <v>3921.7000000000003</v>
      </c>
      <c r="CY56" s="33">
        <v>1960.8500000000001</v>
      </c>
      <c r="CZ56" s="33">
        <f t="shared" si="2"/>
        <v>24741.8</v>
      </c>
      <c r="DA56" s="33">
        <f t="shared" si="2"/>
        <v>8412.85</v>
      </c>
    </row>
    <row r="57" spans="1:105" ht="13.5" thickBot="1">
      <c r="A57" s="26" t="s">
        <v>143</v>
      </c>
      <c r="B57" s="32">
        <v>6</v>
      </c>
      <c r="C57" s="32">
        <v>5</v>
      </c>
      <c r="D57" s="33">
        <v>238.2</v>
      </c>
      <c r="E57" s="33">
        <v>730</v>
      </c>
      <c r="F57" s="33">
        <v>9.6999999999999993</v>
      </c>
      <c r="G57" s="33">
        <v>43.65</v>
      </c>
      <c r="H57" s="33">
        <v>103.3</v>
      </c>
      <c r="I57" s="33">
        <v>464.84999999999997</v>
      </c>
      <c r="J57" s="33">
        <v>42.800000000000004</v>
      </c>
      <c r="K57" s="33">
        <v>32.299999999999997</v>
      </c>
      <c r="L57" s="33">
        <v>51.2</v>
      </c>
      <c r="M57" s="33">
        <v>230.4</v>
      </c>
      <c r="N57" s="33">
        <v>68.3</v>
      </c>
      <c r="O57" s="33">
        <v>375.65</v>
      </c>
      <c r="P57" s="33">
        <v>2014</v>
      </c>
      <c r="Q57" s="33">
        <v>4123</v>
      </c>
      <c r="R57" s="33">
        <v>309.5</v>
      </c>
      <c r="S57" s="33">
        <v>1392.75</v>
      </c>
      <c r="T57" s="33">
        <v>18.5</v>
      </c>
      <c r="U57" s="33">
        <v>82.325000000000003</v>
      </c>
      <c r="V57" s="33">
        <v>69.900000000000006</v>
      </c>
      <c r="W57" s="33">
        <v>286.58999999999997</v>
      </c>
      <c r="X57" s="33">
        <v>1199.2</v>
      </c>
      <c r="Y57" s="33">
        <v>1200</v>
      </c>
      <c r="Z57" s="33">
        <v>35</v>
      </c>
      <c r="AA57" s="33">
        <v>10</v>
      </c>
      <c r="AB57" s="33">
        <v>4</v>
      </c>
      <c r="AC57" s="33">
        <v>22</v>
      </c>
      <c r="AD57" s="33">
        <v>14.5</v>
      </c>
      <c r="AE57" s="33">
        <v>59.449999999999996</v>
      </c>
      <c r="AF57" s="33">
        <v>8</v>
      </c>
      <c r="AG57" s="33">
        <v>1</v>
      </c>
      <c r="AH57" s="33">
        <v>0.5</v>
      </c>
      <c r="AI57" s="33">
        <v>2.0499999999999998</v>
      </c>
      <c r="AJ57" s="33">
        <v>0</v>
      </c>
      <c r="AK57" s="33">
        <v>0</v>
      </c>
      <c r="AL57" s="33">
        <v>0</v>
      </c>
      <c r="AM57" s="33">
        <v>0</v>
      </c>
      <c r="AN57" s="33">
        <v>28</v>
      </c>
      <c r="AO57" s="33">
        <v>100</v>
      </c>
      <c r="AP57" s="33">
        <v>89.9</v>
      </c>
      <c r="AQ57" s="33">
        <v>15</v>
      </c>
      <c r="AR57" s="33">
        <v>13.3</v>
      </c>
      <c r="AS57" s="33">
        <v>71.820000000000007</v>
      </c>
      <c r="AT57" s="33">
        <v>0</v>
      </c>
      <c r="AU57" s="33">
        <v>0</v>
      </c>
      <c r="AV57" s="33">
        <v>7.4</v>
      </c>
      <c r="AW57" s="33">
        <v>40.700000000000003</v>
      </c>
      <c r="AX57" s="33">
        <v>0</v>
      </c>
      <c r="AY57" s="33">
        <v>0</v>
      </c>
      <c r="AZ57" s="33">
        <v>0</v>
      </c>
      <c r="BA57" s="33">
        <v>0</v>
      </c>
      <c r="BB57" s="33">
        <v>0</v>
      </c>
      <c r="BC57" s="33">
        <v>0</v>
      </c>
      <c r="BD57" s="33">
        <v>0.1</v>
      </c>
      <c r="BE57" s="33">
        <v>0.41</v>
      </c>
      <c r="BF57" s="33">
        <v>19.099999999999998</v>
      </c>
      <c r="BG57" s="33">
        <v>99.32</v>
      </c>
      <c r="BH57" s="33">
        <v>97.5</v>
      </c>
      <c r="BI57" s="33">
        <v>438.75</v>
      </c>
      <c r="BJ57" s="33">
        <v>1</v>
      </c>
      <c r="BK57" s="33">
        <v>4.0999999999999996</v>
      </c>
      <c r="BL57" s="33">
        <v>15</v>
      </c>
      <c r="BM57" s="33">
        <v>14</v>
      </c>
      <c r="BN57" s="33">
        <v>0.1</v>
      </c>
      <c r="BO57" s="33">
        <v>0.54</v>
      </c>
      <c r="BP57" s="33">
        <v>5</v>
      </c>
      <c r="BQ57" s="33">
        <v>9</v>
      </c>
      <c r="BR57" s="33">
        <v>0</v>
      </c>
      <c r="BS57" s="33">
        <v>0</v>
      </c>
      <c r="BT57" s="33">
        <v>0</v>
      </c>
      <c r="BU57" s="33">
        <v>0</v>
      </c>
      <c r="BV57" s="33">
        <v>6.6999999999999993</v>
      </c>
      <c r="BW57" s="33">
        <v>34.169999999999995</v>
      </c>
      <c r="BX57" s="33">
        <v>0.4</v>
      </c>
      <c r="BY57" s="33">
        <v>2.04</v>
      </c>
      <c r="BZ57" s="33">
        <v>2.4</v>
      </c>
      <c r="CA57" s="33">
        <v>3</v>
      </c>
      <c r="CB57" s="33">
        <v>6.4</v>
      </c>
      <c r="CC57" s="33">
        <v>26.24</v>
      </c>
      <c r="CD57" s="33">
        <v>16.599999999999998</v>
      </c>
      <c r="CE57" s="33">
        <v>84.659999999999982</v>
      </c>
      <c r="CF57" s="33">
        <v>346.70000000000005</v>
      </c>
      <c r="CG57" s="33">
        <v>1768.17</v>
      </c>
      <c r="CH57" s="33">
        <v>5</v>
      </c>
      <c r="CI57" s="33">
        <v>2</v>
      </c>
      <c r="CJ57" s="33">
        <v>0</v>
      </c>
      <c r="CK57" s="33">
        <v>0</v>
      </c>
      <c r="CL57" s="33">
        <v>0</v>
      </c>
      <c r="CM57" s="33">
        <v>0</v>
      </c>
      <c r="CN57" s="33">
        <v>15</v>
      </c>
      <c r="CO57" s="33">
        <v>30</v>
      </c>
      <c r="CP57" s="33">
        <v>0</v>
      </c>
      <c r="CQ57" s="33">
        <v>0</v>
      </c>
      <c r="CR57" s="33">
        <v>1.7999999999999998</v>
      </c>
      <c r="CS57" s="33">
        <v>7.379999999999999</v>
      </c>
      <c r="CT57" s="33">
        <v>0.8</v>
      </c>
      <c r="CU57" s="33">
        <v>3.28</v>
      </c>
      <c r="CV57" s="33">
        <v>10.8</v>
      </c>
      <c r="CW57" s="33">
        <v>44.28</v>
      </c>
      <c r="CX57" s="33">
        <v>0.6</v>
      </c>
      <c r="CY57" s="33">
        <v>3.0599999999999996</v>
      </c>
      <c r="CZ57" s="33">
        <f t="shared" si="2"/>
        <v>4882.2000000000007</v>
      </c>
      <c r="DA57" s="33">
        <f t="shared" si="2"/>
        <v>11862.935000000001</v>
      </c>
    </row>
    <row r="58" spans="1:105" ht="15" thickBot="1">
      <c r="A58" s="24" t="s">
        <v>164</v>
      </c>
      <c r="B58" s="34">
        <f>B59+B60+B61+B62+B63</f>
        <v>6994.8986639453751</v>
      </c>
      <c r="C58" s="34">
        <f t="shared" ref="C58:BN58" si="11">C59+C60+C61+C62+C63</f>
        <v>4776.2233645161323</v>
      </c>
      <c r="D58" s="34">
        <f t="shared" si="11"/>
        <v>10474.952187131452</v>
      </c>
      <c r="E58" s="34">
        <f t="shared" si="11"/>
        <v>6308.5604103617716</v>
      </c>
      <c r="F58" s="34">
        <f t="shared" si="11"/>
        <v>2502.2440642002202</v>
      </c>
      <c r="G58" s="34">
        <f t="shared" si="11"/>
        <v>1112.6083826679278</v>
      </c>
      <c r="H58" s="34">
        <f t="shared" si="11"/>
        <v>1979.9195642675452</v>
      </c>
      <c r="I58" s="34">
        <f t="shared" si="11"/>
        <v>813.67552904348861</v>
      </c>
      <c r="J58" s="34">
        <f t="shared" si="11"/>
        <v>18959.70978172954</v>
      </c>
      <c r="K58" s="34">
        <f t="shared" si="11"/>
        <v>34218.260261719901</v>
      </c>
      <c r="L58" s="34">
        <f t="shared" si="11"/>
        <v>12065.202437618887</v>
      </c>
      <c r="M58" s="34">
        <f t="shared" si="11"/>
        <v>9976.6972850959082</v>
      </c>
      <c r="N58" s="34">
        <f t="shared" si="11"/>
        <v>16155.955592345803</v>
      </c>
      <c r="O58" s="34">
        <f t="shared" si="11"/>
        <v>14619.712208213845</v>
      </c>
      <c r="P58" s="34">
        <f t="shared" si="11"/>
        <v>14029.365134522639</v>
      </c>
      <c r="Q58" s="34">
        <f t="shared" si="11"/>
        <v>13374.499345691687</v>
      </c>
      <c r="R58" s="34">
        <f t="shared" si="11"/>
        <v>4249.6874511917858</v>
      </c>
      <c r="S58" s="34">
        <f t="shared" si="11"/>
        <v>5484.6635423343914</v>
      </c>
      <c r="T58" s="34">
        <f t="shared" si="11"/>
        <v>7812.6193772747238</v>
      </c>
      <c r="U58" s="34">
        <f t="shared" si="11"/>
        <v>9735.2194460776082</v>
      </c>
      <c r="V58" s="34">
        <f t="shared" si="11"/>
        <v>6259.6713238971379</v>
      </c>
      <c r="W58" s="34">
        <f t="shared" si="11"/>
        <v>5244.9681811153696</v>
      </c>
      <c r="X58" s="34">
        <f t="shared" si="11"/>
        <v>8865.6044455362735</v>
      </c>
      <c r="Y58" s="34">
        <f t="shared" si="11"/>
        <v>4804.6184219995303</v>
      </c>
      <c r="Z58" s="34">
        <f t="shared" si="11"/>
        <v>23080.388439832997</v>
      </c>
      <c r="AA58" s="34">
        <f t="shared" si="11"/>
        <v>6843.3357365970987</v>
      </c>
      <c r="AB58" s="34">
        <f t="shared" si="11"/>
        <v>413.5928353451398</v>
      </c>
      <c r="AC58" s="34">
        <f t="shared" si="11"/>
        <v>195.72362134965101</v>
      </c>
      <c r="AD58" s="34">
        <f t="shared" si="11"/>
        <v>2221.2574145997733</v>
      </c>
      <c r="AE58" s="34">
        <f t="shared" si="11"/>
        <v>1583.4567294173789</v>
      </c>
      <c r="AF58" s="34">
        <f t="shared" si="11"/>
        <v>0</v>
      </c>
      <c r="AG58" s="34">
        <f t="shared" si="11"/>
        <v>0</v>
      </c>
      <c r="AH58" s="34">
        <f t="shared" si="11"/>
        <v>6764.3688023737814</v>
      </c>
      <c r="AI58" s="34">
        <f t="shared" si="11"/>
        <v>4928.2926239120752</v>
      </c>
      <c r="AJ58" s="34">
        <f t="shared" si="11"/>
        <v>690.90994113946181</v>
      </c>
      <c r="AK58" s="34">
        <f t="shared" si="11"/>
        <v>490.0229766562382</v>
      </c>
      <c r="AL58" s="34">
        <f t="shared" si="11"/>
        <v>275.87860574531487</v>
      </c>
      <c r="AM58" s="34">
        <f t="shared" si="11"/>
        <v>142.50201360287846</v>
      </c>
      <c r="AN58" s="34">
        <f t="shared" si="11"/>
        <v>966.33840033911167</v>
      </c>
      <c r="AO58" s="34">
        <f t="shared" si="11"/>
        <v>450.58675418624694</v>
      </c>
      <c r="AP58" s="34">
        <f t="shared" si="11"/>
        <v>45442.216384695785</v>
      </c>
      <c r="AQ58" s="34">
        <f t="shared" si="11"/>
        <v>98135.033405326714</v>
      </c>
      <c r="AR58" s="34">
        <f t="shared" si="11"/>
        <v>2966.9774849271421</v>
      </c>
      <c r="AS58" s="34">
        <f t="shared" si="11"/>
        <v>2126.3801928699745</v>
      </c>
      <c r="AT58" s="34">
        <f t="shared" si="11"/>
        <v>3622.6682461215159</v>
      </c>
      <c r="AU58" s="34">
        <f t="shared" si="11"/>
        <v>3070.215151615489</v>
      </c>
      <c r="AV58" s="34">
        <f t="shared" si="11"/>
        <v>7613.2112281699792</v>
      </c>
      <c r="AW58" s="34">
        <f t="shared" si="11"/>
        <v>5950.6255520836394</v>
      </c>
      <c r="AX58" s="34">
        <f t="shared" si="11"/>
        <v>1358.6629848355899</v>
      </c>
      <c r="AY58" s="34">
        <f t="shared" si="11"/>
        <v>283.87163143307453</v>
      </c>
      <c r="AZ58" s="34">
        <f t="shared" si="11"/>
        <v>19802.524555676722</v>
      </c>
      <c r="BA58" s="34">
        <f t="shared" si="11"/>
        <v>6544.8318934274039</v>
      </c>
      <c r="BB58" s="34">
        <f t="shared" si="11"/>
        <v>14833.074294175336</v>
      </c>
      <c r="BC58" s="34">
        <f t="shared" si="11"/>
        <v>8651.3447322054963</v>
      </c>
      <c r="BD58" s="34">
        <f t="shared" si="11"/>
        <v>13272.547853142683</v>
      </c>
      <c r="BE58" s="34">
        <f t="shared" si="11"/>
        <v>3328.7392909869832</v>
      </c>
      <c r="BF58" s="34">
        <f t="shared" si="11"/>
        <v>2125.9444807460459</v>
      </c>
      <c r="BG58" s="34">
        <f t="shared" si="11"/>
        <v>1765.7368429673552</v>
      </c>
      <c r="BH58" s="34">
        <f t="shared" si="11"/>
        <v>759.83569735939</v>
      </c>
      <c r="BI58" s="34">
        <f t="shared" si="11"/>
        <v>1747.5553016693852</v>
      </c>
      <c r="BJ58" s="34">
        <f t="shared" si="11"/>
        <v>37202.105513521528</v>
      </c>
      <c r="BK58" s="34">
        <f t="shared" si="11"/>
        <v>48175.851436532306</v>
      </c>
      <c r="BL58" s="34">
        <f t="shared" si="11"/>
        <v>7058.067304636068</v>
      </c>
      <c r="BM58" s="34">
        <f t="shared" si="11"/>
        <v>2760.0414989646561</v>
      </c>
      <c r="BN58" s="34">
        <f t="shared" si="11"/>
        <v>36357.566895925149</v>
      </c>
      <c r="BO58" s="34">
        <f t="shared" ref="BO58:DA58" si="12">BO59+BO60+BO61+BO62+BO63</f>
        <v>10346.498852317955</v>
      </c>
      <c r="BP58" s="34">
        <f t="shared" si="12"/>
        <v>70444.748478541063</v>
      </c>
      <c r="BQ58" s="34">
        <f t="shared" si="12"/>
        <v>91064.413065250861</v>
      </c>
      <c r="BR58" s="34">
        <f t="shared" si="12"/>
        <v>5798.0304020346703</v>
      </c>
      <c r="BS58" s="34">
        <f t="shared" si="12"/>
        <v>309.77839350304475</v>
      </c>
      <c r="BT58" s="34">
        <f t="shared" si="12"/>
        <v>985.87703255692452</v>
      </c>
      <c r="BU58" s="34">
        <f t="shared" si="12"/>
        <v>648.85826602443342</v>
      </c>
      <c r="BV58" s="34">
        <f t="shared" si="12"/>
        <v>149081.1793283537</v>
      </c>
      <c r="BW58" s="34">
        <f t="shared" si="12"/>
        <v>48368.981177053407</v>
      </c>
      <c r="BX58" s="34">
        <f t="shared" si="12"/>
        <v>3768.7197613225358</v>
      </c>
      <c r="BY58" s="34">
        <f t="shared" si="12"/>
        <v>2745.763033322442</v>
      </c>
      <c r="BZ58" s="34">
        <f t="shared" si="12"/>
        <v>4425.68924411436</v>
      </c>
      <c r="CA58" s="34">
        <f t="shared" si="12"/>
        <v>6821.0121408455097</v>
      </c>
      <c r="CB58" s="34">
        <f t="shared" si="12"/>
        <v>43351.090616790723</v>
      </c>
      <c r="CC58" s="34">
        <f t="shared" si="12"/>
        <v>39145.712417799667</v>
      </c>
      <c r="CD58" s="34">
        <f t="shared" si="12"/>
        <v>25853.808176180039</v>
      </c>
      <c r="CE58" s="34">
        <f t="shared" si="12"/>
        <v>8694.7282160177783</v>
      </c>
      <c r="CF58" s="34">
        <f t="shared" si="12"/>
        <v>148354.5747655874</v>
      </c>
      <c r="CG58" s="34">
        <f t="shared" si="12"/>
        <v>141732.6376341226</v>
      </c>
      <c r="CH58" s="34">
        <f t="shared" si="12"/>
        <v>1966.300508763065</v>
      </c>
      <c r="CI58" s="34">
        <f t="shared" si="12"/>
        <v>1140.6218326241478</v>
      </c>
      <c r="CJ58" s="34">
        <f t="shared" si="12"/>
        <v>4120.8554433032286</v>
      </c>
      <c r="CK58" s="34">
        <f t="shared" si="12"/>
        <v>1779.2835959550919</v>
      </c>
      <c r="CL58" s="34">
        <f t="shared" si="12"/>
        <v>7307.1085862019172</v>
      </c>
      <c r="CM58" s="34">
        <f t="shared" si="12"/>
        <v>2380.0194991487992</v>
      </c>
      <c r="CN58" s="34">
        <f t="shared" si="12"/>
        <v>6115.3271422447533</v>
      </c>
      <c r="CO58" s="34">
        <f t="shared" si="12"/>
        <v>2758.8710757632971</v>
      </c>
      <c r="CP58" s="34">
        <f t="shared" si="12"/>
        <v>406.54175098152496</v>
      </c>
      <c r="CQ58" s="34">
        <f t="shared" si="12"/>
        <v>126.4765404774691</v>
      </c>
      <c r="CR58" s="34">
        <f t="shared" si="12"/>
        <v>87901.920028116801</v>
      </c>
      <c r="CS58" s="34">
        <f t="shared" si="12"/>
        <v>58388.121105290651</v>
      </c>
      <c r="CT58" s="34">
        <f t="shared" si="12"/>
        <v>65705.064862001076</v>
      </c>
      <c r="CU58" s="34">
        <f t="shared" si="12"/>
        <v>20387.971673307038</v>
      </c>
      <c r="CV58" s="34">
        <f t="shared" si="12"/>
        <v>3651.6484192076991</v>
      </c>
      <c r="CW58" s="34">
        <f t="shared" si="12"/>
        <v>2826.069309284826</v>
      </c>
      <c r="CX58" s="34">
        <f t="shared" si="12"/>
        <v>349583.54806672857</v>
      </c>
      <c r="CY58" s="34">
        <f t="shared" si="12"/>
        <v>297690.32840724941</v>
      </c>
      <c r="CZ58" s="34">
        <f t="shared" si="12"/>
        <v>1316000.0000000002</v>
      </c>
      <c r="DA58" s="34">
        <f t="shared" si="12"/>
        <v>1045000</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6080.2012149336906</v>
      </c>
      <c r="C61" s="32">
        <v>3872.229918788059</v>
      </c>
      <c r="D61" s="33">
        <v>10165.879971567456</v>
      </c>
      <c r="E61" s="33">
        <v>5913.9511486944912</v>
      </c>
      <c r="F61" s="33">
        <v>2125.9444807460459</v>
      </c>
      <c r="G61" s="33">
        <v>858.93100016753317</v>
      </c>
      <c r="H61" s="33">
        <v>1851.504375049738</v>
      </c>
      <c r="I61" s="33">
        <v>633.6376230744097</v>
      </c>
      <c r="J61" s="33">
        <v>0</v>
      </c>
      <c r="K61" s="33">
        <v>0</v>
      </c>
      <c r="L61" s="33">
        <v>10784.336547784487</v>
      </c>
      <c r="M61" s="33">
        <v>7885.2681982593213</v>
      </c>
      <c r="N61" s="33">
        <v>12175.863844272808</v>
      </c>
      <c r="O61" s="33">
        <v>10279.010329873758</v>
      </c>
      <c r="P61" s="33">
        <v>13277.489620659395</v>
      </c>
      <c r="Q61" s="33">
        <v>12779.766815607429</v>
      </c>
      <c r="R61" s="33">
        <v>2802.3813609834237</v>
      </c>
      <c r="S61" s="33">
        <v>3675.0982138315762</v>
      </c>
      <c r="T61" s="33">
        <v>2899.0152010173351</v>
      </c>
      <c r="U61" s="33">
        <v>1689.700328198426</v>
      </c>
      <c r="V61" s="33">
        <v>4812.3652336887762</v>
      </c>
      <c r="W61" s="33">
        <v>3801.8257384464582</v>
      </c>
      <c r="X61" s="33">
        <v>8503.7779229841835</v>
      </c>
      <c r="Y61" s="33">
        <v>4534.0292139991097</v>
      </c>
      <c r="Z61" s="33">
        <v>23000.786604871537</v>
      </c>
      <c r="AA61" s="33">
        <v>6786.9629849303446</v>
      </c>
      <c r="AB61" s="33">
        <v>413.5928353451398</v>
      </c>
      <c r="AC61" s="33">
        <v>195.72362134965101</v>
      </c>
      <c r="AD61" s="33">
        <v>1352.8737604747564</v>
      </c>
      <c r="AE61" s="33">
        <v>704.04180341601079</v>
      </c>
      <c r="AF61" s="33">
        <v>0</v>
      </c>
      <c r="AG61" s="33">
        <v>0</v>
      </c>
      <c r="AH61" s="33">
        <v>6764.3688023737814</v>
      </c>
      <c r="AI61" s="33">
        <v>4928.2926239120752</v>
      </c>
      <c r="AJ61" s="33">
        <v>676.4368802373782</v>
      </c>
      <c r="AK61" s="33">
        <v>478.74842632288733</v>
      </c>
      <c r="AL61" s="33">
        <v>268.64207529427307</v>
      </c>
      <c r="AM61" s="33">
        <v>137.99219346953811</v>
      </c>
      <c r="AN61" s="33">
        <v>966.33840033911167</v>
      </c>
      <c r="AO61" s="33">
        <v>450.58675418624694</v>
      </c>
      <c r="AP61" s="33">
        <v>40460.588822198602</v>
      </c>
      <c r="AQ61" s="33">
        <v>88433.282843478286</v>
      </c>
      <c r="AR61" s="33">
        <v>0</v>
      </c>
      <c r="AS61" s="33">
        <v>0</v>
      </c>
      <c r="AT61" s="33">
        <v>2899.0152010173351</v>
      </c>
      <c r="AU61" s="33">
        <v>2393.7421316144369</v>
      </c>
      <c r="AV61" s="33">
        <v>7556.7662906518535</v>
      </c>
      <c r="AW61" s="33">
        <v>5877.3409749168586</v>
      </c>
      <c r="AX61" s="33">
        <v>1352.8737604747564</v>
      </c>
      <c r="AY61" s="33">
        <v>281.61672136640436</v>
      </c>
      <c r="AZ61" s="33">
        <v>19693.976598911097</v>
      </c>
      <c r="BA61" s="33">
        <v>6477.184591427299</v>
      </c>
      <c r="BB61" s="33">
        <v>14688.343685154499</v>
      </c>
      <c r="BC61" s="33">
        <v>8561.1483295386897</v>
      </c>
      <c r="BD61" s="33">
        <v>13200.182548632265</v>
      </c>
      <c r="BE61" s="33">
        <v>3294.9156399869307</v>
      </c>
      <c r="BF61" s="33">
        <v>2125.9444807460459</v>
      </c>
      <c r="BG61" s="33">
        <v>1765.7368429673552</v>
      </c>
      <c r="BH61" s="33">
        <v>0</v>
      </c>
      <c r="BI61" s="33">
        <v>0</v>
      </c>
      <c r="BJ61" s="33">
        <v>36237.690012716688</v>
      </c>
      <c r="BK61" s="33">
        <v>47198.962501009359</v>
      </c>
      <c r="BL61" s="33">
        <v>6377.8334422381376</v>
      </c>
      <c r="BM61" s="33">
        <v>2534.5504922976388</v>
      </c>
      <c r="BN61" s="33">
        <v>35360.254745208775</v>
      </c>
      <c r="BO61" s="33">
        <v>9152.5434444081402</v>
      </c>
      <c r="BP61" s="33">
        <v>69576.364824416043</v>
      </c>
      <c r="BQ61" s="33">
        <v>90117.350837249382</v>
      </c>
      <c r="BR61" s="33">
        <v>5798.0304020346703</v>
      </c>
      <c r="BS61" s="33">
        <v>309.77839350304475</v>
      </c>
      <c r="BT61" s="33">
        <v>966.33840033911167</v>
      </c>
      <c r="BU61" s="33">
        <v>633.6376230744097</v>
      </c>
      <c r="BV61" s="33">
        <v>147619.40017724325</v>
      </c>
      <c r="BW61" s="33">
        <v>47678.414969135665</v>
      </c>
      <c r="BX61" s="33">
        <v>3768.7197613225358</v>
      </c>
      <c r="BY61" s="33">
        <v>2745.763033322442</v>
      </c>
      <c r="BZ61" s="33">
        <v>3295.2139451563712</v>
      </c>
      <c r="CA61" s="33">
        <v>4435.4633615208677</v>
      </c>
      <c r="CB61" s="33">
        <v>42518.889614920918</v>
      </c>
      <c r="CC61" s="33">
        <v>38018.257384464581</v>
      </c>
      <c r="CD61" s="33">
        <v>6957.6364824416041</v>
      </c>
      <c r="CE61" s="33">
        <v>4928.2926239120752</v>
      </c>
      <c r="CF61" s="33">
        <v>71509.041625094265</v>
      </c>
      <c r="CG61" s="33">
        <v>23374.18787341156</v>
      </c>
      <c r="CH61" s="33">
        <v>1836.0429606443124</v>
      </c>
      <c r="CI61" s="33">
        <v>1056.0627051240162</v>
      </c>
      <c r="CJ61" s="33">
        <v>4058.6212814242695</v>
      </c>
      <c r="CK61" s="33">
        <v>1746.0236724717067</v>
      </c>
      <c r="CL61" s="33">
        <v>6764.3688023737814</v>
      </c>
      <c r="CM61" s="33">
        <v>1971.3170495648303</v>
      </c>
      <c r="CN61" s="33">
        <v>5384.4375666895303</v>
      </c>
      <c r="CO61" s="33">
        <v>1619.5777645781914</v>
      </c>
      <c r="CP61" s="33">
        <v>376.87197613225356</v>
      </c>
      <c r="CQ61" s="33">
        <v>91.525434444081398</v>
      </c>
      <c r="CR61" s="33">
        <v>21259.444807460459</v>
      </c>
      <c r="CS61" s="33">
        <v>12531.944100804993</v>
      </c>
      <c r="CT61" s="33">
        <v>31502.631851055041</v>
      </c>
      <c r="CU61" s="33">
        <v>11757.49811704738</v>
      </c>
      <c r="CV61" s="33">
        <v>1932.6768006782233</v>
      </c>
      <c r="CW61" s="33">
        <v>1408.0836068320216</v>
      </c>
      <c r="CX61" s="33">
        <v>0</v>
      </c>
      <c r="CY61" s="33">
        <v>0</v>
      </c>
      <c r="CZ61" s="33">
        <f t="shared" si="13"/>
        <v>714000.00000000023</v>
      </c>
      <c r="DA61" s="33">
        <f t="shared" si="13"/>
        <v>489999.99999999994</v>
      </c>
    </row>
    <row r="62" spans="1:105" ht="13.5" thickBot="1">
      <c r="A62" s="25" t="s">
        <v>145</v>
      </c>
      <c r="B62" s="32">
        <v>914.69744901168474</v>
      </c>
      <c r="C62" s="32">
        <v>903.99344572807286</v>
      </c>
      <c r="D62" s="33">
        <v>309.07221556399571</v>
      </c>
      <c r="E62" s="33">
        <v>394.60926166728058</v>
      </c>
      <c r="F62" s="33">
        <v>376.29958345417413</v>
      </c>
      <c r="G62" s="33">
        <v>253.67738250039463</v>
      </c>
      <c r="H62" s="33">
        <v>112.16622199114805</v>
      </c>
      <c r="I62" s="33">
        <v>155.58879460024204</v>
      </c>
      <c r="J62" s="33">
        <v>18959.70978172954</v>
      </c>
      <c r="K62" s="33">
        <v>34218.260261719901</v>
      </c>
      <c r="L62" s="33">
        <v>1280.8658898344004</v>
      </c>
      <c r="M62" s="33">
        <v>2091.429086836587</v>
      </c>
      <c r="N62" s="33">
        <v>3980.0917480729954</v>
      </c>
      <c r="O62" s="33">
        <v>4340.7018783400863</v>
      </c>
      <c r="P62" s="33">
        <v>751.87551386324401</v>
      </c>
      <c r="Q62" s="33">
        <v>594.73253008425854</v>
      </c>
      <c r="R62" s="33">
        <v>1447.3060902083619</v>
      </c>
      <c r="S62" s="33">
        <v>1809.5653285028152</v>
      </c>
      <c r="T62" s="33">
        <v>4913.6041762573886</v>
      </c>
      <c r="U62" s="33">
        <v>8045.519117879182</v>
      </c>
      <c r="V62" s="33">
        <v>1447.3060902083619</v>
      </c>
      <c r="W62" s="33">
        <v>1443.1424426689116</v>
      </c>
      <c r="X62" s="33">
        <v>361.82652255209047</v>
      </c>
      <c r="Y62" s="33">
        <v>270.58920800042097</v>
      </c>
      <c r="Z62" s="33">
        <v>79.601834961459915</v>
      </c>
      <c r="AA62" s="33">
        <v>56.372751666754368</v>
      </c>
      <c r="AB62" s="33">
        <v>0</v>
      </c>
      <c r="AC62" s="33">
        <v>0</v>
      </c>
      <c r="AD62" s="33">
        <v>868.38365412501707</v>
      </c>
      <c r="AE62" s="33">
        <v>879.41492600136803</v>
      </c>
      <c r="AF62" s="33">
        <v>0</v>
      </c>
      <c r="AG62" s="33">
        <v>0</v>
      </c>
      <c r="AH62" s="33">
        <v>0</v>
      </c>
      <c r="AI62" s="33">
        <v>0</v>
      </c>
      <c r="AJ62" s="33">
        <v>14.473060902083619</v>
      </c>
      <c r="AK62" s="33">
        <v>11.274550333350872</v>
      </c>
      <c r="AL62" s="33">
        <v>7.2365304510418094</v>
      </c>
      <c r="AM62" s="33">
        <v>4.5098201333403489</v>
      </c>
      <c r="AN62" s="33">
        <v>0</v>
      </c>
      <c r="AO62" s="33">
        <v>0</v>
      </c>
      <c r="AP62" s="33">
        <v>4981.6275624971822</v>
      </c>
      <c r="AQ62" s="33">
        <v>9701.7505618484265</v>
      </c>
      <c r="AR62" s="33">
        <v>2966.9774849271421</v>
      </c>
      <c r="AS62" s="33">
        <v>2126.3801928699745</v>
      </c>
      <c r="AT62" s="33">
        <v>723.65304510418093</v>
      </c>
      <c r="AU62" s="33">
        <v>676.4730200010523</v>
      </c>
      <c r="AV62" s="33">
        <v>56.444937518126117</v>
      </c>
      <c r="AW62" s="33">
        <v>73.284577166780664</v>
      </c>
      <c r="AX62" s="33">
        <v>5.7892243608334475</v>
      </c>
      <c r="AY62" s="33">
        <v>2.2549100666701745</v>
      </c>
      <c r="AZ62" s="33">
        <v>108.54795676562713</v>
      </c>
      <c r="BA62" s="33">
        <v>67.647302000105242</v>
      </c>
      <c r="BB62" s="33">
        <v>144.7306090208362</v>
      </c>
      <c r="BC62" s="33">
        <v>90.196402666806975</v>
      </c>
      <c r="BD62" s="33">
        <v>72.365304510418099</v>
      </c>
      <c r="BE62" s="33">
        <v>33.823651000052621</v>
      </c>
      <c r="BF62" s="33">
        <v>0</v>
      </c>
      <c r="BG62" s="33">
        <v>0</v>
      </c>
      <c r="BH62" s="33">
        <v>759.83569735939</v>
      </c>
      <c r="BI62" s="33">
        <v>1747.5553016693852</v>
      </c>
      <c r="BJ62" s="33">
        <v>151.967139471878</v>
      </c>
      <c r="BK62" s="33">
        <v>157.8437046669122</v>
      </c>
      <c r="BL62" s="33">
        <v>680.23386239793012</v>
      </c>
      <c r="BM62" s="33">
        <v>225.49100666701747</v>
      </c>
      <c r="BN62" s="33">
        <v>347.35346165000686</v>
      </c>
      <c r="BO62" s="33">
        <v>338.23651000052615</v>
      </c>
      <c r="BP62" s="33">
        <v>868.38365412501707</v>
      </c>
      <c r="BQ62" s="33">
        <v>947.06222800147327</v>
      </c>
      <c r="BR62" s="33">
        <v>0</v>
      </c>
      <c r="BS62" s="33">
        <v>0</v>
      </c>
      <c r="BT62" s="33">
        <v>19.538632217812886</v>
      </c>
      <c r="BU62" s="33">
        <v>15.220642950023677</v>
      </c>
      <c r="BV62" s="33">
        <v>1461.7791511104454</v>
      </c>
      <c r="BW62" s="33">
        <v>690.56620791774094</v>
      </c>
      <c r="BX62" s="33">
        <v>0</v>
      </c>
      <c r="BY62" s="33">
        <v>0</v>
      </c>
      <c r="BZ62" s="33">
        <v>1016.7325283713743</v>
      </c>
      <c r="CA62" s="33">
        <v>2336.6505565869684</v>
      </c>
      <c r="CB62" s="33">
        <v>832.20100186980812</v>
      </c>
      <c r="CC62" s="33">
        <v>1127.4550333350871</v>
      </c>
      <c r="CD62" s="33">
        <v>209.85938308021247</v>
      </c>
      <c r="CE62" s="33">
        <v>710.29667100110498</v>
      </c>
      <c r="CF62" s="33">
        <v>52472.08230050416</v>
      </c>
      <c r="CG62" s="33">
        <v>57846.899122839983</v>
      </c>
      <c r="CH62" s="33">
        <v>130.2575481187526</v>
      </c>
      <c r="CI62" s="33">
        <v>84.559127500131538</v>
      </c>
      <c r="CJ62" s="33">
        <v>62.234161878959561</v>
      </c>
      <c r="CK62" s="33">
        <v>33.259923483385073</v>
      </c>
      <c r="CL62" s="33">
        <v>542.73978382813573</v>
      </c>
      <c r="CM62" s="33">
        <v>408.7024495839691</v>
      </c>
      <c r="CN62" s="33">
        <v>730.88957555522268</v>
      </c>
      <c r="CO62" s="33">
        <v>1139.2933111851057</v>
      </c>
      <c r="CP62" s="33">
        <v>29.66977484927142</v>
      </c>
      <c r="CQ62" s="33">
        <v>34.951106033387703</v>
      </c>
      <c r="CR62" s="33">
        <v>21.709591353125429</v>
      </c>
      <c r="CS62" s="33">
        <v>14.093187916688592</v>
      </c>
      <c r="CT62" s="33">
        <v>79.601834961459915</v>
      </c>
      <c r="CU62" s="33">
        <v>73.284577166780664</v>
      </c>
      <c r="CV62" s="33">
        <v>94.074895863543532</v>
      </c>
      <c r="CW62" s="33">
        <v>73.284577166780664</v>
      </c>
      <c r="CX62" s="33">
        <v>24604.203533542153</v>
      </c>
      <c r="CY62" s="33">
        <v>28750.103350044723</v>
      </c>
      <c r="CZ62" s="33">
        <f t="shared" si="13"/>
        <v>130000</v>
      </c>
      <c r="DA62" s="33">
        <f t="shared" si="13"/>
        <v>165000.00000000003</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16.248967226659325</v>
      </c>
      <c r="I63" s="34">
        <f t="shared" si="14"/>
        <v>24.449111368836785</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0</v>
      </c>
      <c r="AQ63" s="34">
        <f t="shared" si="14"/>
        <v>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0</v>
      </c>
      <c r="BC63" s="34">
        <f t="shared" si="14"/>
        <v>0</v>
      </c>
      <c r="BD63" s="34">
        <f t="shared" si="14"/>
        <v>0</v>
      </c>
      <c r="BE63" s="34">
        <f t="shared" si="14"/>
        <v>0</v>
      </c>
      <c r="BF63" s="34">
        <f t="shared" si="14"/>
        <v>0</v>
      </c>
      <c r="BG63" s="34">
        <f t="shared" si="14"/>
        <v>0</v>
      </c>
      <c r="BH63" s="34">
        <f t="shared" si="14"/>
        <v>0</v>
      </c>
      <c r="BI63" s="34">
        <f t="shared" si="14"/>
        <v>0</v>
      </c>
      <c r="BJ63" s="34">
        <f t="shared" si="14"/>
        <v>812.4483613329661</v>
      </c>
      <c r="BK63" s="34">
        <f t="shared" si="14"/>
        <v>819.04523085603228</v>
      </c>
      <c r="BL63" s="34">
        <f t="shared" si="14"/>
        <v>0</v>
      </c>
      <c r="BM63" s="34">
        <f t="shared" si="14"/>
        <v>0</v>
      </c>
      <c r="BN63" s="34">
        <f t="shared" si="14"/>
        <v>649.95868906637293</v>
      </c>
      <c r="BO63" s="34">
        <f t="shared" ref="BO63:DA63" si="15">BO64+BO65</f>
        <v>855.71889790928765</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113.74277058661526</v>
      </c>
      <c r="CA63" s="34">
        <f t="shared" si="15"/>
        <v>48.898222737673571</v>
      </c>
      <c r="CB63" s="34">
        <f t="shared" si="15"/>
        <v>0</v>
      </c>
      <c r="CC63" s="34">
        <f t="shared" si="15"/>
        <v>0</v>
      </c>
      <c r="CD63" s="34">
        <f t="shared" si="15"/>
        <v>18686.312310658221</v>
      </c>
      <c r="CE63" s="34">
        <f t="shared" si="15"/>
        <v>3056.138921104598</v>
      </c>
      <c r="CF63" s="34">
        <f t="shared" si="15"/>
        <v>24373.450839988982</v>
      </c>
      <c r="CG63" s="34">
        <f t="shared" si="15"/>
        <v>60511.550637871049</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66620.76562930322</v>
      </c>
      <c r="CS63" s="34">
        <f t="shared" si="15"/>
        <v>45842.083816568971</v>
      </c>
      <c r="CT63" s="34">
        <f t="shared" si="15"/>
        <v>34122.831175984575</v>
      </c>
      <c r="CU63" s="34">
        <f t="shared" si="15"/>
        <v>8557.1889790928763</v>
      </c>
      <c r="CV63" s="34">
        <f t="shared" si="15"/>
        <v>1624.8967226659322</v>
      </c>
      <c r="CW63" s="34">
        <f t="shared" si="15"/>
        <v>1344.7011252860234</v>
      </c>
      <c r="CX63" s="34">
        <f t="shared" si="15"/>
        <v>324979.34453318641</v>
      </c>
      <c r="CY63" s="34">
        <f t="shared" si="15"/>
        <v>268940.22505720466</v>
      </c>
      <c r="CZ63" s="34">
        <f t="shared" si="15"/>
        <v>471999.99999999994</v>
      </c>
      <c r="DA63" s="34">
        <f t="shared" si="15"/>
        <v>390000</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0</v>
      </c>
      <c r="AQ64" s="33">
        <v>0</v>
      </c>
      <c r="AR64" s="33">
        <v>0</v>
      </c>
      <c r="AS64" s="33">
        <v>0</v>
      </c>
      <c r="AT64" s="33">
        <v>0</v>
      </c>
      <c r="AU64" s="33">
        <v>0</v>
      </c>
      <c r="AV64" s="33">
        <v>0</v>
      </c>
      <c r="AW64" s="33">
        <v>0</v>
      </c>
      <c r="AX64" s="33">
        <v>0</v>
      </c>
      <c r="AY64" s="33">
        <v>0</v>
      </c>
      <c r="AZ64" s="33">
        <v>0</v>
      </c>
      <c r="BA64" s="33">
        <v>0</v>
      </c>
      <c r="BB64" s="33">
        <v>0</v>
      </c>
      <c r="BC64" s="33">
        <v>0</v>
      </c>
      <c r="BD64" s="33">
        <v>0</v>
      </c>
      <c r="BE64" s="33">
        <v>0</v>
      </c>
      <c r="BF64" s="33">
        <v>0</v>
      </c>
      <c r="BG64" s="33">
        <v>0</v>
      </c>
      <c r="BH64" s="33">
        <v>0</v>
      </c>
      <c r="BI64" s="33">
        <v>0</v>
      </c>
      <c r="BJ64" s="33">
        <v>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0</v>
      </c>
      <c r="CC64" s="33">
        <v>0</v>
      </c>
      <c r="CD64" s="33">
        <v>0</v>
      </c>
      <c r="CE64" s="33">
        <v>0</v>
      </c>
      <c r="CF64" s="33">
        <v>0</v>
      </c>
      <c r="CG64" s="33">
        <v>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0</v>
      </c>
      <c r="DA64" s="33">
        <f t="shared" si="13"/>
        <v>0</v>
      </c>
    </row>
    <row r="65" spans="1:105" ht="13.5" thickBot="1">
      <c r="A65" s="18" t="s">
        <v>148</v>
      </c>
      <c r="B65" s="32">
        <v>0</v>
      </c>
      <c r="C65" s="32">
        <v>0</v>
      </c>
      <c r="D65" s="33">
        <v>0</v>
      </c>
      <c r="E65" s="33">
        <v>0</v>
      </c>
      <c r="F65" s="33">
        <v>0</v>
      </c>
      <c r="G65" s="33">
        <v>0</v>
      </c>
      <c r="H65" s="33">
        <v>16.248967226659325</v>
      </c>
      <c r="I65" s="33">
        <v>24.449111368836785</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812.4483613329661</v>
      </c>
      <c r="BK65" s="33">
        <v>819.04523085603228</v>
      </c>
      <c r="BL65" s="33">
        <v>0</v>
      </c>
      <c r="BM65" s="33">
        <v>0</v>
      </c>
      <c r="BN65" s="33">
        <v>649.95868906637293</v>
      </c>
      <c r="BO65" s="33">
        <v>855.71889790928765</v>
      </c>
      <c r="BP65" s="33">
        <v>0</v>
      </c>
      <c r="BQ65" s="33">
        <v>0</v>
      </c>
      <c r="BR65" s="33">
        <v>0</v>
      </c>
      <c r="BS65" s="33">
        <v>0</v>
      </c>
      <c r="BT65" s="33">
        <v>0</v>
      </c>
      <c r="BU65" s="33">
        <v>0</v>
      </c>
      <c r="BV65" s="33">
        <v>0</v>
      </c>
      <c r="BW65" s="33">
        <v>0</v>
      </c>
      <c r="BX65" s="33">
        <v>0</v>
      </c>
      <c r="BY65" s="33">
        <v>0</v>
      </c>
      <c r="BZ65" s="33">
        <v>113.74277058661526</v>
      </c>
      <c r="CA65" s="33">
        <v>48.898222737673571</v>
      </c>
      <c r="CB65" s="33">
        <v>0</v>
      </c>
      <c r="CC65" s="33">
        <v>0</v>
      </c>
      <c r="CD65" s="33">
        <v>18686.312310658221</v>
      </c>
      <c r="CE65" s="33">
        <v>3056.138921104598</v>
      </c>
      <c r="CF65" s="33">
        <v>24373.450839988982</v>
      </c>
      <c r="CG65" s="33">
        <v>60511.550637871049</v>
      </c>
      <c r="CH65" s="33">
        <v>0</v>
      </c>
      <c r="CI65" s="33">
        <v>0</v>
      </c>
      <c r="CJ65" s="33">
        <v>0</v>
      </c>
      <c r="CK65" s="33">
        <v>0</v>
      </c>
      <c r="CL65" s="33">
        <v>0</v>
      </c>
      <c r="CM65" s="33">
        <v>0</v>
      </c>
      <c r="CN65" s="33">
        <v>0</v>
      </c>
      <c r="CO65" s="33">
        <v>0</v>
      </c>
      <c r="CP65" s="33">
        <v>0</v>
      </c>
      <c r="CQ65" s="33">
        <v>0</v>
      </c>
      <c r="CR65" s="33">
        <v>66620.76562930322</v>
      </c>
      <c r="CS65" s="33">
        <v>45842.083816568971</v>
      </c>
      <c r="CT65" s="33">
        <v>34122.831175984575</v>
      </c>
      <c r="CU65" s="33">
        <v>8557.1889790928763</v>
      </c>
      <c r="CV65" s="33">
        <v>1624.8967226659322</v>
      </c>
      <c r="CW65" s="33">
        <v>1344.7011252860234</v>
      </c>
      <c r="CX65" s="33">
        <v>324979.34453318641</v>
      </c>
      <c r="CY65" s="33">
        <v>268940.22505720466</v>
      </c>
      <c r="CZ65" s="33">
        <f t="shared" si="13"/>
        <v>471999.99999999994</v>
      </c>
      <c r="DA65" s="33">
        <f t="shared" si="13"/>
        <v>390000</v>
      </c>
    </row>
    <row r="66" spans="1:105" ht="15" thickBot="1">
      <c r="A66" s="24" t="s">
        <v>166</v>
      </c>
      <c r="B66" s="34">
        <f>B67+B68</f>
        <v>22163.363692822291</v>
      </c>
      <c r="C66" s="34">
        <f t="shared" ref="C66:BN66" si="16">C67+C68</f>
        <v>5758.6391532756033</v>
      </c>
      <c r="D66" s="34">
        <f t="shared" si="16"/>
        <v>5899.4834075465797</v>
      </c>
      <c r="E66" s="34">
        <f t="shared" si="16"/>
        <v>1888.600300894012</v>
      </c>
      <c r="F66" s="34">
        <f t="shared" si="16"/>
        <v>7072.816851783331</v>
      </c>
      <c r="G66" s="34">
        <f t="shared" si="16"/>
        <v>1876.6399628264953</v>
      </c>
      <c r="H66" s="34">
        <f t="shared" si="16"/>
        <v>11456.533999055177</v>
      </c>
      <c r="I66" s="34">
        <f t="shared" si="16"/>
        <v>2655.3075850722444</v>
      </c>
      <c r="J66" s="34">
        <f t="shared" si="16"/>
        <v>91298.658641281014</v>
      </c>
      <c r="K66" s="34">
        <f t="shared" si="16"/>
        <v>26559.689385479418</v>
      </c>
      <c r="L66" s="34">
        <f t="shared" si="16"/>
        <v>42920.20924376708</v>
      </c>
      <c r="M66" s="34">
        <f t="shared" si="16"/>
        <v>12007.889989703592</v>
      </c>
      <c r="N66" s="34">
        <f t="shared" si="16"/>
        <v>29305.362604057394</v>
      </c>
      <c r="O66" s="34">
        <f t="shared" si="16"/>
        <v>8792.612784502533</v>
      </c>
      <c r="P66" s="34">
        <f t="shared" si="16"/>
        <v>7470.1959410049622</v>
      </c>
      <c r="Q66" s="34">
        <f t="shared" si="16"/>
        <v>1545.367007031444</v>
      </c>
      <c r="R66" s="34">
        <f t="shared" si="16"/>
        <v>25760.158673710837</v>
      </c>
      <c r="S66" s="34">
        <f t="shared" si="16"/>
        <v>5605.3656120047171</v>
      </c>
      <c r="T66" s="34">
        <f t="shared" si="16"/>
        <v>334852.98067070072</v>
      </c>
      <c r="U66" s="34">
        <f t="shared" si="16"/>
        <v>80581.461109293537</v>
      </c>
      <c r="V66" s="34">
        <f t="shared" si="16"/>
        <v>2888.5984949755866</v>
      </c>
      <c r="W66" s="34">
        <f t="shared" si="16"/>
        <v>1252.6617261536373</v>
      </c>
      <c r="X66" s="34">
        <f t="shared" si="16"/>
        <v>2316.4305093268699</v>
      </c>
      <c r="Y66" s="34">
        <f t="shared" si="16"/>
        <v>726.71369278886607</v>
      </c>
      <c r="Z66" s="34">
        <f t="shared" si="16"/>
        <v>1651.5555178629804</v>
      </c>
      <c r="AA66" s="34">
        <f t="shared" si="16"/>
        <v>551.6053297973956</v>
      </c>
      <c r="AB66" s="34">
        <f t="shared" si="16"/>
        <v>0</v>
      </c>
      <c r="AC66" s="34">
        <f t="shared" si="16"/>
        <v>0</v>
      </c>
      <c r="AD66" s="34">
        <f t="shared" si="16"/>
        <v>0</v>
      </c>
      <c r="AE66" s="34">
        <f t="shared" si="16"/>
        <v>0</v>
      </c>
      <c r="AF66" s="34">
        <f t="shared" si="16"/>
        <v>0</v>
      </c>
      <c r="AG66" s="34">
        <f t="shared" si="16"/>
        <v>0</v>
      </c>
      <c r="AH66" s="34">
        <f t="shared" si="16"/>
        <v>654.43087654693159</v>
      </c>
      <c r="AI66" s="34">
        <f t="shared" si="16"/>
        <v>73.79931279452066</v>
      </c>
      <c r="AJ66" s="34">
        <f t="shared" si="16"/>
        <v>59453.765777192253</v>
      </c>
      <c r="AK66" s="34">
        <f t="shared" si="16"/>
        <v>5714.4882515087338</v>
      </c>
      <c r="AL66" s="34">
        <f t="shared" si="16"/>
        <v>93642.144669385627</v>
      </c>
      <c r="AM66" s="34">
        <f t="shared" si="16"/>
        <v>11398.379660736975</v>
      </c>
      <c r="AN66" s="34">
        <f t="shared" si="16"/>
        <v>68414.25957118455</v>
      </c>
      <c r="AO66" s="34">
        <f t="shared" si="16"/>
        <v>6659.3893585686001</v>
      </c>
      <c r="AP66" s="34">
        <f t="shared" si="16"/>
        <v>64208.681375551787</v>
      </c>
      <c r="AQ66" s="34">
        <f t="shared" si="16"/>
        <v>11076.778856056311</v>
      </c>
      <c r="AR66" s="34">
        <f t="shared" si="16"/>
        <v>11918.698668555764</v>
      </c>
      <c r="AS66" s="34">
        <f t="shared" si="16"/>
        <v>2172.4281347622536</v>
      </c>
      <c r="AT66" s="34">
        <f t="shared" si="16"/>
        <v>1766.5014185633659</v>
      </c>
      <c r="AU66" s="34">
        <f t="shared" si="16"/>
        <v>165.39181712440006</v>
      </c>
      <c r="AV66" s="34">
        <f t="shared" si="16"/>
        <v>186879.95585143944</v>
      </c>
      <c r="AW66" s="34">
        <f t="shared" si="16"/>
        <v>68258.031501539561</v>
      </c>
      <c r="AX66" s="34">
        <f t="shared" si="16"/>
        <v>62648.0559060503</v>
      </c>
      <c r="AY66" s="34">
        <f t="shared" si="16"/>
        <v>6741.5883378859035</v>
      </c>
      <c r="AZ66" s="34">
        <f t="shared" si="16"/>
        <v>178559.87731494632</v>
      </c>
      <c r="BA66" s="34">
        <f t="shared" si="16"/>
        <v>87130.052953116552</v>
      </c>
      <c r="BB66" s="34">
        <f t="shared" si="16"/>
        <v>76247.447464588971</v>
      </c>
      <c r="BC66" s="34">
        <f t="shared" si="16"/>
        <v>10163.243615815341</v>
      </c>
      <c r="BD66" s="34">
        <f t="shared" si="16"/>
        <v>57523.160001278593</v>
      </c>
      <c r="BE66" s="34">
        <f t="shared" si="16"/>
        <v>6847.9407047746872</v>
      </c>
      <c r="BF66" s="34">
        <f t="shared" si="16"/>
        <v>494174.5247474112</v>
      </c>
      <c r="BG66" s="34">
        <f t="shared" si="16"/>
        <v>21065.266830315839</v>
      </c>
      <c r="BH66" s="34">
        <f t="shared" si="16"/>
        <v>191702.02529502372</v>
      </c>
      <c r="BI66" s="34">
        <f t="shared" si="16"/>
        <v>62290.085489503479</v>
      </c>
      <c r="BJ66" s="34">
        <f t="shared" si="16"/>
        <v>316026.90086796257</v>
      </c>
      <c r="BK66" s="34">
        <f t="shared" si="16"/>
        <v>108964.65536669856</v>
      </c>
      <c r="BL66" s="34">
        <f t="shared" si="16"/>
        <v>367573.50473561417</v>
      </c>
      <c r="BM66" s="34">
        <f t="shared" si="16"/>
        <v>37653.175459529477</v>
      </c>
      <c r="BN66" s="34">
        <f t="shared" si="16"/>
        <v>317137.44374484866</v>
      </c>
      <c r="BO66" s="34">
        <f t="shared" ref="BO66:DA66" si="17">BO67+BO68</f>
        <v>31251.770610730109</v>
      </c>
      <c r="BP66" s="34">
        <f t="shared" si="17"/>
        <v>128502.50649358178</v>
      </c>
      <c r="BQ66" s="34">
        <f t="shared" si="17"/>
        <v>32004.927543402449</v>
      </c>
      <c r="BR66" s="34">
        <f t="shared" si="17"/>
        <v>60646.418454511586</v>
      </c>
      <c r="BS66" s="34">
        <f t="shared" si="17"/>
        <v>6210.5756353456818</v>
      </c>
      <c r="BT66" s="34">
        <f t="shared" si="17"/>
        <v>2998.5135833053891</v>
      </c>
      <c r="BU66" s="34">
        <f t="shared" si="17"/>
        <v>625.40464259191617</v>
      </c>
      <c r="BV66" s="34">
        <f t="shared" si="17"/>
        <v>274724.70028174517</v>
      </c>
      <c r="BW66" s="34">
        <f t="shared" si="17"/>
        <v>28555.293701868661</v>
      </c>
      <c r="BX66" s="34">
        <f t="shared" si="17"/>
        <v>161486.07542721072</v>
      </c>
      <c r="BY66" s="34">
        <f t="shared" si="17"/>
        <v>19437.652083397388</v>
      </c>
      <c r="BZ66" s="34">
        <f t="shared" si="17"/>
        <v>705537.82109291083</v>
      </c>
      <c r="CA66" s="34">
        <f t="shared" si="17"/>
        <v>154959.7808954659</v>
      </c>
      <c r="CB66" s="34">
        <f t="shared" si="17"/>
        <v>720321.55613299098</v>
      </c>
      <c r="CC66" s="34">
        <f t="shared" si="17"/>
        <v>228274.92007217329</v>
      </c>
      <c r="CD66" s="34">
        <f t="shared" si="17"/>
        <v>185356.2612911076</v>
      </c>
      <c r="CE66" s="34">
        <f t="shared" si="17"/>
        <v>26987.801862937085</v>
      </c>
      <c r="CF66" s="34">
        <f t="shared" si="17"/>
        <v>165719.72283154257</v>
      </c>
      <c r="CG66" s="34">
        <f t="shared" si="17"/>
        <v>59661.041560314108</v>
      </c>
      <c r="CH66" s="34">
        <f t="shared" si="17"/>
        <v>70975.926463667725</v>
      </c>
      <c r="CI66" s="34">
        <f t="shared" si="17"/>
        <v>5284.5458521833798</v>
      </c>
      <c r="CJ66" s="34">
        <f t="shared" si="17"/>
        <v>0</v>
      </c>
      <c r="CK66" s="34">
        <f t="shared" si="17"/>
        <v>0</v>
      </c>
      <c r="CL66" s="34">
        <f t="shared" si="17"/>
        <v>365779.01248265506</v>
      </c>
      <c r="CM66" s="34">
        <f t="shared" si="17"/>
        <v>105813.771350742</v>
      </c>
      <c r="CN66" s="34">
        <f t="shared" si="17"/>
        <v>145942.97858925594</v>
      </c>
      <c r="CO66" s="34">
        <f t="shared" si="17"/>
        <v>11946.996576958441</v>
      </c>
      <c r="CP66" s="34">
        <f t="shared" si="17"/>
        <v>13601.277422122896</v>
      </c>
      <c r="CQ66" s="34">
        <f t="shared" si="17"/>
        <v>2657.508193044001</v>
      </c>
      <c r="CR66" s="34">
        <f t="shared" si="17"/>
        <v>276397.36301732698</v>
      </c>
      <c r="CS66" s="34">
        <f t="shared" si="17"/>
        <v>134831.76675771808</v>
      </c>
      <c r="CT66" s="34">
        <f t="shared" si="17"/>
        <v>256310.22552989764</v>
      </c>
      <c r="CU66" s="34">
        <f t="shared" si="17"/>
        <v>74701.801098246055</v>
      </c>
      <c r="CV66" s="34">
        <f t="shared" si="17"/>
        <v>314436.51016981626</v>
      </c>
      <c r="CW66" s="34">
        <f t="shared" si="17"/>
        <v>155609.46000086342</v>
      </c>
      <c r="CX66" s="34">
        <f t="shared" si="17"/>
        <v>689675.40420231223</v>
      </c>
      <c r="CY66" s="34">
        <f t="shared" si="17"/>
        <v>280007.73227246344</v>
      </c>
      <c r="CZ66" s="34">
        <f t="shared" si="17"/>
        <v>7672000.0000000009</v>
      </c>
      <c r="DA66" s="34">
        <f t="shared" si="17"/>
        <v>1955000.0000000002</v>
      </c>
    </row>
    <row r="67" spans="1:105" ht="13.5" thickBot="1">
      <c r="A67" s="25" t="s">
        <v>149</v>
      </c>
      <c r="B67" s="32">
        <v>21228.208941347169</v>
      </c>
      <c r="C67" s="32">
        <v>5699.5055371222388</v>
      </c>
      <c r="D67" s="33">
        <v>5899.4834075465797</v>
      </c>
      <c r="E67" s="33">
        <v>1888.600300894012</v>
      </c>
      <c r="F67" s="33">
        <v>6915.9116921398536</v>
      </c>
      <c r="G67" s="33">
        <v>1866.7182151497564</v>
      </c>
      <c r="H67" s="33">
        <v>5083.674034975711</v>
      </c>
      <c r="I67" s="33">
        <v>2137.3923563464714</v>
      </c>
      <c r="J67" s="33">
        <v>53641.420326846506</v>
      </c>
      <c r="K67" s="33">
        <v>17630.116476414369</v>
      </c>
      <c r="L67" s="33">
        <v>36016.382219454084</v>
      </c>
      <c r="M67" s="33">
        <v>10847.706961370252</v>
      </c>
      <c r="N67" s="33">
        <v>18008.191109727042</v>
      </c>
      <c r="O67" s="33">
        <v>8296.525400665585</v>
      </c>
      <c r="P67" s="33">
        <v>2675.1742623003024</v>
      </c>
      <c r="Q67" s="33">
        <v>1151.1428993423499</v>
      </c>
      <c r="R67" s="33">
        <v>25132.538035136928</v>
      </c>
      <c r="S67" s="33">
        <v>5552.4496243954427</v>
      </c>
      <c r="T67" s="33">
        <v>85059.966518285175</v>
      </c>
      <c r="U67" s="33">
        <v>50816.218079076709</v>
      </c>
      <c r="V67" s="33">
        <v>2574.7881756886322</v>
      </c>
      <c r="W67" s="33">
        <v>1219.5892338978408</v>
      </c>
      <c r="X67" s="33">
        <v>2222.2874135407837</v>
      </c>
      <c r="Y67" s="33">
        <v>720.76064418282272</v>
      </c>
      <c r="Z67" s="33">
        <v>1149.4590070038537</v>
      </c>
      <c r="AA67" s="33">
        <v>518.53283754159906</v>
      </c>
      <c r="AB67" s="33">
        <v>0</v>
      </c>
      <c r="AC67" s="33">
        <v>0</v>
      </c>
      <c r="AD67" s="33">
        <v>0</v>
      </c>
      <c r="AE67" s="33">
        <v>0</v>
      </c>
      <c r="AF67" s="33">
        <v>0</v>
      </c>
      <c r="AG67" s="33">
        <v>0</v>
      </c>
      <c r="AH67" s="33">
        <v>377.02255429726404</v>
      </c>
      <c r="AI67" s="33">
        <v>62.223940504991887</v>
      </c>
      <c r="AJ67" s="33">
        <v>48997.605938550936</v>
      </c>
      <c r="AK67" s="33">
        <v>5185.3283754159902</v>
      </c>
      <c r="AL67" s="33">
        <v>92761.341865210998</v>
      </c>
      <c r="AM67" s="33">
        <v>11337.201960009521</v>
      </c>
      <c r="AN67" s="33">
        <v>3279.7896999843292</v>
      </c>
      <c r="AO67" s="33">
        <v>1037.0656750831981</v>
      </c>
      <c r="AP67" s="33">
        <v>33433.930983718761</v>
      </c>
      <c r="AQ67" s="33">
        <v>9049.4350807759874</v>
      </c>
      <c r="AR67" s="33">
        <v>10973.501986863457</v>
      </c>
      <c r="AS67" s="33">
        <v>2167.4672609238842</v>
      </c>
      <c r="AT67" s="33">
        <v>1264.4049077042391</v>
      </c>
      <c r="AU67" s="33">
        <v>153.48571991231333</v>
      </c>
      <c r="AV67" s="33">
        <v>181231.37010427428</v>
      </c>
      <c r="AW67" s="33">
        <v>66273.681966191769</v>
      </c>
      <c r="AX67" s="33">
        <v>62208.721459048567</v>
      </c>
      <c r="AY67" s="33">
        <v>6740.9268880407872</v>
      </c>
      <c r="AZ67" s="33">
        <v>178434.35318723155</v>
      </c>
      <c r="BA67" s="33">
        <v>87113.516706988652</v>
      </c>
      <c r="BB67" s="33">
        <v>76247.447464588971</v>
      </c>
      <c r="BC67" s="33">
        <v>10163.243615815341</v>
      </c>
      <c r="BD67" s="33">
        <v>57472.950350192681</v>
      </c>
      <c r="BE67" s="33">
        <v>6844.6334555491076</v>
      </c>
      <c r="BF67" s="33">
        <v>108815.45266303148</v>
      </c>
      <c r="BG67" s="33">
        <v>11928.329394806944</v>
      </c>
      <c r="BH67" s="33">
        <v>191576.50116730895</v>
      </c>
      <c r="BI67" s="33">
        <v>62223.940504991886</v>
      </c>
      <c r="BJ67" s="33">
        <v>314185.46191438672</v>
      </c>
      <c r="BK67" s="33">
        <v>108891.89588373581</v>
      </c>
      <c r="BL67" s="33">
        <v>206902.62126069368</v>
      </c>
      <c r="BM67" s="33">
        <v>21778.379176747163</v>
      </c>
      <c r="BN67" s="33">
        <v>174922.37276783245</v>
      </c>
      <c r="BO67" s="33">
        <v>23645.097391896918</v>
      </c>
      <c r="BP67" s="33">
        <v>114945.90070038536</v>
      </c>
      <c r="BQ67" s="33">
        <v>31111.970252495943</v>
      </c>
      <c r="BR67" s="33">
        <v>22989.180140077075</v>
      </c>
      <c r="BS67" s="33">
        <v>5185.3283754159902</v>
      </c>
      <c r="BT67" s="33">
        <v>2835.3322172761727</v>
      </c>
      <c r="BU67" s="33">
        <v>580.75677804659097</v>
      </c>
      <c r="BV67" s="33">
        <v>274222.60377088602</v>
      </c>
      <c r="BW67" s="33">
        <v>28525.528458838446</v>
      </c>
      <c r="BX67" s="33">
        <v>157092.73095719336</v>
      </c>
      <c r="BY67" s="33">
        <v>18511.622300235085</v>
      </c>
      <c r="BZ67" s="33">
        <v>590055.62359531166</v>
      </c>
      <c r="CA67" s="33">
        <v>149337.45721198051</v>
      </c>
      <c r="CB67" s="33">
        <v>712664.58434238925</v>
      </c>
      <c r="CC67" s="33">
        <v>227117.3828432204</v>
      </c>
      <c r="CD67" s="33">
        <v>184603.11652481891</v>
      </c>
      <c r="CE67" s="33">
        <v>26756.29441714651</v>
      </c>
      <c r="CF67" s="33">
        <v>164574.94278678377</v>
      </c>
      <c r="CG67" s="33">
        <v>59631.27631728389</v>
      </c>
      <c r="CH67" s="33">
        <v>68967.54042023122</v>
      </c>
      <c r="CI67" s="33">
        <v>5185.3283754159902</v>
      </c>
      <c r="CJ67" s="33">
        <v>0</v>
      </c>
      <c r="CK67" s="33">
        <v>0</v>
      </c>
      <c r="CL67" s="33">
        <v>365527.96422722552</v>
      </c>
      <c r="CM67" s="33">
        <v>105780.6988584862</v>
      </c>
      <c r="CN67" s="33">
        <v>145942.97858925594</v>
      </c>
      <c r="CO67" s="33">
        <v>11946.996576958441</v>
      </c>
      <c r="CP67" s="33">
        <v>9207.932952105537</v>
      </c>
      <c r="CQ67" s="33">
        <v>2333.3977689371955</v>
      </c>
      <c r="CR67" s="33">
        <v>275870.16168092488</v>
      </c>
      <c r="CS67" s="33">
        <v>134818.53776081576</v>
      </c>
      <c r="CT67" s="33">
        <v>255946.20555952477</v>
      </c>
      <c r="CU67" s="33">
        <v>74668.728605990254</v>
      </c>
      <c r="CV67" s="33">
        <v>314185.46191438672</v>
      </c>
      <c r="CW67" s="33">
        <v>155559.85126247973</v>
      </c>
      <c r="CX67" s="33">
        <v>689675.40420231223</v>
      </c>
      <c r="CY67" s="33">
        <v>280007.73227246344</v>
      </c>
      <c r="CZ67" s="33">
        <f t="shared" si="13"/>
        <v>6358000.0000000009</v>
      </c>
      <c r="DA67" s="33">
        <f t="shared" si="13"/>
        <v>1860000.0000000002</v>
      </c>
    </row>
    <row r="68" spans="1:105" ht="13.5" thickBot="1">
      <c r="A68" s="26" t="s">
        <v>150</v>
      </c>
      <c r="B68" s="32">
        <v>935.15475147512348</v>
      </c>
      <c r="C68" s="32">
        <v>59.133616153364109</v>
      </c>
      <c r="D68" s="33">
        <v>0</v>
      </c>
      <c r="E68" s="33">
        <v>0</v>
      </c>
      <c r="F68" s="33">
        <v>156.90515964347708</v>
      </c>
      <c r="G68" s="33">
        <v>9.9217476767389439</v>
      </c>
      <c r="H68" s="33">
        <v>6372.8599640794655</v>
      </c>
      <c r="I68" s="33">
        <v>517.91522872577286</v>
      </c>
      <c r="J68" s="33">
        <v>37657.238314434508</v>
      </c>
      <c r="K68" s="33">
        <v>8929.5729090650511</v>
      </c>
      <c r="L68" s="33">
        <v>6903.8270243129919</v>
      </c>
      <c r="M68" s="33">
        <v>1160.1830283333406</v>
      </c>
      <c r="N68" s="33">
        <v>11297.17149433035</v>
      </c>
      <c r="O68" s="33">
        <v>496.08738383694725</v>
      </c>
      <c r="P68" s="33">
        <v>4795.0216787046602</v>
      </c>
      <c r="Q68" s="33">
        <v>394.22410768909407</v>
      </c>
      <c r="R68" s="33">
        <v>627.62063857390831</v>
      </c>
      <c r="S68" s="33">
        <v>52.915987609274367</v>
      </c>
      <c r="T68" s="33">
        <v>249793.01415241553</v>
      </c>
      <c r="U68" s="33">
        <v>29765.243030216836</v>
      </c>
      <c r="V68" s="33">
        <v>313.81031928695415</v>
      </c>
      <c r="W68" s="33">
        <v>33.072492255796483</v>
      </c>
      <c r="X68" s="33">
        <v>94.143095786086249</v>
      </c>
      <c r="Y68" s="33">
        <v>5.9530486060433674</v>
      </c>
      <c r="Z68" s="33">
        <v>502.09651085912668</v>
      </c>
      <c r="AA68" s="33">
        <v>33.072492255796483</v>
      </c>
      <c r="AB68" s="33">
        <v>0</v>
      </c>
      <c r="AC68" s="33">
        <v>0</v>
      </c>
      <c r="AD68" s="33">
        <v>0</v>
      </c>
      <c r="AE68" s="33">
        <v>0</v>
      </c>
      <c r="AF68" s="33">
        <v>0</v>
      </c>
      <c r="AG68" s="33">
        <v>0</v>
      </c>
      <c r="AH68" s="33">
        <v>277.40832224966749</v>
      </c>
      <c r="AI68" s="33">
        <v>11.575372289528769</v>
      </c>
      <c r="AJ68" s="33">
        <v>10456.159838641313</v>
      </c>
      <c r="AK68" s="33">
        <v>529.15987609274373</v>
      </c>
      <c r="AL68" s="33">
        <v>880.80280417462313</v>
      </c>
      <c r="AM68" s="33">
        <v>61.177700727453526</v>
      </c>
      <c r="AN68" s="33">
        <v>65134.469871200214</v>
      </c>
      <c r="AO68" s="33">
        <v>5622.3236834854024</v>
      </c>
      <c r="AP68" s="33">
        <v>30774.750391833026</v>
      </c>
      <c r="AQ68" s="33">
        <v>2027.3437752803245</v>
      </c>
      <c r="AR68" s="33">
        <v>945.1966816923059</v>
      </c>
      <c r="AS68" s="33">
        <v>4.9608738383694719</v>
      </c>
      <c r="AT68" s="33">
        <v>502.09651085912668</v>
      </c>
      <c r="AU68" s="33">
        <v>11.906097212086735</v>
      </c>
      <c r="AV68" s="33">
        <v>5648.5857471651752</v>
      </c>
      <c r="AW68" s="33">
        <v>1984.349535347789</v>
      </c>
      <c r="AX68" s="33">
        <v>439.3344470017359</v>
      </c>
      <c r="AY68" s="33">
        <v>0.66144984511592964</v>
      </c>
      <c r="AZ68" s="33">
        <v>125.52412771478167</v>
      </c>
      <c r="BA68" s="33">
        <v>16.536246127898242</v>
      </c>
      <c r="BB68" s="33">
        <v>0</v>
      </c>
      <c r="BC68" s="33">
        <v>0</v>
      </c>
      <c r="BD68" s="33">
        <v>50.209651085912668</v>
      </c>
      <c r="BE68" s="33">
        <v>3.307249225579648</v>
      </c>
      <c r="BF68" s="33">
        <v>385359.07208437973</v>
      </c>
      <c r="BG68" s="33">
        <v>9136.9374355088949</v>
      </c>
      <c r="BH68" s="33">
        <v>125.52412771478167</v>
      </c>
      <c r="BI68" s="33">
        <v>66.144984511592966</v>
      </c>
      <c r="BJ68" s="33">
        <v>1841.4389535758471</v>
      </c>
      <c r="BK68" s="33">
        <v>72.759482962752259</v>
      </c>
      <c r="BL68" s="33">
        <v>160670.88347492053</v>
      </c>
      <c r="BM68" s="33">
        <v>15874.796282782312</v>
      </c>
      <c r="BN68" s="33">
        <v>142215.07097701621</v>
      </c>
      <c r="BO68" s="33">
        <v>7606.6732188331907</v>
      </c>
      <c r="BP68" s="33">
        <v>13556.605793196421</v>
      </c>
      <c r="BQ68" s="33">
        <v>892.95729090650502</v>
      </c>
      <c r="BR68" s="33">
        <v>37657.238314434508</v>
      </c>
      <c r="BS68" s="33">
        <v>1025.2472599296912</v>
      </c>
      <c r="BT68" s="33">
        <v>163.18136602921618</v>
      </c>
      <c r="BU68" s="33">
        <v>44.647864545325248</v>
      </c>
      <c r="BV68" s="33">
        <v>502.09651085912668</v>
      </c>
      <c r="BW68" s="33">
        <v>29.765243030216837</v>
      </c>
      <c r="BX68" s="33">
        <v>4393.3444700173586</v>
      </c>
      <c r="BY68" s="33">
        <v>926.02978316230144</v>
      </c>
      <c r="BZ68" s="33">
        <v>115482.19749759915</v>
      </c>
      <c r="CA68" s="33">
        <v>5622.3236834854024</v>
      </c>
      <c r="CB68" s="33">
        <v>7656.9717906016831</v>
      </c>
      <c r="CC68" s="33">
        <v>1157.5372289528768</v>
      </c>
      <c r="CD68" s="33">
        <v>753.14476628868999</v>
      </c>
      <c r="CE68" s="33">
        <v>231.50744579057536</v>
      </c>
      <c r="CF68" s="33">
        <v>1144.780044758809</v>
      </c>
      <c r="CG68" s="33">
        <v>29.765243030216837</v>
      </c>
      <c r="CH68" s="33">
        <v>2008.3860434365067</v>
      </c>
      <c r="CI68" s="33">
        <v>99.217476767389456</v>
      </c>
      <c r="CJ68" s="33">
        <v>0</v>
      </c>
      <c r="CK68" s="33">
        <v>0</v>
      </c>
      <c r="CL68" s="33">
        <v>251.04825542956334</v>
      </c>
      <c r="CM68" s="33">
        <v>33.072492255796483</v>
      </c>
      <c r="CN68" s="33">
        <v>0</v>
      </c>
      <c r="CO68" s="33">
        <v>0</v>
      </c>
      <c r="CP68" s="33">
        <v>4393.3444700173586</v>
      </c>
      <c r="CQ68" s="33">
        <v>324.11042410680557</v>
      </c>
      <c r="CR68" s="33">
        <v>527.20133640208303</v>
      </c>
      <c r="CS68" s="33">
        <v>13.228996902318592</v>
      </c>
      <c r="CT68" s="33">
        <v>364.01997037286691</v>
      </c>
      <c r="CU68" s="33">
        <v>33.072492255796483</v>
      </c>
      <c r="CV68" s="33">
        <v>251.04825542956334</v>
      </c>
      <c r="CW68" s="33">
        <v>49.608738383694728</v>
      </c>
      <c r="CX68" s="33">
        <v>0</v>
      </c>
      <c r="CY68" s="33">
        <v>0</v>
      </c>
      <c r="CZ68" s="33">
        <f t="shared" si="13"/>
        <v>1314000</v>
      </c>
      <c r="DA68" s="33">
        <f t="shared" si="13"/>
        <v>95000</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CP5:CQ5"/>
    <mergeCell ref="CR5:CS5"/>
    <mergeCell ref="B5:C5"/>
    <mergeCell ref="D5:E5"/>
    <mergeCell ref="F5:G5"/>
    <mergeCell ref="H5:I5"/>
    <mergeCell ref="AT5:AU5"/>
    <mergeCell ref="J5:K5"/>
    <mergeCell ref="AP5:AQ5"/>
    <mergeCell ref="AL5:AM5"/>
    <mergeCell ref="L5:M5"/>
    <mergeCell ref="N5:O5"/>
    <mergeCell ref="T5:U5"/>
    <mergeCell ref="AR5:AS5"/>
    <mergeCell ref="BL5:BM5"/>
    <mergeCell ref="BN5:BO5"/>
    <mergeCell ref="B4:K4"/>
    <mergeCell ref="L4:Y4"/>
    <mergeCell ref="AH4:AO4"/>
    <mergeCell ref="Z5:AA5"/>
    <mergeCell ref="AJ5:AK5"/>
    <mergeCell ref="AN5:AO5"/>
    <mergeCell ref="P5:Q5"/>
    <mergeCell ref="R5:S5"/>
    <mergeCell ref="V5:W5"/>
    <mergeCell ref="X5:Y5"/>
    <mergeCell ref="AB5:AC5"/>
    <mergeCell ref="AD5:AE5"/>
    <mergeCell ref="Z4:AG4"/>
    <mergeCell ref="BF5:BG5"/>
    <mergeCell ref="AX5:AY5"/>
    <mergeCell ref="BF4:BK4"/>
    <mergeCell ref="BP5:BQ5"/>
    <mergeCell ref="AZ5:BA5"/>
    <mergeCell ref="BH5:BI5"/>
    <mergeCell ref="BJ5:BK5"/>
    <mergeCell ref="AX4:BE4"/>
    <mergeCell ref="BB5:BC5"/>
    <mergeCell ref="AP4:AW4"/>
    <mergeCell ref="AF5:AG5"/>
    <mergeCell ref="AH5:AI5"/>
    <mergeCell ref="BD5:BE5"/>
    <mergeCell ref="AV5:AW5"/>
    <mergeCell ref="BR5:BS5"/>
    <mergeCell ref="BX5:BY5"/>
    <mergeCell ref="BV4:BW4"/>
    <mergeCell ref="BX4:CG4"/>
    <mergeCell ref="BZ5:CA5"/>
    <mergeCell ref="BL4:BU4"/>
    <mergeCell ref="CZ4:DA4"/>
    <mergeCell ref="BT5:BU5"/>
    <mergeCell ref="BV5:BW5"/>
    <mergeCell ref="CV5:CW5"/>
    <mergeCell ref="CX5:CY5"/>
    <mergeCell ref="CR4:CY4"/>
    <mergeCell ref="CB5:CC5"/>
    <mergeCell ref="CD5:CE5"/>
    <mergeCell ref="CF5:CG5"/>
    <mergeCell ref="CT5:CU5"/>
    <mergeCell ref="CH4:CM4"/>
    <mergeCell ref="CN4:CQ4"/>
    <mergeCell ref="CH5:CI5"/>
    <mergeCell ref="CJ5:CK5"/>
    <mergeCell ref="CL5:CM5"/>
    <mergeCell ref="CN5:CO5"/>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A3771"/>
  <sheetViews>
    <sheetView topLeftCell="A46" workbookViewId="0">
      <selection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2003</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527.26065567939133</v>
      </c>
      <c r="C9" s="31">
        <f t="shared" ref="C9:BN9" si="0">SUM(C10:C13)</f>
        <v>340.1826460479038</v>
      </c>
      <c r="D9" s="31">
        <f t="shared" si="0"/>
        <v>290.85288408013446</v>
      </c>
      <c r="E9" s="31">
        <f t="shared" si="0"/>
        <v>476.51671730941104</v>
      </c>
      <c r="F9" s="31">
        <f t="shared" si="0"/>
        <v>476.32191712731884</v>
      </c>
      <c r="G9" s="31">
        <f t="shared" si="0"/>
        <v>595.53205389145523</v>
      </c>
      <c r="H9" s="31">
        <f t="shared" si="0"/>
        <v>372.44015028900361</v>
      </c>
      <c r="I9" s="31">
        <f t="shared" si="0"/>
        <v>297.17826978855157</v>
      </c>
      <c r="J9" s="31">
        <f t="shared" si="0"/>
        <v>942.29152207465722</v>
      </c>
      <c r="K9" s="31">
        <f t="shared" si="0"/>
        <v>690.32253324526232</v>
      </c>
      <c r="L9" s="31">
        <f t="shared" si="0"/>
        <v>300.01243578080187</v>
      </c>
      <c r="M9" s="31">
        <f t="shared" si="0"/>
        <v>373.13823844087392</v>
      </c>
      <c r="N9" s="31">
        <f t="shared" si="0"/>
        <v>895.88801969867916</v>
      </c>
      <c r="O9" s="31">
        <f t="shared" si="0"/>
        <v>1867.0705875398644</v>
      </c>
      <c r="P9" s="31">
        <f t="shared" si="0"/>
        <v>18182.802664224928</v>
      </c>
      <c r="Q9" s="31">
        <f t="shared" si="0"/>
        <v>30126.668003320552</v>
      </c>
      <c r="R9" s="31">
        <f t="shared" si="0"/>
        <v>2394.1746527369332</v>
      </c>
      <c r="S9" s="31">
        <f t="shared" si="0"/>
        <v>4943.4920713578995</v>
      </c>
      <c r="T9" s="31">
        <f t="shared" si="0"/>
        <v>475.11987257105068</v>
      </c>
      <c r="U9" s="31">
        <f t="shared" si="0"/>
        <v>319.38779214891184</v>
      </c>
      <c r="V9" s="31">
        <f t="shared" si="0"/>
        <v>119.87052414394606</v>
      </c>
      <c r="W9" s="31">
        <f t="shared" si="0"/>
        <v>149.50285239586228</v>
      </c>
      <c r="X9" s="31">
        <f t="shared" si="0"/>
        <v>27358.742501540397</v>
      </c>
      <c r="Y9" s="31">
        <f t="shared" si="0"/>
        <v>59548.226428561225</v>
      </c>
      <c r="Z9" s="31">
        <f t="shared" si="0"/>
        <v>7586.0865584615458</v>
      </c>
      <c r="AA9" s="31">
        <f t="shared" si="0"/>
        <v>16258.112098618114</v>
      </c>
      <c r="AB9" s="31">
        <f t="shared" si="0"/>
        <v>1535.925849725438</v>
      </c>
      <c r="AC9" s="31">
        <f t="shared" si="0"/>
        <v>361.64311651127798</v>
      </c>
      <c r="AD9" s="31">
        <f t="shared" si="0"/>
        <v>11444.012600441405</v>
      </c>
      <c r="AE9" s="31">
        <f t="shared" si="0"/>
        <v>28304.219590521905</v>
      </c>
      <c r="AF9" s="31">
        <f t="shared" si="0"/>
        <v>3774.7782744606807</v>
      </c>
      <c r="AG9" s="31">
        <f t="shared" si="0"/>
        <v>2753.8858292754908</v>
      </c>
      <c r="AH9" s="31">
        <f t="shared" si="0"/>
        <v>1141.9151476524785</v>
      </c>
      <c r="AI9" s="31">
        <f t="shared" si="0"/>
        <v>817.65913922145285</v>
      </c>
      <c r="AJ9" s="31">
        <f t="shared" si="0"/>
        <v>160.61955267174866</v>
      </c>
      <c r="AK9" s="31">
        <f t="shared" si="0"/>
        <v>244.00555033140265</v>
      </c>
      <c r="AL9" s="31">
        <f t="shared" si="0"/>
        <v>71.345954598194695</v>
      </c>
      <c r="AM9" s="31">
        <f t="shared" si="0"/>
        <v>75.13237386469612</v>
      </c>
      <c r="AN9" s="31">
        <f t="shared" si="0"/>
        <v>2258.2811171470971</v>
      </c>
      <c r="AO9" s="31">
        <f t="shared" si="0"/>
        <v>1070.5241249539038</v>
      </c>
      <c r="AP9" s="31">
        <f t="shared" si="0"/>
        <v>20922.32040420979</v>
      </c>
      <c r="AQ9" s="31">
        <f t="shared" si="0"/>
        <v>50473.173184280808</v>
      </c>
      <c r="AR9" s="31">
        <f t="shared" si="0"/>
        <v>0</v>
      </c>
      <c r="AS9" s="31">
        <f t="shared" si="0"/>
        <v>0</v>
      </c>
      <c r="AT9" s="31">
        <f t="shared" si="0"/>
        <v>0</v>
      </c>
      <c r="AU9" s="31">
        <f t="shared" si="0"/>
        <v>0</v>
      </c>
      <c r="AV9" s="31">
        <f t="shared" si="0"/>
        <v>20831.780528566163</v>
      </c>
      <c r="AW9" s="31">
        <f t="shared" si="0"/>
        <v>17651.938756270403</v>
      </c>
      <c r="AX9" s="31">
        <f t="shared" si="0"/>
        <v>255.06212757661439</v>
      </c>
      <c r="AY9" s="31">
        <f t="shared" si="0"/>
        <v>254.20823469713994</v>
      </c>
      <c r="AZ9" s="31">
        <f t="shared" si="0"/>
        <v>373.1952351626033</v>
      </c>
      <c r="BA9" s="31">
        <f t="shared" si="0"/>
        <v>120.22805926206514</v>
      </c>
      <c r="BB9" s="31">
        <f t="shared" si="0"/>
        <v>0</v>
      </c>
      <c r="BC9" s="31">
        <f t="shared" si="0"/>
        <v>0</v>
      </c>
      <c r="BD9" s="31">
        <f t="shared" si="0"/>
        <v>372.18535904318895</v>
      </c>
      <c r="BE9" s="31">
        <f t="shared" si="0"/>
        <v>63.030251736942787</v>
      </c>
      <c r="BF9" s="31">
        <f t="shared" si="0"/>
        <v>842.26506905090787</v>
      </c>
      <c r="BG9" s="31">
        <f t="shared" si="0"/>
        <v>1573.3899886252334</v>
      </c>
      <c r="BH9" s="31">
        <f t="shared" si="0"/>
        <v>2606.8776576708997</v>
      </c>
      <c r="BI9" s="31">
        <f t="shared" si="0"/>
        <v>2687.5263562412724</v>
      </c>
      <c r="BJ9" s="31">
        <f t="shared" si="0"/>
        <v>460.46430804202703</v>
      </c>
      <c r="BK9" s="31">
        <f t="shared" si="0"/>
        <v>297.37000768322798</v>
      </c>
      <c r="BL9" s="31">
        <f t="shared" si="0"/>
        <v>848.2740371606227</v>
      </c>
      <c r="BM9" s="31">
        <f t="shared" si="0"/>
        <v>1422.7026839454727</v>
      </c>
      <c r="BN9" s="31">
        <f t="shared" si="0"/>
        <v>4460.6393822679593</v>
      </c>
      <c r="BO9" s="31">
        <f t="shared" ref="BO9:DA9" si="1">SUM(BO10:BO13)</f>
        <v>915.05961731399702</v>
      </c>
      <c r="BP9" s="31">
        <f t="shared" si="1"/>
        <v>168.13466909970191</v>
      </c>
      <c r="BQ9" s="31">
        <f t="shared" si="1"/>
        <v>187.14217132255425</v>
      </c>
      <c r="BR9" s="31">
        <f t="shared" si="1"/>
        <v>88.75123379588949</v>
      </c>
      <c r="BS9" s="31">
        <f t="shared" si="1"/>
        <v>71.19183600667516</v>
      </c>
      <c r="BT9" s="31">
        <f t="shared" si="1"/>
        <v>271.54979860157329</v>
      </c>
      <c r="BU9" s="31">
        <f t="shared" si="1"/>
        <v>204.59654809251094</v>
      </c>
      <c r="BV9" s="31">
        <f t="shared" si="1"/>
        <v>328.14205611410085</v>
      </c>
      <c r="BW9" s="31">
        <f t="shared" si="1"/>
        <v>285.66473181079067</v>
      </c>
      <c r="BX9" s="31">
        <f t="shared" si="1"/>
        <v>2267.0163003769321</v>
      </c>
      <c r="BY9" s="31">
        <f t="shared" si="1"/>
        <v>3169.210745940396</v>
      </c>
      <c r="BZ9" s="31">
        <f t="shared" si="1"/>
        <v>112.34681890171942</v>
      </c>
      <c r="CA9" s="31">
        <f t="shared" si="1"/>
        <v>459.88860305736637</v>
      </c>
      <c r="CB9" s="31">
        <f t="shared" si="1"/>
        <v>287.46552434480571</v>
      </c>
      <c r="CC9" s="31">
        <f t="shared" si="1"/>
        <v>235.77255567197977</v>
      </c>
      <c r="CD9" s="31">
        <f t="shared" si="1"/>
        <v>244.62637398480052</v>
      </c>
      <c r="CE9" s="31">
        <f t="shared" si="1"/>
        <v>268.9929527972817</v>
      </c>
      <c r="CF9" s="31">
        <f t="shared" si="1"/>
        <v>4452.540061157838</v>
      </c>
      <c r="CG9" s="31">
        <f t="shared" si="1"/>
        <v>3614.5886033004485</v>
      </c>
      <c r="CH9" s="31">
        <f t="shared" si="1"/>
        <v>178.210689354154</v>
      </c>
      <c r="CI9" s="31">
        <f t="shared" si="1"/>
        <v>95.820387093328293</v>
      </c>
      <c r="CJ9" s="31">
        <f t="shared" si="1"/>
        <v>306.38025015446152</v>
      </c>
      <c r="CK9" s="31">
        <f t="shared" si="1"/>
        <v>8.9162480433471405</v>
      </c>
      <c r="CL9" s="31">
        <f t="shared" si="1"/>
        <v>1682.6449894584302</v>
      </c>
      <c r="CM9" s="31">
        <f t="shared" si="1"/>
        <v>535.29799259942581</v>
      </c>
      <c r="CN9" s="31">
        <f t="shared" si="1"/>
        <v>97.506476395950486</v>
      </c>
      <c r="CO9" s="31">
        <f t="shared" si="1"/>
        <v>81.552943974825894</v>
      </c>
      <c r="CP9" s="31">
        <f t="shared" si="1"/>
        <v>18.75468867216804</v>
      </c>
      <c r="CQ9" s="31">
        <f t="shared" si="1"/>
        <v>8.8383398776249695</v>
      </c>
      <c r="CR9" s="31">
        <f t="shared" si="1"/>
        <v>4720.8251275026169</v>
      </c>
      <c r="CS9" s="31">
        <f t="shared" si="1"/>
        <v>134.76277864237588</v>
      </c>
      <c r="CT9" s="31">
        <f t="shared" si="1"/>
        <v>483.74223654765808</v>
      </c>
      <c r="CU9" s="31">
        <f t="shared" si="1"/>
        <v>194.03253227719225</v>
      </c>
      <c r="CV9" s="31">
        <f t="shared" si="1"/>
        <v>271.3703574941552</v>
      </c>
      <c r="CW9" s="31">
        <f t="shared" si="1"/>
        <v>303.99045224551037</v>
      </c>
      <c r="CX9" s="31">
        <f t="shared" si="1"/>
        <v>1728.1853841864383</v>
      </c>
      <c r="CY9" s="31">
        <f t="shared" si="1"/>
        <v>1268.7124198437671</v>
      </c>
      <c r="CZ9" s="31">
        <f t="shared" si="1"/>
        <v>149989.99999999997</v>
      </c>
      <c r="DA9" s="31">
        <f t="shared" si="1"/>
        <v>236200</v>
      </c>
    </row>
    <row r="10" spans="1:105" ht="13.5" thickBot="1">
      <c r="A10" s="25" t="s">
        <v>102</v>
      </c>
      <c r="B10" s="32">
        <v>402.12724833162105</v>
      </c>
      <c r="C10" s="32">
        <v>258.1360149734823</v>
      </c>
      <c r="D10" s="33">
        <v>209.80552086867186</v>
      </c>
      <c r="E10" s="33">
        <v>409.79092377040314</v>
      </c>
      <c r="F10" s="33">
        <v>305.96638460014645</v>
      </c>
      <c r="G10" s="33">
        <v>403.3375233960661</v>
      </c>
      <c r="H10" s="33">
        <v>273.34765801379297</v>
      </c>
      <c r="I10" s="33">
        <v>246.06045252677512</v>
      </c>
      <c r="J10" s="33">
        <v>426.60455909963281</v>
      </c>
      <c r="K10" s="33">
        <v>426.73109975303794</v>
      </c>
      <c r="L10" s="33">
        <v>139.87034724578123</v>
      </c>
      <c r="M10" s="33">
        <v>238.77581385047111</v>
      </c>
      <c r="N10" s="33">
        <v>480.80431865737296</v>
      </c>
      <c r="O10" s="33">
        <v>1452.0150842258379</v>
      </c>
      <c r="P10" s="33">
        <v>15164.84191923931</v>
      </c>
      <c r="Q10" s="33">
        <v>27418.053602162603</v>
      </c>
      <c r="R10" s="33">
        <v>2185.474175715332</v>
      </c>
      <c r="S10" s="33">
        <v>4662.5817704585243</v>
      </c>
      <c r="T10" s="33">
        <v>218.54741757153317</v>
      </c>
      <c r="U10" s="33">
        <v>179.4851979112494</v>
      </c>
      <c r="V10" s="33">
        <v>93.450875753587596</v>
      </c>
      <c r="W10" s="33">
        <v>126.44631358466671</v>
      </c>
      <c r="X10" s="33">
        <v>20281.200350638279</v>
      </c>
      <c r="Y10" s="33">
        <v>52433.878041488584</v>
      </c>
      <c r="Z10" s="33">
        <v>7430.6121974321277</v>
      </c>
      <c r="AA10" s="33">
        <v>16133.500935842641</v>
      </c>
      <c r="AB10" s="33">
        <v>1363.735885646367</v>
      </c>
      <c r="AC10" s="33">
        <v>330.73676918477418</v>
      </c>
      <c r="AD10" s="33">
        <v>11255.465713719725</v>
      </c>
      <c r="AE10" s="33">
        <v>28031.126637724625</v>
      </c>
      <c r="AF10" s="33">
        <v>3057.0412769906065</v>
      </c>
      <c r="AG10" s="33">
        <v>2473.2656934646775</v>
      </c>
      <c r="AH10" s="33">
        <v>585.70707909170892</v>
      </c>
      <c r="AI10" s="33">
        <v>371.07052152438075</v>
      </c>
      <c r="AJ10" s="33">
        <v>117.74189670286134</v>
      </c>
      <c r="AK10" s="33">
        <v>202.5</v>
      </c>
      <c r="AL10" s="33">
        <v>17.483793405722654</v>
      </c>
      <c r="AM10" s="33">
        <v>32.267001871685288</v>
      </c>
      <c r="AN10" s="33">
        <v>1652.2184768407908</v>
      </c>
      <c r="AO10" s="33">
        <v>810.70842202609276</v>
      </c>
      <c r="AP10" s="33">
        <v>11365.613612175777</v>
      </c>
      <c r="AQ10" s="33">
        <v>36857.764999724131</v>
      </c>
      <c r="AR10" s="33">
        <v>0</v>
      </c>
      <c r="AS10" s="33">
        <v>0</v>
      </c>
      <c r="AT10" s="33">
        <v>0</v>
      </c>
      <c r="AU10" s="33">
        <v>0</v>
      </c>
      <c r="AV10" s="33">
        <v>18357.983076008786</v>
      </c>
      <c r="AW10" s="33">
        <v>16133.500935842641</v>
      </c>
      <c r="AX10" s="33">
        <v>122.98703472457812</v>
      </c>
      <c r="AY10" s="33">
        <v>210.56675046792134</v>
      </c>
      <c r="AZ10" s="33">
        <v>43.709483514306633</v>
      </c>
      <c r="BA10" s="33">
        <v>24.200251403763964</v>
      </c>
      <c r="BB10" s="33">
        <v>0</v>
      </c>
      <c r="BC10" s="33">
        <v>0</v>
      </c>
      <c r="BD10" s="33">
        <v>69.935173622890616</v>
      </c>
      <c r="BE10" s="33">
        <v>16.133500935842644</v>
      </c>
      <c r="BF10" s="33">
        <v>296.95077911151856</v>
      </c>
      <c r="BG10" s="33">
        <v>1009.1750467921322</v>
      </c>
      <c r="BH10" s="33">
        <v>2185.474175715332</v>
      </c>
      <c r="BI10" s="33">
        <v>2420.0251403763964</v>
      </c>
      <c r="BJ10" s="33">
        <v>174.83793405722653</v>
      </c>
      <c r="BK10" s="33">
        <v>175.85516020068479</v>
      </c>
      <c r="BL10" s="33">
        <v>786.77070325751947</v>
      </c>
      <c r="BM10" s="33">
        <v>1371.3475795466247</v>
      </c>
      <c r="BN10" s="33">
        <v>896.31812082905276</v>
      </c>
      <c r="BO10" s="33">
        <v>547.70779351668284</v>
      </c>
      <c r="BP10" s="33">
        <v>21.854741757153317</v>
      </c>
      <c r="BQ10" s="33">
        <v>40.333752339606612</v>
      </c>
      <c r="BR10" s="33">
        <v>52.451380217167966</v>
      </c>
      <c r="BS10" s="33">
        <v>44.367127573567267</v>
      </c>
      <c r="BT10" s="33">
        <v>218.54741757153317</v>
      </c>
      <c r="BU10" s="33">
        <v>182.30856057502189</v>
      </c>
      <c r="BV10" s="33">
        <v>143.96758681144533</v>
      </c>
      <c r="BW10" s="33">
        <v>208.95340037433706</v>
      </c>
      <c r="BX10" s="33">
        <v>2185.474175715332</v>
      </c>
      <c r="BY10" s="33">
        <v>2823.3626637724624</v>
      </c>
      <c r="BZ10" s="33">
        <v>0</v>
      </c>
      <c r="CA10" s="33">
        <v>0</v>
      </c>
      <c r="CB10" s="33">
        <v>131.12845054291992</v>
      </c>
      <c r="CC10" s="33">
        <v>76.634129445252555</v>
      </c>
      <c r="CD10" s="33">
        <v>0</v>
      </c>
      <c r="CE10" s="33">
        <v>0</v>
      </c>
      <c r="CF10" s="33">
        <v>2688.4069449156245</v>
      </c>
      <c r="CG10" s="33">
        <v>2298.1926450556098</v>
      </c>
      <c r="CH10" s="33">
        <v>126.75750219148925</v>
      </c>
      <c r="CI10" s="33">
        <v>67.760703930539108</v>
      </c>
      <c r="CJ10" s="33">
        <v>87.418967028613267</v>
      </c>
      <c r="CK10" s="33">
        <v>3.2267001871685284</v>
      </c>
      <c r="CL10" s="33">
        <v>983.18967028613281</v>
      </c>
      <c r="CM10" s="33">
        <v>444.50251403763968</v>
      </c>
      <c r="CN10" s="33">
        <v>15.73541406515039</v>
      </c>
      <c r="CO10" s="33">
        <v>13.06813575803254</v>
      </c>
      <c r="CP10" s="33">
        <v>0</v>
      </c>
      <c r="CQ10" s="33">
        <v>0</v>
      </c>
      <c r="CR10" s="33">
        <v>1678.4441669493749</v>
      </c>
      <c r="CS10" s="33">
        <v>121.00125701881983</v>
      </c>
      <c r="CT10" s="33">
        <v>122.38655384005857</v>
      </c>
      <c r="CU10" s="33">
        <v>121.00125701881983</v>
      </c>
      <c r="CV10" s="33">
        <v>209.80552086867186</v>
      </c>
      <c r="CW10" s="33">
        <v>185.53526076219038</v>
      </c>
      <c r="CX10" s="33">
        <v>371.80431865737296</v>
      </c>
      <c r="CY10" s="33">
        <v>463.00691360350896</v>
      </c>
      <c r="CZ10" s="33">
        <f t="shared" ref="CZ10:DA57" si="2">B10+D10+F10+H10+J10+L10+N10+P10+R10+T10+V10+X10+Z10+AB10+AD10+AF10+AH10+AJ10+AL10+AN10+AP10+AR10+AT10+AV10+AX10+AZ10+BB10+BD10+BF10+BH10+BJ10+BL10+BN10+BP10+BR10+BT10+BV10+BX10+BZ10+CB10+CD10+CF10+CH10+CJ10+CL10+CN10+CP10+CR10+CT10+CV10+CX10</f>
        <v>108999.99999999997</v>
      </c>
      <c r="DA10" s="33">
        <f t="shared" si="2"/>
        <v>202500</v>
      </c>
    </row>
    <row r="11" spans="1:105" ht="13.5" thickBot="1">
      <c r="A11" s="25" t="s">
        <v>103</v>
      </c>
      <c r="B11" s="32">
        <v>119.86692325255225</v>
      </c>
      <c r="C11" s="32">
        <v>78.968645428344843</v>
      </c>
      <c r="D11" s="33">
        <v>75.834175935288172</v>
      </c>
      <c r="E11" s="33">
        <v>59.178449615401981</v>
      </c>
      <c r="F11" s="33">
        <v>159.82256433673635</v>
      </c>
      <c r="G11" s="33">
        <v>146.02474580423865</v>
      </c>
      <c r="H11" s="33">
        <v>85.663589810496092</v>
      </c>
      <c r="I11" s="33">
        <v>45.171025874130386</v>
      </c>
      <c r="J11" s="33">
        <v>492.51443295606509</v>
      </c>
      <c r="K11" s="33">
        <v>218.6528430595047</v>
      </c>
      <c r="L11" s="33">
        <v>156.56087935027236</v>
      </c>
      <c r="M11" s="33">
        <v>118.35689923080396</v>
      </c>
      <c r="N11" s="33">
        <v>407.71062330800095</v>
      </c>
      <c r="O11" s="33">
        <v>384.27564685325956</v>
      </c>
      <c r="P11" s="33">
        <v>2946.0726051077986</v>
      </c>
      <c r="Q11" s="33">
        <v>2324.2726126230682</v>
      </c>
      <c r="R11" s="33">
        <v>203.85531165400047</v>
      </c>
      <c r="S11" s="33">
        <v>214.42581094411884</v>
      </c>
      <c r="T11" s="33">
        <v>252.78058645096056</v>
      </c>
      <c r="U11" s="33">
        <v>131.03799557696152</v>
      </c>
      <c r="V11" s="33">
        <v>26.419648390358457</v>
      </c>
      <c r="W11" s="33">
        <v>23.056538811195573</v>
      </c>
      <c r="X11" s="33">
        <v>6931.0805962360155</v>
      </c>
      <c r="Y11" s="33">
        <v>5764.1347027988932</v>
      </c>
      <c r="Z11" s="33">
        <v>138.6216119247203</v>
      </c>
      <c r="AA11" s="33">
        <v>38.427564685325954</v>
      </c>
      <c r="AB11" s="33">
        <v>167.97677680289638</v>
      </c>
      <c r="AC11" s="33">
        <v>22.287987517489057</v>
      </c>
      <c r="AD11" s="33">
        <v>187.54688672168041</v>
      </c>
      <c r="AE11" s="33">
        <v>268.9929527972817</v>
      </c>
      <c r="AF11" s="33">
        <v>717.5263381062656</v>
      </c>
      <c r="AG11" s="33">
        <v>278.77334442316737</v>
      </c>
      <c r="AH11" s="33">
        <v>472.94432303728104</v>
      </c>
      <c r="AI11" s="33">
        <v>192.13782342662978</v>
      </c>
      <c r="AJ11" s="33">
        <v>40.771062330800092</v>
      </c>
      <c r="AK11" s="33">
        <v>38.427564685325954</v>
      </c>
      <c r="AL11" s="33">
        <v>53.862161192472037</v>
      </c>
      <c r="AM11" s="33">
        <v>42.865371993010825</v>
      </c>
      <c r="AN11" s="33">
        <v>587.10329756352132</v>
      </c>
      <c r="AO11" s="33">
        <v>222.87987517489054</v>
      </c>
      <c r="AP11" s="33">
        <v>9543.64591147787</v>
      </c>
      <c r="AQ11" s="33">
        <v>13519.375032399081</v>
      </c>
      <c r="AR11" s="33">
        <v>0</v>
      </c>
      <c r="AS11" s="33">
        <v>0</v>
      </c>
      <c r="AT11" s="33">
        <v>0</v>
      </c>
      <c r="AU11" s="33">
        <v>0</v>
      </c>
      <c r="AV11" s="33">
        <v>2364.7216151864054</v>
      </c>
      <c r="AW11" s="33">
        <v>922.26155244782296</v>
      </c>
      <c r="AX11" s="33">
        <v>121.54212466160018</v>
      </c>
      <c r="AY11" s="33">
        <v>37.485512937065195</v>
      </c>
      <c r="AZ11" s="33">
        <v>326.16849864640074</v>
      </c>
      <c r="BA11" s="33">
        <v>84.540642307717107</v>
      </c>
      <c r="BB11" s="33">
        <v>0</v>
      </c>
      <c r="BC11" s="33">
        <v>0</v>
      </c>
      <c r="BD11" s="33">
        <v>285.39743631560066</v>
      </c>
      <c r="BE11" s="33">
        <v>34.584808216793363</v>
      </c>
      <c r="BF11" s="33">
        <v>513.71538536808112</v>
      </c>
      <c r="BG11" s="33">
        <v>484.18731503510708</v>
      </c>
      <c r="BH11" s="33">
        <v>407.71062330800095</v>
      </c>
      <c r="BI11" s="33">
        <v>230.56538811195574</v>
      </c>
      <c r="BJ11" s="33">
        <v>284.62637398480052</v>
      </c>
      <c r="BK11" s="33">
        <v>117.41484748254318</v>
      </c>
      <c r="BL11" s="33">
        <v>57.079487263120122</v>
      </c>
      <c r="BM11" s="33">
        <v>38.427564685325954</v>
      </c>
      <c r="BN11" s="33">
        <v>3466.3113604488076</v>
      </c>
      <c r="BO11" s="33">
        <v>316.04808216793367</v>
      </c>
      <c r="BP11" s="33">
        <v>142.69871815780033</v>
      </c>
      <c r="BQ11" s="33">
        <v>134.49647639864085</v>
      </c>
      <c r="BR11" s="33">
        <v>35.878534851104078</v>
      </c>
      <c r="BS11" s="33">
        <v>24.977917045461872</v>
      </c>
      <c r="BT11" s="33">
        <v>53.002381030040119</v>
      </c>
      <c r="BU11" s="33">
        <v>22.287987517489057</v>
      </c>
      <c r="BV11" s="33">
        <v>181.06787566456833</v>
      </c>
      <c r="BW11" s="33">
        <v>70.148942919592244</v>
      </c>
      <c r="BX11" s="33">
        <v>81.542124661600184</v>
      </c>
      <c r="BY11" s="33">
        <v>345.84808216793363</v>
      </c>
      <c r="BZ11" s="33">
        <v>61.156593496200131</v>
      </c>
      <c r="CA11" s="33">
        <v>100.87235729898063</v>
      </c>
      <c r="CB11" s="33">
        <v>120.68234449916827</v>
      </c>
      <c r="CC11" s="33">
        <v>70.89885684442639</v>
      </c>
      <c r="CD11" s="33">
        <v>244.62637398480052</v>
      </c>
      <c r="CE11" s="33">
        <v>268.9929527972817</v>
      </c>
      <c r="CF11" s="33">
        <v>1763.7117975145961</v>
      </c>
      <c r="CG11" s="33">
        <v>1315.1647639864084</v>
      </c>
      <c r="CH11" s="33">
        <v>48.92527479696011</v>
      </c>
      <c r="CI11" s="33">
        <v>21.903711870635796</v>
      </c>
      <c r="CJ11" s="33">
        <v>212.00952412016048</v>
      </c>
      <c r="CK11" s="33">
        <v>3.8427564685325959</v>
      </c>
      <c r="CL11" s="33">
        <v>635.25751002968127</v>
      </c>
      <c r="CM11" s="33">
        <v>68.227564685325959</v>
      </c>
      <c r="CN11" s="33">
        <v>80.771062330800092</v>
      </c>
      <c r="CO11" s="33">
        <v>64.38480821679336</v>
      </c>
      <c r="CP11" s="33">
        <v>18.75468867216804</v>
      </c>
      <c r="CQ11" s="33">
        <v>8.8383398776249695</v>
      </c>
      <c r="CR11" s="33">
        <v>3009.6754623438464</v>
      </c>
      <c r="CS11" s="33">
        <v>8.6275646853259538</v>
      </c>
      <c r="CT11" s="33">
        <v>319.6451286734727</v>
      </c>
      <c r="CU11" s="33">
        <v>57.641347027988935</v>
      </c>
      <c r="CV11" s="33">
        <v>48.92527479696011</v>
      </c>
      <c r="CW11" s="33">
        <v>38.427564685325954</v>
      </c>
      <c r="CX11" s="33">
        <v>1346.2161192472031</v>
      </c>
      <c r="CY11" s="33">
        <v>777.1788583918451</v>
      </c>
      <c r="CZ11" s="33">
        <f t="shared" si="2"/>
        <v>40000.000000000007</v>
      </c>
      <c r="DA11" s="33">
        <f t="shared" si="2"/>
        <v>29800</v>
      </c>
    </row>
    <row r="12" spans="1:105" ht="13.5" thickBot="1">
      <c r="A12" s="26" t="s">
        <v>104</v>
      </c>
      <c r="B12" s="32">
        <v>5.2664840952180327</v>
      </c>
      <c r="C12" s="32">
        <v>3.0779856460766943</v>
      </c>
      <c r="D12" s="33">
        <v>5.2131872761744251</v>
      </c>
      <c r="E12" s="33">
        <v>7.5473439236058981</v>
      </c>
      <c r="F12" s="33">
        <v>10.532968190436065</v>
      </c>
      <c r="G12" s="33">
        <v>46.169784691150419</v>
      </c>
      <c r="H12" s="33">
        <v>13.428902464714557</v>
      </c>
      <c r="I12" s="33">
        <v>5.9467913876460168</v>
      </c>
      <c r="J12" s="33">
        <v>23.172530018959343</v>
      </c>
      <c r="K12" s="33">
        <v>44.938590432719742</v>
      </c>
      <c r="L12" s="33">
        <v>3.5812091847482619</v>
      </c>
      <c r="M12" s="33">
        <v>16.00552535959881</v>
      </c>
      <c r="N12" s="33">
        <v>7.3730777333052453</v>
      </c>
      <c r="O12" s="33">
        <v>30.779856460766943</v>
      </c>
      <c r="P12" s="33">
        <v>71.888139877817579</v>
      </c>
      <c r="Q12" s="33">
        <v>384.34178853487884</v>
      </c>
      <c r="R12" s="33">
        <v>4.8451653676005897</v>
      </c>
      <c r="S12" s="33">
        <v>66.484489955256592</v>
      </c>
      <c r="T12" s="33">
        <v>3.791868548556983</v>
      </c>
      <c r="U12" s="33">
        <v>8.8645986607008798</v>
      </c>
      <c r="V12" s="33">
        <v>0</v>
      </c>
      <c r="W12" s="33">
        <v>0</v>
      </c>
      <c r="X12" s="33">
        <v>146.46155466610492</v>
      </c>
      <c r="Y12" s="33">
        <v>1350.2136842737455</v>
      </c>
      <c r="Z12" s="33">
        <v>16.8527491046977</v>
      </c>
      <c r="AA12" s="33">
        <v>86.183598090147441</v>
      </c>
      <c r="AB12" s="33">
        <v>4.2131872761744251</v>
      </c>
      <c r="AC12" s="33">
        <v>8.6183598090147449</v>
      </c>
      <c r="AD12" s="33">
        <v>1</v>
      </c>
      <c r="AE12" s="33">
        <v>4.0999999999999996</v>
      </c>
      <c r="AF12" s="33">
        <v>0.2106593638087213</v>
      </c>
      <c r="AG12" s="33">
        <v>1.8467913876460167</v>
      </c>
      <c r="AH12" s="33">
        <v>83.26374552348851</v>
      </c>
      <c r="AI12" s="33">
        <v>254.45079427044232</v>
      </c>
      <c r="AJ12" s="33">
        <v>2.1065936380872126</v>
      </c>
      <c r="AK12" s="33">
        <v>3.0779856460766943</v>
      </c>
      <c r="AL12" s="33">
        <v>0</v>
      </c>
      <c r="AM12" s="33">
        <v>0</v>
      </c>
      <c r="AN12" s="33">
        <v>18.959342742784916</v>
      </c>
      <c r="AO12" s="33">
        <v>36.935827752920332</v>
      </c>
      <c r="AP12" s="33">
        <v>13.06088055614072</v>
      </c>
      <c r="AQ12" s="33">
        <v>96.033152157592866</v>
      </c>
      <c r="AR12" s="33">
        <v>0</v>
      </c>
      <c r="AS12" s="33">
        <v>0</v>
      </c>
      <c r="AT12" s="33">
        <v>0</v>
      </c>
      <c r="AU12" s="33">
        <v>0</v>
      </c>
      <c r="AV12" s="33">
        <v>109.075837370971</v>
      </c>
      <c r="AW12" s="33">
        <v>596.17626797994103</v>
      </c>
      <c r="AX12" s="33">
        <v>10.532968190436065</v>
      </c>
      <c r="AY12" s="33">
        <v>6.1559712921533887</v>
      </c>
      <c r="AZ12" s="33">
        <v>3.3172530018959345</v>
      </c>
      <c r="BA12" s="33">
        <v>11.487165550584066</v>
      </c>
      <c r="BB12" s="33">
        <v>0</v>
      </c>
      <c r="BC12" s="33">
        <v>0</v>
      </c>
      <c r="BD12" s="33">
        <v>16.8527491046977</v>
      </c>
      <c r="BE12" s="33">
        <v>12.311942584306777</v>
      </c>
      <c r="BF12" s="33">
        <v>31.598904571308193</v>
      </c>
      <c r="BG12" s="33">
        <v>80.02762679799406</v>
      </c>
      <c r="BH12" s="33">
        <v>13.692858647566885</v>
      </c>
      <c r="BI12" s="33">
        <v>36.935827752920332</v>
      </c>
      <c r="BJ12" s="33">
        <v>1</v>
      </c>
      <c r="BK12" s="33">
        <v>4.0999999999999996</v>
      </c>
      <c r="BL12" s="33">
        <v>4.4238466399831475</v>
      </c>
      <c r="BM12" s="33">
        <v>12.927539713522116</v>
      </c>
      <c r="BN12" s="33">
        <v>98.009900990099013</v>
      </c>
      <c r="BO12" s="33">
        <v>51.303741629380497</v>
      </c>
      <c r="BP12" s="33">
        <v>3.5812091847482619</v>
      </c>
      <c r="BQ12" s="33">
        <v>12.311942584306777</v>
      </c>
      <c r="BR12" s="33">
        <v>0.4213187276174426</v>
      </c>
      <c r="BS12" s="33">
        <v>1.8467913876460167</v>
      </c>
      <c r="BT12" s="33">
        <v>0</v>
      </c>
      <c r="BU12" s="33">
        <v>0</v>
      </c>
      <c r="BV12" s="33">
        <v>3.1065936380872126</v>
      </c>
      <c r="BW12" s="33">
        <v>6.5623885168613558</v>
      </c>
      <c r="BX12" s="33">
        <v>0</v>
      </c>
      <c r="BY12" s="33">
        <v>0</v>
      </c>
      <c r="BZ12" s="33">
        <v>51.190225405519278</v>
      </c>
      <c r="CA12" s="33">
        <v>359.01624575838571</v>
      </c>
      <c r="CB12" s="33">
        <v>35.654729302717506</v>
      </c>
      <c r="CC12" s="33">
        <v>88.239569382300829</v>
      </c>
      <c r="CD12" s="33">
        <v>0</v>
      </c>
      <c r="CE12" s="33">
        <v>0</v>
      </c>
      <c r="CF12" s="33">
        <v>0.4213187276174426</v>
      </c>
      <c r="CG12" s="33">
        <v>1.2311942584306776</v>
      </c>
      <c r="CH12" s="33">
        <v>2.5279123657046556</v>
      </c>
      <c r="CI12" s="33">
        <v>6.1559712921533887</v>
      </c>
      <c r="CJ12" s="33">
        <v>6.9517590056878031</v>
      </c>
      <c r="CK12" s="33">
        <v>1.8467913876460167</v>
      </c>
      <c r="CL12" s="33">
        <v>64.197809142616379</v>
      </c>
      <c r="CM12" s="33">
        <v>22.567913876460167</v>
      </c>
      <c r="CN12" s="33">
        <v>1</v>
      </c>
      <c r="CO12" s="33">
        <v>4.0999999999999996</v>
      </c>
      <c r="CP12" s="33">
        <v>0</v>
      </c>
      <c r="CQ12" s="33">
        <v>0</v>
      </c>
      <c r="CR12" s="33">
        <v>32.705498209395401</v>
      </c>
      <c r="CS12" s="33">
        <v>5.1339569382300834</v>
      </c>
      <c r="CT12" s="33">
        <v>41.710554034126815</v>
      </c>
      <c r="CU12" s="33">
        <v>15.389928230383472</v>
      </c>
      <c r="CV12" s="33">
        <v>12.639561828523279</v>
      </c>
      <c r="CW12" s="33">
        <v>80.02762679799406</v>
      </c>
      <c r="CX12" s="33">
        <v>10.164946281862228</v>
      </c>
      <c r="CY12" s="33">
        <v>28.526647848412964</v>
      </c>
      <c r="CZ12" s="33">
        <f t="shared" si="2"/>
        <v>989.99999999999977</v>
      </c>
      <c r="DA12" s="33">
        <f t="shared" si="2"/>
        <v>3900.0000000000005</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1019.6296014891082</v>
      </c>
      <c r="C14" s="34">
        <f t="shared" ref="C14:BN14" si="3">SUM(C15:C24)</f>
        <v>127.59770155714335</v>
      </c>
      <c r="D14" s="34">
        <f t="shared" si="3"/>
        <v>266.62993942948162</v>
      </c>
      <c r="E14" s="34">
        <f t="shared" si="3"/>
        <v>31.982041487497771</v>
      </c>
      <c r="F14" s="34">
        <f t="shared" si="3"/>
        <v>3926.0994724662842</v>
      </c>
      <c r="G14" s="34">
        <f t="shared" si="3"/>
        <v>299.2528432509817</v>
      </c>
      <c r="H14" s="34">
        <f t="shared" si="3"/>
        <v>1659.6818201539334</v>
      </c>
      <c r="I14" s="34">
        <f t="shared" si="3"/>
        <v>324.94129898649021</v>
      </c>
      <c r="J14" s="34">
        <f t="shared" si="3"/>
        <v>1033.6131456256012</v>
      </c>
      <c r="K14" s="34">
        <f t="shared" si="3"/>
        <v>446.67810092577162</v>
      </c>
      <c r="L14" s="34">
        <f t="shared" si="3"/>
        <v>1528.3913868574034</v>
      </c>
      <c r="M14" s="34">
        <f t="shared" si="3"/>
        <v>680.66776793757583</v>
      </c>
      <c r="N14" s="34">
        <f t="shared" si="3"/>
        <v>1875.2973594918728</v>
      </c>
      <c r="O14" s="34">
        <f t="shared" si="3"/>
        <v>763.88273273807374</v>
      </c>
      <c r="P14" s="34">
        <f t="shared" si="3"/>
        <v>233351.13573697238</v>
      </c>
      <c r="Q14" s="34">
        <f t="shared" si="3"/>
        <v>83497.977067631538</v>
      </c>
      <c r="R14" s="34">
        <f t="shared" si="3"/>
        <v>10509.261173780244</v>
      </c>
      <c r="S14" s="34">
        <f t="shared" si="3"/>
        <v>5177.1291627878527</v>
      </c>
      <c r="T14" s="34">
        <f t="shared" si="3"/>
        <v>7333.4786087800112</v>
      </c>
      <c r="U14" s="34">
        <f t="shared" si="3"/>
        <v>7056.1933294473538</v>
      </c>
      <c r="V14" s="34">
        <f t="shared" si="3"/>
        <v>1420.0285507304272</v>
      </c>
      <c r="W14" s="34">
        <f t="shared" si="3"/>
        <v>320.097290556605</v>
      </c>
      <c r="X14" s="34">
        <f t="shared" si="3"/>
        <v>219051.32813966129</v>
      </c>
      <c r="Y14" s="34">
        <f t="shared" si="3"/>
        <v>63856.107118667671</v>
      </c>
      <c r="Z14" s="34">
        <f t="shared" si="3"/>
        <v>14661.698107780845</v>
      </c>
      <c r="AA14" s="34">
        <f t="shared" si="3"/>
        <v>3565.0328944627622</v>
      </c>
      <c r="AB14" s="34">
        <f t="shared" si="3"/>
        <v>1578.371545255696</v>
      </c>
      <c r="AC14" s="34">
        <f t="shared" si="3"/>
        <v>106.69780871434301</v>
      </c>
      <c r="AD14" s="34">
        <f t="shared" si="3"/>
        <v>0</v>
      </c>
      <c r="AE14" s="34">
        <f t="shared" si="3"/>
        <v>0</v>
      </c>
      <c r="AF14" s="34">
        <f t="shared" si="3"/>
        <v>1183.5580820101711</v>
      </c>
      <c r="AG14" s="34">
        <f t="shared" si="3"/>
        <v>628.39233427596844</v>
      </c>
      <c r="AH14" s="34">
        <f t="shared" si="3"/>
        <v>1316.4453695614795</v>
      </c>
      <c r="AI14" s="34">
        <f t="shared" si="3"/>
        <v>424.96063124027324</v>
      </c>
      <c r="AJ14" s="34">
        <f t="shared" si="3"/>
        <v>104.89022545553125</v>
      </c>
      <c r="AK14" s="34">
        <f t="shared" si="3"/>
        <v>80.189873139936466</v>
      </c>
      <c r="AL14" s="34">
        <f t="shared" si="3"/>
        <v>20.573164518020747</v>
      </c>
      <c r="AM14" s="34">
        <f t="shared" si="3"/>
        <v>3.4240101874666307</v>
      </c>
      <c r="AN14" s="34">
        <f t="shared" si="3"/>
        <v>929.74245293696151</v>
      </c>
      <c r="AO14" s="34">
        <f t="shared" si="3"/>
        <v>290.61643642104548</v>
      </c>
      <c r="AP14" s="34">
        <f t="shared" si="3"/>
        <v>9886.0885881529048</v>
      </c>
      <c r="AQ14" s="34">
        <f t="shared" si="3"/>
        <v>5825.7444470925093</v>
      </c>
      <c r="AR14" s="34">
        <f t="shared" si="3"/>
        <v>0</v>
      </c>
      <c r="AS14" s="34">
        <f t="shared" si="3"/>
        <v>0</v>
      </c>
      <c r="AT14" s="34">
        <f t="shared" si="3"/>
        <v>0</v>
      </c>
      <c r="AU14" s="34">
        <f t="shared" si="3"/>
        <v>0</v>
      </c>
      <c r="AV14" s="34">
        <f t="shared" si="3"/>
        <v>4027.9724008766129</v>
      </c>
      <c r="AW14" s="34">
        <f t="shared" si="3"/>
        <v>891.51221429095085</v>
      </c>
      <c r="AX14" s="34">
        <f t="shared" si="3"/>
        <v>13.560429556343982</v>
      </c>
      <c r="AY14" s="34">
        <f t="shared" si="3"/>
        <v>2.3001017587187715</v>
      </c>
      <c r="AZ14" s="34">
        <f t="shared" si="3"/>
        <v>659.02561771474609</v>
      </c>
      <c r="BA14" s="34">
        <f t="shared" si="3"/>
        <v>227.2032471252825</v>
      </c>
      <c r="BB14" s="34">
        <f t="shared" si="3"/>
        <v>0</v>
      </c>
      <c r="BC14" s="34">
        <f t="shared" si="3"/>
        <v>0</v>
      </c>
      <c r="BD14" s="34">
        <f t="shared" si="3"/>
        <v>297.32776218696671</v>
      </c>
      <c r="BE14" s="34">
        <f t="shared" si="3"/>
        <v>86.657620282298438</v>
      </c>
      <c r="BF14" s="34">
        <f t="shared" si="3"/>
        <v>568.12208537165384</v>
      </c>
      <c r="BG14" s="34">
        <f t="shared" si="3"/>
        <v>337.87146028782814</v>
      </c>
      <c r="BH14" s="34">
        <f t="shared" si="3"/>
        <v>971.3538291307359</v>
      </c>
      <c r="BI14" s="34">
        <f t="shared" si="3"/>
        <v>422.75251279305712</v>
      </c>
      <c r="BJ14" s="34">
        <f t="shared" si="3"/>
        <v>954.44411098186617</v>
      </c>
      <c r="BK14" s="34">
        <f t="shared" si="3"/>
        <v>318.05660930690129</v>
      </c>
      <c r="BL14" s="34">
        <f t="shared" si="3"/>
        <v>1636.1711420417084</v>
      </c>
      <c r="BM14" s="34">
        <f t="shared" si="3"/>
        <v>188.3411684494759</v>
      </c>
      <c r="BN14" s="34">
        <f t="shared" si="3"/>
        <v>4477.0945749004632</v>
      </c>
      <c r="BO14" s="34">
        <f t="shared" ref="BO14:DA14" si="4">SUM(BO15:BO24)</f>
        <v>129.09532205205966</v>
      </c>
      <c r="BP14" s="34">
        <f t="shared" si="4"/>
        <v>205.48183141774126</v>
      </c>
      <c r="BQ14" s="34">
        <f t="shared" si="4"/>
        <v>89.952278361586934</v>
      </c>
      <c r="BR14" s="34">
        <f t="shared" si="4"/>
        <v>97.188792445579523</v>
      </c>
      <c r="BS14" s="34">
        <f t="shared" si="4"/>
        <v>30.058733284300256</v>
      </c>
      <c r="BT14" s="34">
        <f t="shared" si="4"/>
        <v>186.96653793636591</v>
      </c>
      <c r="BU14" s="34">
        <f t="shared" si="4"/>
        <v>45.921317453048935</v>
      </c>
      <c r="BV14" s="34">
        <f t="shared" si="4"/>
        <v>157.95018289457687</v>
      </c>
      <c r="BW14" s="34">
        <f t="shared" si="4"/>
        <v>44.138792826928835</v>
      </c>
      <c r="BX14" s="34">
        <f t="shared" si="4"/>
        <v>1620.1749141791429</v>
      </c>
      <c r="BY14" s="34">
        <f t="shared" si="4"/>
        <v>1223.4970671263043</v>
      </c>
      <c r="BZ14" s="34">
        <f t="shared" si="4"/>
        <v>122.0367279361122</v>
      </c>
      <c r="CA14" s="34">
        <f t="shared" si="4"/>
        <v>135.1362060183296</v>
      </c>
      <c r="CB14" s="34">
        <f t="shared" si="4"/>
        <v>346.5762649361285</v>
      </c>
      <c r="CC14" s="34">
        <f t="shared" si="4"/>
        <v>213.11338887913459</v>
      </c>
      <c r="CD14" s="34">
        <f t="shared" si="4"/>
        <v>12308.777600042586</v>
      </c>
      <c r="CE14" s="34">
        <f t="shared" si="4"/>
        <v>12942.838675804958</v>
      </c>
      <c r="CF14" s="34">
        <f t="shared" si="4"/>
        <v>15030.915268316066</v>
      </c>
      <c r="CG14" s="34">
        <f t="shared" si="4"/>
        <v>5815.6867931180614</v>
      </c>
      <c r="CH14" s="34">
        <f t="shared" si="4"/>
        <v>160.81357595790411</v>
      </c>
      <c r="CI14" s="34">
        <f t="shared" si="4"/>
        <v>62.546830979616914</v>
      </c>
      <c r="CJ14" s="34">
        <f t="shared" si="4"/>
        <v>315.80940747173747</v>
      </c>
      <c r="CK14" s="34">
        <f t="shared" si="4"/>
        <v>19.464736157534123</v>
      </c>
      <c r="CL14" s="34">
        <f t="shared" si="4"/>
        <v>1545.1293727423708</v>
      </c>
      <c r="CM14" s="34">
        <f t="shared" si="4"/>
        <v>106.0310069110909</v>
      </c>
      <c r="CN14" s="34">
        <f t="shared" si="4"/>
        <v>279.49878148751856</v>
      </c>
      <c r="CO14" s="34">
        <f t="shared" si="4"/>
        <v>132.49723087472228</v>
      </c>
      <c r="CP14" s="34">
        <f t="shared" si="4"/>
        <v>0</v>
      </c>
      <c r="CQ14" s="34">
        <f t="shared" si="4"/>
        <v>0</v>
      </c>
      <c r="CR14" s="34">
        <f t="shared" si="4"/>
        <v>1166.0537351092155</v>
      </c>
      <c r="CS14" s="34">
        <f t="shared" si="4"/>
        <v>32.637519362042667</v>
      </c>
      <c r="CT14" s="34">
        <f t="shared" si="4"/>
        <v>1172.0492225538867</v>
      </c>
      <c r="CU14" s="34">
        <f t="shared" si="4"/>
        <v>94.648421295112655</v>
      </c>
      <c r="CV14" s="34">
        <f t="shared" si="4"/>
        <v>132.28227369753409</v>
      </c>
      <c r="CW14" s="34">
        <f t="shared" si="4"/>
        <v>110.36853053238272</v>
      </c>
      <c r="CX14" s="34">
        <f t="shared" si="4"/>
        <v>571.28108700478083</v>
      </c>
      <c r="CY14" s="34">
        <f t="shared" si="4"/>
        <v>253.10732315941914</v>
      </c>
      <c r="CZ14" s="34">
        <f t="shared" si="4"/>
        <v>561680</v>
      </c>
      <c r="DA14" s="34">
        <f t="shared" si="4"/>
        <v>197463</v>
      </c>
    </row>
    <row r="15" spans="1:105" ht="13.5" thickBot="1">
      <c r="A15" s="25" t="s">
        <v>106</v>
      </c>
      <c r="B15" s="32">
        <v>768.51776755610661</v>
      </c>
      <c r="C15" s="32">
        <v>39.842313707914499</v>
      </c>
      <c r="D15" s="33">
        <v>128.08629459268442</v>
      </c>
      <c r="E15" s="33">
        <v>0</v>
      </c>
      <c r="F15" s="33">
        <v>217.35856052091901</v>
      </c>
      <c r="G15" s="33">
        <v>32.195809056900607</v>
      </c>
      <c r="H15" s="33">
        <v>1218.0191521162335</v>
      </c>
      <c r="I15" s="33">
        <v>211.81924614244815</v>
      </c>
      <c r="J15" s="33">
        <v>0</v>
      </c>
      <c r="K15" s="33">
        <v>0</v>
      </c>
      <c r="L15" s="33">
        <v>291.10521498337368</v>
      </c>
      <c r="M15" s="33">
        <v>102.62414136887067</v>
      </c>
      <c r="N15" s="33">
        <v>1183.8278742657196</v>
      </c>
      <c r="O15" s="33">
        <v>523.18189717463486</v>
      </c>
      <c r="P15" s="33">
        <v>126225.90326617156</v>
      </c>
      <c r="Q15" s="33">
        <v>50410.858676862001</v>
      </c>
      <c r="R15" s="33">
        <v>2328.8417198669895</v>
      </c>
      <c r="S15" s="33">
        <v>470.86370745717136</v>
      </c>
      <c r="T15" s="33">
        <v>0</v>
      </c>
      <c r="U15" s="33">
        <v>0</v>
      </c>
      <c r="V15" s="33">
        <v>0</v>
      </c>
      <c r="W15" s="33">
        <v>0</v>
      </c>
      <c r="X15" s="33">
        <v>180485.23328969168</v>
      </c>
      <c r="Y15" s="33">
        <v>52318.18971746348</v>
      </c>
      <c r="Z15" s="33">
        <v>12279.559315946193</v>
      </c>
      <c r="AA15" s="33">
        <v>2908.3570990844314</v>
      </c>
      <c r="AB15" s="33">
        <v>15.52561146577993</v>
      </c>
      <c r="AC15" s="33">
        <v>0.8048952264225151</v>
      </c>
      <c r="AD15" s="33">
        <v>0</v>
      </c>
      <c r="AE15" s="33">
        <v>0</v>
      </c>
      <c r="AF15" s="33">
        <v>252.29118631892385</v>
      </c>
      <c r="AG15" s="33">
        <v>203.23604467168508</v>
      </c>
      <c r="AH15" s="33">
        <v>800.76834397339792</v>
      </c>
      <c r="AI15" s="33">
        <v>244.81995042577128</v>
      </c>
      <c r="AJ15" s="33">
        <v>48.517535830562281</v>
      </c>
      <c r="AK15" s="33">
        <v>34.208047122956891</v>
      </c>
      <c r="AL15" s="33">
        <v>0</v>
      </c>
      <c r="AM15" s="33">
        <v>0</v>
      </c>
      <c r="AN15" s="33">
        <v>401.72519667705575</v>
      </c>
      <c r="AO15" s="33">
        <v>108.66085556703953</v>
      </c>
      <c r="AP15" s="33">
        <v>2888.5050805825581</v>
      </c>
      <c r="AQ15" s="33">
        <v>1560.9624900531412</v>
      </c>
      <c r="AR15" s="33">
        <v>0</v>
      </c>
      <c r="AS15" s="33">
        <v>0</v>
      </c>
      <c r="AT15" s="33">
        <v>0</v>
      </c>
      <c r="AU15" s="33">
        <v>0</v>
      </c>
      <c r="AV15" s="33">
        <v>1707.8172612357923</v>
      </c>
      <c r="AW15" s="33">
        <v>402.44761321125759</v>
      </c>
      <c r="AX15" s="33">
        <v>0</v>
      </c>
      <c r="AY15" s="33">
        <v>0</v>
      </c>
      <c r="AZ15" s="33">
        <v>373.81402866444984</v>
      </c>
      <c r="BA15" s="33">
        <v>118.04895226422516</v>
      </c>
      <c r="BB15" s="33">
        <v>0</v>
      </c>
      <c r="BC15" s="33">
        <v>0</v>
      </c>
      <c r="BD15" s="33">
        <v>97.035071661124562</v>
      </c>
      <c r="BE15" s="33">
        <v>4.0244761321125759</v>
      </c>
      <c r="BF15" s="33">
        <v>339.62275081393597</v>
      </c>
      <c r="BG15" s="33">
        <v>140.85666462394013</v>
      </c>
      <c r="BH15" s="33">
        <v>0</v>
      </c>
      <c r="BI15" s="33">
        <v>0</v>
      </c>
      <c r="BJ15" s="33">
        <v>0</v>
      </c>
      <c r="BK15" s="33">
        <v>0</v>
      </c>
      <c r="BL15" s="33">
        <v>0</v>
      </c>
      <c r="BM15" s="33">
        <v>0</v>
      </c>
      <c r="BN15" s="33">
        <v>1601.0786824085553</v>
      </c>
      <c r="BO15" s="33">
        <v>52.318189717463483</v>
      </c>
      <c r="BP15" s="33">
        <v>58.22104299667474</v>
      </c>
      <c r="BQ15" s="33">
        <v>14.488114075605273</v>
      </c>
      <c r="BR15" s="33">
        <v>0</v>
      </c>
      <c r="BS15" s="33">
        <v>0</v>
      </c>
      <c r="BT15" s="33">
        <v>0</v>
      </c>
      <c r="BU15" s="33">
        <v>0</v>
      </c>
      <c r="BV15" s="33">
        <v>0</v>
      </c>
      <c r="BW15" s="33">
        <v>0</v>
      </c>
      <c r="BX15" s="33">
        <v>77.628057328899644</v>
      </c>
      <c r="BY15" s="33">
        <v>32.195809056900607</v>
      </c>
      <c r="BZ15" s="33">
        <v>9.7035071661124555</v>
      </c>
      <c r="CA15" s="33">
        <v>5.0305951651407197</v>
      </c>
      <c r="CB15" s="33">
        <v>0</v>
      </c>
      <c r="CC15" s="33">
        <v>0</v>
      </c>
      <c r="CD15" s="33">
        <v>0</v>
      </c>
      <c r="CE15" s="33">
        <v>0</v>
      </c>
      <c r="CF15" s="33">
        <v>0</v>
      </c>
      <c r="CG15" s="33">
        <v>0</v>
      </c>
      <c r="CH15" s="33">
        <v>81.50946019534463</v>
      </c>
      <c r="CI15" s="33">
        <v>17.305247368084075</v>
      </c>
      <c r="CJ15" s="33">
        <v>0</v>
      </c>
      <c r="CK15" s="33">
        <v>0</v>
      </c>
      <c r="CL15" s="33">
        <v>621.02445863119715</v>
      </c>
      <c r="CM15" s="33">
        <v>32.195809056900607</v>
      </c>
      <c r="CN15" s="33">
        <v>0</v>
      </c>
      <c r="CO15" s="33">
        <v>0</v>
      </c>
      <c r="CP15" s="33">
        <v>0</v>
      </c>
      <c r="CQ15" s="33">
        <v>0</v>
      </c>
      <c r="CR15" s="33">
        <v>388.14028664449825</v>
      </c>
      <c r="CS15" s="33">
        <v>6.4391618113801208</v>
      </c>
      <c r="CT15" s="33">
        <v>110.61998169368201</v>
      </c>
      <c r="CU15" s="33">
        <v>4.0244761321125759</v>
      </c>
      <c r="CV15" s="33">
        <v>0</v>
      </c>
      <c r="CW15" s="33">
        <v>0</v>
      </c>
      <c r="CX15" s="33">
        <v>0</v>
      </c>
      <c r="CY15" s="33">
        <v>0</v>
      </c>
      <c r="CZ15" s="33">
        <f t="shared" si="2"/>
        <v>334999.99999999994</v>
      </c>
      <c r="DA15" s="33">
        <f t="shared" si="2"/>
        <v>109999.99999999997</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36.161145483583951</v>
      </c>
      <c r="C17" s="32">
        <v>30.821363566831536</v>
      </c>
      <c r="D17" s="33">
        <v>4.5201431854479939</v>
      </c>
      <c r="E17" s="33">
        <v>2.3001017587187715</v>
      </c>
      <c r="F17" s="33">
        <v>18.080572741791975</v>
      </c>
      <c r="G17" s="33">
        <v>9.2004070348750862</v>
      </c>
      <c r="H17" s="33">
        <v>79.600715927239975</v>
      </c>
      <c r="I17" s="33">
        <v>44.260122110462525</v>
      </c>
      <c r="J17" s="33">
        <v>259.45621884471484</v>
      </c>
      <c r="K17" s="33">
        <v>136.62604446789501</v>
      </c>
      <c r="L17" s="33">
        <v>27.120859112687963</v>
      </c>
      <c r="M17" s="33">
        <v>9.6604273866188404</v>
      </c>
      <c r="N17" s="33">
        <v>31.641002298135959</v>
      </c>
      <c r="O17" s="33">
        <v>32.201424622062802</v>
      </c>
      <c r="P17" s="33">
        <v>14368.584962038727</v>
      </c>
      <c r="Q17" s="33">
        <v>10269.396163984507</v>
      </c>
      <c r="R17" s="33">
        <v>1356.0429556343981</v>
      </c>
      <c r="S17" s="33">
        <v>156.40691959287645</v>
      </c>
      <c r="T17" s="33">
        <v>6780.2147781719914</v>
      </c>
      <c r="U17" s="33">
        <v>6900.3052761563149</v>
      </c>
      <c r="V17" s="33">
        <v>161.00750026565754</v>
      </c>
      <c r="W17" s="33">
        <v>66.886959143541873</v>
      </c>
      <c r="X17" s="33">
        <v>1536.8486830523179</v>
      </c>
      <c r="Y17" s="33">
        <v>1380.0610552312628</v>
      </c>
      <c r="Z17" s="33">
        <v>54.241718225375926</v>
      </c>
      <c r="AA17" s="33">
        <v>18.400814069750172</v>
      </c>
      <c r="AB17" s="33">
        <v>9.0402863708959877</v>
      </c>
      <c r="AC17" s="33">
        <v>0.92004070348750855</v>
      </c>
      <c r="AD17" s="33">
        <v>0</v>
      </c>
      <c r="AE17" s="33">
        <v>0</v>
      </c>
      <c r="AF17" s="33">
        <v>82.266605975153496</v>
      </c>
      <c r="AG17" s="33">
        <v>46.922075877862937</v>
      </c>
      <c r="AH17" s="33">
        <v>54.241718225375926</v>
      </c>
      <c r="AI17" s="33">
        <v>23.001017587187714</v>
      </c>
      <c r="AJ17" s="33">
        <v>13.560429556343982</v>
      </c>
      <c r="AK17" s="33">
        <v>13.800610552312628</v>
      </c>
      <c r="AL17" s="33">
        <v>0</v>
      </c>
      <c r="AM17" s="33">
        <v>0</v>
      </c>
      <c r="AN17" s="33">
        <v>102.15523599112466</v>
      </c>
      <c r="AO17" s="33">
        <v>92.004070348750858</v>
      </c>
      <c r="AP17" s="33">
        <v>1801.6828778562151</v>
      </c>
      <c r="AQ17" s="33">
        <v>1849.6436660185739</v>
      </c>
      <c r="AR17" s="33">
        <v>0</v>
      </c>
      <c r="AS17" s="33">
        <v>0</v>
      </c>
      <c r="AT17" s="33">
        <v>0</v>
      </c>
      <c r="AU17" s="33">
        <v>0</v>
      </c>
      <c r="AV17" s="33">
        <v>271.20859112687964</v>
      </c>
      <c r="AW17" s="33">
        <v>161.00712311031398</v>
      </c>
      <c r="AX17" s="33">
        <v>13.560429556343982</v>
      </c>
      <c r="AY17" s="33">
        <v>2.3001017587187715</v>
      </c>
      <c r="AZ17" s="33">
        <v>84.120859112687967</v>
      </c>
      <c r="BA17" s="33">
        <v>55.300610552312627</v>
      </c>
      <c r="BB17" s="33">
        <v>0</v>
      </c>
      <c r="BC17" s="33">
        <v>0</v>
      </c>
      <c r="BD17" s="33">
        <v>135.60429556343982</v>
      </c>
      <c r="BE17" s="33">
        <v>69.00305276156314</v>
      </c>
      <c r="BF17" s="33">
        <v>108.48343645075185</v>
      </c>
      <c r="BG17" s="33">
        <v>110.40488441850103</v>
      </c>
      <c r="BH17" s="33">
        <v>54.241718225375926</v>
      </c>
      <c r="BI17" s="33">
        <v>41.401831656937887</v>
      </c>
      <c r="BJ17" s="33">
        <v>180.80572741791977</v>
      </c>
      <c r="BK17" s="33">
        <v>82.803663313875774</v>
      </c>
      <c r="BL17" s="33">
        <v>46.105460491569538</v>
      </c>
      <c r="BM17" s="33">
        <v>0.92004070348750855</v>
      </c>
      <c r="BN17" s="33">
        <v>602.08307230167281</v>
      </c>
      <c r="BO17" s="33">
        <v>41.401831656937887</v>
      </c>
      <c r="BP17" s="33">
        <v>63.282004596271918</v>
      </c>
      <c r="BQ17" s="33">
        <v>39.101729898219112</v>
      </c>
      <c r="BR17" s="33">
        <v>9.0402863708959877</v>
      </c>
      <c r="BS17" s="33">
        <v>9.2004070348750862</v>
      </c>
      <c r="BT17" s="33">
        <v>1.8080572741791976</v>
      </c>
      <c r="BU17" s="33">
        <v>0.92004070348750855</v>
      </c>
      <c r="BV17" s="33">
        <v>70.514233692988711</v>
      </c>
      <c r="BW17" s="33">
        <v>36.801628139500345</v>
      </c>
      <c r="BX17" s="33">
        <v>542.41718225375928</v>
      </c>
      <c r="BY17" s="33">
        <v>690.0305276156314</v>
      </c>
      <c r="BZ17" s="33">
        <v>36.161145483583951</v>
      </c>
      <c r="CA17" s="33">
        <v>46.922075877862937</v>
      </c>
      <c r="CB17" s="33">
        <v>189.84601378881572</v>
      </c>
      <c r="CC17" s="33">
        <v>184.00814069750172</v>
      </c>
      <c r="CD17" s="33">
        <v>12159.185168855103</v>
      </c>
      <c r="CE17" s="33">
        <v>12880.56984882512</v>
      </c>
      <c r="CF17" s="33">
        <v>14194.153630943791</v>
      </c>
      <c r="CG17" s="33">
        <v>5520.2442209250512</v>
      </c>
      <c r="CH17" s="33">
        <v>36.161145483583951</v>
      </c>
      <c r="CI17" s="33">
        <v>29.441302511600274</v>
      </c>
      <c r="CJ17" s="33">
        <v>95.827035531497472</v>
      </c>
      <c r="CK17" s="33">
        <v>8.2803663313875777</v>
      </c>
      <c r="CL17" s="33">
        <v>108.48343645075185</v>
      </c>
      <c r="CM17" s="33">
        <v>9.2004070348750862</v>
      </c>
      <c r="CN17" s="33">
        <v>176.28558423247176</v>
      </c>
      <c r="CO17" s="33">
        <v>107.64476230803851</v>
      </c>
      <c r="CP17" s="33">
        <v>0</v>
      </c>
      <c r="CQ17" s="33">
        <v>0</v>
      </c>
      <c r="CR17" s="33">
        <v>501.73589358472736</v>
      </c>
      <c r="CS17" s="33">
        <v>18.860834421493927</v>
      </c>
      <c r="CT17" s="33">
        <v>180.80572741791977</v>
      </c>
      <c r="CU17" s="33">
        <v>32.201424622062802</v>
      </c>
      <c r="CV17" s="33">
        <v>90.402863708959885</v>
      </c>
      <c r="CW17" s="33">
        <v>92.004070348750858</v>
      </c>
      <c r="CX17" s="33">
        <v>271.20859112687964</v>
      </c>
      <c r="CY17" s="33">
        <v>147.20651255800138</v>
      </c>
      <c r="CZ17" s="33">
        <f t="shared" si="2"/>
        <v>57000.000000000022</v>
      </c>
      <c r="DA17" s="33">
        <f t="shared" si="2"/>
        <v>41500.000000000029</v>
      </c>
    </row>
    <row r="18" spans="1:105" ht="13.5" thickBot="1">
      <c r="A18" s="25" t="s">
        <v>109</v>
      </c>
      <c r="B18" s="32">
        <v>83.321316297984026</v>
      </c>
      <c r="C18" s="32">
        <v>22.989782687275948</v>
      </c>
      <c r="D18" s="33">
        <v>99.779847912400626</v>
      </c>
      <c r="E18" s="33">
        <v>21.277777593542631</v>
      </c>
      <c r="F18" s="33">
        <v>3569.4440438765992</v>
      </c>
      <c r="G18" s="33">
        <v>244.57215624761645</v>
      </c>
      <c r="H18" s="33">
        <v>222.20972130091619</v>
      </c>
      <c r="I18" s="33">
        <v>37.81545331241896</v>
      </c>
      <c r="J18" s="33">
        <v>631.59615070323696</v>
      </c>
      <c r="K18" s="33">
        <v>280.27969105976848</v>
      </c>
      <c r="L18" s="33">
        <v>1185.0142762379951</v>
      </c>
      <c r="M18" s="33">
        <v>562.51595936951787</v>
      </c>
      <c r="N18" s="33">
        <v>617.1949355406224</v>
      </c>
      <c r="O18" s="33">
        <v>195.65772499809316</v>
      </c>
      <c r="P18" s="33">
        <v>67649.688681875428</v>
      </c>
      <c r="Q18" s="33">
        <v>16885.599470397647</v>
      </c>
      <c r="R18" s="33">
        <v>5966.2177102260166</v>
      </c>
      <c r="S18" s="33">
        <v>4304.4699499580493</v>
      </c>
      <c r="T18" s="33">
        <v>349.74379680635269</v>
      </c>
      <c r="U18" s="33">
        <v>116.41634637386542</v>
      </c>
      <c r="V18" s="33">
        <v>1234.3898710812448</v>
      </c>
      <c r="W18" s="33">
        <v>234.78926999771178</v>
      </c>
      <c r="X18" s="33">
        <v>8229.2658072082995</v>
      </c>
      <c r="Y18" s="33">
        <v>2445.7215624761643</v>
      </c>
      <c r="Z18" s="33">
        <v>617.1949355406224</v>
      </c>
      <c r="AA18" s="33">
        <v>122.28607812380822</v>
      </c>
      <c r="AB18" s="33">
        <v>1521.3855161076342</v>
      </c>
      <c r="AC18" s="33">
        <v>101.74201699900844</v>
      </c>
      <c r="AD18" s="33">
        <v>0</v>
      </c>
      <c r="AE18" s="33">
        <v>0</v>
      </c>
      <c r="AF18" s="33">
        <v>333.30480969822821</v>
      </c>
      <c r="AG18" s="33">
        <v>79.881864187008986</v>
      </c>
      <c r="AH18" s="33">
        <v>304.46329036041493</v>
      </c>
      <c r="AI18" s="33">
        <v>97.677521248760556</v>
      </c>
      <c r="AJ18" s="33">
        <v>20.573164518020747</v>
      </c>
      <c r="AK18" s="33">
        <v>19.565772499809317</v>
      </c>
      <c r="AL18" s="33">
        <v>20.573164518020747</v>
      </c>
      <c r="AM18" s="33">
        <v>3.4240101874666307</v>
      </c>
      <c r="AN18" s="33">
        <v>298.31088551130085</v>
      </c>
      <c r="AO18" s="33">
        <v>68.480203749332603</v>
      </c>
      <c r="AP18" s="33">
        <v>3688.748853574828</v>
      </c>
      <c r="AQ18" s="33">
        <v>1775.4425131074092</v>
      </c>
      <c r="AR18" s="33">
        <v>0</v>
      </c>
      <c r="AS18" s="33">
        <v>0</v>
      </c>
      <c r="AT18" s="33">
        <v>0</v>
      </c>
      <c r="AU18" s="33">
        <v>0</v>
      </c>
      <c r="AV18" s="33">
        <v>1419.5483517434313</v>
      </c>
      <c r="AW18" s="33">
        <v>202.50574537302643</v>
      </c>
      <c r="AX18" s="33">
        <v>0</v>
      </c>
      <c r="AY18" s="33">
        <v>0</v>
      </c>
      <c r="AZ18" s="33">
        <v>137.85974677703112</v>
      </c>
      <c r="BA18" s="33">
        <v>36.837164687428498</v>
      </c>
      <c r="BB18" s="33">
        <v>0</v>
      </c>
      <c r="BC18" s="33">
        <v>0</v>
      </c>
      <c r="BD18" s="33">
        <v>51.432911295051866</v>
      </c>
      <c r="BE18" s="33">
        <v>9.7828862499046583</v>
      </c>
      <c r="BF18" s="33">
        <v>30.859746777031116</v>
      </c>
      <c r="BG18" s="33">
        <v>14.185185062361754</v>
      </c>
      <c r="BH18" s="33">
        <v>775.62784683567429</v>
      </c>
      <c r="BI18" s="33">
        <v>322.98658749713979</v>
      </c>
      <c r="BJ18" s="33">
        <v>743.71989732645</v>
      </c>
      <c r="BK18" s="33">
        <v>229.89782687275948</v>
      </c>
      <c r="BL18" s="33">
        <v>1410.2708832040303</v>
      </c>
      <c r="BM18" s="33">
        <v>170.56002381055026</v>
      </c>
      <c r="BN18" s="33">
        <v>2108.7493630971267</v>
      </c>
      <c r="BO18" s="33">
        <v>24.457215624761645</v>
      </c>
      <c r="BP18" s="33">
        <v>20.573164518020747</v>
      </c>
      <c r="BQ18" s="33">
        <v>8.8045976249141926</v>
      </c>
      <c r="BR18" s="33">
        <v>61.719493554062232</v>
      </c>
      <c r="BS18" s="33">
        <v>9.7828862499046583</v>
      </c>
      <c r="BT18" s="33">
        <v>185.15848066218672</v>
      </c>
      <c r="BU18" s="33">
        <v>45.001276749561427</v>
      </c>
      <c r="BV18" s="33">
        <v>87.435949201588173</v>
      </c>
      <c r="BW18" s="33">
        <v>7.3371646874284933</v>
      </c>
      <c r="BX18" s="33">
        <v>720.06075813072607</v>
      </c>
      <c r="BY18" s="33">
        <v>342.401018746663</v>
      </c>
      <c r="BZ18" s="33">
        <v>29.831088551130083</v>
      </c>
      <c r="CA18" s="33">
        <v>29.788888630959683</v>
      </c>
      <c r="CB18" s="33">
        <v>128.58227823762968</v>
      </c>
      <c r="CC18" s="33">
        <v>19.565772499809317</v>
      </c>
      <c r="CD18" s="33">
        <v>0</v>
      </c>
      <c r="CE18" s="33">
        <v>0</v>
      </c>
      <c r="CF18" s="33">
        <v>501.98521423970618</v>
      </c>
      <c r="CG18" s="33">
        <v>171.2005093733315</v>
      </c>
      <c r="CH18" s="33">
        <v>25.716455647525933</v>
      </c>
      <c r="CI18" s="33">
        <v>8.3154533124189598</v>
      </c>
      <c r="CJ18" s="33">
        <v>156.35605033695768</v>
      </c>
      <c r="CK18" s="33">
        <v>7.3371646874284933</v>
      </c>
      <c r="CL18" s="33">
        <v>565.7620242455705</v>
      </c>
      <c r="CM18" s="33">
        <v>48.91443124952329</v>
      </c>
      <c r="CN18" s="33">
        <v>0</v>
      </c>
      <c r="CO18" s="33">
        <v>0</v>
      </c>
      <c r="CP18" s="33">
        <v>0</v>
      </c>
      <c r="CQ18" s="33">
        <v>0</v>
      </c>
      <c r="CR18" s="33">
        <v>133.72556936713485</v>
      </c>
      <c r="CS18" s="33">
        <v>3.4240101874666307</v>
      </c>
      <c r="CT18" s="33">
        <v>774.57964410348109</v>
      </c>
      <c r="CU18" s="33">
        <v>53.805874374475614</v>
      </c>
      <c r="CV18" s="33">
        <v>30.859746777031116</v>
      </c>
      <c r="CW18" s="33">
        <v>14.674329374856987</v>
      </c>
      <c r="CX18" s="33">
        <v>257.16455647525936</v>
      </c>
      <c r="CY18" s="33">
        <v>97.828862499046579</v>
      </c>
      <c r="CZ18" s="33">
        <f t="shared" si="2"/>
        <v>107000</v>
      </c>
      <c r="DA18" s="33">
        <f t="shared" si="2"/>
        <v>29500</v>
      </c>
    </row>
    <row r="19" spans="1:105" ht="13.5" thickBot="1">
      <c r="A19" s="25" t="s">
        <v>110</v>
      </c>
      <c r="B19" s="32">
        <v>95.969701751617478</v>
      </c>
      <c r="C19" s="32">
        <v>25.006833401667347</v>
      </c>
      <c r="D19" s="33">
        <v>0</v>
      </c>
      <c r="E19" s="33">
        <v>0</v>
      </c>
      <c r="F19" s="33">
        <v>0</v>
      </c>
      <c r="G19" s="33">
        <v>0</v>
      </c>
      <c r="H19" s="33">
        <v>44.097547735521538</v>
      </c>
      <c r="I19" s="33">
        <v>2.1018820554872213</v>
      </c>
      <c r="J19" s="33">
        <v>31.813160801641157</v>
      </c>
      <c r="K19" s="33">
        <v>6.1555282219488854</v>
      </c>
      <c r="L19" s="33">
        <v>0</v>
      </c>
      <c r="M19" s="33">
        <v>0</v>
      </c>
      <c r="N19" s="33">
        <v>11.929935300615432</v>
      </c>
      <c r="O19" s="33">
        <v>3.8472051387180537</v>
      </c>
      <c r="P19" s="33">
        <v>71.225160170427642</v>
      </c>
      <c r="Q19" s="33">
        <v>11.748056443897772</v>
      </c>
      <c r="R19" s="33">
        <v>0</v>
      </c>
      <c r="S19" s="33">
        <v>0</v>
      </c>
      <c r="T19" s="33">
        <v>0</v>
      </c>
      <c r="U19" s="33">
        <v>0</v>
      </c>
      <c r="V19" s="33">
        <v>0</v>
      </c>
      <c r="W19" s="33">
        <v>0</v>
      </c>
      <c r="X19" s="33">
        <v>0</v>
      </c>
      <c r="Y19" s="33">
        <v>0</v>
      </c>
      <c r="Z19" s="33">
        <v>13.255483667350481</v>
      </c>
      <c r="AA19" s="33">
        <v>3.0777641109744427</v>
      </c>
      <c r="AB19" s="33">
        <v>9.2788385671453355</v>
      </c>
      <c r="AC19" s="33">
        <v>2.3083230832308321</v>
      </c>
      <c r="AD19" s="33">
        <v>0</v>
      </c>
      <c r="AE19" s="33">
        <v>0</v>
      </c>
      <c r="AF19" s="33">
        <v>12.284386933880384</v>
      </c>
      <c r="AG19" s="33">
        <v>6.7185282219488851</v>
      </c>
      <c r="AH19" s="33">
        <v>104.36386933880384</v>
      </c>
      <c r="AI19" s="33">
        <v>44.834020636873028</v>
      </c>
      <c r="AJ19" s="33">
        <v>0</v>
      </c>
      <c r="AK19" s="33">
        <v>0</v>
      </c>
      <c r="AL19" s="33">
        <v>0</v>
      </c>
      <c r="AM19" s="33">
        <v>0</v>
      </c>
      <c r="AN19" s="33">
        <v>79.53290200410288</v>
      </c>
      <c r="AO19" s="33">
        <v>8.463851305179718</v>
      </c>
      <c r="AP19" s="33">
        <v>3.6221934669401916</v>
      </c>
      <c r="AQ19" s="33">
        <v>1.7453230832308322</v>
      </c>
      <c r="AR19" s="33">
        <v>0</v>
      </c>
      <c r="AS19" s="33">
        <v>0</v>
      </c>
      <c r="AT19" s="33">
        <v>0</v>
      </c>
      <c r="AU19" s="33">
        <v>0</v>
      </c>
      <c r="AV19" s="33">
        <v>198.8322550102572</v>
      </c>
      <c r="AW19" s="33">
        <v>12.311056443897771</v>
      </c>
      <c r="AX19" s="33">
        <v>0</v>
      </c>
      <c r="AY19" s="33">
        <v>0</v>
      </c>
      <c r="AZ19" s="33">
        <v>1.68</v>
      </c>
      <c r="BA19" s="33">
        <v>0.56300000000000006</v>
      </c>
      <c r="BB19" s="33">
        <v>0</v>
      </c>
      <c r="BC19" s="33">
        <v>0</v>
      </c>
      <c r="BD19" s="33">
        <v>13.255483667350481</v>
      </c>
      <c r="BE19" s="33">
        <v>3.8472051387180537</v>
      </c>
      <c r="BF19" s="33">
        <v>0</v>
      </c>
      <c r="BG19" s="33">
        <v>43.088697553642199</v>
      </c>
      <c r="BH19" s="33">
        <v>64.597418336752398</v>
      </c>
      <c r="BI19" s="33">
        <v>34.06184624846248</v>
      </c>
      <c r="BJ19" s="33">
        <v>0</v>
      </c>
      <c r="BK19" s="33">
        <v>0</v>
      </c>
      <c r="BL19" s="33">
        <v>26.510967334700961</v>
      </c>
      <c r="BM19" s="33">
        <v>7.6944102774361074</v>
      </c>
      <c r="BN19" s="33">
        <v>0</v>
      </c>
      <c r="BO19" s="33">
        <v>0</v>
      </c>
      <c r="BP19" s="33">
        <v>33.138709168376202</v>
      </c>
      <c r="BQ19" s="33">
        <v>14.619379527128604</v>
      </c>
      <c r="BR19" s="33">
        <v>14.935483667350478</v>
      </c>
      <c r="BS19" s="33">
        <v>4.4102051387180534</v>
      </c>
      <c r="BT19" s="33">
        <v>0</v>
      </c>
      <c r="BU19" s="33">
        <v>0</v>
      </c>
      <c r="BV19" s="33">
        <v>0</v>
      </c>
      <c r="BW19" s="33">
        <v>0</v>
      </c>
      <c r="BX19" s="33">
        <v>265.10967334700962</v>
      </c>
      <c r="BY19" s="33">
        <v>153.88820554872214</v>
      </c>
      <c r="BZ19" s="33">
        <v>43.743096102256587</v>
      </c>
      <c r="CA19" s="33">
        <v>51.706437064370647</v>
      </c>
      <c r="CB19" s="33">
        <v>19.88322550102572</v>
      </c>
      <c r="CC19" s="33">
        <v>7.6944102774361074</v>
      </c>
      <c r="CD19" s="33">
        <v>0</v>
      </c>
      <c r="CE19" s="33">
        <v>0</v>
      </c>
      <c r="CF19" s="33">
        <v>148.46141707432537</v>
      </c>
      <c r="CG19" s="33">
        <v>89.255159218258839</v>
      </c>
      <c r="CH19" s="33">
        <v>9.2788385671453355</v>
      </c>
      <c r="CI19" s="33">
        <v>5.3860871942052748</v>
      </c>
      <c r="CJ19" s="33">
        <v>63.626321603282314</v>
      </c>
      <c r="CK19" s="33">
        <v>3.8472051387180537</v>
      </c>
      <c r="CL19" s="33">
        <v>132.55483667350481</v>
      </c>
      <c r="CM19" s="33">
        <v>7.6944102774361074</v>
      </c>
      <c r="CN19" s="33">
        <v>0</v>
      </c>
      <c r="CO19" s="33">
        <v>0</v>
      </c>
      <c r="CP19" s="33">
        <v>0</v>
      </c>
      <c r="CQ19" s="33">
        <v>0</v>
      </c>
      <c r="CR19" s="33">
        <v>60.975224869812209</v>
      </c>
      <c r="CS19" s="33">
        <v>2.3083230832308321</v>
      </c>
      <c r="CT19" s="33">
        <v>106.04386933880384</v>
      </c>
      <c r="CU19" s="33">
        <v>4.6166461664616643</v>
      </c>
      <c r="CV19" s="33">
        <v>0</v>
      </c>
      <c r="CW19" s="33">
        <v>0</v>
      </c>
      <c r="CX19" s="33">
        <v>0</v>
      </c>
      <c r="CY19" s="33">
        <v>0</v>
      </c>
      <c r="CZ19" s="33">
        <f t="shared" si="2"/>
        <v>1680</v>
      </c>
      <c r="DA19" s="33">
        <f t="shared" si="2"/>
        <v>563</v>
      </c>
    </row>
    <row r="20" spans="1:105" ht="13.5" thickBot="1">
      <c r="A20" s="25" t="s">
        <v>111</v>
      </c>
      <c r="B20" s="32">
        <v>23.692275904817659</v>
      </c>
      <c r="C20" s="32">
        <v>6.3470249910927867</v>
      </c>
      <c r="D20" s="33">
        <v>19.284410620200422</v>
      </c>
      <c r="E20" s="33">
        <v>5.1661831322848277</v>
      </c>
      <c r="F20" s="33">
        <v>121.21629532697408</v>
      </c>
      <c r="G20" s="33">
        <v>13.284470911589557</v>
      </c>
      <c r="H20" s="33">
        <v>30.039326423086194</v>
      </c>
      <c r="I20" s="33">
        <v>15.44644474983458</v>
      </c>
      <c r="J20" s="33">
        <v>110.74761527600813</v>
      </c>
      <c r="K20" s="33">
        <v>23.616837176159208</v>
      </c>
      <c r="L20" s="33">
        <v>15.427528496160337</v>
      </c>
      <c r="M20" s="33">
        <v>3.8746373492136201</v>
      </c>
      <c r="N20" s="33">
        <v>8.2647474086573229</v>
      </c>
      <c r="O20" s="33">
        <v>2.7675981065811572</v>
      </c>
      <c r="P20" s="33">
        <v>4108.3951926719237</v>
      </c>
      <c r="Q20" s="33">
        <v>1565.590100269761</v>
      </c>
      <c r="R20" s="33">
        <v>110.19663211543097</v>
      </c>
      <c r="S20" s="33">
        <v>95.943401028146795</v>
      </c>
      <c r="T20" s="33">
        <v>16.529494817314646</v>
      </c>
      <c r="U20" s="33">
        <v>5.5351962131623145</v>
      </c>
      <c r="V20" s="33">
        <v>16.254003237026069</v>
      </c>
      <c r="W20" s="33">
        <v>16.328828828828829</v>
      </c>
      <c r="X20" s="33">
        <v>1873.3427459623265</v>
      </c>
      <c r="Y20" s="33">
        <v>738.02616175497519</v>
      </c>
      <c r="Z20" s="33">
        <v>126.72612693274563</v>
      </c>
      <c r="AA20" s="33">
        <v>14.760523235099507</v>
      </c>
      <c r="AB20" s="33">
        <v>23.141292744240502</v>
      </c>
      <c r="AC20" s="33">
        <v>0.92253270219371919</v>
      </c>
      <c r="AD20" s="33">
        <v>0</v>
      </c>
      <c r="AE20" s="33">
        <v>0</v>
      </c>
      <c r="AF20" s="33">
        <v>65.853231860601269</v>
      </c>
      <c r="AG20" s="33">
        <v>8.4351962131623139</v>
      </c>
      <c r="AH20" s="33">
        <v>52.608147663487038</v>
      </c>
      <c r="AI20" s="33">
        <v>14.628121341680663</v>
      </c>
      <c r="AJ20" s="33">
        <v>11.019663211543097</v>
      </c>
      <c r="AK20" s="33">
        <v>7.0112485366722659</v>
      </c>
      <c r="AL20" s="33">
        <v>0</v>
      </c>
      <c r="AM20" s="33">
        <v>0</v>
      </c>
      <c r="AN20" s="33">
        <v>33.058989634629292</v>
      </c>
      <c r="AO20" s="33">
        <v>5.5351962131623145</v>
      </c>
      <c r="AP20" s="33">
        <v>178.78329143565549</v>
      </c>
      <c r="AQ20" s="33">
        <v>134.7418791673029</v>
      </c>
      <c r="AR20" s="33">
        <v>0</v>
      </c>
      <c r="AS20" s="33">
        <v>0</v>
      </c>
      <c r="AT20" s="33">
        <v>0</v>
      </c>
      <c r="AU20" s="33">
        <v>0</v>
      </c>
      <c r="AV20" s="33">
        <v>385.68821240400842</v>
      </c>
      <c r="AW20" s="33">
        <v>107.01379345447143</v>
      </c>
      <c r="AX20" s="33">
        <v>0</v>
      </c>
      <c r="AY20" s="33">
        <v>0</v>
      </c>
      <c r="AZ20" s="33">
        <v>8.5509831605771556</v>
      </c>
      <c r="BA20" s="33">
        <v>3.4535196213162318</v>
      </c>
      <c r="BB20" s="33">
        <v>0</v>
      </c>
      <c r="BC20" s="33">
        <v>0</v>
      </c>
      <c r="BD20" s="33">
        <v>0</v>
      </c>
      <c r="BE20" s="33">
        <v>0</v>
      </c>
      <c r="BF20" s="33">
        <v>33.058989634629292</v>
      </c>
      <c r="BG20" s="33">
        <v>14.391510154222019</v>
      </c>
      <c r="BH20" s="33">
        <v>24.529494817314646</v>
      </c>
      <c r="BI20" s="33">
        <v>9.3577289153560343</v>
      </c>
      <c r="BJ20" s="33">
        <v>0</v>
      </c>
      <c r="BK20" s="33">
        <v>0</v>
      </c>
      <c r="BL20" s="33">
        <v>141.31643651640897</v>
      </c>
      <c r="BM20" s="33">
        <v>8.1703924263246286</v>
      </c>
      <c r="BN20" s="33">
        <v>140.50070594717448</v>
      </c>
      <c r="BO20" s="33">
        <v>8.302794319743473</v>
      </c>
      <c r="BP20" s="33">
        <v>22.039326423086194</v>
      </c>
      <c r="BQ20" s="33">
        <v>11.070392426324629</v>
      </c>
      <c r="BR20" s="33">
        <v>5.5098316057715486</v>
      </c>
      <c r="BS20" s="33">
        <v>4.7971700514073392</v>
      </c>
      <c r="BT20" s="33">
        <v>0</v>
      </c>
      <c r="BU20" s="33">
        <v>0</v>
      </c>
      <c r="BV20" s="33">
        <v>0</v>
      </c>
      <c r="BW20" s="33">
        <v>0</v>
      </c>
      <c r="BX20" s="33">
        <v>0</v>
      </c>
      <c r="BY20" s="33">
        <v>0</v>
      </c>
      <c r="BZ20" s="33">
        <v>1.1019663211543098</v>
      </c>
      <c r="CA20" s="33">
        <v>0.94098335623759344</v>
      </c>
      <c r="CB20" s="33">
        <v>8.2647474086573229</v>
      </c>
      <c r="CC20" s="33">
        <v>1.8450654043874384</v>
      </c>
      <c r="CD20" s="33">
        <v>0</v>
      </c>
      <c r="CE20" s="33">
        <v>0</v>
      </c>
      <c r="CF20" s="33">
        <v>171.35576293949518</v>
      </c>
      <c r="CG20" s="33">
        <v>30.628085712831478</v>
      </c>
      <c r="CH20" s="33">
        <v>4.4078652846172393</v>
      </c>
      <c r="CI20" s="33">
        <v>1.4760523235099505</v>
      </c>
      <c r="CJ20" s="33">
        <v>0</v>
      </c>
      <c r="CK20" s="33">
        <v>0</v>
      </c>
      <c r="CL20" s="33">
        <v>27.549158028857743</v>
      </c>
      <c r="CM20" s="33">
        <v>5.5351962131623145</v>
      </c>
      <c r="CN20" s="33">
        <v>20.937360101931887</v>
      </c>
      <c r="CO20" s="33">
        <v>8.4134982440067194</v>
      </c>
      <c r="CP20" s="33">
        <v>0</v>
      </c>
      <c r="CQ20" s="33">
        <v>0</v>
      </c>
      <c r="CR20" s="33">
        <v>44.078652846172389</v>
      </c>
      <c r="CS20" s="33">
        <v>1.1070392426324629</v>
      </c>
      <c r="CT20" s="33">
        <v>0</v>
      </c>
      <c r="CU20" s="33">
        <v>0</v>
      </c>
      <c r="CV20" s="33">
        <v>11.019663211543097</v>
      </c>
      <c r="CW20" s="33">
        <v>3.6901308087748768</v>
      </c>
      <c r="CX20" s="33">
        <v>5.5098316057715486</v>
      </c>
      <c r="CY20" s="33">
        <v>1.8450654043874384</v>
      </c>
      <c r="CZ20" s="33">
        <f t="shared" si="2"/>
        <v>8000.0000000000018</v>
      </c>
      <c r="DA20" s="33">
        <f t="shared" si="2"/>
        <v>2899.9999999999991</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11.967394494998533</v>
      </c>
      <c r="C22" s="32">
        <v>2.5903832023612341</v>
      </c>
      <c r="D22" s="33">
        <v>14.959243118748166</v>
      </c>
      <c r="E22" s="33">
        <v>3.2379790029515418</v>
      </c>
      <c r="F22" s="33">
        <v>0</v>
      </c>
      <c r="G22" s="33">
        <v>0</v>
      </c>
      <c r="H22" s="33">
        <v>65.715356650935945</v>
      </c>
      <c r="I22" s="33">
        <v>13.4981506158387</v>
      </c>
      <c r="J22" s="33">
        <v>0</v>
      </c>
      <c r="K22" s="33">
        <v>0</v>
      </c>
      <c r="L22" s="33">
        <v>9.7235080271863072</v>
      </c>
      <c r="M22" s="33">
        <v>1.9926024633547954</v>
      </c>
      <c r="N22" s="33">
        <v>22.438864678122247</v>
      </c>
      <c r="O22" s="33">
        <v>6.2268826979837355</v>
      </c>
      <c r="P22" s="33">
        <v>20927.338474044303</v>
      </c>
      <c r="Q22" s="33">
        <v>4354.7845996737115</v>
      </c>
      <c r="R22" s="33">
        <v>747.96215593740828</v>
      </c>
      <c r="S22" s="33">
        <v>149.44518475160964</v>
      </c>
      <c r="T22" s="33">
        <v>186.99053898435207</v>
      </c>
      <c r="U22" s="33">
        <v>33.936510704011361</v>
      </c>
      <c r="V22" s="33">
        <v>8.3771761464989716</v>
      </c>
      <c r="W22" s="33">
        <v>2.0922325865225351</v>
      </c>
      <c r="X22" s="33">
        <v>26926.637613746698</v>
      </c>
      <c r="Y22" s="33">
        <v>6974.1086217417842</v>
      </c>
      <c r="Z22" s="33">
        <v>1570.7205274685575</v>
      </c>
      <c r="AA22" s="33">
        <v>498.15061583869874</v>
      </c>
      <c r="AB22" s="33">
        <v>0</v>
      </c>
      <c r="AC22" s="33">
        <v>0</v>
      </c>
      <c r="AD22" s="33">
        <v>0</v>
      </c>
      <c r="AE22" s="33">
        <v>0</v>
      </c>
      <c r="AF22" s="33">
        <v>437.5578612233839</v>
      </c>
      <c r="AG22" s="33">
        <v>283.19862510430022</v>
      </c>
      <c r="AH22" s="33">
        <v>0</v>
      </c>
      <c r="AI22" s="33">
        <v>0</v>
      </c>
      <c r="AJ22" s="33">
        <v>11.219432339061123</v>
      </c>
      <c r="AK22" s="33">
        <v>5.6041944281853615</v>
      </c>
      <c r="AL22" s="33">
        <v>0</v>
      </c>
      <c r="AM22" s="33">
        <v>0</v>
      </c>
      <c r="AN22" s="33">
        <v>14.959243118748166</v>
      </c>
      <c r="AO22" s="33">
        <v>7.4722592375804826</v>
      </c>
      <c r="AP22" s="33">
        <v>1324.7462912367062</v>
      </c>
      <c r="AQ22" s="33">
        <v>503.20857566285162</v>
      </c>
      <c r="AR22" s="33">
        <v>0</v>
      </c>
      <c r="AS22" s="33">
        <v>0</v>
      </c>
      <c r="AT22" s="33">
        <v>0</v>
      </c>
      <c r="AU22" s="33">
        <v>0</v>
      </c>
      <c r="AV22" s="33">
        <v>44.877729356244494</v>
      </c>
      <c r="AW22" s="33">
        <v>6.2268826979837355</v>
      </c>
      <c r="AX22" s="33">
        <v>0</v>
      </c>
      <c r="AY22" s="33">
        <v>0</v>
      </c>
      <c r="AZ22" s="33">
        <v>53</v>
      </c>
      <c r="BA22" s="33">
        <v>13</v>
      </c>
      <c r="BB22" s="33">
        <v>0</v>
      </c>
      <c r="BC22" s="33">
        <v>0</v>
      </c>
      <c r="BD22" s="33">
        <v>0</v>
      </c>
      <c r="BE22" s="33">
        <v>0</v>
      </c>
      <c r="BF22" s="33">
        <v>56.097161695305623</v>
      </c>
      <c r="BG22" s="33">
        <v>14.944518475160965</v>
      </c>
      <c r="BH22" s="33">
        <v>52.357350915618575</v>
      </c>
      <c r="BI22" s="33">
        <v>14.944518475160965</v>
      </c>
      <c r="BJ22" s="33">
        <v>29.918486237496332</v>
      </c>
      <c r="BK22" s="33">
        <v>5.3551191202660124</v>
      </c>
      <c r="BL22" s="33">
        <v>11.967394494998533</v>
      </c>
      <c r="BM22" s="33">
        <v>0.9963012316773977</v>
      </c>
      <c r="BN22" s="33">
        <v>24.682751145934475</v>
      </c>
      <c r="BO22" s="33">
        <v>2.6152907331531687</v>
      </c>
      <c r="BP22" s="33">
        <v>8.227583715311491</v>
      </c>
      <c r="BQ22" s="33">
        <v>1.8680648093951207</v>
      </c>
      <c r="BR22" s="33">
        <v>5.9836972474992667</v>
      </c>
      <c r="BS22" s="33">
        <v>1.8680648093951207</v>
      </c>
      <c r="BT22" s="33">
        <v>0</v>
      </c>
      <c r="BU22" s="33">
        <v>0</v>
      </c>
      <c r="BV22" s="33">
        <v>0</v>
      </c>
      <c r="BW22" s="33">
        <v>0</v>
      </c>
      <c r="BX22" s="33">
        <v>14.959243118748166</v>
      </c>
      <c r="BY22" s="33">
        <v>4.9815061583869884</v>
      </c>
      <c r="BZ22" s="33">
        <v>1.4959243118748167</v>
      </c>
      <c r="CA22" s="33">
        <v>0.74722592375804819</v>
      </c>
      <c r="CB22" s="33">
        <v>0</v>
      </c>
      <c r="CC22" s="33">
        <v>0</v>
      </c>
      <c r="CD22" s="33">
        <v>149.59243118748168</v>
      </c>
      <c r="CE22" s="33">
        <v>62.268826979837343</v>
      </c>
      <c r="CF22" s="33">
        <v>14.959243118748166</v>
      </c>
      <c r="CG22" s="33">
        <v>4.3588178885886144</v>
      </c>
      <c r="CH22" s="33">
        <v>3.7398107796870415</v>
      </c>
      <c r="CI22" s="33">
        <v>0.62268826979837355</v>
      </c>
      <c r="CJ22" s="33">
        <v>0</v>
      </c>
      <c r="CK22" s="33">
        <v>0</v>
      </c>
      <c r="CL22" s="33">
        <v>89.755458712488988</v>
      </c>
      <c r="CM22" s="33">
        <v>2.4907530791934942</v>
      </c>
      <c r="CN22" s="33">
        <v>82.275837153114907</v>
      </c>
      <c r="CO22" s="33">
        <v>16.438970322677061</v>
      </c>
      <c r="CP22" s="33">
        <v>0</v>
      </c>
      <c r="CQ22" s="33">
        <v>0</v>
      </c>
      <c r="CR22" s="33">
        <v>37.39810779687042</v>
      </c>
      <c r="CS22" s="33">
        <v>0.49815061583869885</v>
      </c>
      <c r="CT22" s="33">
        <v>0</v>
      </c>
      <c r="CU22" s="33">
        <v>0</v>
      </c>
      <c r="CV22" s="33">
        <v>0</v>
      </c>
      <c r="CW22" s="33">
        <v>0</v>
      </c>
      <c r="CX22" s="33">
        <v>37.39810779687042</v>
      </c>
      <c r="CY22" s="33">
        <v>6.2268826979837355</v>
      </c>
      <c r="CZ22" s="33">
        <f t="shared" si="2"/>
        <v>53000</v>
      </c>
      <c r="DA22" s="33">
        <f t="shared" si="2"/>
        <v>13000</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5084.3011065889777</v>
      </c>
      <c r="C25" s="34">
        <f t="shared" ref="C25:BN25" si="5">SUM(C26:C30)</f>
        <v>471.4982487555784</v>
      </c>
      <c r="D25" s="34">
        <f t="shared" si="5"/>
        <v>1406.318967071926</v>
      </c>
      <c r="E25" s="34">
        <f t="shared" si="5"/>
        <v>121.40282033111215</v>
      </c>
      <c r="F25" s="34">
        <f t="shared" si="5"/>
        <v>635.01004081200233</v>
      </c>
      <c r="G25" s="34">
        <f t="shared" si="5"/>
        <v>81.830025998911196</v>
      </c>
      <c r="H25" s="34">
        <f t="shared" si="5"/>
        <v>1097.3409775788289</v>
      </c>
      <c r="I25" s="34">
        <f t="shared" si="5"/>
        <v>265.27358040782605</v>
      </c>
      <c r="J25" s="34">
        <f t="shared" si="5"/>
        <v>16914.977346848511</v>
      </c>
      <c r="K25" s="34">
        <f t="shared" si="5"/>
        <v>4352.693194982191</v>
      </c>
      <c r="L25" s="34">
        <f t="shared" si="5"/>
        <v>19497.293379505893</v>
      </c>
      <c r="M25" s="34">
        <f t="shared" si="5"/>
        <v>6850.4546960238968</v>
      </c>
      <c r="N25" s="34">
        <f t="shared" si="5"/>
        <v>4445.4023292324418</v>
      </c>
      <c r="O25" s="34">
        <f t="shared" si="5"/>
        <v>841.46045670356216</v>
      </c>
      <c r="P25" s="34">
        <f t="shared" si="5"/>
        <v>6330.1060969172931</v>
      </c>
      <c r="Q25" s="34">
        <f t="shared" si="5"/>
        <v>576.13087898403546</v>
      </c>
      <c r="R25" s="34">
        <f t="shared" si="5"/>
        <v>8726.2684842565322</v>
      </c>
      <c r="S25" s="34">
        <f t="shared" si="5"/>
        <v>1609.277309147813</v>
      </c>
      <c r="T25" s="34">
        <f t="shared" si="5"/>
        <v>5566.0957791109395</v>
      </c>
      <c r="U25" s="34">
        <f t="shared" si="5"/>
        <v>813.923050288284</v>
      </c>
      <c r="V25" s="34">
        <f t="shared" si="5"/>
        <v>7161.7130732637306</v>
      </c>
      <c r="W25" s="34">
        <f t="shared" si="5"/>
        <v>578.8970213299209</v>
      </c>
      <c r="X25" s="34">
        <f t="shared" si="5"/>
        <v>1570.9500714674539</v>
      </c>
      <c r="Y25" s="34">
        <f t="shared" si="5"/>
        <v>570.98015599346718</v>
      </c>
      <c r="Z25" s="34">
        <f t="shared" si="5"/>
        <v>11706.70807672167</v>
      </c>
      <c r="AA25" s="34">
        <f t="shared" si="5"/>
        <v>2946.0516597182564</v>
      </c>
      <c r="AB25" s="34">
        <f t="shared" si="5"/>
        <v>7265.3670277275014</v>
      </c>
      <c r="AC25" s="34">
        <f t="shared" si="5"/>
        <v>630.85175552584678</v>
      </c>
      <c r="AD25" s="34">
        <f t="shared" si="5"/>
        <v>3033.1567207122989</v>
      </c>
      <c r="AE25" s="34">
        <f t="shared" si="5"/>
        <v>928.28045557609835</v>
      </c>
      <c r="AF25" s="34">
        <f t="shared" si="5"/>
        <v>5724.9602273165856</v>
      </c>
      <c r="AG25" s="34">
        <f t="shared" si="5"/>
        <v>1725.7719940515162</v>
      </c>
      <c r="AH25" s="34">
        <f t="shared" si="5"/>
        <v>13321.469347561144</v>
      </c>
      <c r="AI25" s="34">
        <f t="shared" si="5"/>
        <v>1523.8292573360079</v>
      </c>
      <c r="AJ25" s="34">
        <f t="shared" si="5"/>
        <v>621.0721218424776</v>
      </c>
      <c r="AK25" s="34">
        <f t="shared" si="5"/>
        <v>138.97243431277067</v>
      </c>
      <c r="AL25" s="34">
        <f t="shared" si="5"/>
        <v>1215.5098871118539</v>
      </c>
      <c r="AM25" s="34">
        <f t="shared" si="5"/>
        <v>296.25208422128497</v>
      </c>
      <c r="AN25" s="34">
        <f t="shared" si="5"/>
        <v>23830.600172571034</v>
      </c>
      <c r="AO25" s="34">
        <f t="shared" si="5"/>
        <v>2399.6065469011473</v>
      </c>
      <c r="AP25" s="34">
        <f t="shared" si="5"/>
        <v>61239.981206649732</v>
      </c>
      <c r="AQ25" s="34">
        <f t="shared" si="5"/>
        <v>19036.861478521827</v>
      </c>
      <c r="AR25" s="34">
        <f t="shared" si="5"/>
        <v>0</v>
      </c>
      <c r="AS25" s="34">
        <f t="shared" si="5"/>
        <v>0</v>
      </c>
      <c r="AT25" s="34">
        <f t="shared" si="5"/>
        <v>25</v>
      </c>
      <c r="AU25" s="34">
        <f t="shared" si="5"/>
        <v>2</v>
      </c>
      <c r="AV25" s="34">
        <f t="shared" si="5"/>
        <v>34859.865827595866</v>
      </c>
      <c r="AW25" s="34">
        <f t="shared" si="5"/>
        <v>7835.6801704366608</v>
      </c>
      <c r="AX25" s="34">
        <f t="shared" si="5"/>
        <v>1084.9336864426484</v>
      </c>
      <c r="AY25" s="34">
        <f t="shared" si="5"/>
        <v>133.53283177974023</v>
      </c>
      <c r="AZ25" s="34">
        <f t="shared" si="5"/>
        <v>778.88227769144191</v>
      </c>
      <c r="BA25" s="34">
        <f t="shared" si="5"/>
        <v>492.59013492432712</v>
      </c>
      <c r="BB25" s="34">
        <f t="shared" si="5"/>
        <v>0</v>
      </c>
      <c r="BC25" s="34">
        <f t="shared" si="5"/>
        <v>0</v>
      </c>
      <c r="BD25" s="34">
        <f t="shared" si="5"/>
        <v>793.76255101500283</v>
      </c>
      <c r="BE25" s="34">
        <f t="shared" si="5"/>
        <v>360.53184753761843</v>
      </c>
      <c r="BF25" s="34">
        <f t="shared" si="5"/>
        <v>7728.8672813525582</v>
      </c>
      <c r="BG25" s="34">
        <f t="shared" si="5"/>
        <v>3666.837252113427</v>
      </c>
      <c r="BH25" s="34">
        <f t="shared" si="5"/>
        <v>7868.8452221320931</v>
      </c>
      <c r="BI25" s="34">
        <f t="shared" si="5"/>
        <v>2209.9219298607954</v>
      </c>
      <c r="BJ25" s="34">
        <f t="shared" si="5"/>
        <v>3192.0688175832461</v>
      </c>
      <c r="BK25" s="34">
        <f t="shared" si="5"/>
        <v>729.39211058545243</v>
      </c>
      <c r="BL25" s="34">
        <f t="shared" si="5"/>
        <v>21844.708549082578</v>
      </c>
      <c r="BM25" s="34">
        <f t="shared" si="5"/>
        <v>5366.1575985528207</v>
      </c>
      <c r="BN25" s="34">
        <f t="shared" si="5"/>
        <v>28799.618360199234</v>
      </c>
      <c r="BO25" s="34">
        <f t="shared" ref="BO25:DA25" si="6">SUM(BO26:BO30)</f>
        <v>4392.710387329882</v>
      </c>
      <c r="BP25" s="34">
        <f t="shared" si="6"/>
        <v>2416.9067825266038</v>
      </c>
      <c r="BQ25" s="34">
        <f t="shared" si="6"/>
        <v>666.21933653205224</v>
      </c>
      <c r="BR25" s="34">
        <f t="shared" si="6"/>
        <v>1220.782711815825</v>
      </c>
      <c r="BS25" s="34">
        <f t="shared" si="6"/>
        <v>192.4519516800745</v>
      </c>
      <c r="BT25" s="34">
        <f t="shared" si="6"/>
        <v>1335.8391002580552</v>
      </c>
      <c r="BU25" s="34">
        <f t="shared" si="6"/>
        <v>535.54607035599349</v>
      </c>
      <c r="BV25" s="34">
        <f t="shared" si="6"/>
        <v>18219.741659412804</v>
      </c>
      <c r="BW25" s="34">
        <f t="shared" si="6"/>
        <v>2716.4208965441899</v>
      </c>
      <c r="BX25" s="34">
        <f t="shared" si="6"/>
        <v>26611.204862763279</v>
      </c>
      <c r="BY25" s="34">
        <f t="shared" si="6"/>
        <v>3877.20760113284</v>
      </c>
      <c r="BZ25" s="34">
        <f t="shared" si="6"/>
        <v>10762.16859836931</v>
      </c>
      <c r="CA25" s="34">
        <f t="shared" si="6"/>
        <v>2171.5422828430301</v>
      </c>
      <c r="CB25" s="34">
        <f t="shared" si="6"/>
        <v>1503.6414560222647</v>
      </c>
      <c r="CC25" s="34">
        <f t="shared" si="6"/>
        <v>310.7373888602001</v>
      </c>
      <c r="CD25" s="34">
        <f t="shared" si="6"/>
        <v>1701.5663371333694</v>
      </c>
      <c r="CE25" s="34">
        <f t="shared" si="6"/>
        <v>657.92363358904981</v>
      </c>
      <c r="CF25" s="34">
        <f t="shared" si="6"/>
        <v>6450.8468997182026</v>
      </c>
      <c r="CG25" s="34">
        <f t="shared" si="6"/>
        <v>964.14381326439047</v>
      </c>
      <c r="CH25" s="34">
        <f t="shared" si="6"/>
        <v>74.390941417233378</v>
      </c>
      <c r="CI25" s="34">
        <f t="shared" si="6"/>
        <v>30.379710869782272</v>
      </c>
      <c r="CJ25" s="34">
        <f t="shared" si="6"/>
        <v>3467.4289628924894</v>
      </c>
      <c r="CK25" s="34">
        <f t="shared" si="6"/>
        <v>81.830025998911196</v>
      </c>
      <c r="CL25" s="34">
        <f t="shared" si="6"/>
        <v>13701.482774957911</v>
      </c>
      <c r="CM25" s="34">
        <f t="shared" si="6"/>
        <v>3037.7514631076674</v>
      </c>
      <c r="CN25" s="34">
        <f t="shared" si="6"/>
        <v>141.13994342326004</v>
      </c>
      <c r="CO25" s="34">
        <f t="shared" si="6"/>
        <v>59.79819577679001</v>
      </c>
      <c r="CP25" s="34">
        <f t="shared" si="6"/>
        <v>116.99167654901656</v>
      </c>
      <c r="CQ25" s="34">
        <f t="shared" si="6"/>
        <v>742.54378023228753</v>
      </c>
      <c r="CR25" s="34">
        <f t="shared" si="6"/>
        <v>4066.3509340807705</v>
      </c>
      <c r="CS25" s="34">
        <f t="shared" si="6"/>
        <v>79.326286183481216</v>
      </c>
      <c r="CT25" s="34">
        <f t="shared" si="6"/>
        <v>1273.9307092099452</v>
      </c>
      <c r="CU25" s="34">
        <f t="shared" si="6"/>
        <v>175.15204158998347</v>
      </c>
      <c r="CV25" s="34">
        <f t="shared" si="6"/>
        <v>7156.4040123244058</v>
      </c>
      <c r="CW25" s="34">
        <f t="shared" si="6"/>
        <v>573.40028987184621</v>
      </c>
      <c r="CX25" s="34">
        <f t="shared" si="6"/>
        <v>2990.8130626272618</v>
      </c>
      <c r="CY25" s="34">
        <f t="shared" si="6"/>
        <v>1600.2789680638045</v>
      </c>
      <c r="CZ25" s="34">
        <f t="shared" si="6"/>
        <v>416582.78643946553</v>
      </c>
      <c r="DA25" s="34">
        <f t="shared" si="6"/>
        <v>90422.307104728432</v>
      </c>
    </row>
    <row r="26" spans="1:105" ht="13.5" thickBot="1">
      <c r="A26" s="25" t="s">
        <v>116</v>
      </c>
      <c r="B26" s="32">
        <v>3711.2067365261196</v>
      </c>
      <c r="C26" s="32">
        <v>179.26091123136027</v>
      </c>
      <c r="D26" s="33">
        <v>798.28864572354564</v>
      </c>
      <c r="E26" s="33">
        <v>22.099219298607956</v>
      </c>
      <c r="F26" s="33">
        <v>228.08247020672732</v>
      </c>
      <c r="G26" s="33">
        <v>17.679375438886364</v>
      </c>
      <c r="H26" s="33">
        <v>404.84638461694101</v>
      </c>
      <c r="I26" s="33">
        <v>158.23041017803297</v>
      </c>
      <c r="J26" s="33">
        <v>1392.4434806120703</v>
      </c>
      <c r="K26" s="33">
        <v>377.45466562022386</v>
      </c>
      <c r="L26" s="33">
        <v>2062.7009967571826</v>
      </c>
      <c r="M26" s="33">
        <v>361.7279771985626</v>
      </c>
      <c r="N26" s="33">
        <v>969.35049837859117</v>
      </c>
      <c r="O26" s="33">
        <v>176.79375438886365</v>
      </c>
      <c r="P26" s="33">
        <v>1337.7036877624557</v>
      </c>
      <c r="Q26" s="33">
        <v>226.29600561774546</v>
      </c>
      <c r="R26" s="33">
        <v>2143.9752199432369</v>
      </c>
      <c r="S26" s="33">
        <v>711.5948614151763</v>
      </c>
      <c r="T26" s="33">
        <v>946.54225135791842</v>
      </c>
      <c r="U26" s="33">
        <v>110.05411210706762</v>
      </c>
      <c r="V26" s="33">
        <v>545.80135120469856</v>
      </c>
      <c r="W26" s="33">
        <v>132.59531579164775</v>
      </c>
      <c r="X26" s="33">
        <v>809.69276923388202</v>
      </c>
      <c r="Y26" s="33">
        <v>106.07625263331819</v>
      </c>
      <c r="Z26" s="33">
        <v>6329.2885482366828</v>
      </c>
      <c r="AA26" s="33">
        <v>1944.7312982775002</v>
      </c>
      <c r="AB26" s="33">
        <v>6281.3912294932697</v>
      </c>
      <c r="AC26" s="33">
        <v>431.37676070882731</v>
      </c>
      <c r="AD26" s="33">
        <v>2176.7422318605459</v>
      </c>
      <c r="AE26" s="33">
        <v>746.25439299434095</v>
      </c>
      <c r="AF26" s="33">
        <v>2296.7904749817444</v>
      </c>
      <c r="AG26" s="33">
        <v>445.52026105993633</v>
      </c>
      <c r="AH26" s="33">
        <v>8486.1132503039553</v>
      </c>
      <c r="AI26" s="33">
        <v>950.96564913875</v>
      </c>
      <c r="AJ26" s="33">
        <v>570.20617551681823</v>
      </c>
      <c r="AK26" s="33">
        <v>114.91594035276137</v>
      </c>
      <c r="AL26" s="33">
        <v>627.22679306850011</v>
      </c>
      <c r="AM26" s="33">
        <v>176.79375438886365</v>
      </c>
      <c r="AN26" s="33">
        <v>10651.451358654167</v>
      </c>
      <c r="AO26" s="33">
        <v>848.61002106654553</v>
      </c>
      <c r="AP26" s="33">
        <v>8974.2097365463524</v>
      </c>
      <c r="AQ26" s="33">
        <v>2446.6408112685363</v>
      </c>
      <c r="AR26" s="33">
        <v>0</v>
      </c>
      <c r="AS26" s="33">
        <v>0</v>
      </c>
      <c r="AT26" s="33">
        <v>0</v>
      </c>
      <c r="AU26" s="33">
        <v>0</v>
      </c>
      <c r="AV26" s="33">
        <v>944.2614266558511</v>
      </c>
      <c r="AW26" s="33">
        <v>242.20744351274323</v>
      </c>
      <c r="AX26" s="33">
        <v>329.2742231860546</v>
      </c>
      <c r="AY26" s="33">
        <v>25.819843859721594</v>
      </c>
      <c r="AZ26" s="33">
        <v>114.04123510336366</v>
      </c>
      <c r="BA26" s="33">
        <v>53.038126316659095</v>
      </c>
      <c r="BB26" s="33">
        <v>0</v>
      </c>
      <c r="BC26" s="33">
        <v>0</v>
      </c>
      <c r="BD26" s="33">
        <v>285.10308775840912</v>
      </c>
      <c r="BE26" s="33">
        <v>39.778594737494316</v>
      </c>
      <c r="BF26" s="33">
        <v>3297.2370531009096</v>
      </c>
      <c r="BG26" s="33">
        <v>1304.5531579164774</v>
      </c>
      <c r="BH26" s="33">
        <v>7868.8452221320931</v>
      </c>
      <c r="BI26" s="33">
        <v>2209.9219298607954</v>
      </c>
      <c r="BJ26" s="33">
        <v>2109.7628494122278</v>
      </c>
      <c r="BK26" s="33">
        <v>408.83555702424718</v>
      </c>
      <c r="BL26" s="33">
        <v>5027.7731094446372</v>
      </c>
      <c r="BM26" s="33">
        <v>472.22407369160231</v>
      </c>
      <c r="BN26" s="33">
        <v>9579.4637486825468</v>
      </c>
      <c r="BO26" s="33">
        <v>1060.762526333182</v>
      </c>
      <c r="BP26" s="33">
        <v>615.82266955816374</v>
      </c>
      <c r="BQ26" s="33">
        <v>190.93725473997273</v>
      </c>
      <c r="BR26" s="33">
        <v>0</v>
      </c>
      <c r="BS26" s="33">
        <v>0</v>
      </c>
      <c r="BT26" s="33">
        <v>1254.4535861370002</v>
      </c>
      <c r="BU26" s="33">
        <v>508.28204386798296</v>
      </c>
      <c r="BV26" s="33">
        <v>146.80824702067275</v>
      </c>
      <c r="BW26" s="33">
        <v>21.753587508777727</v>
      </c>
      <c r="BX26" s="33">
        <v>15271.566738954092</v>
      </c>
      <c r="BY26" s="33">
        <v>1410.6294105497955</v>
      </c>
      <c r="BZ26" s="33">
        <v>5702.0617551681835</v>
      </c>
      <c r="CA26" s="33">
        <v>1371.919534057582</v>
      </c>
      <c r="CB26" s="33">
        <v>1140.4123510336365</v>
      </c>
      <c r="CC26" s="33">
        <v>265.1906315832955</v>
      </c>
      <c r="CD26" s="33">
        <v>684.24741062018188</v>
      </c>
      <c r="CE26" s="33">
        <v>176.79375438886365</v>
      </c>
      <c r="CF26" s="33">
        <v>4105.4844637210917</v>
      </c>
      <c r="CG26" s="33">
        <v>407.50960386633068</v>
      </c>
      <c r="CH26" s="33">
        <v>22.808247020672731</v>
      </c>
      <c r="CI26" s="33">
        <v>13.259531579164774</v>
      </c>
      <c r="CJ26" s="33">
        <v>456.16494041345464</v>
      </c>
      <c r="CK26" s="33">
        <v>17.679375438886364</v>
      </c>
      <c r="CL26" s="33">
        <v>570.20617551681823</v>
      </c>
      <c r="CM26" s="33">
        <v>17.679375438886364</v>
      </c>
      <c r="CN26" s="33">
        <v>21.667834669639095</v>
      </c>
      <c r="CO26" s="33">
        <v>6.7181626667768191</v>
      </c>
      <c r="CP26" s="33">
        <v>0</v>
      </c>
      <c r="CQ26" s="33">
        <v>0</v>
      </c>
      <c r="CR26" s="33">
        <v>832.50101625455466</v>
      </c>
      <c r="CS26" s="33">
        <v>38.010657193605688</v>
      </c>
      <c r="CT26" s="33">
        <v>963.64843662342287</v>
      </c>
      <c r="CU26" s="33">
        <v>159.11437894997727</v>
      </c>
      <c r="CV26" s="33">
        <v>57.020617551681831</v>
      </c>
      <c r="CW26" s="33">
        <v>26.519063158329548</v>
      </c>
      <c r="CX26" s="33">
        <v>855.30926327522741</v>
      </c>
      <c r="CY26" s="33">
        <v>265.1906315832955</v>
      </c>
      <c r="CZ26" s="33">
        <f t="shared" si="2"/>
        <v>123999.99999999999</v>
      </c>
      <c r="DA26" s="33">
        <f t="shared" si="2"/>
        <v>21400</v>
      </c>
    </row>
    <row r="27" spans="1:105" ht="13.5" thickBot="1">
      <c r="A27" s="25" t="s">
        <v>117</v>
      </c>
      <c r="B27" s="32">
        <v>130</v>
      </c>
      <c r="C27" s="32">
        <v>14</v>
      </c>
      <c r="D27" s="33">
        <v>301</v>
      </c>
      <c r="E27" s="33">
        <v>16</v>
      </c>
      <c r="F27" s="33">
        <v>0</v>
      </c>
      <c r="G27" s="33">
        <v>0</v>
      </c>
      <c r="H27" s="33">
        <v>280</v>
      </c>
      <c r="I27" s="33">
        <v>20</v>
      </c>
      <c r="J27" s="33">
        <v>1140</v>
      </c>
      <c r="K27" s="33">
        <v>101.607259703137</v>
      </c>
      <c r="L27" s="33">
        <v>74</v>
      </c>
      <c r="M27" s="33">
        <v>11.958177497675379</v>
      </c>
      <c r="N27" s="33">
        <v>0</v>
      </c>
      <c r="O27" s="33">
        <v>0</v>
      </c>
      <c r="P27" s="33">
        <v>100</v>
      </c>
      <c r="Q27" s="33">
        <v>11</v>
      </c>
      <c r="R27" s="33">
        <v>2451.4574764325598</v>
      </c>
      <c r="S27" s="33">
        <v>472.19409718634802</v>
      </c>
      <c r="T27" s="33">
        <v>277</v>
      </c>
      <c r="U27" s="33">
        <v>164.744980542067</v>
      </c>
      <c r="V27" s="33">
        <v>71.689701862402003</v>
      </c>
      <c r="W27" s="33">
        <v>4</v>
      </c>
      <c r="X27" s="33">
        <v>0</v>
      </c>
      <c r="Y27" s="33">
        <v>0</v>
      </c>
      <c r="Z27" s="33">
        <v>337.95570089160299</v>
      </c>
      <c r="AA27" s="33">
        <v>70.6632916623618</v>
      </c>
      <c r="AB27" s="33">
        <v>83</v>
      </c>
      <c r="AC27" s="33">
        <v>4</v>
      </c>
      <c r="AD27" s="33">
        <v>158.94870091714901</v>
      </c>
      <c r="AE27" s="33">
        <v>73.861266659778906</v>
      </c>
      <c r="AF27" s="33">
        <v>14</v>
      </c>
      <c r="AG27" s="33">
        <v>1.3086751386162481</v>
      </c>
      <c r="AH27" s="33">
        <v>1887.50915872569</v>
      </c>
      <c r="AI27" s="33">
        <v>178.40928470572001</v>
      </c>
      <c r="AJ27" s="33">
        <v>0</v>
      </c>
      <c r="AK27" s="33">
        <v>0</v>
      </c>
      <c r="AL27" s="33">
        <v>1.5328411210178063</v>
      </c>
      <c r="AM27" s="33">
        <v>0.33061266659778898</v>
      </c>
      <c r="AN27" s="33">
        <v>1806.2744296553601</v>
      </c>
      <c r="AO27" s="33">
        <v>575.51055549815806</v>
      </c>
      <c r="AP27" s="33">
        <v>178.24057941394301</v>
      </c>
      <c r="AQ27" s="33">
        <v>23.664304163653298</v>
      </c>
      <c r="AR27" s="33">
        <v>0</v>
      </c>
      <c r="AS27" s="33">
        <v>0</v>
      </c>
      <c r="AT27" s="33">
        <v>0</v>
      </c>
      <c r="AU27" s="33">
        <v>0</v>
      </c>
      <c r="AV27" s="33">
        <v>0</v>
      </c>
      <c r="AW27" s="33">
        <v>0</v>
      </c>
      <c r="AX27" s="33">
        <v>3</v>
      </c>
      <c r="AY27" s="33">
        <v>0.8</v>
      </c>
      <c r="AZ27" s="33">
        <v>0</v>
      </c>
      <c r="BA27" s="33">
        <v>0</v>
      </c>
      <c r="BB27" s="33">
        <v>0</v>
      </c>
      <c r="BC27" s="33">
        <v>0</v>
      </c>
      <c r="BD27" s="33">
        <v>0</v>
      </c>
      <c r="BE27" s="33">
        <v>0</v>
      </c>
      <c r="BF27" s="33">
        <v>69.992616815267098</v>
      </c>
      <c r="BG27" s="33">
        <v>6.2994937493542702</v>
      </c>
      <c r="BH27" s="33">
        <v>0</v>
      </c>
      <c r="BI27" s="33">
        <v>0</v>
      </c>
      <c r="BJ27" s="33">
        <v>0</v>
      </c>
      <c r="BK27" s="33">
        <v>0</v>
      </c>
      <c r="BL27" s="33">
        <v>18.328411210178064</v>
      </c>
      <c r="BM27" s="33">
        <v>3.5551055549815755</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130.65682242035601</v>
      </c>
      <c r="CS27" s="33">
        <v>3</v>
      </c>
      <c r="CT27" s="33">
        <v>0</v>
      </c>
      <c r="CU27" s="33">
        <v>0</v>
      </c>
      <c r="CV27" s="33">
        <v>0</v>
      </c>
      <c r="CW27" s="33">
        <v>0</v>
      </c>
      <c r="CX27" s="33">
        <v>0</v>
      </c>
      <c r="CY27" s="33">
        <v>0</v>
      </c>
      <c r="CZ27" s="33">
        <f t="shared" si="2"/>
        <v>9514.5864394655255</v>
      </c>
      <c r="DA27" s="33">
        <f t="shared" si="2"/>
        <v>1756.907104728449</v>
      </c>
    </row>
    <row r="28" spans="1:105" ht="13.5" thickBot="1">
      <c r="A28" s="25" t="s">
        <v>118</v>
      </c>
      <c r="B28" s="32">
        <v>1024.4401589987799</v>
      </c>
      <c r="C28" s="32">
        <v>266.22519982410307</v>
      </c>
      <c r="D28" s="33">
        <v>249.24313699573094</v>
      </c>
      <c r="E28" s="33">
        <v>78.584546936030421</v>
      </c>
      <c r="F28" s="33">
        <v>406.92757060527504</v>
      </c>
      <c r="G28" s="33">
        <v>64.150650560024829</v>
      </c>
      <c r="H28" s="33">
        <v>243.81848728388471</v>
      </c>
      <c r="I28" s="33">
        <v>80.179091544013033</v>
      </c>
      <c r="J28" s="33">
        <v>14242.464971184625</v>
      </c>
      <c r="K28" s="33">
        <v>3849.0390336014898</v>
      </c>
      <c r="L28" s="33">
        <v>17157.421750724188</v>
      </c>
      <c r="M28" s="33">
        <v>6448.7533692025145</v>
      </c>
      <c r="N28" s="33">
        <v>3153.6886721908813</v>
      </c>
      <c r="O28" s="33">
        <v>641.50650560024826</v>
      </c>
      <c r="P28" s="33">
        <v>675.49976720475661</v>
      </c>
      <c r="Q28" s="33">
        <v>197.26325047207638</v>
      </c>
      <c r="R28" s="33">
        <v>508.65946325659377</v>
      </c>
      <c r="S28" s="33">
        <v>174.81052277606767</v>
      </c>
      <c r="T28" s="33">
        <v>630.73773443817629</v>
      </c>
      <c r="U28" s="33">
        <v>159.09361338886157</v>
      </c>
      <c r="V28" s="33">
        <v>1063.8104014548403</v>
      </c>
      <c r="W28" s="33">
        <v>275.84779740810677</v>
      </c>
      <c r="X28" s="33">
        <v>661.25730223357186</v>
      </c>
      <c r="Y28" s="33">
        <v>384.903903360149</v>
      </c>
      <c r="Z28" s="33">
        <v>3458.8843501448378</v>
      </c>
      <c r="AA28" s="33">
        <v>657.54416824025452</v>
      </c>
      <c r="AB28" s="33">
        <v>540.19634997850255</v>
      </c>
      <c r="AC28" s="33">
        <v>186.036886624072</v>
      </c>
      <c r="AD28" s="33">
        <v>84.437470900594576</v>
      </c>
      <c r="AE28" s="33">
        <v>40.094156600015516</v>
      </c>
      <c r="AF28" s="33">
        <v>1616.5197742294549</v>
      </c>
      <c r="AG28" s="33">
        <v>1212.4472955844694</v>
      </c>
      <c r="AH28" s="33">
        <v>712.12324855923134</v>
      </c>
      <c r="AI28" s="33">
        <v>256.60260224009932</v>
      </c>
      <c r="AJ28" s="33">
        <v>50.86594632565938</v>
      </c>
      <c r="AK28" s="33">
        <v>24.056493960009313</v>
      </c>
      <c r="AL28" s="33">
        <v>508.65946325659377</v>
      </c>
      <c r="AM28" s="33">
        <v>112.26363848004347</v>
      </c>
      <c r="AN28" s="33">
        <v>986.79935871779196</v>
      </c>
      <c r="AO28" s="33">
        <v>160.37662640006207</v>
      </c>
      <c r="AP28" s="33">
        <v>30209.623577888386</v>
      </c>
      <c r="AQ28" s="33">
        <v>14305.604296541555</v>
      </c>
      <c r="AR28" s="33">
        <v>0</v>
      </c>
      <c r="AS28" s="33">
        <v>0</v>
      </c>
      <c r="AT28" s="33">
        <v>0</v>
      </c>
      <c r="AU28" s="33">
        <v>0</v>
      </c>
      <c r="AV28" s="33">
        <v>19047.262261106411</v>
      </c>
      <c r="AW28" s="33">
        <v>5557.050104762151</v>
      </c>
      <c r="AX28" s="33">
        <v>645.65946325659388</v>
      </c>
      <c r="AY28" s="33">
        <v>94.612987920018639</v>
      </c>
      <c r="AZ28" s="33">
        <v>508.65946325659377</v>
      </c>
      <c r="BA28" s="33">
        <v>400.94156600015521</v>
      </c>
      <c r="BB28" s="33">
        <v>0</v>
      </c>
      <c r="BC28" s="33">
        <v>0</v>
      </c>
      <c r="BD28" s="33">
        <v>508.65946325659377</v>
      </c>
      <c r="BE28" s="33">
        <v>320.75325280012413</v>
      </c>
      <c r="BF28" s="33">
        <v>3525.3481354474748</v>
      </c>
      <c r="BG28" s="33">
        <v>2262.9234201608942</v>
      </c>
      <c r="BH28" s="33">
        <v>0</v>
      </c>
      <c r="BI28" s="33">
        <v>0</v>
      </c>
      <c r="BJ28" s="33">
        <v>356.06162427961567</v>
      </c>
      <c r="BK28" s="33">
        <v>280.65909620010865</v>
      </c>
      <c r="BL28" s="33">
        <v>1561.2464971184627</v>
      </c>
      <c r="BM28" s="33">
        <v>335.17792752011178</v>
      </c>
      <c r="BN28" s="33">
        <v>16429.700663187978</v>
      </c>
      <c r="BO28" s="33">
        <v>2838.6662872810989</v>
      </c>
      <c r="BP28" s="33">
        <v>651.08411296844008</v>
      </c>
      <c r="BQ28" s="33">
        <v>205.28208179207945</v>
      </c>
      <c r="BR28" s="33">
        <v>1220.782711815825</v>
      </c>
      <c r="BS28" s="33">
        <v>192.4519516800745</v>
      </c>
      <c r="BT28" s="33">
        <v>81.38551412105501</v>
      </c>
      <c r="BU28" s="33">
        <v>27.264026488010554</v>
      </c>
      <c r="BV28" s="33">
        <v>1072.9334123921324</v>
      </c>
      <c r="BW28" s="33">
        <v>594.66730903541213</v>
      </c>
      <c r="BX28" s="33">
        <v>406.92757060527504</v>
      </c>
      <c r="BY28" s="33">
        <v>64.150650560024829</v>
      </c>
      <c r="BZ28" s="33">
        <v>371.65946325659377</v>
      </c>
      <c r="CA28" s="33">
        <v>474.72403580020176</v>
      </c>
      <c r="CB28" s="33">
        <v>50.86594632565938</v>
      </c>
      <c r="CC28" s="33">
        <v>11.226363848004347</v>
      </c>
      <c r="CD28" s="33">
        <v>1017.3189265131875</v>
      </c>
      <c r="CE28" s="33">
        <v>481.12987920018622</v>
      </c>
      <c r="CF28" s="33">
        <v>2095.6769886171664</v>
      </c>
      <c r="CG28" s="33">
        <v>513.20520448019863</v>
      </c>
      <c r="CH28" s="33">
        <v>20.346378530263753</v>
      </c>
      <c r="CI28" s="33">
        <v>12.830130112004966</v>
      </c>
      <c r="CJ28" s="33">
        <v>3011.2640224790348</v>
      </c>
      <c r="CK28" s="33">
        <v>64.150650560024829</v>
      </c>
      <c r="CL28" s="33">
        <v>508.65946325659377</v>
      </c>
      <c r="CM28" s="33">
        <v>16.037662640006207</v>
      </c>
      <c r="CN28" s="33">
        <v>86.472108753620944</v>
      </c>
      <c r="CO28" s="33">
        <v>34.08003311001319</v>
      </c>
      <c r="CP28" s="33">
        <v>116.99167654901656</v>
      </c>
      <c r="CQ28" s="33">
        <v>742.54378023228753</v>
      </c>
      <c r="CR28" s="33">
        <v>3051.9567795395628</v>
      </c>
      <c r="CS28" s="33">
        <v>36.886624072014278</v>
      </c>
      <c r="CT28" s="33">
        <v>310.28227258652225</v>
      </c>
      <c r="CU28" s="33">
        <v>16.037662640006207</v>
      </c>
      <c r="CV28" s="33">
        <v>71.212324855923129</v>
      </c>
      <c r="CW28" s="33">
        <v>32.075325280012414</v>
      </c>
      <c r="CX28" s="33">
        <v>2085.5037993520345</v>
      </c>
      <c r="CY28" s="33">
        <v>1315.088336480509</v>
      </c>
      <c r="CZ28" s="33">
        <f t="shared" si="2"/>
        <v>137000</v>
      </c>
      <c r="DA28" s="33">
        <f t="shared" si="2"/>
        <v>46499.999999999985</v>
      </c>
    </row>
    <row r="29" spans="1:105" ht="13.5" thickBot="1">
      <c r="A29" s="25" t="s">
        <v>119</v>
      </c>
      <c r="B29" s="32">
        <v>218.65421106407823</v>
      </c>
      <c r="C29" s="32">
        <v>12.012137700115099</v>
      </c>
      <c r="D29" s="33">
        <v>57.787184352649248</v>
      </c>
      <c r="E29" s="33">
        <v>4.7190540964737888</v>
      </c>
      <c r="F29" s="33">
        <v>0</v>
      </c>
      <c r="G29" s="33">
        <v>0</v>
      </c>
      <c r="H29" s="33">
        <v>168.67610567800321</v>
      </c>
      <c r="I29" s="33">
        <v>6.8640786857800569</v>
      </c>
      <c r="J29" s="33">
        <v>128.06889505181724</v>
      </c>
      <c r="K29" s="33">
        <v>20.59223605734017</v>
      </c>
      <c r="L29" s="33">
        <v>181.17063202452195</v>
      </c>
      <c r="M29" s="33">
        <v>15.015172125143874</v>
      </c>
      <c r="N29" s="33">
        <v>312.36315866296889</v>
      </c>
      <c r="O29" s="33">
        <v>17.160196714450141</v>
      </c>
      <c r="P29" s="33">
        <v>4216.9026419500806</v>
      </c>
      <c r="Q29" s="33">
        <v>141.57162289421368</v>
      </c>
      <c r="R29" s="33">
        <v>3592.1763246241426</v>
      </c>
      <c r="S29" s="33">
        <v>246.6778277702208</v>
      </c>
      <c r="T29" s="33">
        <v>1561.8157933148445</v>
      </c>
      <c r="U29" s="33">
        <v>30.030344250287747</v>
      </c>
      <c r="V29" s="33">
        <v>5480.4116187417894</v>
      </c>
      <c r="W29" s="33">
        <v>166.45390813016635</v>
      </c>
      <c r="X29" s="33">
        <v>0</v>
      </c>
      <c r="Y29" s="33">
        <v>0</v>
      </c>
      <c r="Z29" s="33">
        <v>1530.5794774485476</v>
      </c>
      <c r="AA29" s="33">
        <v>253.1129015381396</v>
      </c>
      <c r="AB29" s="33">
        <v>360.77944825572911</v>
      </c>
      <c r="AC29" s="33">
        <v>9.4381081929475776</v>
      </c>
      <c r="AD29" s="33">
        <v>613.02831703400966</v>
      </c>
      <c r="AE29" s="33">
        <v>68.070639321962958</v>
      </c>
      <c r="AF29" s="33">
        <v>1797.6499781053863</v>
      </c>
      <c r="AG29" s="33">
        <v>66.495762268494289</v>
      </c>
      <c r="AH29" s="33">
        <v>2235.7236899722666</v>
      </c>
      <c r="AI29" s="33">
        <v>137.85172125143873</v>
      </c>
      <c r="AJ29" s="33">
        <v>0</v>
      </c>
      <c r="AK29" s="33">
        <v>0</v>
      </c>
      <c r="AL29" s="33">
        <v>78.090789665742221</v>
      </c>
      <c r="AM29" s="33">
        <v>6.8640786857800569</v>
      </c>
      <c r="AN29" s="33">
        <v>10386.075025543716</v>
      </c>
      <c r="AO29" s="33">
        <v>815.10934393638172</v>
      </c>
      <c r="AP29" s="33">
        <v>20077.90731280105</v>
      </c>
      <c r="AQ29" s="33">
        <v>1650.95206654808</v>
      </c>
      <c r="AR29" s="33">
        <v>0</v>
      </c>
      <c r="AS29" s="33">
        <v>0</v>
      </c>
      <c r="AT29" s="33">
        <v>0</v>
      </c>
      <c r="AU29" s="33">
        <v>0</v>
      </c>
      <c r="AV29" s="33">
        <v>14056.342139833601</v>
      </c>
      <c r="AW29" s="33">
        <v>1973.4226221617664</v>
      </c>
      <c r="AX29" s="33">
        <v>107</v>
      </c>
      <c r="AY29" s="33">
        <v>12.3</v>
      </c>
      <c r="AZ29" s="33">
        <v>156.18157933148444</v>
      </c>
      <c r="BA29" s="33">
        <v>38.610442607512816</v>
      </c>
      <c r="BB29" s="33">
        <v>0</v>
      </c>
      <c r="BC29" s="33">
        <v>0</v>
      </c>
      <c r="BD29" s="33">
        <v>0</v>
      </c>
      <c r="BE29" s="33">
        <v>0</v>
      </c>
      <c r="BF29" s="33">
        <v>830.08947598890677</v>
      </c>
      <c r="BG29" s="33">
        <v>90.661180286700855</v>
      </c>
      <c r="BH29" s="33">
        <v>0</v>
      </c>
      <c r="BI29" s="33">
        <v>0</v>
      </c>
      <c r="BJ29" s="33">
        <v>726.24434389140276</v>
      </c>
      <c r="BK29" s="33">
        <v>39.897457361096578</v>
      </c>
      <c r="BL29" s="33">
        <v>2137.360531309298</v>
      </c>
      <c r="BM29" s="33">
        <v>55.200491786125355</v>
      </c>
      <c r="BN29" s="33">
        <v>390.45394832871114</v>
      </c>
      <c r="BO29" s="33">
        <v>137.28157371560113</v>
      </c>
      <c r="BP29" s="33">
        <v>0</v>
      </c>
      <c r="BQ29" s="33">
        <v>0</v>
      </c>
      <c r="BR29" s="33">
        <v>0</v>
      </c>
      <c r="BS29" s="33">
        <v>0</v>
      </c>
      <c r="BT29" s="33">
        <v>0</v>
      </c>
      <c r="BU29" s="33">
        <v>0</v>
      </c>
      <c r="BV29" s="33">
        <v>0</v>
      </c>
      <c r="BW29" s="33">
        <v>0</v>
      </c>
      <c r="BX29" s="33">
        <v>10932.710553203911</v>
      </c>
      <c r="BY29" s="33">
        <v>2402.4275400230199</v>
      </c>
      <c r="BZ29" s="33">
        <v>4685.4473799445332</v>
      </c>
      <c r="CA29" s="33">
        <v>323.89871298524645</v>
      </c>
      <c r="CB29" s="33">
        <v>312.36315866296889</v>
      </c>
      <c r="CC29" s="33">
        <v>34.320393428900282</v>
      </c>
      <c r="CD29" s="33">
        <v>0</v>
      </c>
      <c r="CE29" s="33">
        <v>0</v>
      </c>
      <c r="CF29" s="33">
        <v>4.6854473799445335</v>
      </c>
      <c r="CG29" s="33">
        <v>0.42900491786125355</v>
      </c>
      <c r="CH29" s="33">
        <v>31.236315866296888</v>
      </c>
      <c r="CI29" s="33">
        <v>4.2900491786125352</v>
      </c>
      <c r="CJ29" s="33">
        <v>0</v>
      </c>
      <c r="CK29" s="33">
        <v>0</v>
      </c>
      <c r="CL29" s="33">
        <v>12572.617136184499</v>
      </c>
      <c r="CM29" s="33">
        <v>3003.0344250287749</v>
      </c>
      <c r="CN29" s="33">
        <v>0</v>
      </c>
      <c r="CO29" s="33">
        <v>0</v>
      </c>
      <c r="CP29" s="33">
        <v>0</v>
      </c>
      <c r="CQ29" s="33">
        <v>0</v>
      </c>
      <c r="CR29" s="33">
        <v>31.236315866296888</v>
      </c>
      <c r="CS29" s="33">
        <v>0.42900491786125355</v>
      </c>
      <c r="CT29" s="33">
        <v>0</v>
      </c>
      <c r="CU29" s="33">
        <v>0</v>
      </c>
      <c r="CV29" s="33">
        <v>7028.1710699168007</v>
      </c>
      <c r="CW29" s="33">
        <v>514.80590143350423</v>
      </c>
      <c r="CX29" s="33">
        <v>0</v>
      </c>
      <c r="CY29" s="33">
        <v>0</v>
      </c>
      <c r="CZ29" s="33">
        <f t="shared" si="2"/>
        <v>107000.00000000001</v>
      </c>
      <c r="DA29" s="33">
        <f t="shared" si="2"/>
        <v>12300.000000000002</v>
      </c>
    </row>
    <row r="30" spans="1:105" ht="13.5" thickBot="1">
      <c r="A30" s="26" t="s">
        <v>120</v>
      </c>
      <c r="B30" s="32">
        <v>0</v>
      </c>
      <c r="C30" s="32">
        <v>0</v>
      </c>
      <c r="D30" s="33">
        <v>0</v>
      </c>
      <c r="E30" s="33">
        <v>0</v>
      </c>
      <c r="F30" s="33">
        <v>0</v>
      </c>
      <c r="G30" s="33">
        <v>0</v>
      </c>
      <c r="H30" s="33">
        <v>0</v>
      </c>
      <c r="I30" s="33">
        <v>0</v>
      </c>
      <c r="J30" s="33">
        <v>12</v>
      </c>
      <c r="K30" s="33">
        <v>4</v>
      </c>
      <c r="L30" s="33">
        <v>22</v>
      </c>
      <c r="M30" s="33">
        <v>13</v>
      </c>
      <c r="N30" s="33">
        <v>10</v>
      </c>
      <c r="O30" s="33">
        <v>6</v>
      </c>
      <c r="P30" s="33">
        <v>0</v>
      </c>
      <c r="Q30" s="33">
        <v>0</v>
      </c>
      <c r="R30" s="33">
        <v>30</v>
      </c>
      <c r="S30" s="33">
        <v>4</v>
      </c>
      <c r="T30" s="33">
        <v>2150</v>
      </c>
      <c r="U30" s="33">
        <v>350</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1800</v>
      </c>
      <c r="AQ30" s="33">
        <v>610</v>
      </c>
      <c r="AR30" s="33">
        <v>0</v>
      </c>
      <c r="AS30" s="33">
        <v>0</v>
      </c>
      <c r="AT30" s="33">
        <v>25</v>
      </c>
      <c r="AU30" s="33">
        <v>2</v>
      </c>
      <c r="AV30" s="33">
        <v>812</v>
      </c>
      <c r="AW30" s="33">
        <v>63</v>
      </c>
      <c r="AX30" s="33">
        <v>0</v>
      </c>
      <c r="AY30" s="33">
        <v>0</v>
      </c>
      <c r="AZ30" s="33">
        <v>0</v>
      </c>
      <c r="BA30" s="33">
        <v>0</v>
      </c>
      <c r="BB30" s="33">
        <v>0</v>
      </c>
      <c r="BC30" s="33">
        <v>0</v>
      </c>
      <c r="BD30" s="33">
        <v>0</v>
      </c>
      <c r="BE30" s="33">
        <v>0</v>
      </c>
      <c r="BF30" s="33">
        <v>6.2</v>
      </c>
      <c r="BG30" s="33">
        <v>2.4</v>
      </c>
      <c r="BH30" s="33">
        <v>0</v>
      </c>
      <c r="BI30" s="33">
        <v>0</v>
      </c>
      <c r="BJ30" s="33">
        <v>0</v>
      </c>
      <c r="BK30" s="33">
        <v>0</v>
      </c>
      <c r="BL30" s="33">
        <v>13100</v>
      </c>
      <c r="BM30" s="33">
        <v>4500</v>
      </c>
      <c r="BN30" s="33">
        <v>2400</v>
      </c>
      <c r="BO30" s="33">
        <v>356</v>
      </c>
      <c r="BP30" s="33">
        <v>1150</v>
      </c>
      <c r="BQ30" s="33">
        <v>270</v>
      </c>
      <c r="BR30" s="33">
        <v>0</v>
      </c>
      <c r="BS30" s="33">
        <v>0</v>
      </c>
      <c r="BT30" s="33">
        <v>0</v>
      </c>
      <c r="BU30" s="33">
        <v>0</v>
      </c>
      <c r="BV30" s="33">
        <v>17000</v>
      </c>
      <c r="BW30" s="33">
        <v>2100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39068.199999999997</v>
      </c>
      <c r="DA30" s="33">
        <f t="shared" si="2"/>
        <v>8465.4</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4.2285171250038012</v>
      </c>
      <c r="K31" s="34">
        <f t="shared" si="7"/>
        <v>4.8094819276701477</v>
      </c>
      <c r="L31" s="34">
        <f t="shared" si="7"/>
        <v>0</v>
      </c>
      <c r="M31" s="34">
        <f t="shared" si="7"/>
        <v>0</v>
      </c>
      <c r="N31" s="34">
        <f t="shared" si="7"/>
        <v>0</v>
      </c>
      <c r="O31" s="34">
        <f t="shared" si="7"/>
        <v>0</v>
      </c>
      <c r="P31" s="34">
        <f t="shared" si="7"/>
        <v>0</v>
      </c>
      <c r="Q31" s="34">
        <f t="shared" si="7"/>
        <v>0</v>
      </c>
      <c r="R31" s="34">
        <f t="shared" si="7"/>
        <v>0</v>
      </c>
      <c r="S31" s="34">
        <f t="shared" si="7"/>
        <v>0</v>
      </c>
      <c r="T31" s="34">
        <f t="shared" si="7"/>
        <v>93.353102301457824</v>
      </c>
      <c r="U31" s="34">
        <f t="shared" si="7"/>
        <v>190.66630695962473</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36.204137005703821</v>
      </c>
      <c r="AI31" s="34">
        <f t="shared" si="7"/>
        <v>42.113386983595611</v>
      </c>
      <c r="AJ31" s="34">
        <f t="shared" si="7"/>
        <v>5073.5389562655391</v>
      </c>
      <c r="AK31" s="34">
        <f t="shared" si="7"/>
        <v>3183.0796147931405</v>
      </c>
      <c r="AL31" s="34">
        <f t="shared" si="7"/>
        <v>10498.947163061772</v>
      </c>
      <c r="AM31" s="34">
        <f t="shared" si="7"/>
        <v>30499.809370482162</v>
      </c>
      <c r="AN31" s="34">
        <f t="shared" si="7"/>
        <v>56282.79069208783</v>
      </c>
      <c r="AO31" s="34">
        <f t="shared" si="7"/>
        <v>77433.240408634505</v>
      </c>
      <c r="AP31" s="34">
        <f t="shared" si="7"/>
        <v>2.6011970317166853</v>
      </c>
      <c r="AQ31" s="34">
        <f t="shared" si="7"/>
        <v>3.2799080594682319</v>
      </c>
      <c r="AR31" s="34">
        <f t="shared" si="7"/>
        <v>0</v>
      </c>
      <c r="AS31" s="34">
        <f t="shared" si="7"/>
        <v>0</v>
      </c>
      <c r="AT31" s="34">
        <f t="shared" si="7"/>
        <v>0</v>
      </c>
      <c r="AU31" s="34">
        <f t="shared" si="7"/>
        <v>0</v>
      </c>
      <c r="AV31" s="34">
        <f t="shared" si="7"/>
        <v>356.15540927325395</v>
      </c>
      <c r="AW31" s="34">
        <f t="shared" si="7"/>
        <v>190.65764054193869</v>
      </c>
      <c r="AX31" s="34">
        <f t="shared" si="7"/>
        <v>1557.1904899601398</v>
      </c>
      <c r="AY31" s="34">
        <f t="shared" si="7"/>
        <v>636.71371625404515</v>
      </c>
      <c r="AZ31" s="34">
        <f t="shared" si="7"/>
        <v>6169.0934487600553</v>
      </c>
      <c r="BA31" s="34">
        <f t="shared" si="7"/>
        <v>5565.2615367920826</v>
      </c>
      <c r="BB31" s="34">
        <f t="shared" si="7"/>
        <v>1173.5802954864489</v>
      </c>
      <c r="BC31" s="34">
        <f t="shared" si="7"/>
        <v>5661.2565520326607</v>
      </c>
      <c r="BD31" s="34">
        <f t="shared" si="7"/>
        <v>1075.9283167332032</v>
      </c>
      <c r="BE31" s="34">
        <f t="shared" si="7"/>
        <v>1213.4648517088033</v>
      </c>
      <c r="BF31" s="34">
        <f t="shared" si="7"/>
        <v>29774.320189721348</v>
      </c>
      <c r="BG31" s="34">
        <f t="shared" si="7"/>
        <v>68899.293147242541</v>
      </c>
      <c r="BH31" s="34">
        <f t="shared" si="7"/>
        <v>31984.970487812159</v>
      </c>
      <c r="BI31" s="34">
        <f t="shared" si="7"/>
        <v>40562.204056342096</v>
      </c>
      <c r="BJ31" s="34">
        <f t="shared" si="7"/>
        <v>15812.948587647925</v>
      </c>
      <c r="BK31" s="34">
        <f t="shared" si="7"/>
        <v>47284.572665912267</v>
      </c>
      <c r="BL31" s="34">
        <f t="shared" si="7"/>
        <v>1.5971606033717836</v>
      </c>
      <c r="BM31" s="34">
        <f t="shared" si="7"/>
        <v>2.2136422136422134</v>
      </c>
      <c r="BN31" s="34">
        <f t="shared" si="7"/>
        <v>7014.2538200448926</v>
      </c>
      <c r="BO31" s="34">
        <f t="shared" ref="BO31:DA31" si="8">SUM(BO32:BO38)</f>
        <v>9158.797128911805</v>
      </c>
      <c r="BP31" s="34">
        <f t="shared" si="8"/>
        <v>55.966896623059618</v>
      </c>
      <c r="BQ31" s="34">
        <f t="shared" si="8"/>
        <v>109.36212301851219</v>
      </c>
      <c r="BR31" s="34">
        <f t="shared" si="8"/>
        <v>2643.6335051558958</v>
      </c>
      <c r="BS31" s="34">
        <f t="shared" si="8"/>
        <v>2038.3324172716793</v>
      </c>
      <c r="BT31" s="34">
        <f t="shared" si="8"/>
        <v>2.0731674620607845</v>
      </c>
      <c r="BU31" s="34">
        <f t="shared" si="8"/>
        <v>2.8056787767092586</v>
      </c>
      <c r="BV31" s="34">
        <f t="shared" si="8"/>
        <v>7504.2358645504137</v>
      </c>
      <c r="BW31" s="34">
        <f t="shared" si="8"/>
        <v>7288.661344308417</v>
      </c>
      <c r="BX31" s="34">
        <f t="shared" si="8"/>
        <v>1211.638279825401</v>
      </c>
      <c r="BY31" s="34">
        <f t="shared" si="8"/>
        <v>2077.9130668707767</v>
      </c>
      <c r="BZ31" s="34">
        <f t="shared" si="8"/>
        <v>81204.408916574437</v>
      </c>
      <c r="CA31" s="34">
        <f t="shared" si="8"/>
        <v>252602.4768309308</v>
      </c>
      <c r="CB31" s="34">
        <f t="shared" si="8"/>
        <v>7039.1311292023574</v>
      </c>
      <c r="CC31" s="34">
        <f t="shared" si="8"/>
        <v>10657.978092018888</v>
      </c>
      <c r="CD31" s="34">
        <f t="shared" si="8"/>
        <v>121001.0702350394</v>
      </c>
      <c r="CE31" s="34">
        <f t="shared" si="8"/>
        <v>314932.7590667748</v>
      </c>
      <c r="CF31" s="34">
        <f t="shared" si="8"/>
        <v>32179.583348392367</v>
      </c>
      <c r="CG31" s="34">
        <f t="shared" si="8"/>
        <v>19805.413554544866</v>
      </c>
      <c r="CH31" s="34">
        <f t="shared" si="8"/>
        <v>1459.646336811395</v>
      </c>
      <c r="CI31" s="34">
        <f t="shared" si="8"/>
        <v>1883.584075702689</v>
      </c>
      <c r="CJ31" s="34">
        <f t="shared" si="8"/>
        <v>4908.689819119797</v>
      </c>
      <c r="CK31" s="34">
        <f t="shared" si="8"/>
        <v>2520.9729300160984</v>
      </c>
      <c r="CL31" s="34">
        <f t="shared" si="8"/>
        <v>1299.9324822482026</v>
      </c>
      <c r="CM31" s="34">
        <f t="shared" si="8"/>
        <v>304.34568739134761</v>
      </c>
      <c r="CN31" s="34">
        <f t="shared" si="8"/>
        <v>4621.7635609590898</v>
      </c>
      <c r="CO31" s="34">
        <f t="shared" si="8"/>
        <v>6922.9906716443338</v>
      </c>
      <c r="CP31" s="34">
        <f t="shared" si="8"/>
        <v>679.01503397043689</v>
      </c>
      <c r="CQ31" s="34">
        <f t="shared" si="8"/>
        <v>1031.5358190131801</v>
      </c>
      <c r="CR31" s="34">
        <f t="shared" si="8"/>
        <v>3721.3909435115238</v>
      </c>
      <c r="CS31" s="34">
        <f t="shared" si="8"/>
        <v>534.16627000847132</v>
      </c>
      <c r="CT31" s="34">
        <f t="shared" si="8"/>
        <v>3711.7828720021498</v>
      </c>
      <c r="CU31" s="34">
        <f t="shared" si="8"/>
        <v>3289.3579494591554</v>
      </c>
      <c r="CV31" s="34">
        <f t="shared" si="8"/>
        <v>43678.177873420333</v>
      </c>
      <c r="CW31" s="34">
        <f t="shared" si="8"/>
        <v>74096.965372185965</v>
      </c>
      <c r="CX31" s="34">
        <f t="shared" si="8"/>
        <v>9017.6577642098637</v>
      </c>
      <c r="CY31" s="34">
        <f t="shared" si="8"/>
        <v>20818.145634271237</v>
      </c>
      <c r="CZ31" s="34">
        <f t="shared" si="8"/>
        <v>492851.49999999988</v>
      </c>
      <c r="DA31" s="34">
        <f t="shared" si="8"/>
        <v>1011449.1999999998</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26.619343389529725</v>
      </c>
      <c r="AK32" s="33">
        <v>8.8545688545688535</v>
      </c>
      <c r="AL32" s="33">
        <v>0</v>
      </c>
      <c r="AM32" s="33">
        <v>0</v>
      </c>
      <c r="AN32" s="33">
        <v>33.878438331854476</v>
      </c>
      <c r="AO32" s="33">
        <v>17.454568854568855</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19.698314108251996</v>
      </c>
      <c r="BG32" s="33">
        <v>9.7400257400257395</v>
      </c>
      <c r="BH32" s="33">
        <v>42.590949423247558</v>
      </c>
      <c r="BI32" s="33">
        <v>88.545688545688549</v>
      </c>
      <c r="BJ32" s="33">
        <v>44.9148181011535</v>
      </c>
      <c r="BK32" s="33">
        <v>62.236550836550833</v>
      </c>
      <c r="BL32" s="33">
        <v>1.5971606033717836</v>
      </c>
      <c r="BM32" s="33">
        <v>2.2136422136422134</v>
      </c>
      <c r="BN32" s="33">
        <v>0</v>
      </c>
      <c r="BO32" s="33">
        <v>0</v>
      </c>
      <c r="BP32" s="33">
        <v>0</v>
      </c>
      <c r="BQ32" s="33">
        <v>0</v>
      </c>
      <c r="BR32" s="33">
        <v>0</v>
      </c>
      <c r="BS32" s="33">
        <v>0</v>
      </c>
      <c r="BT32" s="33">
        <v>0</v>
      </c>
      <c r="BU32" s="33">
        <v>0</v>
      </c>
      <c r="BV32" s="33">
        <v>13.647737355811891</v>
      </c>
      <c r="BW32" s="33">
        <v>21.881853281853285</v>
      </c>
      <c r="BX32" s="33">
        <v>0</v>
      </c>
      <c r="BY32" s="33">
        <v>0</v>
      </c>
      <c r="BZ32" s="33">
        <v>2126.5474711623779</v>
      </c>
      <c r="CA32" s="33">
        <v>7075.0550836550829</v>
      </c>
      <c r="CB32" s="33">
        <v>60.692102928127774</v>
      </c>
      <c r="CC32" s="33">
        <v>79.691119691119681</v>
      </c>
      <c r="CD32" s="33">
        <v>119.44897959183672</v>
      </c>
      <c r="CE32" s="33">
        <v>212.76422136422133</v>
      </c>
      <c r="CF32" s="33">
        <v>29.813664596273291</v>
      </c>
      <c r="CG32" s="33">
        <v>43.387387387387385</v>
      </c>
      <c r="CH32" s="33">
        <v>4.0647737355811895</v>
      </c>
      <c r="CI32" s="33">
        <v>9.4854568854568857</v>
      </c>
      <c r="CJ32" s="33">
        <v>0</v>
      </c>
      <c r="CK32" s="33">
        <v>0</v>
      </c>
      <c r="CL32" s="33">
        <v>0</v>
      </c>
      <c r="CM32" s="33">
        <v>0</v>
      </c>
      <c r="CN32" s="33">
        <v>7.9858030168589167</v>
      </c>
      <c r="CO32" s="33">
        <v>5.3127413127413128</v>
      </c>
      <c r="CP32" s="33">
        <v>34.943212067435667</v>
      </c>
      <c r="CQ32" s="33">
        <v>11.256370656370658</v>
      </c>
      <c r="CR32" s="33">
        <v>0</v>
      </c>
      <c r="CS32" s="33">
        <v>0</v>
      </c>
      <c r="CT32" s="33">
        <v>0</v>
      </c>
      <c r="CU32" s="33">
        <v>0</v>
      </c>
      <c r="CV32" s="33">
        <v>346.05146406388644</v>
      </c>
      <c r="CW32" s="33">
        <v>796.91119691119684</v>
      </c>
      <c r="CX32" s="33">
        <v>87.505767524401065</v>
      </c>
      <c r="CY32" s="33">
        <v>155.20952380952383</v>
      </c>
      <c r="CZ32" s="33">
        <f t="shared" si="2"/>
        <v>2999.9999999999995</v>
      </c>
      <c r="DA32" s="33">
        <f t="shared" si="2"/>
        <v>8600</v>
      </c>
    </row>
    <row r="33" spans="1:105" ht="13.5" thickBot="1">
      <c r="A33" s="25" t="s">
        <v>122</v>
      </c>
      <c r="B33" s="32">
        <v>0</v>
      </c>
      <c r="C33" s="32">
        <v>0</v>
      </c>
      <c r="D33" s="33">
        <v>0</v>
      </c>
      <c r="E33" s="33">
        <v>0</v>
      </c>
      <c r="F33" s="33">
        <v>0</v>
      </c>
      <c r="G33" s="33">
        <v>0</v>
      </c>
      <c r="H33" s="33">
        <v>0</v>
      </c>
      <c r="I33" s="33">
        <v>0</v>
      </c>
      <c r="J33" s="33">
        <v>0.99549263058927628</v>
      </c>
      <c r="K33" s="33">
        <v>0.51999187939190972</v>
      </c>
      <c r="L33" s="33">
        <v>0</v>
      </c>
      <c r="M33" s="33">
        <v>0</v>
      </c>
      <c r="N33" s="33">
        <v>0</v>
      </c>
      <c r="O33" s="33">
        <v>0</v>
      </c>
      <c r="P33" s="33">
        <v>0</v>
      </c>
      <c r="Q33" s="33">
        <v>0</v>
      </c>
      <c r="R33" s="33">
        <v>0</v>
      </c>
      <c r="S33" s="33">
        <v>0</v>
      </c>
      <c r="T33" s="33">
        <v>43.801675745928158</v>
      </c>
      <c r="U33" s="33">
        <v>114.39821346622014</v>
      </c>
      <c r="V33" s="33">
        <v>0</v>
      </c>
      <c r="W33" s="33">
        <v>0</v>
      </c>
      <c r="X33" s="33">
        <v>0</v>
      </c>
      <c r="Y33" s="33">
        <v>0</v>
      </c>
      <c r="Z33" s="33">
        <v>0</v>
      </c>
      <c r="AA33" s="33">
        <v>0</v>
      </c>
      <c r="AB33" s="33">
        <v>0</v>
      </c>
      <c r="AC33" s="33">
        <v>0</v>
      </c>
      <c r="AD33" s="33">
        <v>0</v>
      </c>
      <c r="AE33" s="33">
        <v>0</v>
      </c>
      <c r="AF33" s="33">
        <v>0</v>
      </c>
      <c r="AG33" s="33">
        <v>0</v>
      </c>
      <c r="AH33" s="33">
        <v>3.9819705223571051</v>
      </c>
      <c r="AI33" s="33">
        <v>5.1999187939190969</v>
      </c>
      <c r="AJ33" s="33">
        <v>1493.2389458839145</v>
      </c>
      <c r="AK33" s="33">
        <v>1213.3143852477892</v>
      </c>
      <c r="AL33" s="33">
        <v>94.571799905981251</v>
      </c>
      <c r="AM33" s="33">
        <v>381.32737822073381</v>
      </c>
      <c r="AN33" s="33">
        <v>589.65616790642366</v>
      </c>
      <c r="AO33" s="33">
        <v>621.59187939190974</v>
      </c>
      <c r="AP33" s="33">
        <v>0.99549263058927628</v>
      </c>
      <c r="AQ33" s="33">
        <v>1.7333062646396991</v>
      </c>
      <c r="AR33" s="33">
        <v>0</v>
      </c>
      <c r="AS33" s="33">
        <v>0</v>
      </c>
      <c r="AT33" s="33">
        <v>0</v>
      </c>
      <c r="AU33" s="33">
        <v>0</v>
      </c>
      <c r="AV33" s="33">
        <v>49.774631529463818</v>
      </c>
      <c r="AW33" s="33">
        <v>43.332656615992477</v>
      </c>
      <c r="AX33" s="33">
        <v>1158.7534220059176</v>
      </c>
      <c r="AY33" s="33">
        <v>519.99187939190972</v>
      </c>
      <c r="AZ33" s="33">
        <v>1592.7882089428422</v>
      </c>
      <c r="BA33" s="33">
        <v>2253.2981440316089</v>
      </c>
      <c r="BB33" s="33">
        <v>796.39410447142109</v>
      </c>
      <c r="BC33" s="33">
        <v>4159.9350351352778</v>
      </c>
      <c r="BD33" s="33">
        <v>527.6110942123164</v>
      </c>
      <c r="BE33" s="33">
        <v>779.98781908786464</v>
      </c>
      <c r="BF33" s="33">
        <v>115.47714514835606</v>
      </c>
      <c r="BG33" s="33">
        <v>466.25938518807902</v>
      </c>
      <c r="BH33" s="33">
        <v>24887.315764731909</v>
      </c>
      <c r="BI33" s="33">
        <v>34666.125292793979</v>
      </c>
      <c r="BJ33" s="33">
        <v>799.05605176561676</v>
      </c>
      <c r="BK33" s="33">
        <v>2931.6859631194734</v>
      </c>
      <c r="BL33" s="33">
        <v>0</v>
      </c>
      <c r="BM33" s="33">
        <v>0</v>
      </c>
      <c r="BN33" s="33">
        <v>2677.8751762851534</v>
      </c>
      <c r="BO33" s="33">
        <v>2565.2932716667547</v>
      </c>
      <c r="BP33" s="33">
        <v>19.909852611785528</v>
      </c>
      <c r="BQ33" s="33">
        <v>51.999187939190975</v>
      </c>
      <c r="BR33" s="33">
        <v>1493.2389458839145</v>
      </c>
      <c r="BS33" s="33">
        <v>1473.3103249437443</v>
      </c>
      <c r="BT33" s="33">
        <v>0.99549263058927628</v>
      </c>
      <c r="BU33" s="33">
        <v>1.7333062646396991</v>
      </c>
      <c r="BV33" s="33">
        <v>4810.5449216049556</v>
      </c>
      <c r="BW33" s="33">
        <v>4405.3994551003734</v>
      </c>
      <c r="BX33" s="33">
        <v>34.842242070624671</v>
      </c>
      <c r="BY33" s="33">
        <v>121.33143852477895</v>
      </c>
      <c r="BZ33" s="33">
        <v>2416.7315764731907</v>
      </c>
      <c r="CA33" s="33">
        <v>12918.99665997342</v>
      </c>
      <c r="CB33" s="33">
        <v>1294.140419766059</v>
      </c>
      <c r="CC33" s="33">
        <v>2426.6287704955785</v>
      </c>
      <c r="CD33" s="33">
        <v>398.19705223571054</v>
      </c>
      <c r="CE33" s="33">
        <v>2599.9593969595485</v>
      </c>
      <c r="CF33" s="33">
        <v>19303.273069159084</v>
      </c>
      <c r="CG33" s="33">
        <v>11788.880975428336</v>
      </c>
      <c r="CH33" s="33">
        <v>108.83322733180322</v>
      </c>
      <c r="CI33" s="33">
        <v>153.59918793919098</v>
      </c>
      <c r="CJ33" s="33">
        <v>995.49263058927625</v>
      </c>
      <c r="CK33" s="33">
        <v>277.32900234235188</v>
      </c>
      <c r="CL33" s="33">
        <v>199.09852611785527</v>
      </c>
      <c r="CM33" s="33">
        <v>112.66490720158043</v>
      </c>
      <c r="CN33" s="33">
        <v>696.84484141249345</v>
      </c>
      <c r="CO33" s="33">
        <v>1819.9715778716841</v>
      </c>
      <c r="CP33" s="33">
        <v>131.72955783535659</v>
      </c>
      <c r="CQ33" s="33">
        <v>111.99983758783819</v>
      </c>
      <c r="CR33" s="33">
        <v>2090.5345242374801</v>
      </c>
      <c r="CS33" s="33">
        <v>320.66165895834433</v>
      </c>
      <c r="CT33" s="33">
        <v>457.92661007106716</v>
      </c>
      <c r="CU33" s="33">
        <v>866.65313231984953</v>
      </c>
      <c r="CV33" s="33">
        <v>796.39410447142109</v>
      </c>
      <c r="CW33" s="33">
        <v>2599.9593969595485</v>
      </c>
      <c r="CX33" s="33">
        <v>1918.9852611785525</v>
      </c>
      <c r="CY33" s="33">
        <v>8824.9272628944491</v>
      </c>
      <c r="CZ33" s="33">
        <f t="shared" si="2"/>
        <v>71999.999999999971</v>
      </c>
      <c r="DA33" s="33">
        <f t="shared" si="2"/>
        <v>101599.99999999997</v>
      </c>
    </row>
    <row r="34" spans="1:105" ht="13.5" thickBot="1">
      <c r="A34" s="25" t="s">
        <v>123</v>
      </c>
      <c r="B34" s="32">
        <v>0</v>
      </c>
      <c r="C34" s="32">
        <v>0</v>
      </c>
      <c r="D34" s="33">
        <v>0</v>
      </c>
      <c r="E34" s="33">
        <v>0</v>
      </c>
      <c r="F34" s="33">
        <v>0</v>
      </c>
      <c r="G34" s="33">
        <v>0</v>
      </c>
      <c r="H34" s="33">
        <v>0</v>
      </c>
      <c r="I34" s="33">
        <v>0</v>
      </c>
      <c r="J34" s="33">
        <v>3.2330244944145248</v>
      </c>
      <c r="K34" s="33">
        <v>4.2894900482782381</v>
      </c>
      <c r="L34" s="33">
        <v>0</v>
      </c>
      <c r="M34" s="33">
        <v>0</v>
      </c>
      <c r="N34" s="33">
        <v>0</v>
      </c>
      <c r="O34" s="33">
        <v>0</v>
      </c>
      <c r="P34" s="33">
        <v>0</v>
      </c>
      <c r="Q34" s="33">
        <v>0</v>
      </c>
      <c r="R34" s="33">
        <v>0</v>
      </c>
      <c r="S34" s="33">
        <v>0</v>
      </c>
      <c r="T34" s="33">
        <v>48.495367416217867</v>
      </c>
      <c r="U34" s="33">
        <v>74.797982716851777</v>
      </c>
      <c r="V34" s="33">
        <v>0</v>
      </c>
      <c r="W34" s="33">
        <v>0</v>
      </c>
      <c r="X34" s="33">
        <v>0</v>
      </c>
      <c r="Y34" s="33">
        <v>0</v>
      </c>
      <c r="Z34" s="33">
        <v>0</v>
      </c>
      <c r="AA34" s="33">
        <v>0</v>
      </c>
      <c r="AB34" s="33">
        <v>0</v>
      </c>
      <c r="AC34" s="33">
        <v>0</v>
      </c>
      <c r="AD34" s="33">
        <v>0</v>
      </c>
      <c r="AE34" s="33">
        <v>0</v>
      </c>
      <c r="AF34" s="33">
        <v>0</v>
      </c>
      <c r="AG34" s="33">
        <v>0</v>
      </c>
      <c r="AH34" s="33">
        <v>26.941870786787707</v>
      </c>
      <c r="AI34" s="33">
        <v>32.171175362086785</v>
      </c>
      <c r="AJ34" s="33">
        <v>3125.2570112673743</v>
      </c>
      <c r="AK34" s="33">
        <v>1715.7960193112954</v>
      </c>
      <c r="AL34" s="33">
        <v>3933.5131348710056</v>
      </c>
      <c r="AM34" s="33">
        <v>12332.283888799935</v>
      </c>
      <c r="AN34" s="33">
        <v>51354.019528602345</v>
      </c>
      <c r="AO34" s="33">
        <v>70553.113284521372</v>
      </c>
      <c r="AP34" s="33">
        <v>1.0776748314715083</v>
      </c>
      <c r="AQ34" s="33">
        <v>1.0723725120695595</v>
      </c>
      <c r="AR34" s="33">
        <v>0</v>
      </c>
      <c r="AS34" s="33">
        <v>0</v>
      </c>
      <c r="AT34" s="33">
        <v>0</v>
      </c>
      <c r="AU34" s="33">
        <v>0</v>
      </c>
      <c r="AV34" s="33">
        <v>269.41870786787706</v>
      </c>
      <c r="AW34" s="33">
        <v>134.04656400869496</v>
      </c>
      <c r="AX34" s="33">
        <v>383.65224000385695</v>
      </c>
      <c r="AY34" s="33">
        <v>107.23725120695596</v>
      </c>
      <c r="AZ34" s="33">
        <v>4310.699325886033</v>
      </c>
      <c r="BA34" s="33">
        <v>3217.1175362086788</v>
      </c>
      <c r="BB34" s="33">
        <v>377.18619101502787</v>
      </c>
      <c r="BC34" s="33">
        <v>1501.3215168973834</v>
      </c>
      <c r="BD34" s="33">
        <v>484.95367416217874</v>
      </c>
      <c r="BE34" s="33">
        <v>386.05410434504148</v>
      </c>
      <c r="BF34" s="33">
        <v>27157.405753082006</v>
      </c>
      <c r="BG34" s="33">
        <v>64857.089529966965</v>
      </c>
      <c r="BH34" s="33">
        <v>6466.0489888290494</v>
      </c>
      <c r="BI34" s="33">
        <v>3753.3037922434587</v>
      </c>
      <c r="BJ34" s="33">
        <v>14384.145191159663</v>
      </c>
      <c r="BK34" s="33">
        <v>43118.372994851939</v>
      </c>
      <c r="BL34" s="33">
        <v>0</v>
      </c>
      <c r="BM34" s="33">
        <v>0</v>
      </c>
      <c r="BN34" s="33">
        <v>4202.9318427388816</v>
      </c>
      <c r="BO34" s="33">
        <v>6434.2350724173575</v>
      </c>
      <c r="BP34" s="33">
        <v>10.776748314715082</v>
      </c>
      <c r="BQ34" s="33">
        <v>10.723725120695596</v>
      </c>
      <c r="BR34" s="33">
        <v>754.37238203005575</v>
      </c>
      <c r="BS34" s="33">
        <v>375.33037922434585</v>
      </c>
      <c r="BT34" s="33">
        <v>1.0776748314715083</v>
      </c>
      <c r="BU34" s="33">
        <v>1.0723725120695595</v>
      </c>
      <c r="BV34" s="33">
        <v>1899.5215123748267</v>
      </c>
      <c r="BW34" s="33">
        <v>2264.9679021878537</v>
      </c>
      <c r="BX34" s="33">
        <v>754.37238203005575</v>
      </c>
      <c r="BY34" s="33">
        <v>1501.3215168973834</v>
      </c>
      <c r="BZ34" s="33">
        <v>75057.238203005574</v>
      </c>
      <c r="CA34" s="33">
        <v>229711.19009495529</v>
      </c>
      <c r="CB34" s="33">
        <v>5248.276429266245</v>
      </c>
      <c r="CC34" s="33">
        <v>7485.1601342455251</v>
      </c>
      <c r="CD34" s="33">
        <v>109922.83281009384</v>
      </c>
      <c r="CE34" s="33">
        <v>300264.30337947665</v>
      </c>
      <c r="CF34" s="33">
        <v>11689.958112480892</v>
      </c>
      <c r="CG34" s="33">
        <v>7558.5004946253475</v>
      </c>
      <c r="CH34" s="33">
        <v>1301.4119809081396</v>
      </c>
      <c r="CI34" s="33">
        <v>1660.6859916366566</v>
      </c>
      <c r="CJ34" s="33">
        <v>2236.1752753033797</v>
      </c>
      <c r="CK34" s="33">
        <v>1769.4146449147731</v>
      </c>
      <c r="CL34" s="33">
        <v>916.02360675078205</v>
      </c>
      <c r="CM34" s="33">
        <v>160.85587681043393</v>
      </c>
      <c r="CN34" s="33">
        <v>2748.070820252346</v>
      </c>
      <c r="CO34" s="33">
        <v>4101.8248586660648</v>
      </c>
      <c r="CP34" s="33">
        <v>444.6604898882905</v>
      </c>
      <c r="CQ34" s="33">
        <v>855.3342350724173</v>
      </c>
      <c r="CR34" s="33">
        <v>1099.2283281009384</v>
      </c>
      <c r="CS34" s="33">
        <v>155.49401425008614</v>
      </c>
      <c r="CT34" s="33">
        <v>2295.4473910343127</v>
      </c>
      <c r="CU34" s="33">
        <v>2251.9822753460753</v>
      </c>
      <c r="CV34" s="33">
        <v>40951.643595917318</v>
      </c>
      <c r="CW34" s="33">
        <v>69704.213284521378</v>
      </c>
      <c r="CX34" s="33">
        <v>6139.9327304026247</v>
      </c>
      <c r="CY34" s="33">
        <v>10845.322244118546</v>
      </c>
      <c r="CZ34" s="33">
        <f t="shared" si="2"/>
        <v>379999.99999999994</v>
      </c>
      <c r="DA34" s="33">
        <f t="shared" si="2"/>
        <v>848899.99999999977</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1.0560591393118015</v>
      </c>
      <c r="U35" s="33">
        <v>1.470110776552817</v>
      </c>
      <c r="V35" s="33">
        <v>0</v>
      </c>
      <c r="W35" s="33">
        <v>0</v>
      </c>
      <c r="X35" s="33">
        <v>0</v>
      </c>
      <c r="Y35" s="33">
        <v>0</v>
      </c>
      <c r="Z35" s="33">
        <v>0</v>
      </c>
      <c r="AA35" s="33">
        <v>0</v>
      </c>
      <c r="AB35" s="33">
        <v>0</v>
      </c>
      <c r="AC35" s="33">
        <v>0</v>
      </c>
      <c r="AD35" s="33">
        <v>0</v>
      </c>
      <c r="AE35" s="33">
        <v>0</v>
      </c>
      <c r="AF35" s="33">
        <v>0</v>
      </c>
      <c r="AG35" s="33">
        <v>0</v>
      </c>
      <c r="AH35" s="33">
        <v>5.2802956965590067</v>
      </c>
      <c r="AI35" s="33">
        <v>4.7422928275897318</v>
      </c>
      <c r="AJ35" s="33">
        <v>422.42365572472056</v>
      </c>
      <c r="AK35" s="33">
        <v>237.11464137948659</v>
      </c>
      <c r="AL35" s="33">
        <v>6468.3622282847846</v>
      </c>
      <c r="AM35" s="33">
        <v>17783.598103461492</v>
      </c>
      <c r="AN35" s="33">
        <v>4260.2365572472054</v>
      </c>
      <c r="AO35" s="33">
        <v>6215.0806758666513</v>
      </c>
      <c r="AP35" s="33">
        <v>0.52802956965590075</v>
      </c>
      <c r="AQ35" s="33">
        <v>0.47422928275897314</v>
      </c>
      <c r="AR35" s="33">
        <v>0</v>
      </c>
      <c r="AS35" s="33">
        <v>0</v>
      </c>
      <c r="AT35" s="33">
        <v>0</v>
      </c>
      <c r="AU35" s="33">
        <v>0</v>
      </c>
      <c r="AV35" s="33">
        <v>36.962069875913052</v>
      </c>
      <c r="AW35" s="33">
        <v>13.278419917251249</v>
      </c>
      <c r="AX35" s="33">
        <v>14.784827950365221</v>
      </c>
      <c r="AY35" s="33">
        <v>9.4845856551794636</v>
      </c>
      <c r="AZ35" s="33">
        <v>105.60591393118014</v>
      </c>
      <c r="BA35" s="33">
        <v>94.845856551794625</v>
      </c>
      <c r="BB35" s="33">
        <v>0</v>
      </c>
      <c r="BC35" s="33">
        <v>0</v>
      </c>
      <c r="BD35" s="33">
        <v>63.363548358708087</v>
      </c>
      <c r="BE35" s="33">
        <v>47.422928275897313</v>
      </c>
      <c r="BF35" s="33">
        <v>2481.7389773827335</v>
      </c>
      <c r="BG35" s="33">
        <v>3566.2042063474778</v>
      </c>
      <c r="BH35" s="33">
        <v>264.01478482795034</v>
      </c>
      <c r="BI35" s="33">
        <v>474.22928275897317</v>
      </c>
      <c r="BJ35" s="33">
        <v>544.83252662149084</v>
      </c>
      <c r="BK35" s="33">
        <v>1102.2771571043047</v>
      </c>
      <c r="BL35" s="33">
        <v>0</v>
      </c>
      <c r="BM35" s="33">
        <v>0</v>
      </c>
      <c r="BN35" s="33">
        <v>121.44680102085717</v>
      </c>
      <c r="BO35" s="33">
        <v>142.26878482769195</v>
      </c>
      <c r="BP35" s="33">
        <v>5.2802956965590067</v>
      </c>
      <c r="BQ35" s="33">
        <v>6.6392099586256244</v>
      </c>
      <c r="BR35" s="33">
        <v>396.02217724192553</v>
      </c>
      <c r="BS35" s="33">
        <v>189.69171310358925</v>
      </c>
      <c r="BT35" s="33">
        <v>0</v>
      </c>
      <c r="BU35" s="33">
        <v>0</v>
      </c>
      <c r="BV35" s="33">
        <v>780.52169321482006</v>
      </c>
      <c r="BW35" s="33">
        <v>596.41213373833716</v>
      </c>
      <c r="BX35" s="33">
        <v>422.42365572472056</v>
      </c>
      <c r="BY35" s="33">
        <v>455.26011144861428</v>
      </c>
      <c r="BZ35" s="33">
        <v>1600.8916659332922</v>
      </c>
      <c r="CA35" s="33">
        <v>2897.2349923470183</v>
      </c>
      <c r="CB35" s="33">
        <v>396.02217724192553</v>
      </c>
      <c r="CC35" s="33">
        <v>616.49806758666512</v>
      </c>
      <c r="CD35" s="33">
        <v>10560.591393118015</v>
      </c>
      <c r="CE35" s="33">
        <v>11855.73206897433</v>
      </c>
      <c r="CF35" s="33">
        <v>1151.5385021561208</v>
      </c>
      <c r="CG35" s="33">
        <v>414.6446971037937</v>
      </c>
      <c r="CH35" s="33">
        <v>42.336354835870807</v>
      </c>
      <c r="CI35" s="33">
        <v>57.213439241384599</v>
      </c>
      <c r="CJ35" s="33">
        <v>1677.0219132271407</v>
      </c>
      <c r="CK35" s="33">
        <v>474.22928275897317</v>
      </c>
      <c r="CL35" s="33">
        <v>184.81034937956525</v>
      </c>
      <c r="CM35" s="33">
        <v>30.824903379333257</v>
      </c>
      <c r="CN35" s="33">
        <v>1108.8620962773914</v>
      </c>
      <c r="CO35" s="33">
        <v>995.88149379384356</v>
      </c>
      <c r="CP35" s="33">
        <v>67.681774179354051</v>
      </c>
      <c r="CQ35" s="33">
        <v>52.945375696553839</v>
      </c>
      <c r="CR35" s="33">
        <v>501.6280911731057</v>
      </c>
      <c r="CS35" s="33">
        <v>55.010596800040886</v>
      </c>
      <c r="CT35" s="33">
        <v>158.40887089677022</v>
      </c>
      <c r="CU35" s="33">
        <v>170.72254179323033</v>
      </c>
      <c r="CV35" s="33">
        <v>1584.0887089677021</v>
      </c>
      <c r="CW35" s="33">
        <v>995.88149379384356</v>
      </c>
      <c r="CX35" s="33">
        <v>571.23400510428587</v>
      </c>
      <c r="CY35" s="33">
        <v>542.68660344871648</v>
      </c>
      <c r="CZ35" s="33">
        <f t="shared" si="2"/>
        <v>36000.000000000007</v>
      </c>
      <c r="DA35" s="33">
        <f t="shared" si="2"/>
        <v>50099.999999999993</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1.04</v>
      </c>
      <c r="AN36" s="33">
        <v>30</v>
      </c>
      <c r="AO36" s="33">
        <v>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250</v>
      </c>
      <c r="BI36" s="33">
        <v>1470</v>
      </c>
      <c r="BJ36" s="33">
        <v>40</v>
      </c>
      <c r="BK36" s="33">
        <v>70</v>
      </c>
      <c r="BL36" s="33">
        <v>0</v>
      </c>
      <c r="BM36" s="33">
        <v>0</v>
      </c>
      <c r="BN36" s="33">
        <v>7</v>
      </c>
      <c r="BO36" s="33">
        <v>15</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5</v>
      </c>
      <c r="CG36" s="33">
        <v>0</v>
      </c>
      <c r="CH36" s="33">
        <v>2</v>
      </c>
      <c r="CI36" s="33">
        <v>1.6</v>
      </c>
      <c r="CJ36" s="33">
        <v>0</v>
      </c>
      <c r="CK36" s="33">
        <v>0</v>
      </c>
      <c r="CL36" s="33">
        <v>0</v>
      </c>
      <c r="CM36" s="33">
        <v>0</v>
      </c>
      <c r="CN36" s="33">
        <v>60</v>
      </c>
      <c r="CO36" s="33">
        <v>0</v>
      </c>
      <c r="CP36" s="33">
        <v>0</v>
      </c>
      <c r="CQ36" s="33">
        <v>0</v>
      </c>
      <c r="CR36" s="33">
        <v>30</v>
      </c>
      <c r="CS36" s="33">
        <v>3</v>
      </c>
      <c r="CT36" s="33">
        <v>800</v>
      </c>
      <c r="CU36" s="33">
        <v>0</v>
      </c>
      <c r="CV36" s="33">
        <v>0</v>
      </c>
      <c r="CW36" s="33">
        <v>0</v>
      </c>
      <c r="CX36" s="33">
        <v>300</v>
      </c>
      <c r="CY36" s="33">
        <v>450</v>
      </c>
      <c r="CZ36" s="33">
        <f t="shared" si="2"/>
        <v>1588</v>
      </c>
      <c r="DA36" s="33">
        <f t="shared" si="2"/>
        <v>2124.64</v>
      </c>
    </row>
    <row r="37" spans="1:105" ht="13.5" thickBot="1">
      <c r="A37" s="25" t="s">
        <v>126</v>
      </c>
      <c r="B37" s="32">
        <v>0</v>
      </c>
      <c r="C37" s="32">
        <v>0</v>
      </c>
      <c r="D37" s="33">
        <v>0</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4</v>
      </c>
      <c r="AL37" s="33">
        <v>1</v>
      </c>
      <c r="AM37" s="33">
        <v>1.04</v>
      </c>
      <c r="AN37" s="33">
        <v>10</v>
      </c>
      <c r="AO37" s="33">
        <v>5</v>
      </c>
      <c r="AP37" s="33">
        <v>0</v>
      </c>
      <c r="AQ37" s="33">
        <v>0</v>
      </c>
      <c r="AR37" s="33">
        <v>0</v>
      </c>
      <c r="AS37" s="33">
        <v>0</v>
      </c>
      <c r="AT37" s="33">
        <v>0</v>
      </c>
      <c r="AU37" s="33">
        <v>0</v>
      </c>
      <c r="AV37" s="33">
        <v>0</v>
      </c>
      <c r="AW37" s="33">
        <v>0</v>
      </c>
      <c r="AX37" s="33">
        <v>0</v>
      </c>
      <c r="AY37" s="33">
        <v>0</v>
      </c>
      <c r="AZ37" s="33">
        <v>0</v>
      </c>
      <c r="BA37" s="33">
        <v>0</v>
      </c>
      <c r="BB37" s="33">
        <v>0</v>
      </c>
      <c r="BC37" s="33">
        <v>0</v>
      </c>
      <c r="BD37" s="33">
        <v>0</v>
      </c>
      <c r="BE37" s="33">
        <v>0</v>
      </c>
      <c r="BF37" s="33">
        <v>0</v>
      </c>
      <c r="BG37" s="33">
        <v>0</v>
      </c>
      <c r="BH37" s="33">
        <v>0</v>
      </c>
      <c r="BI37" s="33">
        <v>0</v>
      </c>
      <c r="BJ37" s="33">
        <v>0</v>
      </c>
      <c r="BK37" s="33">
        <v>0</v>
      </c>
      <c r="BL37" s="33">
        <v>0</v>
      </c>
      <c r="BM37" s="33">
        <v>0</v>
      </c>
      <c r="BN37" s="33">
        <v>5</v>
      </c>
      <c r="BO37" s="33">
        <v>2</v>
      </c>
      <c r="BP37" s="33">
        <v>0</v>
      </c>
      <c r="BQ37" s="33">
        <v>0</v>
      </c>
      <c r="BR37" s="33">
        <v>0</v>
      </c>
      <c r="BS37" s="33">
        <v>0</v>
      </c>
      <c r="BT37" s="33">
        <v>0</v>
      </c>
      <c r="BU37" s="33">
        <v>0</v>
      </c>
      <c r="BV37" s="33">
        <v>0</v>
      </c>
      <c r="BW37" s="33">
        <v>0</v>
      </c>
      <c r="BX37" s="33">
        <v>0</v>
      </c>
      <c r="BY37" s="33">
        <v>0</v>
      </c>
      <c r="BZ37" s="33">
        <v>3</v>
      </c>
      <c r="CA37" s="33">
        <v>0</v>
      </c>
      <c r="CB37" s="33">
        <v>0</v>
      </c>
      <c r="CC37" s="33">
        <v>0</v>
      </c>
      <c r="CD37" s="33">
        <v>0</v>
      </c>
      <c r="CE37" s="33">
        <v>0</v>
      </c>
      <c r="CF37" s="33">
        <v>0</v>
      </c>
      <c r="CG37" s="33">
        <v>0</v>
      </c>
      <c r="CH37" s="33">
        <v>1</v>
      </c>
      <c r="CI37" s="33">
        <v>1</v>
      </c>
      <c r="CJ37" s="33">
        <v>0</v>
      </c>
      <c r="CK37" s="33">
        <v>0</v>
      </c>
      <c r="CL37" s="33">
        <v>0</v>
      </c>
      <c r="CM37" s="33">
        <v>0</v>
      </c>
      <c r="CN37" s="33">
        <v>0</v>
      </c>
      <c r="CO37" s="33">
        <v>0</v>
      </c>
      <c r="CP37" s="33">
        <v>0</v>
      </c>
      <c r="CQ37" s="33">
        <v>0</v>
      </c>
      <c r="CR37" s="33">
        <v>0</v>
      </c>
      <c r="CS37" s="33">
        <v>0</v>
      </c>
      <c r="CT37" s="33">
        <v>0</v>
      </c>
      <c r="CU37" s="33">
        <v>0</v>
      </c>
      <c r="CV37" s="33">
        <v>0</v>
      </c>
      <c r="CW37" s="33">
        <v>0</v>
      </c>
      <c r="CX37" s="33">
        <v>0</v>
      </c>
      <c r="CY37" s="33">
        <v>0</v>
      </c>
      <c r="CZ37" s="33">
        <f t="shared" si="2"/>
        <v>23</v>
      </c>
      <c r="DA37" s="33">
        <f t="shared" si="2"/>
        <v>13.04</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0.5</v>
      </c>
      <c r="AM38" s="33">
        <v>0.52</v>
      </c>
      <c r="AN38" s="33">
        <v>5</v>
      </c>
      <c r="AO38" s="33">
        <v>1</v>
      </c>
      <c r="AP38" s="33">
        <v>0</v>
      </c>
      <c r="AQ38" s="33">
        <v>0</v>
      </c>
      <c r="AR38" s="33">
        <v>0</v>
      </c>
      <c r="AS38" s="33">
        <v>0</v>
      </c>
      <c r="AT38" s="33">
        <v>0</v>
      </c>
      <c r="AU38" s="33">
        <v>0</v>
      </c>
      <c r="AV38" s="33">
        <v>0</v>
      </c>
      <c r="AW38" s="33">
        <v>0</v>
      </c>
      <c r="AX38" s="33">
        <v>0</v>
      </c>
      <c r="AY38" s="33">
        <v>0</v>
      </c>
      <c r="AZ38" s="33">
        <v>160</v>
      </c>
      <c r="BA38" s="33">
        <v>0</v>
      </c>
      <c r="BB38" s="33">
        <v>0</v>
      </c>
      <c r="BC38" s="33">
        <v>0</v>
      </c>
      <c r="BD38" s="33">
        <v>0</v>
      </c>
      <c r="BE38" s="33">
        <v>0</v>
      </c>
      <c r="BF38" s="33">
        <v>0</v>
      </c>
      <c r="BG38" s="33">
        <v>0</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v>
      </c>
      <c r="CG38" s="33">
        <v>0</v>
      </c>
      <c r="CH38" s="33">
        <v>0</v>
      </c>
      <c r="CI38" s="33">
        <v>0</v>
      </c>
      <c r="CJ38" s="33">
        <v>0</v>
      </c>
      <c r="CK38" s="33">
        <v>0</v>
      </c>
      <c r="CL38" s="33">
        <v>0</v>
      </c>
      <c r="CM38" s="33">
        <v>0</v>
      </c>
      <c r="CN38" s="33">
        <v>0</v>
      </c>
      <c r="CO38" s="33">
        <v>0</v>
      </c>
      <c r="CP38" s="33">
        <v>0</v>
      </c>
      <c r="CQ38" s="33">
        <v>0</v>
      </c>
      <c r="CR38" s="33">
        <v>0</v>
      </c>
      <c r="CS38" s="33">
        <v>0</v>
      </c>
      <c r="CT38" s="33">
        <v>0</v>
      </c>
      <c r="CU38" s="33">
        <v>0</v>
      </c>
      <c r="CV38" s="33">
        <v>0</v>
      </c>
      <c r="CW38" s="33">
        <v>0</v>
      </c>
      <c r="CX38" s="33">
        <v>0</v>
      </c>
      <c r="CY38" s="33">
        <v>0</v>
      </c>
      <c r="CZ38" s="33">
        <f t="shared" si="2"/>
        <v>240.5</v>
      </c>
      <c r="DA38" s="33">
        <f t="shared" si="2"/>
        <v>111.52</v>
      </c>
    </row>
    <row r="39" spans="1:105" ht="15" thickBot="1">
      <c r="A39" s="24" t="s">
        <v>163</v>
      </c>
      <c r="B39" s="34">
        <f>SUM(B40:B57)</f>
        <v>362.4499435189623</v>
      </c>
      <c r="C39" s="34">
        <f t="shared" ref="C39:BN39" si="9">SUM(C40:C57)</f>
        <v>385.12404521193866</v>
      </c>
      <c r="D39" s="34">
        <f t="shared" si="9"/>
        <v>1813.4350492761412</v>
      </c>
      <c r="E39" s="34">
        <f t="shared" si="9"/>
        <v>1011.4469224407363</v>
      </c>
      <c r="F39" s="34">
        <f t="shared" si="9"/>
        <v>676.41685510142634</v>
      </c>
      <c r="G39" s="34">
        <f t="shared" si="9"/>
        <v>902.0497497188984</v>
      </c>
      <c r="H39" s="34">
        <f t="shared" si="9"/>
        <v>4222.4201931400612</v>
      </c>
      <c r="I39" s="34">
        <f t="shared" si="9"/>
        <v>3598.3814863721755</v>
      </c>
      <c r="J39" s="34">
        <f t="shared" si="9"/>
        <v>6857.1584358351129</v>
      </c>
      <c r="K39" s="34">
        <f t="shared" si="9"/>
        <v>7810.8469596047844</v>
      </c>
      <c r="L39" s="34">
        <f t="shared" si="9"/>
        <v>1146.4748555941856</v>
      </c>
      <c r="M39" s="34">
        <f t="shared" si="9"/>
        <v>1219.3265951548306</v>
      </c>
      <c r="N39" s="34">
        <f t="shared" si="9"/>
        <v>835.7665585215243</v>
      </c>
      <c r="O39" s="34">
        <f t="shared" si="9"/>
        <v>188.92846333808947</v>
      </c>
      <c r="P39" s="34">
        <f t="shared" si="9"/>
        <v>5846.4505240153612</v>
      </c>
      <c r="Q39" s="34">
        <f t="shared" si="9"/>
        <v>8107.2979591424246</v>
      </c>
      <c r="R39" s="34">
        <f t="shared" si="9"/>
        <v>19281.312575467942</v>
      </c>
      <c r="S39" s="34">
        <f t="shared" si="9"/>
        <v>26254.101236233048</v>
      </c>
      <c r="T39" s="34">
        <f t="shared" si="9"/>
        <v>177.38821933531591</v>
      </c>
      <c r="U39" s="34">
        <f t="shared" si="9"/>
        <v>345.13148446708487</v>
      </c>
      <c r="V39" s="34">
        <f t="shared" si="9"/>
        <v>2859.8813377158658</v>
      </c>
      <c r="W39" s="34">
        <f t="shared" si="9"/>
        <v>551.36157212339617</v>
      </c>
      <c r="X39" s="34">
        <f t="shared" si="9"/>
        <v>5009.0310236825462</v>
      </c>
      <c r="Y39" s="34">
        <f t="shared" si="9"/>
        <v>5930.4385049065431</v>
      </c>
      <c r="Z39" s="34">
        <f t="shared" si="9"/>
        <v>156.27917785959789</v>
      </c>
      <c r="AA39" s="34">
        <f t="shared" si="9"/>
        <v>47.543902439521737</v>
      </c>
      <c r="AB39" s="34">
        <f t="shared" si="9"/>
        <v>0</v>
      </c>
      <c r="AC39" s="34">
        <f t="shared" si="9"/>
        <v>0</v>
      </c>
      <c r="AD39" s="34">
        <f t="shared" si="9"/>
        <v>0</v>
      </c>
      <c r="AE39" s="34">
        <f t="shared" si="9"/>
        <v>0</v>
      </c>
      <c r="AF39" s="34">
        <f t="shared" si="9"/>
        <v>81.566068515497548</v>
      </c>
      <c r="AG39" s="34">
        <f t="shared" si="9"/>
        <v>11.983223487118035</v>
      </c>
      <c r="AH39" s="34">
        <f t="shared" si="9"/>
        <v>4272.652795909954</v>
      </c>
      <c r="AI39" s="34">
        <f t="shared" si="9"/>
        <v>2902.994526471789</v>
      </c>
      <c r="AJ39" s="34">
        <f t="shared" si="9"/>
        <v>514.83107295846457</v>
      </c>
      <c r="AK39" s="34">
        <f t="shared" si="9"/>
        <v>770.98467257163554</v>
      </c>
      <c r="AL39" s="34">
        <f t="shared" si="9"/>
        <v>610.96342139122351</v>
      </c>
      <c r="AM39" s="34">
        <f t="shared" si="9"/>
        <v>1192.1183718099223</v>
      </c>
      <c r="AN39" s="34">
        <f t="shared" si="9"/>
        <v>8247.8535967901444</v>
      </c>
      <c r="AO39" s="34">
        <f t="shared" si="9"/>
        <v>9427.9066816693612</v>
      </c>
      <c r="AP39" s="34">
        <f t="shared" si="9"/>
        <v>2588.127559321576</v>
      </c>
      <c r="AQ39" s="34">
        <f t="shared" si="9"/>
        <v>3623.144722999552</v>
      </c>
      <c r="AR39" s="34">
        <f t="shared" si="9"/>
        <v>0</v>
      </c>
      <c r="AS39" s="34">
        <f t="shared" si="9"/>
        <v>0</v>
      </c>
      <c r="AT39" s="34">
        <f t="shared" si="9"/>
        <v>137.82145692463521</v>
      </c>
      <c r="AU39" s="34">
        <f t="shared" si="9"/>
        <v>88.086929317271569</v>
      </c>
      <c r="AV39" s="34">
        <f t="shared" si="9"/>
        <v>2110.6917298812255</v>
      </c>
      <c r="AW39" s="34">
        <f t="shared" si="9"/>
        <v>523.40268306051439</v>
      </c>
      <c r="AX39" s="34">
        <f t="shared" si="9"/>
        <v>1483.2351611276324</v>
      </c>
      <c r="AY39" s="34">
        <f t="shared" si="9"/>
        <v>104.64308842855401</v>
      </c>
      <c r="AZ39" s="34">
        <f t="shared" si="9"/>
        <v>153.16740704733948</v>
      </c>
      <c r="BA39" s="34">
        <f t="shared" si="9"/>
        <v>95.458291521950088</v>
      </c>
      <c r="BB39" s="34">
        <f t="shared" si="9"/>
        <v>0</v>
      </c>
      <c r="BC39" s="34">
        <f t="shared" si="9"/>
        <v>0</v>
      </c>
      <c r="BD39" s="34">
        <f t="shared" si="9"/>
        <v>2405.1762578042121</v>
      </c>
      <c r="BE39" s="34">
        <f t="shared" si="9"/>
        <v>570.036986357047</v>
      </c>
      <c r="BF39" s="34">
        <f t="shared" si="9"/>
        <v>1519.8399901448165</v>
      </c>
      <c r="BG39" s="34">
        <f t="shared" si="9"/>
        <v>2626.9666116337348</v>
      </c>
      <c r="BH39" s="34">
        <f t="shared" si="9"/>
        <v>2092.1609553398275</v>
      </c>
      <c r="BI39" s="34">
        <f t="shared" si="9"/>
        <v>4548.5735929789826</v>
      </c>
      <c r="BJ39" s="34">
        <f t="shared" si="9"/>
        <v>4817.2362825664395</v>
      </c>
      <c r="BK39" s="34">
        <f t="shared" si="9"/>
        <v>9418.2511738770918</v>
      </c>
      <c r="BL39" s="34">
        <f t="shared" si="9"/>
        <v>1848.8234499824007</v>
      </c>
      <c r="BM39" s="34">
        <f t="shared" si="9"/>
        <v>3076.6331843979306</v>
      </c>
      <c r="BN39" s="34">
        <f t="shared" si="9"/>
        <v>20712.711475910142</v>
      </c>
      <c r="BO39" s="34">
        <f t="shared" ref="BO39:DA39" si="10">SUM(BO40:BO57)</f>
        <v>3165.289996964234</v>
      </c>
      <c r="BP39" s="34">
        <f t="shared" si="10"/>
        <v>512.26958110540966</v>
      </c>
      <c r="BQ39" s="34">
        <f t="shared" si="10"/>
        <v>427.93813623138556</v>
      </c>
      <c r="BR39" s="34">
        <f t="shared" si="10"/>
        <v>322.21829912480558</v>
      </c>
      <c r="BS39" s="34">
        <f t="shared" si="10"/>
        <v>544.33528723566587</v>
      </c>
      <c r="BT39" s="34">
        <f t="shared" si="10"/>
        <v>0</v>
      </c>
      <c r="BU39" s="34">
        <f t="shared" si="10"/>
        <v>0</v>
      </c>
      <c r="BV39" s="34">
        <f t="shared" si="10"/>
        <v>4600.1831272499612</v>
      </c>
      <c r="BW39" s="34">
        <f t="shared" si="10"/>
        <v>5649.358767663356</v>
      </c>
      <c r="BX39" s="34">
        <f t="shared" si="10"/>
        <v>3591.2940644510531</v>
      </c>
      <c r="BY39" s="34">
        <f t="shared" si="10"/>
        <v>207.28617685710802</v>
      </c>
      <c r="BZ39" s="34">
        <f t="shared" si="10"/>
        <v>125.91677562584732</v>
      </c>
      <c r="CA39" s="34">
        <f t="shared" si="10"/>
        <v>13.937623665475147</v>
      </c>
      <c r="CB39" s="34">
        <f t="shared" si="10"/>
        <v>88.233828865674852</v>
      </c>
      <c r="CC39" s="34">
        <f t="shared" si="10"/>
        <v>145.84940149989993</v>
      </c>
      <c r="CD39" s="34">
        <f t="shared" si="10"/>
        <v>600</v>
      </c>
      <c r="CE39" s="34">
        <f t="shared" si="10"/>
        <v>0</v>
      </c>
      <c r="CF39" s="34">
        <f t="shared" si="10"/>
        <v>31.173824019454415</v>
      </c>
      <c r="CG39" s="34">
        <f t="shared" si="10"/>
        <v>16.162900701905016</v>
      </c>
      <c r="CH39" s="34">
        <f t="shared" si="10"/>
        <v>343.52460896695868</v>
      </c>
      <c r="CI39" s="34">
        <f t="shared" si="10"/>
        <v>129.36791241093522</v>
      </c>
      <c r="CJ39" s="34">
        <f t="shared" si="10"/>
        <v>138</v>
      </c>
      <c r="CK39" s="34">
        <f t="shared" si="10"/>
        <v>15</v>
      </c>
      <c r="CL39" s="34">
        <f t="shared" si="10"/>
        <v>15107.998643501851</v>
      </c>
      <c r="CM39" s="34">
        <f t="shared" si="10"/>
        <v>350.47696142851339</v>
      </c>
      <c r="CN39" s="34">
        <f t="shared" si="10"/>
        <v>1770.8297490717184</v>
      </c>
      <c r="CO39" s="34">
        <f t="shared" si="10"/>
        <v>1400.9307770197888</v>
      </c>
      <c r="CP39" s="34">
        <f t="shared" si="10"/>
        <v>0</v>
      </c>
      <c r="CQ39" s="34">
        <f t="shared" si="10"/>
        <v>0</v>
      </c>
      <c r="CR39" s="34">
        <f t="shared" si="10"/>
        <v>9125.1762578042126</v>
      </c>
      <c r="CS39" s="34">
        <f t="shared" si="10"/>
        <v>261.73354919998371</v>
      </c>
      <c r="CT39" s="34">
        <f t="shared" si="10"/>
        <v>13744.153374470907</v>
      </c>
      <c r="CU39" s="34">
        <f t="shared" si="10"/>
        <v>2241.6813821693404</v>
      </c>
      <c r="CV39" s="34">
        <f t="shared" si="10"/>
        <v>4316.4581062100988</v>
      </c>
      <c r="CW39" s="34">
        <f t="shared" si="10"/>
        <v>4967.8633084292233</v>
      </c>
      <c r="CX39" s="34">
        <f t="shared" si="10"/>
        <v>9262.3263288524686</v>
      </c>
      <c r="CY39" s="34">
        <f t="shared" si="10"/>
        <v>5035.2741967872626</v>
      </c>
      <c r="CZ39" s="34">
        <f t="shared" si="10"/>
        <v>166521.08000000002</v>
      </c>
      <c r="DA39" s="34">
        <f t="shared" si="10"/>
        <v>119905.65000000002</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0</v>
      </c>
      <c r="C41" s="32">
        <v>0</v>
      </c>
      <c r="D41" s="33">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c r="AA41" s="33">
        <v>0</v>
      </c>
      <c r="AB41" s="33">
        <v>0</v>
      </c>
      <c r="AC41" s="33">
        <v>0</v>
      </c>
      <c r="AD41" s="33">
        <v>0</v>
      </c>
      <c r="AE41" s="33">
        <v>0</v>
      </c>
      <c r="AF41" s="33">
        <v>0</v>
      </c>
      <c r="AG41" s="33">
        <v>0</v>
      </c>
      <c r="AH41" s="33">
        <v>0</v>
      </c>
      <c r="AI41" s="33">
        <v>0</v>
      </c>
      <c r="AJ41" s="33">
        <v>0</v>
      </c>
      <c r="AK41" s="33">
        <v>0</v>
      </c>
      <c r="AL41" s="33">
        <v>0</v>
      </c>
      <c r="AM41" s="33">
        <v>0</v>
      </c>
      <c r="AN41" s="33">
        <v>0</v>
      </c>
      <c r="AO41" s="33">
        <v>0</v>
      </c>
      <c r="AP41" s="33">
        <v>0</v>
      </c>
      <c r="AQ41" s="33">
        <v>0</v>
      </c>
      <c r="AR41" s="33">
        <v>0</v>
      </c>
      <c r="AS41" s="33">
        <v>0</v>
      </c>
      <c r="AT41" s="33">
        <v>0</v>
      </c>
      <c r="AU41" s="33">
        <v>0</v>
      </c>
      <c r="AV41" s="33">
        <v>0</v>
      </c>
      <c r="AW41" s="33">
        <v>0</v>
      </c>
      <c r="AX41" s="33">
        <v>0</v>
      </c>
      <c r="AY41" s="33">
        <v>0</v>
      </c>
      <c r="AZ41" s="33">
        <v>0</v>
      </c>
      <c r="BA41" s="33">
        <v>0</v>
      </c>
      <c r="BB41" s="33">
        <v>0</v>
      </c>
      <c r="BC41" s="33">
        <v>0</v>
      </c>
      <c r="BD41" s="33">
        <v>0</v>
      </c>
      <c r="BE41" s="33">
        <v>0</v>
      </c>
      <c r="BF41" s="33">
        <v>0</v>
      </c>
      <c r="BG41" s="33">
        <v>0</v>
      </c>
      <c r="BH41" s="33">
        <v>0</v>
      </c>
      <c r="BI41" s="33">
        <v>0</v>
      </c>
      <c r="BJ41" s="33">
        <v>0</v>
      </c>
      <c r="BK41" s="33">
        <v>0</v>
      </c>
      <c r="BL41" s="33">
        <v>0</v>
      </c>
      <c r="BM41" s="33">
        <v>0</v>
      </c>
      <c r="BN41" s="33">
        <v>0</v>
      </c>
      <c r="BO41" s="33">
        <v>0</v>
      </c>
      <c r="BP41" s="33">
        <v>0</v>
      </c>
      <c r="BQ41" s="33">
        <v>0</v>
      </c>
      <c r="BR41" s="33">
        <v>0</v>
      </c>
      <c r="BS41" s="33">
        <v>0</v>
      </c>
      <c r="BT41" s="33">
        <v>0</v>
      </c>
      <c r="BU41" s="33">
        <v>0</v>
      </c>
      <c r="BV41" s="33">
        <v>0</v>
      </c>
      <c r="BW41" s="33">
        <v>0</v>
      </c>
      <c r="BX41" s="33">
        <v>0</v>
      </c>
      <c r="BY41" s="33">
        <v>0</v>
      </c>
      <c r="BZ41" s="33">
        <v>0</v>
      </c>
      <c r="CA41" s="33">
        <v>0</v>
      </c>
      <c r="CB41" s="33">
        <v>0</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0</v>
      </c>
      <c r="DA41" s="33">
        <f t="shared" si="2"/>
        <v>0</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32.626427406199021</v>
      </c>
      <c r="C43" s="32">
        <v>28.759736369083281</v>
      </c>
      <c r="D43" s="33">
        <v>4.8939641109298524</v>
      </c>
      <c r="E43" s="33">
        <v>0</v>
      </c>
      <c r="F43" s="33">
        <v>0</v>
      </c>
      <c r="G43" s="33">
        <v>0</v>
      </c>
      <c r="H43" s="33">
        <v>0</v>
      </c>
      <c r="I43" s="33">
        <v>0</v>
      </c>
      <c r="J43" s="33">
        <v>0</v>
      </c>
      <c r="K43" s="33">
        <v>0</v>
      </c>
      <c r="L43" s="33">
        <v>0</v>
      </c>
      <c r="M43" s="33">
        <v>0</v>
      </c>
      <c r="N43" s="33">
        <v>0</v>
      </c>
      <c r="O43" s="33">
        <v>0</v>
      </c>
      <c r="P43" s="33">
        <v>32.626427406199021</v>
      </c>
      <c r="Q43" s="33">
        <v>11.503894547633314</v>
      </c>
      <c r="R43" s="33">
        <v>0</v>
      </c>
      <c r="S43" s="33">
        <v>0</v>
      </c>
      <c r="T43" s="33">
        <v>0</v>
      </c>
      <c r="U43" s="33">
        <v>0</v>
      </c>
      <c r="V43" s="33">
        <v>0</v>
      </c>
      <c r="W43" s="33">
        <v>0</v>
      </c>
      <c r="X43" s="33">
        <v>0</v>
      </c>
      <c r="Y43" s="33">
        <v>0</v>
      </c>
      <c r="Z43" s="33">
        <v>0</v>
      </c>
      <c r="AA43" s="33">
        <v>0</v>
      </c>
      <c r="AB43" s="33">
        <v>0</v>
      </c>
      <c r="AC43" s="33">
        <v>0</v>
      </c>
      <c r="AD43" s="33">
        <v>0</v>
      </c>
      <c r="AE43" s="33">
        <v>0</v>
      </c>
      <c r="AF43" s="33">
        <v>81.566068515497548</v>
      </c>
      <c r="AG43" s="33">
        <v>11.983223487118035</v>
      </c>
      <c r="AH43" s="33">
        <v>13.594344752582924</v>
      </c>
      <c r="AI43" s="33">
        <v>1.9173157579388855</v>
      </c>
      <c r="AJ43" s="33">
        <v>0</v>
      </c>
      <c r="AK43" s="33">
        <v>0</v>
      </c>
      <c r="AL43" s="33">
        <v>0</v>
      </c>
      <c r="AM43" s="33">
        <v>0</v>
      </c>
      <c r="AN43" s="33">
        <v>0</v>
      </c>
      <c r="AO43" s="33">
        <v>0</v>
      </c>
      <c r="AP43" s="33">
        <v>35.345296356715608</v>
      </c>
      <c r="AQ43" s="33">
        <v>28.759736369083281</v>
      </c>
      <c r="AR43" s="33">
        <v>0</v>
      </c>
      <c r="AS43" s="33">
        <v>0</v>
      </c>
      <c r="AT43" s="33">
        <v>0</v>
      </c>
      <c r="AU43" s="33">
        <v>0</v>
      </c>
      <c r="AV43" s="33">
        <v>0</v>
      </c>
      <c r="AW43" s="33">
        <v>0</v>
      </c>
      <c r="AX43" s="33">
        <v>0</v>
      </c>
      <c r="AY43" s="33">
        <v>0</v>
      </c>
      <c r="AZ43" s="33">
        <v>13.594344752582924</v>
      </c>
      <c r="BA43" s="33">
        <v>0.95865787896944277</v>
      </c>
      <c r="BB43" s="33">
        <v>0</v>
      </c>
      <c r="BC43" s="33">
        <v>0</v>
      </c>
      <c r="BD43" s="33">
        <v>0</v>
      </c>
      <c r="BE43" s="33">
        <v>0</v>
      </c>
      <c r="BF43" s="33">
        <v>0</v>
      </c>
      <c r="BG43" s="33">
        <v>0</v>
      </c>
      <c r="BH43" s="33">
        <v>407.83034257748773</v>
      </c>
      <c r="BI43" s="33">
        <v>402.63630916716596</v>
      </c>
      <c r="BJ43" s="33">
        <v>326.26427406199019</v>
      </c>
      <c r="BK43" s="33">
        <v>287.59736369083282</v>
      </c>
      <c r="BL43" s="33">
        <v>2.7188689505165851</v>
      </c>
      <c r="BM43" s="33">
        <v>2.8759736369083284</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10.87547580206634</v>
      </c>
      <c r="CI43" s="33">
        <v>0</v>
      </c>
      <c r="CJ43" s="33">
        <v>0</v>
      </c>
      <c r="CK43" s="33">
        <v>0</v>
      </c>
      <c r="CL43" s="33">
        <v>0</v>
      </c>
      <c r="CM43" s="33">
        <v>0</v>
      </c>
      <c r="CN43" s="33">
        <v>16.31321370309951</v>
      </c>
      <c r="CO43" s="33">
        <v>8.6279209107249848</v>
      </c>
      <c r="CP43" s="33">
        <v>0</v>
      </c>
      <c r="CQ43" s="33">
        <v>0</v>
      </c>
      <c r="CR43" s="33">
        <v>0</v>
      </c>
      <c r="CS43" s="33">
        <v>0</v>
      </c>
      <c r="CT43" s="33">
        <v>0</v>
      </c>
      <c r="CU43" s="33">
        <v>0</v>
      </c>
      <c r="CV43" s="33">
        <v>21.75095160413268</v>
      </c>
      <c r="CW43" s="33">
        <v>14.379868184541641</v>
      </c>
      <c r="CX43" s="33">
        <v>0</v>
      </c>
      <c r="CY43" s="33">
        <v>0</v>
      </c>
      <c r="CZ43" s="33">
        <f t="shared" si="2"/>
        <v>1000</v>
      </c>
      <c r="DA43" s="33">
        <f t="shared" si="2"/>
        <v>800.00000000000011</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24.969943586423749</v>
      </c>
      <c r="S44" s="33">
        <v>16.467848486288673</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1.3872190881346527</v>
      </c>
      <c r="AQ44" s="33">
        <v>2.3525497837555251</v>
      </c>
      <c r="AR44" s="33">
        <v>0</v>
      </c>
      <c r="AS44" s="33">
        <v>0</v>
      </c>
      <c r="AT44" s="33">
        <v>0</v>
      </c>
      <c r="AU44" s="33">
        <v>0</v>
      </c>
      <c r="AV44" s="33">
        <v>0</v>
      </c>
      <c r="AW44" s="33">
        <v>0</v>
      </c>
      <c r="AX44" s="33">
        <v>0</v>
      </c>
      <c r="AY44" s="33">
        <v>0</v>
      </c>
      <c r="AZ44" s="33">
        <v>1.9421067233885139</v>
      </c>
      <c r="BA44" s="33">
        <v>3.6595218858419276</v>
      </c>
      <c r="BB44" s="33">
        <v>0</v>
      </c>
      <c r="BC44" s="33">
        <v>0</v>
      </c>
      <c r="BD44" s="33">
        <v>0</v>
      </c>
      <c r="BE44" s="33">
        <v>0</v>
      </c>
      <c r="BF44" s="33">
        <v>0</v>
      </c>
      <c r="BG44" s="33">
        <v>0</v>
      </c>
      <c r="BH44" s="33">
        <v>971.05336169425698</v>
      </c>
      <c r="BI44" s="33">
        <v>3528.8246756332874</v>
      </c>
      <c r="BJ44" s="33">
        <v>1942.106723388514</v>
      </c>
      <c r="BK44" s="33">
        <v>7319.043771683856</v>
      </c>
      <c r="BL44" s="33">
        <v>1.3872190881346527</v>
      </c>
      <c r="BM44" s="33">
        <v>3.3981274654246469</v>
      </c>
      <c r="BN44" s="33">
        <v>0</v>
      </c>
      <c r="BO44" s="33">
        <v>0</v>
      </c>
      <c r="BP44" s="33">
        <v>0</v>
      </c>
      <c r="BQ44" s="33">
        <v>0</v>
      </c>
      <c r="BR44" s="33">
        <v>11.097752705077221</v>
      </c>
      <c r="BS44" s="33">
        <v>15.683665225036831</v>
      </c>
      <c r="BT44" s="33">
        <v>0</v>
      </c>
      <c r="BU44" s="33">
        <v>0</v>
      </c>
      <c r="BV44" s="33">
        <v>0</v>
      </c>
      <c r="BW44" s="33">
        <v>0</v>
      </c>
      <c r="BX44" s="33">
        <v>0</v>
      </c>
      <c r="BY44" s="33">
        <v>0</v>
      </c>
      <c r="BZ44" s="33">
        <v>0</v>
      </c>
      <c r="CA44" s="33">
        <v>0</v>
      </c>
      <c r="CB44" s="33">
        <v>12.484971793211875</v>
      </c>
      <c r="CC44" s="33">
        <v>32.151513711325507</v>
      </c>
      <c r="CD44" s="33">
        <v>0</v>
      </c>
      <c r="CE44" s="33">
        <v>0</v>
      </c>
      <c r="CF44" s="33">
        <v>0</v>
      </c>
      <c r="CG44" s="33">
        <v>0</v>
      </c>
      <c r="CH44" s="33">
        <v>0.27744381762693054</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33.293258115231666</v>
      </c>
      <c r="CY44" s="33">
        <v>78.418326125184166</v>
      </c>
      <c r="CZ44" s="33">
        <f t="shared" si="2"/>
        <v>3000.0000000000005</v>
      </c>
      <c r="DA44" s="33">
        <f t="shared" si="2"/>
        <v>11000.000000000002</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147.82351611276326</v>
      </c>
      <c r="C49" s="32">
        <v>10.364308842855401</v>
      </c>
      <c r="D49" s="33">
        <v>0</v>
      </c>
      <c r="E49" s="33">
        <v>0</v>
      </c>
      <c r="F49" s="33">
        <v>0</v>
      </c>
      <c r="G49" s="33">
        <v>0</v>
      </c>
      <c r="H49" s="33">
        <v>23.651762578042121</v>
      </c>
      <c r="I49" s="33">
        <v>6.9095392285702673</v>
      </c>
      <c r="J49" s="33">
        <v>1815.2727778647327</v>
      </c>
      <c r="K49" s="33">
        <v>530.30713579276801</v>
      </c>
      <c r="L49" s="33">
        <v>0</v>
      </c>
      <c r="M49" s="33">
        <v>0</v>
      </c>
      <c r="N49" s="33">
        <v>413.90584511573712</v>
      </c>
      <c r="O49" s="33">
        <v>138.19078457140535</v>
      </c>
      <c r="P49" s="33">
        <v>419.81878576024764</v>
      </c>
      <c r="Q49" s="33">
        <v>252.19818184281473</v>
      </c>
      <c r="R49" s="33">
        <v>0</v>
      </c>
      <c r="S49" s="33">
        <v>0</v>
      </c>
      <c r="T49" s="33">
        <v>177.38821933531591</v>
      </c>
      <c r="U49" s="33">
        <v>345.13148446708487</v>
      </c>
      <c r="V49" s="33">
        <v>823.08133771586574</v>
      </c>
      <c r="W49" s="33">
        <v>192.36157212339623</v>
      </c>
      <c r="X49" s="33">
        <v>177.38821933531591</v>
      </c>
      <c r="Y49" s="33">
        <v>155.46463264283102</v>
      </c>
      <c r="Z49" s="33">
        <v>59.129406445105296</v>
      </c>
      <c r="AA49" s="33">
        <v>13.819078457140535</v>
      </c>
      <c r="AB49" s="33">
        <v>0</v>
      </c>
      <c r="AC49" s="33">
        <v>0</v>
      </c>
      <c r="AD49" s="33">
        <v>0</v>
      </c>
      <c r="AE49" s="33">
        <v>0</v>
      </c>
      <c r="AF49" s="33">
        <v>0</v>
      </c>
      <c r="AG49" s="33">
        <v>0</v>
      </c>
      <c r="AH49" s="33">
        <v>4139.0584511573707</v>
      </c>
      <c r="AI49" s="33">
        <v>2591.07721071385</v>
      </c>
      <c r="AJ49" s="33">
        <v>177.38821933531591</v>
      </c>
      <c r="AK49" s="33">
        <v>103.64308842855401</v>
      </c>
      <c r="AL49" s="33">
        <v>0</v>
      </c>
      <c r="AM49" s="33">
        <v>0</v>
      </c>
      <c r="AN49" s="33">
        <v>2039.9645223561329</v>
      </c>
      <c r="AO49" s="33">
        <v>1036.4308842855401</v>
      </c>
      <c r="AP49" s="33">
        <v>307.47291351454754</v>
      </c>
      <c r="AQ49" s="33">
        <v>179.64801994282695</v>
      </c>
      <c r="AR49" s="33">
        <v>0</v>
      </c>
      <c r="AS49" s="33">
        <v>0</v>
      </c>
      <c r="AT49" s="33">
        <v>0</v>
      </c>
      <c r="AU49" s="33">
        <v>0</v>
      </c>
      <c r="AV49" s="33">
        <v>1478.2351611276324</v>
      </c>
      <c r="AW49" s="33">
        <v>82.914470742843207</v>
      </c>
      <c r="AX49" s="33">
        <v>1478.2351611276324</v>
      </c>
      <c r="AY49" s="33">
        <v>103.64308842855401</v>
      </c>
      <c r="AZ49" s="33">
        <v>118.25881289021059</v>
      </c>
      <c r="BA49" s="33">
        <v>69.095392285702673</v>
      </c>
      <c r="BB49" s="33">
        <v>0</v>
      </c>
      <c r="BC49" s="33">
        <v>0</v>
      </c>
      <c r="BD49" s="33">
        <v>2365.1762578042121</v>
      </c>
      <c r="BE49" s="33">
        <v>570.036986357047</v>
      </c>
      <c r="BF49" s="33">
        <v>0</v>
      </c>
      <c r="BG49" s="33">
        <v>0</v>
      </c>
      <c r="BH49" s="33">
        <v>473.03525156084237</v>
      </c>
      <c r="BI49" s="33">
        <v>362.75080949993901</v>
      </c>
      <c r="BJ49" s="33">
        <v>0</v>
      </c>
      <c r="BK49" s="33">
        <v>0</v>
      </c>
      <c r="BL49" s="33">
        <v>76.868228378636886</v>
      </c>
      <c r="BM49" s="33">
        <v>10.364308842855401</v>
      </c>
      <c r="BN49" s="33">
        <v>20488.339333228985</v>
      </c>
      <c r="BO49" s="33">
        <v>3143.8403489994716</v>
      </c>
      <c r="BP49" s="33">
        <v>354.77643867063182</v>
      </c>
      <c r="BQ49" s="33">
        <v>362.75080949993901</v>
      </c>
      <c r="BR49" s="33">
        <v>295.64703222552652</v>
      </c>
      <c r="BS49" s="33">
        <v>518.21544214277003</v>
      </c>
      <c r="BT49" s="33">
        <v>0</v>
      </c>
      <c r="BU49" s="33">
        <v>0</v>
      </c>
      <c r="BV49" s="33">
        <v>4470.1831272499612</v>
      </c>
      <c r="BW49" s="33">
        <v>5529.358767663356</v>
      </c>
      <c r="BX49" s="33">
        <v>591.29406445105303</v>
      </c>
      <c r="BY49" s="33">
        <v>207.28617685710802</v>
      </c>
      <c r="BZ49" s="33">
        <v>65.042347089615831</v>
      </c>
      <c r="CA49" s="33">
        <v>11.400739727140941</v>
      </c>
      <c r="CB49" s="33">
        <v>0</v>
      </c>
      <c r="CC49" s="33">
        <v>0</v>
      </c>
      <c r="CD49" s="33">
        <v>0</v>
      </c>
      <c r="CE49" s="33">
        <v>0</v>
      </c>
      <c r="CF49" s="33">
        <v>11.82588128902106</v>
      </c>
      <c r="CG49" s="33">
        <v>10.364308842855401</v>
      </c>
      <c r="CH49" s="33">
        <v>295.64703222552652</v>
      </c>
      <c r="CI49" s="33">
        <v>103.64308842855401</v>
      </c>
      <c r="CJ49" s="33">
        <v>0</v>
      </c>
      <c r="CK49" s="33">
        <v>0</v>
      </c>
      <c r="CL49" s="33">
        <v>15077.998643501851</v>
      </c>
      <c r="CM49" s="33">
        <v>345.47696142851339</v>
      </c>
      <c r="CN49" s="33">
        <v>1182.5881289021061</v>
      </c>
      <c r="CO49" s="33">
        <v>1381.9078457140536</v>
      </c>
      <c r="CP49" s="33">
        <v>0</v>
      </c>
      <c r="CQ49" s="33">
        <v>0</v>
      </c>
      <c r="CR49" s="33">
        <v>2365.1762578042121</v>
      </c>
      <c r="CS49" s="33">
        <v>96.733549199983742</v>
      </c>
      <c r="CT49" s="33">
        <v>3370.3761673710019</v>
      </c>
      <c r="CU49" s="33">
        <v>276.38156914281069</v>
      </c>
      <c r="CV49" s="33">
        <v>354.77643867063182</v>
      </c>
      <c r="CW49" s="33">
        <v>276.38156914281069</v>
      </c>
      <c r="CX49" s="33">
        <v>2365.1762578042121</v>
      </c>
      <c r="CY49" s="33">
        <v>1381.9078457140536</v>
      </c>
      <c r="CZ49" s="33">
        <f t="shared" si="2"/>
        <v>67999.999999999985</v>
      </c>
      <c r="DA49" s="33">
        <f t="shared" si="2"/>
        <v>20399.999999999996</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44.841085165211204</v>
      </c>
      <c r="E51" s="33">
        <v>64.146922440736347</v>
      </c>
      <c r="F51" s="33">
        <v>166.71685510142626</v>
      </c>
      <c r="G51" s="33">
        <v>258.39974971889842</v>
      </c>
      <c r="H51" s="33">
        <v>2170.7684305620191</v>
      </c>
      <c r="I51" s="33">
        <v>2174.4719471436051</v>
      </c>
      <c r="J51" s="33">
        <v>4599.0856579703795</v>
      </c>
      <c r="K51" s="33">
        <v>7248.2398238120159</v>
      </c>
      <c r="L51" s="33">
        <v>126.47485559418544</v>
      </c>
      <c r="M51" s="33">
        <v>199.32659515483044</v>
      </c>
      <c r="N51" s="33">
        <v>71.86071340578718</v>
      </c>
      <c r="O51" s="33">
        <v>50.73767876668412</v>
      </c>
      <c r="P51" s="33">
        <v>2614.0053108489146</v>
      </c>
      <c r="Q51" s="33">
        <v>3671.5958827519767</v>
      </c>
      <c r="R51" s="33">
        <v>18396.342631881518</v>
      </c>
      <c r="S51" s="33">
        <v>25187.633387746759</v>
      </c>
      <c r="T51" s="33">
        <v>0</v>
      </c>
      <c r="U51" s="33">
        <v>0</v>
      </c>
      <c r="V51" s="33">
        <v>0</v>
      </c>
      <c r="W51" s="33">
        <v>0</v>
      </c>
      <c r="X51" s="33">
        <v>4311.6428043472306</v>
      </c>
      <c r="Y51" s="33">
        <v>5254.9738722637121</v>
      </c>
      <c r="Z51" s="33">
        <v>1.1497714144925948</v>
      </c>
      <c r="AA51" s="33">
        <v>0.72482398238120171</v>
      </c>
      <c r="AB51" s="33">
        <v>0</v>
      </c>
      <c r="AC51" s="33">
        <v>0</v>
      </c>
      <c r="AD51" s="33">
        <v>0</v>
      </c>
      <c r="AE51" s="33">
        <v>0</v>
      </c>
      <c r="AF51" s="33">
        <v>0</v>
      </c>
      <c r="AG51" s="33">
        <v>0</v>
      </c>
      <c r="AH51" s="33">
        <v>0</v>
      </c>
      <c r="AI51" s="33">
        <v>0</v>
      </c>
      <c r="AJ51" s="33">
        <v>287.44285362314872</v>
      </c>
      <c r="AK51" s="33">
        <v>652.34158414308149</v>
      </c>
      <c r="AL51" s="33">
        <v>586.38342139122346</v>
      </c>
      <c r="AM51" s="33">
        <v>1159.7183718099225</v>
      </c>
      <c r="AN51" s="33">
        <v>5587.8890744340115</v>
      </c>
      <c r="AO51" s="33">
        <v>8335.4757973838205</v>
      </c>
      <c r="AP51" s="33">
        <v>1020.422130362178</v>
      </c>
      <c r="AQ51" s="33">
        <v>1608.3844169038864</v>
      </c>
      <c r="AR51" s="33">
        <v>0</v>
      </c>
      <c r="AS51" s="33">
        <v>0</v>
      </c>
      <c r="AT51" s="33">
        <v>17.821456924635221</v>
      </c>
      <c r="AU51" s="33">
        <v>28.086929317271565</v>
      </c>
      <c r="AV51" s="33">
        <v>218.45656875359302</v>
      </c>
      <c r="AW51" s="33">
        <v>151.48821231767116</v>
      </c>
      <c r="AX51" s="33">
        <v>0</v>
      </c>
      <c r="AY51" s="33">
        <v>0</v>
      </c>
      <c r="AZ51" s="33">
        <v>14.372142681157436</v>
      </c>
      <c r="BA51" s="33">
        <v>21.744719471436049</v>
      </c>
      <c r="BB51" s="33">
        <v>0</v>
      </c>
      <c r="BC51" s="33">
        <v>0</v>
      </c>
      <c r="BD51" s="33">
        <v>0</v>
      </c>
      <c r="BE51" s="33">
        <v>0</v>
      </c>
      <c r="BF51" s="33">
        <v>804.83999014481651</v>
      </c>
      <c r="BG51" s="33">
        <v>1166.9666116337348</v>
      </c>
      <c r="BH51" s="33">
        <v>40.24199950724082</v>
      </c>
      <c r="BI51" s="33">
        <v>54.361798678590127</v>
      </c>
      <c r="BJ51" s="33">
        <v>48.865285115935279</v>
      </c>
      <c r="BK51" s="33">
        <v>61.610038502402141</v>
      </c>
      <c r="BL51" s="33">
        <v>758.84913356511265</v>
      </c>
      <c r="BM51" s="33">
        <v>1050.9947744527424</v>
      </c>
      <c r="BN51" s="33">
        <v>14.372142681157436</v>
      </c>
      <c r="BO51" s="33">
        <v>1.4496479647624034</v>
      </c>
      <c r="BP51" s="33">
        <v>34.493142434777845</v>
      </c>
      <c r="BQ51" s="33">
        <v>52.187326731446525</v>
      </c>
      <c r="BR51" s="33">
        <v>7.4735141942018668</v>
      </c>
      <c r="BS51" s="33">
        <v>5.4361798678590123</v>
      </c>
      <c r="BT51" s="33">
        <v>0</v>
      </c>
      <c r="BU51" s="33">
        <v>0</v>
      </c>
      <c r="BV51" s="33">
        <v>0</v>
      </c>
      <c r="BW51" s="33">
        <v>0</v>
      </c>
      <c r="BX51" s="33">
        <v>0</v>
      </c>
      <c r="BY51" s="33">
        <v>0</v>
      </c>
      <c r="BZ51" s="33">
        <v>2.8744285362314872</v>
      </c>
      <c r="CA51" s="33">
        <v>2.5368839383342059</v>
      </c>
      <c r="CB51" s="33">
        <v>5.7488570724629744</v>
      </c>
      <c r="CC51" s="33">
        <v>8.6978877885744197</v>
      </c>
      <c r="CD51" s="33">
        <v>0</v>
      </c>
      <c r="CE51" s="33">
        <v>0</v>
      </c>
      <c r="CF51" s="33">
        <v>10.347942730433354</v>
      </c>
      <c r="CG51" s="33">
        <v>5.7985918590496137</v>
      </c>
      <c r="CH51" s="33">
        <v>1.7246571217388924</v>
      </c>
      <c r="CI51" s="33">
        <v>0.72482398238120171</v>
      </c>
      <c r="CJ51" s="33">
        <v>0</v>
      </c>
      <c r="CK51" s="33">
        <v>0</v>
      </c>
      <c r="CL51" s="33">
        <v>0</v>
      </c>
      <c r="CM51" s="33">
        <v>0</v>
      </c>
      <c r="CN51" s="33">
        <v>0</v>
      </c>
      <c r="CO51" s="33">
        <v>0</v>
      </c>
      <c r="CP51" s="33">
        <v>0</v>
      </c>
      <c r="CQ51" s="33">
        <v>0</v>
      </c>
      <c r="CR51" s="33">
        <v>0</v>
      </c>
      <c r="CS51" s="33">
        <v>0</v>
      </c>
      <c r="CT51" s="33">
        <v>34.493142434777845</v>
      </c>
      <c r="CU51" s="33">
        <v>21.744719471436049</v>
      </c>
      <c r="CV51" s="33">
        <v>0</v>
      </c>
      <c r="CW51" s="33">
        <v>0</v>
      </c>
      <c r="CX51" s="33">
        <v>0</v>
      </c>
      <c r="CY51" s="33">
        <v>0</v>
      </c>
      <c r="CZ51" s="33">
        <f t="shared" si="2"/>
        <v>42000.000000000007</v>
      </c>
      <c r="DA51" s="33">
        <f t="shared" si="2"/>
        <v>58500.000000000015</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6.9284064665127021</v>
      </c>
      <c r="CO52" s="33">
        <v>10.395010395010395</v>
      </c>
      <c r="CP52" s="33">
        <v>0</v>
      </c>
      <c r="CQ52" s="33">
        <v>0</v>
      </c>
      <c r="CR52" s="33">
        <v>0</v>
      </c>
      <c r="CS52" s="33">
        <v>0</v>
      </c>
      <c r="CT52" s="33">
        <v>69.284064665127019</v>
      </c>
      <c r="CU52" s="33">
        <v>93.555093555093563</v>
      </c>
      <c r="CV52" s="33">
        <v>2909.9307159353348</v>
      </c>
      <c r="CW52" s="33">
        <v>1871.1018711018712</v>
      </c>
      <c r="CX52" s="33">
        <v>13.856812933025404</v>
      </c>
      <c r="CY52" s="33">
        <v>24.948024948024951</v>
      </c>
      <c r="CZ52" s="33">
        <f t="shared" si="2"/>
        <v>3000</v>
      </c>
      <c r="DA52" s="33">
        <f t="shared" si="2"/>
        <v>2000.0000000000002</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f t="shared" si="2"/>
        <v>0</v>
      </c>
      <c r="DA53" s="33">
        <f t="shared" si="2"/>
        <v>0</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176</v>
      </c>
      <c r="C55" s="32">
        <v>341</v>
      </c>
      <c r="D55" s="33">
        <v>1611.7</v>
      </c>
      <c r="E55" s="33">
        <v>443.3</v>
      </c>
      <c r="F55" s="33">
        <v>500</v>
      </c>
      <c r="G55" s="33">
        <v>600</v>
      </c>
      <c r="H55" s="33">
        <v>1741</v>
      </c>
      <c r="I55" s="33">
        <v>840</v>
      </c>
      <c r="J55" s="33">
        <v>400</v>
      </c>
      <c r="K55" s="33">
        <v>0</v>
      </c>
      <c r="L55" s="33">
        <v>1020</v>
      </c>
      <c r="M55" s="33">
        <v>1020</v>
      </c>
      <c r="N55" s="33">
        <v>350</v>
      </c>
      <c r="O55" s="33">
        <v>0</v>
      </c>
      <c r="P55" s="33">
        <v>1840</v>
      </c>
      <c r="Q55" s="33">
        <v>1642</v>
      </c>
      <c r="R55" s="33">
        <v>860</v>
      </c>
      <c r="S55" s="33">
        <v>1050</v>
      </c>
      <c r="T55" s="33">
        <v>0</v>
      </c>
      <c r="U55" s="33">
        <v>0</v>
      </c>
      <c r="V55" s="33">
        <v>2036.8</v>
      </c>
      <c r="W55" s="33">
        <v>359</v>
      </c>
      <c r="X55" s="33">
        <v>200</v>
      </c>
      <c r="Y55" s="33">
        <v>400</v>
      </c>
      <c r="Z55" s="33">
        <v>85</v>
      </c>
      <c r="AA55" s="33">
        <v>29</v>
      </c>
      <c r="AB55" s="33">
        <v>0</v>
      </c>
      <c r="AC55" s="33">
        <v>0</v>
      </c>
      <c r="AD55" s="33">
        <v>0</v>
      </c>
      <c r="AE55" s="33">
        <v>0</v>
      </c>
      <c r="AF55" s="33">
        <v>0</v>
      </c>
      <c r="AG55" s="33">
        <v>0</v>
      </c>
      <c r="AH55" s="33">
        <v>120</v>
      </c>
      <c r="AI55" s="33">
        <v>310</v>
      </c>
      <c r="AJ55" s="33">
        <v>50</v>
      </c>
      <c r="AK55" s="33">
        <v>15</v>
      </c>
      <c r="AL55" s="33">
        <v>21.58</v>
      </c>
      <c r="AM55" s="33">
        <v>28.08</v>
      </c>
      <c r="AN55" s="33">
        <v>620</v>
      </c>
      <c r="AO55" s="33">
        <v>56</v>
      </c>
      <c r="AP55" s="33">
        <v>1200</v>
      </c>
      <c r="AQ55" s="33">
        <v>1800</v>
      </c>
      <c r="AR55" s="33">
        <v>0</v>
      </c>
      <c r="AS55" s="33">
        <v>0</v>
      </c>
      <c r="AT55" s="33">
        <v>120</v>
      </c>
      <c r="AU55" s="33">
        <v>60</v>
      </c>
      <c r="AV55" s="33">
        <v>414</v>
      </c>
      <c r="AW55" s="33">
        <v>289</v>
      </c>
      <c r="AX55" s="33">
        <v>5</v>
      </c>
      <c r="AY55" s="33">
        <v>1</v>
      </c>
      <c r="AZ55" s="33">
        <v>5</v>
      </c>
      <c r="BA55" s="33">
        <v>0</v>
      </c>
      <c r="BB55" s="33">
        <v>0</v>
      </c>
      <c r="BC55" s="33">
        <v>0</v>
      </c>
      <c r="BD55" s="33">
        <v>40</v>
      </c>
      <c r="BE55" s="33">
        <v>0</v>
      </c>
      <c r="BF55" s="33">
        <v>715</v>
      </c>
      <c r="BG55" s="33">
        <v>1460</v>
      </c>
      <c r="BH55" s="33">
        <v>200</v>
      </c>
      <c r="BI55" s="33">
        <v>200</v>
      </c>
      <c r="BJ55" s="33">
        <v>2500</v>
      </c>
      <c r="BK55" s="33">
        <v>1750</v>
      </c>
      <c r="BL55" s="33">
        <v>1000</v>
      </c>
      <c r="BM55" s="33">
        <v>2000</v>
      </c>
      <c r="BN55" s="33">
        <v>210</v>
      </c>
      <c r="BO55" s="33">
        <v>20</v>
      </c>
      <c r="BP55" s="33">
        <v>116</v>
      </c>
      <c r="BQ55" s="33">
        <v>0</v>
      </c>
      <c r="BR55" s="33">
        <v>3</v>
      </c>
      <c r="BS55" s="33">
        <v>3</v>
      </c>
      <c r="BT55" s="33">
        <v>0</v>
      </c>
      <c r="BU55" s="33">
        <v>0</v>
      </c>
      <c r="BV55" s="33">
        <v>130</v>
      </c>
      <c r="BW55" s="33">
        <v>120</v>
      </c>
      <c r="BX55" s="33">
        <v>0</v>
      </c>
      <c r="BY55" s="33">
        <v>0</v>
      </c>
      <c r="BZ55" s="33">
        <v>57</v>
      </c>
      <c r="CA55" s="33">
        <v>0</v>
      </c>
      <c r="CB55" s="33">
        <v>70</v>
      </c>
      <c r="CC55" s="33">
        <v>105</v>
      </c>
      <c r="CD55" s="33">
        <v>600</v>
      </c>
      <c r="CE55" s="33">
        <v>0</v>
      </c>
      <c r="CF55" s="33">
        <v>9</v>
      </c>
      <c r="CG55" s="33">
        <v>0</v>
      </c>
      <c r="CH55" s="33">
        <v>15</v>
      </c>
      <c r="CI55" s="33">
        <v>8</v>
      </c>
      <c r="CJ55" s="33">
        <v>138</v>
      </c>
      <c r="CK55" s="33">
        <v>15</v>
      </c>
      <c r="CL55" s="33">
        <v>30</v>
      </c>
      <c r="CM55" s="33">
        <v>5</v>
      </c>
      <c r="CN55" s="33">
        <v>500</v>
      </c>
      <c r="CO55" s="33">
        <v>0</v>
      </c>
      <c r="CP55" s="33">
        <v>0</v>
      </c>
      <c r="CQ55" s="33">
        <v>0</v>
      </c>
      <c r="CR55" s="33">
        <v>260</v>
      </c>
      <c r="CS55" s="33">
        <v>35</v>
      </c>
      <c r="CT55" s="33">
        <v>270</v>
      </c>
      <c r="CU55" s="33">
        <v>50</v>
      </c>
      <c r="CV55" s="33">
        <v>30</v>
      </c>
      <c r="CW55" s="33">
        <v>6</v>
      </c>
      <c r="CX55" s="33">
        <v>350</v>
      </c>
      <c r="CY55" s="33">
        <v>350</v>
      </c>
      <c r="CZ55" s="33">
        <f t="shared" si="2"/>
        <v>20619.080000000002</v>
      </c>
      <c r="DA55" s="33">
        <f t="shared" si="2"/>
        <v>15410.380000000001</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0</v>
      </c>
      <c r="BN56" s="33">
        <v>0</v>
      </c>
      <c r="BO56" s="33">
        <v>0</v>
      </c>
      <c r="BP56" s="33">
        <v>0</v>
      </c>
      <c r="BQ56" s="33">
        <v>0</v>
      </c>
      <c r="BR56" s="33">
        <v>5</v>
      </c>
      <c r="BS56" s="33">
        <v>2</v>
      </c>
      <c r="BT56" s="33">
        <v>0</v>
      </c>
      <c r="BU56" s="33">
        <v>0</v>
      </c>
      <c r="BV56" s="33">
        <v>0</v>
      </c>
      <c r="BW56" s="33">
        <v>0</v>
      </c>
      <c r="BX56" s="33">
        <v>3000</v>
      </c>
      <c r="BY56" s="33">
        <v>0</v>
      </c>
      <c r="BZ56" s="33">
        <v>0</v>
      </c>
      <c r="CA56" s="33">
        <v>0</v>
      </c>
      <c r="CB56" s="33">
        <v>0</v>
      </c>
      <c r="CC56" s="33">
        <v>0</v>
      </c>
      <c r="CD56" s="33">
        <v>0</v>
      </c>
      <c r="CE56" s="33">
        <v>0</v>
      </c>
      <c r="CF56" s="33">
        <v>0</v>
      </c>
      <c r="CG56" s="33">
        <v>0</v>
      </c>
      <c r="CH56" s="33">
        <v>15</v>
      </c>
      <c r="CI56" s="33">
        <v>15</v>
      </c>
      <c r="CJ56" s="33">
        <v>0</v>
      </c>
      <c r="CK56" s="33">
        <v>0</v>
      </c>
      <c r="CL56" s="33">
        <v>0</v>
      </c>
      <c r="CM56" s="33">
        <v>0</v>
      </c>
      <c r="CN56" s="33">
        <v>50</v>
      </c>
      <c r="CO56" s="33">
        <v>0</v>
      </c>
      <c r="CP56" s="33">
        <v>0</v>
      </c>
      <c r="CQ56" s="33">
        <v>0</v>
      </c>
      <c r="CR56" s="33">
        <v>6500</v>
      </c>
      <c r="CS56" s="33">
        <v>130</v>
      </c>
      <c r="CT56" s="33">
        <v>10000</v>
      </c>
      <c r="CU56" s="33">
        <v>1800</v>
      </c>
      <c r="CV56" s="33">
        <v>1000</v>
      </c>
      <c r="CW56" s="33">
        <v>2800</v>
      </c>
      <c r="CX56" s="33">
        <v>6500</v>
      </c>
      <c r="CY56" s="33">
        <v>3200</v>
      </c>
      <c r="CZ56" s="33">
        <f t="shared" si="2"/>
        <v>27070</v>
      </c>
      <c r="DA56" s="33">
        <f t="shared" si="2"/>
        <v>7947</v>
      </c>
    </row>
    <row r="57" spans="1:105" ht="13.5" thickBot="1">
      <c r="A57" s="26" t="s">
        <v>143</v>
      </c>
      <c r="B57" s="32">
        <v>6</v>
      </c>
      <c r="C57" s="32">
        <v>5</v>
      </c>
      <c r="D57" s="33">
        <v>152</v>
      </c>
      <c r="E57" s="33">
        <v>504</v>
      </c>
      <c r="F57" s="33">
        <v>9.6999999999999993</v>
      </c>
      <c r="G57" s="33">
        <v>43.65</v>
      </c>
      <c r="H57" s="33">
        <v>287</v>
      </c>
      <c r="I57" s="33">
        <v>577</v>
      </c>
      <c r="J57" s="33">
        <v>42.800000000000004</v>
      </c>
      <c r="K57" s="33">
        <v>32.299999999999997</v>
      </c>
      <c r="L57" s="33">
        <v>0</v>
      </c>
      <c r="M57" s="33">
        <v>0</v>
      </c>
      <c r="N57" s="33">
        <v>0</v>
      </c>
      <c r="O57" s="33">
        <v>0</v>
      </c>
      <c r="P57" s="33">
        <v>940</v>
      </c>
      <c r="Q57" s="33">
        <v>2530</v>
      </c>
      <c r="R57" s="33">
        <v>0</v>
      </c>
      <c r="S57" s="33">
        <v>0</v>
      </c>
      <c r="T57" s="33">
        <v>0</v>
      </c>
      <c r="U57" s="33">
        <v>0</v>
      </c>
      <c r="V57" s="33">
        <v>0</v>
      </c>
      <c r="W57" s="33">
        <v>0</v>
      </c>
      <c r="X57" s="33">
        <v>320</v>
      </c>
      <c r="Y57" s="33">
        <v>120</v>
      </c>
      <c r="Z57" s="33">
        <v>11</v>
      </c>
      <c r="AA57" s="33">
        <v>4</v>
      </c>
      <c r="AB57" s="33">
        <v>0</v>
      </c>
      <c r="AC57" s="33">
        <v>0</v>
      </c>
      <c r="AD57" s="33">
        <v>0</v>
      </c>
      <c r="AE57" s="33">
        <v>0</v>
      </c>
      <c r="AF57" s="33">
        <v>0</v>
      </c>
      <c r="AG57" s="33">
        <v>0</v>
      </c>
      <c r="AH57" s="33">
        <v>0</v>
      </c>
      <c r="AI57" s="33">
        <v>0</v>
      </c>
      <c r="AJ57" s="33">
        <v>0</v>
      </c>
      <c r="AK57" s="33">
        <v>0</v>
      </c>
      <c r="AL57" s="33">
        <v>3</v>
      </c>
      <c r="AM57" s="33">
        <v>4.32</v>
      </c>
      <c r="AN57" s="33">
        <v>0</v>
      </c>
      <c r="AO57" s="33">
        <v>0</v>
      </c>
      <c r="AP57" s="33">
        <v>23.5</v>
      </c>
      <c r="AQ57" s="33">
        <v>4</v>
      </c>
      <c r="AR57" s="33">
        <v>0</v>
      </c>
      <c r="AS57" s="33">
        <v>0</v>
      </c>
      <c r="AT57" s="33">
        <v>0</v>
      </c>
      <c r="AU57" s="33">
        <v>0</v>
      </c>
      <c r="AV57" s="33">
        <v>0</v>
      </c>
      <c r="AW57" s="33">
        <v>0</v>
      </c>
      <c r="AX57" s="33">
        <v>0</v>
      </c>
      <c r="AY57" s="33">
        <v>0</v>
      </c>
      <c r="AZ57" s="33">
        <v>0</v>
      </c>
      <c r="BA57" s="33">
        <v>0</v>
      </c>
      <c r="BB57" s="33">
        <v>0</v>
      </c>
      <c r="BC57" s="33">
        <v>0</v>
      </c>
      <c r="BD57" s="33">
        <v>0</v>
      </c>
      <c r="BE57" s="33">
        <v>0</v>
      </c>
      <c r="BF57" s="33">
        <v>0</v>
      </c>
      <c r="BG57" s="33">
        <v>0</v>
      </c>
      <c r="BH57" s="33">
        <v>0</v>
      </c>
      <c r="BI57" s="33">
        <v>0</v>
      </c>
      <c r="BJ57" s="33">
        <v>0</v>
      </c>
      <c r="BK57" s="33">
        <v>0</v>
      </c>
      <c r="BL57" s="33">
        <v>9</v>
      </c>
      <c r="BM57" s="33">
        <v>9</v>
      </c>
      <c r="BN57" s="33">
        <v>0</v>
      </c>
      <c r="BO57" s="33">
        <v>0</v>
      </c>
      <c r="BP57" s="33">
        <v>7</v>
      </c>
      <c r="BQ57" s="33">
        <v>13</v>
      </c>
      <c r="BR57" s="33">
        <v>0</v>
      </c>
      <c r="BS57" s="33">
        <v>0</v>
      </c>
      <c r="BT57" s="33">
        <v>0</v>
      </c>
      <c r="BU57" s="33">
        <v>0</v>
      </c>
      <c r="BV57" s="33">
        <v>0</v>
      </c>
      <c r="BW57" s="33">
        <v>0</v>
      </c>
      <c r="BX57" s="33">
        <v>0</v>
      </c>
      <c r="BY57" s="33">
        <v>0</v>
      </c>
      <c r="BZ57" s="33">
        <v>1</v>
      </c>
      <c r="CA57" s="33">
        <v>0</v>
      </c>
      <c r="CB57" s="33">
        <v>0</v>
      </c>
      <c r="CC57" s="33">
        <v>0</v>
      </c>
      <c r="CD57" s="33">
        <v>0</v>
      </c>
      <c r="CE57" s="33">
        <v>0</v>
      </c>
      <c r="CF57" s="33">
        <v>0</v>
      </c>
      <c r="CG57" s="33">
        <v>0</v>
      </c>
      <c r="CH57" s="33">
        <v>5</v>
      </c>
      <c r="CI57" s="33">
        <v>2</v>
      </c>
      <c r="CJ57" s="33">
        <v>0</v>
      </c>
      <c r="CK57" s="33">
        <v>0</v>
      </c>
      <c r="CL57" s="33">
        <v>0</v>
      </c>
      <c r="CM57" s="33">
        <v>0</v>
      </c>
      <c r="CN57" s="33">
        <v>15</v>
      </c>
      <c r="CO57" s="33">
        <v>0</v>
      </c>
      <c r="CP57" s="33">
        <v>0</v>
      </c>
      <c r="CQ57" s="33">
        <v>0</v>
      </c>
      <c r="CR57" s="33">
        <v>0</v>
      </c>
      <c r="CS57" s="33">
        <v>0</v>
      </c>
      <c r="CT57" s="33">
        <v>0</v>
      </c>
      <c r="CU57" s="33">
        <v>0</v>
      </c>
      <c r="CV57" s="33">
        <v>0</v>
      </c>
      <c r="CW57" s="33">
        <v>0</v>
      </c>
      <c r="CX57" s="33">
        <v>0</v>
      </c>
      <c r="CY57" s="33">
        <v>0</v>
      </c>
      <c r="CZ57" s="33">
        <f t="shared" si="2"/>
        <v>1832</v>
      </c>
      <c r="DA57" s="33">
        <f t="shared" si="2"/>
        <v>3848.27</v>
      </c>
    </row>
    <row r="58" spans="1:105" ht="15" thickBot="1">
      <c r="A58" s="24" t="s">
        <v>164</v>
      </c>
      <c r="B58" s="34">
        <f>B59+B60+B61+B62+B63</f>
        <v>6821.9874314590488</v>
      </c>
      <c r="C58" s="34">
        <f t="shared" ref="C58:BN58" si="11">C59+C60+C61+C62+C63</f>
        <v>5016.9946404507336</v>
      </c>
      <c r="D58" s="34">
        <f t="shared" si="11"/>
        <v>10223.397511578609</v>
      </c>
      <c r="E58" s="34">
        <f t="shared" si="11"/>
        <v>6825.6830974901477</v>
      </c>
      <c r="F58" s="34">
        <f t="shared" si="11"/>
        <v>2440.0478897465046</v>
      </c>
      <c r="G58" s="34">
        <f t="shared" si="11"/>
        <v>1157.9620111489605</v>
      </c>
      <c r="H58" s="34">
        <f t="shared" si="11"/>
        <v>1928.3570423687604</v>
      </c>
      <c r="I58" s="34">
        <f t="shared" si="11"/>
        <v>852.1266120545979</v>
      </c>
      <c r="J58" s="34">
        <f t="shared" si="11"/>
        <v>18376.334096137864</v>
      </c>
      <c r="K58" s="34">
        <f t="shared" si="11"/>
        <v>29033.675373580518</v>
      </c>
      <c r="L58" s="34">
        <f t="shared" si="11"/>
        <v>11769.021261665745</v>
      </c>
      <c r="M58" s="34">
        <f t="shared" si="11"/>
        <v>10429.030049052903</v>
      </c>
      <c r="N58" s="34">
        <f t="shared" si="11"/>
        <v>15869.5897107649</v>
      </c>
      <c r="O58" s="34">
        <f t="shared" si="11"/>
        <v>15104.75805190028</v>
      </c>
      <c r="P58" s="34">
        <f t="shared" si="11"/>
        <v>13690.099798073052</v>
      </c>
      <c r="Q58" s="34">
        <f t="shared" si="11"/>
        <v>14531.067649725868</v>
      </c>
      <c r="R58" s="34">
        <f t="shared" si="11"/>
        <v>4138.4315903707511</v>
      </c>
      <c r="S58" s="34">
        <f t="shared" si="11"/>
        <v>5568.9965582692112</v>
      </c>
      <c r="T58" s="34">
        <f t="shared" si="11"/>
        <v>7592.4073850140103</v>
      </c>
      <c r="U58" s="34">
        <f t="shared" si="11"/>
        <v>8681.0333891138598</v>
      </c>
      <c r="V58" s="34">
        <f t="shared" si="11"/>
        <v>6100.5587042021671</v>
      </c>
      <c r="W58" s="34">
        <f t="shared" si="11"/>
        <v>5397.182215455914</v>
      </c>
      <c r="X58" s="34">
        <f t="shared" si="11"/>
        <v>9475.0004188372459</v>
      </c>
      <c r="Y58" s="34">
        <f t="shared" si="11"/>
        <v>5883.7192335370182</v>
      </c>
      <c r="Z58" s="34">
        <f t="shared" si="11"/>
        <v>22530.301376296949</v>
      </c>
      <c r="AA58" s="34">
        <f t="shared" si="11"/>
        <v>7496.8695752393733</v>
      </c>
      <c r="AB58" s="34">
        <f t="shared" si="11"/>
        <v>403.74538688454123</v>
      </c>
      <c r="AC58" s="34">
        <f t="shared" si="11"/>
        <v>214.81666033029043</v>
      </c>
      <c r="AD58" s="34">
        <f t="shared" si="11"/>
        <v>2162.3266375384692</v>
      </c>
      <c r="AE58" s="34">
        <f t="shared" si="11"/>
        <v>1518.8920399928311</v>
      </c>
      <c r="AF58" s="34">
        <f t="shared" si="11"/>
        <v>0</v>
      </c>
      <c r="AG58" s="34">
        <f t="shared" si="11"/>
        <v>0</v>
      </c>
      <c r="AH58" s="34">
        <f t="shared" si="11"/>
        <v>6603.3124023172631</v>
      </c>
      <c r="AI58" s="34">
        <f t="shared" si="11"/>
        <v>5409.0525982447225</v>
      </c>
      <c r="AJ58" s="34">
        <f t="shared" si="11"/>
        <v>674.35897618297668</v>
      </c>
      <c r="AK58" s="34">
        <f t="shared" si="11"/>
        <v>535.01710896081534</v>
      </c>
      <c r="AL58" s="34">
        <f t="shared" si="11"/>
        <v>269.25970338193935</v>
      </c>
      <c r="AM58" s="34">
        <f t="shared" si="11"/>
        <v>155.27998680338345</v>
      </c>
      <c r="AN58" s="34">
        <f t="shared" si="11"/>
        <v>943.33034318818045</v>
      </c>
      <c r="AO58" s="34">
        <f t="shared" si="11"/>
        <v>494.54195183951754</v>
      </c>
      <c r="AP58" s="34">
        <f t="shared" si="11"/>
        <v>44325.588183709464</v>
      </c>
      <c r="AQ58" s="34">
        <f t="shared" si="11"/>
        <v>105291.82817841107</v>
      </c>
      <c r="AR58" s="34">
        <f t="shared" si="11"/>
        <v>2875.6858700063067</v>
      </c>
      <c r="AS58" s="34">
        <f t="shared" si="11"/>
        <v>1804.2013757684631</v>
      </c>
      <c r="AT58" s="34">
        <f t="shared" si="11"/>
        <v>3531.3778271270553</v>
      </c>
      <c r="AU58" s="34">
        <f t="shared" si="11"/>
        <v>3201.2312270271177</v>
      </c>
      <c r="AV58" s="34">
        <f t="shared" si="11"/>
        <v>7431.5514539414471</v>
      </c>
      <c r="AW58" s="34">
        <f t="shared" si="11"/>
        <v>6512.8624376603393</v>
      </c>
      <c r="AX58" s="34">
        <f t="shared" si="11"/>
        <v>1326.2735748439529</v>
      </c>
      <c r="AY58" s="34">
        <f t="shared" si="11"/>
        <v>311.00197692596413</v>
      </c>
      <c r="AZ58" s="34">
        <f t="shared" si="11"/>
        <v>19330.280413809498</v>
      </c>
      <c r="BA58" s="34">
        <f t="shared" si="11"/>
        <v>7166.4382684810325</v>
      </c>
      <c r="BB58" s="34">
        <f t="shared" si="11"/>
        <v>14604.898575972848</v>
      </c>
      <c r="BC58" s="34">
        <f t="shared" si="11"/>
        <v>9612.8273660014565</v>
      </c>
      <c r="BD58" s="34">
        <f t="shared" si="11"/>
        <v>12956.031167706797</v>
      </c>
      <c r="BE58" s="34">
        <f t="shared" si="11"/>
        <v>3645.0368782204564</v>
      </c>
      <c r="BF58" s="34">
        <f t="shared" si="11"/>
        <v>2075.3267550139972</v>
      </c>
      <c r="BG58" s="34">
        <f t="shared" si="11"/>
        <v>1937.9862737711094</v>
      </c>
      <c r="BH58" s="34">
        <f t="shared" si="11"/>
        <v>736.45613744063951</v>
      </c>
      <c r="BI58" s="34">
        <f t="shared" si="11"/>
        <v>1482.774195355842</v>
      </c>
      <c r="BJ58" s="34">
        <f t="shared" si="11"/>
        <v>36488.236656945752</v>
      </c>
      <c r="BK58" s="34">
        <f t="shared" si="11"/>
        <v>53156.783072204373</v>
      </c>
      <c r="BL58" s="34">
        <f t="shared" si="11"/>
        <v>6885.2838547507545</v>
      </c>
      <c r="BM58" s="34">
        <f t="shared" si="11"/>
        <v>2973.1241817238465</v>
      </c>
      <c r="BN58" s="34">
        <f t="shared" si="11"/>
        <v>35343.855628692589</v>
      </c>
      <c r="BO58" s="34">
        <f t="shared" ref="BO58:DA58" si="12">BO59+BO60+BO61+BO62+BO63</f>
        <v>11195.550962058282</v>
      </c>
      <c r="BP58" s="34">
        <f t="shared" si="12"/>
        <v>68761.448866624021</v>
      </c>
      <c r="BQ58" s="34">
        <f t="shared" si="12"/>
        <v>99711.958318935067</v>
      </c>
      <c r="BR58" s="34">
        <f t="shared" si="12"/>
        <v>5659.9820591290827</v>
      </c>
      <c r="BS58" s="34">
        <f t="shared" si="12"/>
        <v>339.99759188966829</v>
      </c>
      <c r="BT58" s="34">
        <f t="shared" si="12"/>
        <v>962.26778672236833</v>
      </c>
      <c r="BU58" s="34">
        <f t="shared" si="12"/>
        <v>708.36410470161445</v>
      </c>
      <c r="BV58" s="34">
        <f t="shared" si="12"/>
        <v>145521.45388505183</v>
      </c>
      <c r="BW58" s="34">
        <f t="shared" si="12"/>
        <v>52915.42796511254</v>
      </c>
      <c r="BX58" s="34">
        <f t="shared" si="12"/>
        <v>3678.9883384339041</v>
      </c>
      <c r="BY58" s="34">
        <f t="shared" si="12"/>
        <v>3013.6150190220596</v>
      </c>
      <c r="BZ58" s="34">
        <f t="shared" si="12"/>
        <v>4287.752979233147</v>
      </c>
      <c r="CA58" s="34">
        <f t="shared" si="12"/>
        <v>6900.0844468238793</v>
      </c>
      <c r="CB58" s="34">
        <f t="shared" si="12"/>
        <v>42313.129917476836</v>
      </c>
      <c r="CC58" s="34">
        <f t="shared" si="12"/>
        <v>42683.605699592095</v>
      </c>
      <c r="CD58" s="34">
        <f t="shared" si="12"/>
        <v>21049.704519967665</v>
      </c>
      <c r="CE58" s="34">
        <f t="shared" si="12"/>
        <v>9094.5107450121031</v>
      </c>
      <c r="CF58" s="34">
        <f t="shared" si="12"/>
        <v>137817.72888420886</v>
      </c>
      <c r="CG58" s="34">
        <f t="shared" si="12"/>
        <v>134704.46842241174</v>
      </c>
      <c r="CH58" s="34">
        <f t="shared" si="12"/>
        <v>1918.5772756187955</v>
      </c>
      <c r="CI58" s="34">
        <f t="shared" si="12"/>
        <v>1230.8298381088293</v>
      </c>
      <c r="CJ58" s="34">
        <f t="shared" si="12"/>
        <v>4022.3067059807349</v>
      </c>
      <c r="CK58" s="34">
        <f t="shared" si="12"/>
        <v>1944.5706045155482</v>
      </c>
      <c r="CL58" s="34">
        <f t="shared" si="12"/>
        <v>7129.352500489149</v>
      </c>
      <c r="CM58" s="34">
        <f t="shared" si="12"/>
        <v>2510.3988753085296</v>
      </c>
      <c r="CN58" s="34">
        <f t="shared" si="12"/>
        <v>5964.6373377826812</v>
      </c>
      <c r="CO58" s="34">
        <f t="shared" si="12"/>
        <v>2744.2423406638618</v>
      </c>
      <c r="CP58" s="34">
        <f t="shared" si="12"/>
        <v>396.65569254345343</v>
      </c>
      <c r="CQ58" s="34">
        <f t="shared" si="12"/>
        <v>130.10931787451884</v>
      </c>
      <c r="CR58" s="34">
        <f t="shared" si="12"/>
        <v>70881.029065936862</v>
      </c>
      <c r="CS58" s="34">
        <f t="shared" si="12"/>
        <v>60008.13864435647</v>
      </c>
      <c r="CT58" s="34">
        <f t="shared" si="12"/>
        <v>56494.13925150242</v>
      </c>
      <c r="CU58" s="34">
        <f t="shared" si="12"/>
        <v>21598.425022948446</v>
      </c>
      <c r="CV58" s="34">
        <f t="shared" si="12"/>
        <v>3199.9560898611953</v>
      </c>
      <c r="CW58" s="34">
        <f t="shared" si="12"/>
        <v>2964.0486135893593</v>
      </c>
      <c r="CX58" s="34">
        <f t="shared" si="12"/>
        <v>268144.17507746699</v>
      </c>
      <c r="CY58" s="34">
        <f t="shared" si="12"/>
        <v>295538.85923233337</v>
      </c>
      <c r="CZ58" s="34">
        <f t="shared" si="12"/>
        <v>1178126</v>
      </c>
      <c r="DA58" s="34">
        <f t="shared" si="12"/>
        <v>1071340</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5935.4345193400313</v>
      </c>
      <c r="C61" s="32">
        <v>4249.9698986208532</v>
      </c>
      <c r="D61" s="33">
        <v>9923.8352103396592</v>
      </c>
      <c r="E61" s="33">
        <v>6490.8631178936675</v>
      </c>
      <c r="F61" s="33">
        <v>2075.3267550139972</v>
      </c>
      <c r="G61" s="33">
        <v>942.72059569408032</v>
      </c>
      <c r="H61" s="33">
        <v>1807.4209375485539</v>
      </c>
      <c r="I61" s="33">
        <v>695.4496197743216</v>
      </c>
      <c r="J61" s="33">
        <v>0</v>
      </c>
      <c r="K61" s="33">
        <v>0</v>
      </c>
      <c r="L61" s="33">
        <v>10527.566629980094</v>
      </c>
      <c r="M61" s="33">
        <v>8654.4841571915567</v>
      </c>
      <c r="N61" s="33">
        <v>11885.962324171074</v>
      </c>
      <c r="O61" s="33">
        <v>11281.738276338994</v>
      </c>
      <c r="P61" s="33">
        <v>12961.358915405599</v>
      </c>
      <c r="Q61" s="33">
        <v>14026.446109048316</v>
      </c>
      <c r="R61" s="33">
        <v>2735.6579952457232</v>
      </c>
      <c r="S61" s="33">
        <v>4033.607794691065</v>
      </c>
      <c r="T61" s="33">
        <v>2829.9910295645413</v>
      </c>
      <c r="U61" s="33">
        <v>1854.5323193981908</v>
      </c>
      <c r="V61" s="33">
        <v>4697.7851090771392</v>
      </c>
      <c r="W61" s="33">
        <v>4172.6977186459289</v>
      </c>
      <c r="X61" s="33">
        <v>8998.3070200559887</v>
      </c>
      <c r="Y61" s="33">
        <v>5514.1283903851463</v>
      </c>
      <c r="Z61" s="33">
        <v>22453.148828565074</v>
      </c>
      <c r="AA61" s="33">
        <v>7449.0381495827332</v>
      </c>
      <c r="AB61" s="33">
        <v>403.74538688454123</v>
      </c>
      <c r="AC61" s="33">
        <v>214.81666033029043</v>
      </c>
      <c r="AD61" s="33">
        <v>1320.6624804634528</v>
      </c>
      <c r="AE61" s="33">
        <v>772.7217997492462</v>
      </c>
      <c r="AF61" s="33">
        <v>0</v>
      </c>
      <c r="AG61" s="33">
        <v>0</v>
      </c>
      <c r="AH61" s="33">
        <v>6603.3124023172631</v>
      </c>
      <c r="AI61" s="33">
        <v>5409.0525982447225</v>
      </c>
      <c r="AJ61" s="33">
        <v>660.33124023172638</v>
      </c>
      <c r="AK61" s="33">
        <v>525.45082382948738</v>
      </c>
      <c r="AL61" s="33">
        <v>262.2458354063142</v>
      </c>
      <c r="AM61" s="33">
        <v>151.45347275085226</v>
      </c>
      <c r="AN61" s="33">
        <v>943.33034318818045</v>
      </c>
      <c r="AO61" s="33">
        <v>494.54195183951754</v>
      </c>
      <c r="AP61" s="33">
        <v>39497.241469289118</v>
      </c>
      <c r="AQ61" s="33">
        <v>97060.039822903316</v>
      </c>
      <c r="AR61" s="33">
        <v>0</v>
      </c>
      <c r="AS61" s="33">
        <v>0</v>
      </c>
      <c r="AT61" s="33">
        <v>2829.9910295645413</v>
      </c>
      <c r="AU61" s="33">
        <v>2627.254119147437</v>
      </c>
      <c r="AV61" s="33">
        <v>7376.8432837315713</v>
      </c>
      <c r="AW61" s="33">
        <v>6450.681584306707</v>
      </c>
      <c r="AX61" s="33">
        <v>1320.6624804634528</v>
      </c>
      <c r="AY61" s="33">
        <v>309.0887198996985</v>
      </c>
      <c r="AZ61" s="33">
        <v>19225.07239417512</v>
      </c>
      <c r="BA61" s="33">
        <v>7109.0405576930643</v>
      </c>
      <c r="BB61" s="33">
        <v>14338.621216460344</v>
      </c>
      <c r="BC61" s="33">
        <v>9396.2970849508329</v>
      </c>
      <c r="BD61" s="33">
        <v>12885.892487950545</v>
      </c>
      <c r="BE61" s="33">
        <v>3616.3380228264723</v>
      </c>
      <c r="BF61" s="33">
        <v>2075.3267550139972</v>
      </c>
      <c r="BG61" s="33">
        <v>1937.9862737711094</v>
      </c>
      <c r="BH61" s="33">
        <v>0</v>
      </c>
      <c r="BI61" s="33">
        <v>0</v>
      </c>
      <c r="BJ61" s="33">
        <v>35374.887869556769</v>
      </c>
      <c r="BK61" s="33">
        <v>51803.26945518946</v>
      </c>
      <c r="BL61" s="33">
        <v>6225.9802650419915</v>
      </c>
      <c r="BM61" s="33">
        <v>2781.7984790972864</v>
      </c>
      <c r="BN61" s="33">
        <v>34518.3439179419</v>
      </c>
      <c r="BO61" s="33">
        <v>10045.383396740201</v>
      </c>
      <c r="BP61" s="33">
        <v>67919.784709549</v>
      </c>
      <c r="BQ61" s="33">
        <v>98908.390367903514</v>
      </c>
      <c r="BR61" s="33">
        <v>5659.9820591290827</v>
      </c>
      <c r="BS61" s="33">
        <v>339.99759188966829</v>
      </c>
      <c r="BT61" s="33">
        <v>943.33034318818045</v>
      </c>
      <c r="BU61" s="33">
        <v>695.4496197743216</v>
      </c>
      <c r="BV61" s="33">
        <v>144104.65255397555</v>
      </c>
      <c r="BW61" s="33">
        <v>52329.4930008187</v>
      </c>
      <c r="BX61" s="33">
        <v>3678.9883384339041</v>
      </c>
      <c r="BY61" s="33">
        <v>3013.6150190220596</v>
      </c>
      <c r="BZ61" s="33">
        <v>3216.7564702716954</v>
      </c>
      <c r="CA61" s="33">
        <v>4868.14733842025</v>
      </c>
      <c r="CB61" s="33">
        <v>41506.535100279943</v>
      </c>
      <c r="CC61" s="33">
        <v>41726.977186459291</v>
      </c>
      <c r="CD61" s="33">
        <v>6791.9784709548994</v>
      </c>
      <c r="CE61" s="33">
        <v>5409.0525982447225</v>
      </c>
      <c r="CF61" s="33">
        <v>69109.445395925359</v>
      </c>
      <c r="CG61" s="33">
        <v>25116.563751674974</v>
      </c>
      <c r="CH61" s="33">
        <v>1792.327652057543</v>
      </c>
      <c r="CI61" s="33">
        <v>1159.0826996238693</v>
      </c>
      <c r="CJ61" s="33">
        <v>3961.9874413903585</v>
      </c>
      <c r="CK61" s="33">
        <v>1916.3500633781305</v>
      </c>
      <c r="CL61" s="33">
        <v>6603.3124023172631</v>
      </c>
      <c r="CM61" s="33">
        <v>2163.6210392978892</v>
      </c>
      <c r="CN61" s="33">
        <v>5256.2366722445422</v>
      </c>
      <c r="CO61" s="33">
        <v>1777.5692281431659</v>
      </c>
      <c r="CP61" s="33">
        <v>367.89883384339038</v>
      </c>
      <c r="CQ61" s="33">
        <v>100.45383396740199</v>
      </c>
      <c r="CR61" s="33">
        <v>20753.267550139972</v>
      </c>
      <c r="CS61" s="33">
        <v>13754.448035536581</v>
      </c>
      <c r="CT61" s="33">
        <v>30752.569187934685</v>
      </c>
      <c r="CU61" s="33">
        <v>12904.45405581241</v>
      </c>
      <c r="CV61" s="33">
        <v>1886.6606863763609</v>
      </c>
      <c r="CW61" s="33">
        <v>1545.4435994984924</v>
      </c>
      <c r="CX61" s="33">
        <v>0</v>
      </c>
      <c r="CY61" s="33">
        <v>0</v>
      </c>
      <c r="CZ61" s="33">
        <f t="shared" si="13"/>
        <v>696999.99999999988</v>
      </c>
      <c r="DA61" s="33">
        <f t="shared" si="13"/>
        <v>537800</v>
      </c>
    </row>
    <row r="62" spans="1:105" ht="13.5" thickBot="1">
      <c r="A62" s="25" t="s">
        <v>145</v>
      </c>
      <c r="B62" s="32">
        <v>886.55291211901749</v>
      </c>
      <c r="C62" s="32">
        <v>767.0247418298801</v>
      </c>
      <c r="D62" s="33">
        <v>299.56230123894971</v>
      </c>
      <c r="E62" s="33">
        <v>334.81997959648049</v>
      </c>
      <c r="F62" s="33">
        <v>364.72113473250721</v>
      </c>
      <c r="G62" s="33">
        <v>215.24141545488027</v>
      </c>
      <c r="H62" s="33">
        <v>108.71495362218965</v>
      </c>
      <c r="I62" s="33">
        <v>132.01473481232657</v>
      </c>
      <c r="J62" s="33">
        <v>18376.334096137864</v>
      </c>
      <c r="K62" s="33">
        <v>29033.675373580518</v>
      </c>
      <c r="L62" s="33">
        <v>1241.4546316856495</v>
      </c>
      <c r="M62" s="33">
        <v>1774.5458918613465</v>
      </c>
      <c r="N62" s="33">
        <v>3983.6273865938265</v>
      </c>
      <c r="O62" s="33">
        <v>3823.0197755612853</v>
      </c>
      <c r="P62" s="33">
        <v>728.74088266745196</v>
      </c>
      <c r="Q62" s="33">
        <v>504.62154067755267</v>
      </c>
      <c r="R62" s="33">
        <v>1402.7735951250277</v>
      </c>
      <c r="S62" s="33">
        <v>1535.3887635781462</v>
      </c>
      <c r="T62" s="33">
        <v>4762.4163554494689</v>
      </c>
      <c r="U62" s="33">
        <v>6826.5010697156695</v>
      </c>
      <c r="V62" s="33">
        <v>1402.7735951250277</v>
      </c>
      <c r="W62" s="33">
        <v>1224.4844968099856</v>
      </c>
      <c r="X62" s="33">
        <v>476.69339878125692</v>
      </c>
      <c r="Y62" s="33">
        <v>369.59084315187232</v>
      </c>
      <c r="Z62" s="33">
        <v>77.152547731876524</v>
      </c>
      <c r="AA62" s="33">
        <v>47.831425656640072</v>
      </c>
      <c r="AB62" s="33">
        <v>0</v>
      </c>
      <c r="AC62" s="33">
        <v>0</v>
      </c>
      <c r="AD62" s="33">
        <v>841.66415707501653</v>
      </c>
      <c r="AE62" s="33">
        <v>746.170240243585</v>
      </c>
      <c r="AF62" s="33">
        <v>0</v>
      </c>
      <c r="AG62" s="33">
        <v>0</v>
      </c>
      <c r="AH62" s="33">
        <v>0</v>
      </c>
      <c r="AI62" s="33">
        <v>0</v>
      </c>
      <c r="AJ62" s="33">
        <v>14.027735951250277</v>
      </c>
      <c r="AK62" s="33">
        <v>9.5662851313280122</v>
      </c>
      <c r="AL62" s="33">
        <v>7.0138679756251383</v>
      </c>
      <c r="AM62" s="33">
        <v>3.8265140525312051</v>
      </c>
      <c r="AN62" s="33">
        <v>0</v>
      </c>
      <c r="AO62" s="33">
        <v>0</v>
      </c>
      <c r="AP62" s="33">
        <v>4828.346714420346</v>
      </c>
      <c r="AQ62" s="33">
        <v>8231.7883555077551</v>
      </c>
      <c r="AR62" s="33">
        <v>2875.6858700063067</v>
      </c>
      <c r="AS62" s="33">
        <v>1804.2013757684631</v>
      </c>
      <c r="AT62" s="33">
        <v>701.38679756251383</v>
      </c>
      <c r="AU62" s="33">
        <v>573.97710787968083</v>
      </c>
      <c r="AV62" s="33">
        <v>54.70817020987608</v>
      </c>
      <c r="AW62" s="33">
        <v>62.180853353632081</v>
      </c>
      <c r="AX62" s="33">
        <v>5.611094380500111</v>
      </c>
      <c r="AY62" s="33">
        <v>1.9132570262656026</v>
      </c>
      <c r="AZ62" s="33">
        <v>105.20801963437707</v>
      </c>
      <c r="BA62" s="33">
        <v>57.39771078796808</v>
      </c>
      <c r="BB62" s="33">
        <v>266.27735951250281</v>
      </c>
      <c r="BC62" s="33">
        <v>216.5302810506241</v>
      </c>
      <c r="BD62" s="33">
        <v>70.138679756251392</v>
      </c>
      <c r="BE62" s="33">
        <v>28.69885539398404</v>
      </c>
      <c r="BF62" s="33">
        <v>0</v>
      </c>
      <c r="BG62" s="33">
        <v>0</v>
      </c>
      <c r="BH62" s="33">
        <v>736.45613744063951</v>
      </c>
      <c r="BI62" s="33">
        <v>1482.774195355842</v>
      </c>
      <c r="BJ62" s="33">
        <v>147.2912274881279</v>
      </c>
      <c r="BK62" s="33">
        <v>133.92799183859219</v>
      </c>
      <c r="BL62" s="33">
        <v>659.30358970876307</v>
      </c>
      <c r="BM62" s="33">
        <v>191.32570262656029</v>
      </c>
      <c r="BN62" s="33">
        <v>336.66566283000668</v>
      </c>
      <c r="BO62" s="33">
        <v>286.98855393984041</v>
      </c>
      <c r="BP62" s="33">
        <v>841.66415707501653</v>
      </c>
      <c r="BQ62" s="33">
        <v>803.56795103155309</v>
      </c>
      <c r="BR62" s="33">
        <v>0</v>
      </c>
      <c r="BS62" s="33">
        <v>0</v>
      </c>
      <c r="BT62" s="33">
        <v>18.937443534187874</v>
      </c>
      <c r="BU62" s="33">
        <v>12.914484927292817</v>
      </c>
      <c r="BV62" s="33">
        <v>1416.8013310762778</v>
      </c>
      <c r="BW62" s="33">
        <v>585.93496429384084</v>
      </c>
      <c r="BX62" s="33">
        <v>0</v>
      </c>
      <c r="BY62" s="33">
        <v>0</v>
      </c>
      <c r="BZ62" s="33">
        <v>985.44845057533212</v>
      </c>
      <c r="CA62" s="33">
        <v>1982.6125934677307</v>
      </c>
      <c r="CB62" s="33">
        <v>806.59481719689097</v>
      </c>
      <c r="CC62" s="33">
        <v>956.62851313280123</v>
      </c>
      <c r="CD62" s="33">
        <v>203.40217129312902</v>
      </c>
      <c r="CE62" s="33">
        <v>602.67596327366482</v>
      </c>
      <c r="CF62" s="33">
        <v>50731.55669125788</v>
      </c>
      <c r="CG62" s="33">
        <v>48942.217437561201</v>
      </c>
      <c r="CH62" s="33">
        <v>126.24962356125251</v>
      </c>
      <c r="CI62" s="33">
        <v>71.747138484960104</v>
      </c>
      <c r="CJ62" s="33">
        <v>60.319264590376193</v>
      </c>
      <c r="CK62" s="33">
        <v>28.220541137417637</v>
      </c>
      <c r="CL62" s="33">
        <v>526.04009817188546</v>
      </c>
      <c r="CM62" s="33">
        <v>346.77783601064044</v>
      </c>
      <c r="CN62" s="33">
        <v>708.40066553813892</v>
      </c>
      <c r="CO62" s="33">
        <v>966.67311252069567</v>
      </c>
      <c r="CP62" s="33">
        <v>28.756858700063066</v>
      </c>
      <c r="CQ62" s="33">
        <v>29.655483907116839</v>
      </c>
      <c r="CR62" s="33">
        <v>21.041603926875418</v>
      </c>
      <c r="CS62" s="33">
        <v>11.957856414160018</v>
      </c>
      <c r="CT62" s="33">
        <v>77.152547731876524</v>
      </c>
      <c r="CU62" s="33">
        <v>62.180853353632081</v>
      </c>
      <c r="CV62" s="33">
        <v>91.180283683126802</v>
      </c>
      <c r="CW62" s="33">
        <v>62.180853353632081</v>
      </c>
      <c r="CX62" s="33">
        <v>23721.151117125472</v>
      </c>
      <c r="CY62" s="33">
        <v>24254.027084886431</v>
      </c>
      <c r="CZ62" s="33">
        <f t="shared" si="13"/>
        <v>126125.99999999999</v>
      </c>
      <c r="DA62" s="33">
        <f t="shared" si="13"/>
        <v>140140.00000000003</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12.221151198017076</v>
      </c>
      <c r="I63" s="34">
        <f t="shared" si="14"/>
        <v>24.662257467949722</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0</v>
      </c>
      <c r="AQ63" s="34">
        <f t="shared" si="14"/>
        <v>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0</v>
      </c>
      <c r="BC63" s="34">
        <f t="shared" si="14"/>
        <v>0</v>
      </c>
      <c r="BD63" s="34">
        <f t="shared" si="14"/>
        <v>0</v>
      </c>
      <c r="BE63" s="34">
        <f t="shared" si="14"/>
        <v>0</v>
      </c>
      <c r="BF63" s="34">
        <f t="shared" si="14"/>
        <v>0</v>
      </c>
      <c r="BG63" s="34">
        <f t="shared" si="14"/>
        <v>0</v>
      </c>
      <c r="BH63" s="34">
        <f t="shared" si="14"/>
        <v>0</v>
      </c>
      <c r="BI63" s="34">
        <f t="shared" si="14"/>
        <v>0</v>
      </c>
      <c r="BJ63" s="34">
        <f t="shared" si="14"/>
        <v>966.05755990085379</v>
      </c>
      <c r="BK63" s="34">
        <f t="shared" si="14"/>
        <v>1219.5856251763157</v>
      </c>
      <c r="BL63" s="34">
        <f t="shared" si="14"/>
        <v>0</v>
      </c>
      <c r="BM63" s="34">
        <f t="shared" si="14"/>
        <v>0</v>
      </c>
      <c r="BN63" s="34">
        <f t="shared" si="14"/>
        <v>488.84604792068302</v>
      </c>
      <c r="BO63" s="34">
        <f t="shared" ref="BO63:DA63" si="15">BO64+BO65</f>
        <v>863.17901137824038</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85.548058386119521</v>
      </c>
      <c r="CA63" s="34">
        <f t="shared" si="15"/>
        <v>49.324514935899444</v>
      </c>
      <c r="CB63" s="34">
        <f t="shared" si="15"/>
        <v>0</v>
      </c>
      <c r="CC63" s="34">
        <f t="shared" si="15"/>
        <v>0</v>
      </c>
      <c r="CD63" s="34">
        <f t="shared" si="15"/>
        <v>14054.323877719635</v>
      </c>
      <c r="CE63" s="34">
        <f t="shared" si="15"/>
        <v>3082.7821834937154</v>
      </c>
      <c r="CF63" s="34">
        <f t="shared" si="15"/>
        <v>17976.726797025611</v>
      </c>
      <c r="CG63" s="34">
        <f t="shared" si="15"/>
        <v>60645.687233175566</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50106.719911870008</v>
      </c>
      <c r="CS63" s="34">
        <f t="shared" si="15"/>
        <v>46241.732752405725</v>
      </c>
      <c r="CT63" s="34">
        <f t="shared" si="15"/>
        <v>25664.417515835856</v>
      </c>
      <c r="CU63" s="34">
        <f t="shared" si="15"/>
        <v>8631.7901137824028</v>
      </c>
      <c r="CV63" s="34">
        <f t="shared" si="15"/>
        <v>1222.1151198017076</v>
      </c>
      <c r="CW63" s="34">
        <f t="shared" si="15"/>
        <v>1356.4241607372348</v>
      </c>
      <c r="CX63" s="34">
        <f t="shared" si="15"/>
        <v>244423.0239603415</v>
      </c>
      <c r="CY63" s="34">
        <f t="shared" si="15"/>
        <v>271284.83214744693</v>
      </c>
      <c r="CZ63" s="34">
        <f t="shared" si="15"/>
        <v>355000</v>
      </c>
      <c r="DA63" s="34">
        <f t="shared" si="15"/>
        <v>393400</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0</v>
      </c>
      <c r="AQ64" s="33">
        <v>0</v>
      </c>
      <c r="AR64" s="33">
        <v>0</v>
      </c>
      <c r="AS64" s="33">
        <v>0</v>
      </c>
      <c r="AT64" s="33">
        <v>0</v>
      </c>
      <c r="AU64" s="33">
        <v>0</v>
      </c>
      <c r="AV64" s="33">
        <v>0</v>
      </c>
      <c r="AW64" s="33">
        <v>0</v>
      </c>
      <c r="AX64" s="33">
        <v>0</v>
      </c>
      <c r="AY64" s="33">
        <v>0</v>
      </c>
      <c r="AZ64" s="33">
        <v>0</v>
      </c>
      <c r="BA64" s="33">
        <v>0</v>
      </c>
      <c r="BB64" s="33">
        <v>0</v>
      </c>
      <c r="BC64" s="33">
        <v>0</v>
      </c>
      <c r="BD64" s="33">
        <v>0</v>
      </c>
      <c r="BE64" s="33">
        <v>0</v>
      </c>
      <c r="BF64" s="33">
        <v>0</v>
      </c>
      <c r="BG64" s="33">
        <v>0</v>
      </c>
      <c r="BH64" s="33">
        <v>0</v>
      </c>
      <c r="BI64" s="33">
        <v>0</v>
      </c>
      <c r="BJ64" s="33">
        <v>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0</v>
      </c>
      <c r="CC64" s="33">
        <v>0</v>
      </c>
      <c r="CD64" s="33">
        <v>0</v>
      </c>
      <c r="CE64" s="33">
        <v>0</v>
      </c>
      <c r="CF64" s="33">
        <v>0</v>
      </c>
      <c r="CG64" s="33">
        <v>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0</v>
      </c>
      <c r="DA64" s="33">
        <f t="shared" si="13"/>
        <v>0</v>
      </c>
    </row>
    <row r="65" spans="1:105" ht="13.5" thickBot="1">
      <c r="A65" s="18" t="s">
        <v>148</v>
      </c>
      <c r="B65" s="32">
        <v>0</v>
      </c>
      <c r="C65" s="32">
        <v>0</v>
      </c>
      <c r="D65" s="33">
        <v>0</v>
      </c>
      <c r="E65" s="33">
        <v>0</v>
      </c>
      <c r="F65" s="33">
        <v>0</v>
      </c>
      <c r="G65" s="33">
        <v>0</v>
      </c>
      <c r="H65" s="33">
        <v>12.221151198017076</v>
      </c>
      <c r="I65" s="33">
        <v>24.662257467949722</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966.05755990085379</v>
      </c>
      <c r="BK65" s="33">
        <v>1219.5856251763157</v>
      </c>
      <c r="BL65" s="33">
        <v>0</v>
      </c>
      <c r="BM65" s="33">
        <v>0</v>
      </c>
      <c r="BN65" s="33">
        <v>488.84604792068302</v>
      </c>
      <c r="BO65" s="33">
        <v>863.17901137824038</v>
      </c>
      <c r="BP65" s="33">
        <v>0</v>
      </c>
      <c r="BQ65" s="33">
        <v>0</v>
      </c>
      <c r="BR65" s="33">
        <v>0</v>
      </c>
      <c r="BS65" s="33">
        <v>0</v>
      </c>
      <c r="BT65" s="33">
        <v>0</v>
      </c>
      <c r="BU65" s="33">
        <v>0</v>
      </c>
      <c r="BV65" s="33">
        <v>0</v>
      </c>
      <c r="BW65" s="33">
        <v>0</v>
      </c>
      <c r="BX65" s="33">
        <v>0</v>
      </c>
      <c r="BY65" s="33">
        <v>0</v>
      </c>
      <c r="BZ65" s="33">
        <v>85.548058386119521</v>
      </c>
      <c r="CA65" s="33">
        <v>49.324514935899444</v>
      </c>
      <c r="CB65" s="33">
        <v>0</v>
      </c>
      <c r="CC65" s="33">
        <v>0</v>
      </c>
      <c r="CD65" s="33">
        <v>14054.323877719635</v>
      </c>
      <c r="CE65" s="33">
        <v>3082.7821834937154</v>
      </c>
      <c r="CF65" s="33">
        <v>17976.726797025611</v>
      </c>
      <c r="CG65" s="33">
        <v>60645.687233175566</v>
      </c>
      <c r="CH65" s="33">
        <v>0</v>
      </c>
      <c r="CI65" s="33">
        <v>0</v>
      </c>
      <c r="CJ65" s="33">
        <v>0</v>
      </c>
      <c r="CK65" s="33">
        <v>0</v>
      </c>
      <c r="CL65" s="33">
        <v>0</v>
      </c>
      <c r="CM65" s="33">
        <v>0</v>
      </c>
      <c r="CN65" s="33">
        <v>0</v>
      </c>
      <c r="CO65" s="33">
        <v>0</v>
      </c>
      <c r="CP65" s="33">
        <v>0</v>
      </c>
      <c r="CQ65" s="33">
        <v>0</v>
      </c>
      <c r="CR65" s="33">
        <v>50106.719911870008</v>
      </c>
      <c r="CS65" s="33">
        <v>46241.732752405725</v>
      </c>
      <c r="CT65" s="33">
        <v>25664.417515835856</v>
      </c>
      <c r="CU65" s="33">
        <v>8631.7901137824028</v>
      </c>
      <c r="CV65" s="33">
        <v>1222.1151198017076</v>
      </c>
      <c r="CW65" s="33">
        <v>1356.4241607372348</v>
      </c>
      <c r="CX65" s="33">
        <v>244423.0239603415</v>
      </c>
      <c r="CY65" s="33">
        <v>271284.83214744693</v>
      </c>
      <c r="CZ65" s="33">
        <f t="shared" si="13"/>
        <v>355000</v>
      </c>
      <c r="DA65" s="33">
        <f t="shared" si="13"/>
        <v>393400</v>
      </c>
    </row>
    <row r="66" spans="1:105" ht="15" thickBot="1">
      <c r="A66" s="24" t="s">
        <v>166</v>
      </c>
      <c r="B66" s="34">
        <f>B67+B68</f>
        <v>24488.933985908388</v>
      </c>
      <c r="C66" s="34">
        <f t="shared" ref="C66:BN66" si="16">C67+C68</f>
        <v>4752.7034378285334</v>
      </c>
      <c r="D66" s="34">
        <f t="shared" si="16"/>
        <v>6625.0883186351957</v>
      </c>
      <c r="E66" s="34">
        <f t="shared" si="16"/>
        <v>1554.033742214132</v>
      </c>
      <c r="F66" s="34">
        <f t="shared" si="16"/>
        <v>15928.553468366834</v>
      </c>
      <c r="G66" s="34">
        <f t="shared" si="16"/>
        <v>3178.0764640961452</v>
      </c>
      <c r="H66" s="34">
        <f t="shared" si="16"/>
        <v>10136.960937898115</v>
      </c>
      <c r="I66" s="34">
        <f t="shared" si="16"/>
        <v>2309.3778155082614</v>
      </c>
      <c r="J66" s="34">
        <f t="shared" si="16"/>
        <v>86404.21735343663</v>
      </c>
      <c r="K66" s="34">
        <f t="shared" si="16"/>
        <v>24000.477798961056</v>
      </c>
      <c r="L66" s="34">
        <f t="shared" si="16"/>
        <v>45243.155980938071</v>
      </c>
      <c r="M66" s="34">
        <f t="shared" si="16"/>
        <v>10159.487586975283</v>
      </c>
      <c r="N66" s="34">
        <f t="shared" si="16"/>
        <v>28072.659069407186</v>
      </c>
      <c r="O66" s="34">
        <f t="shared" si="16"/>
        <v>7354.2106840457454</v>
      </c>
      <c r="P66" s="34">
        <f t="shared" si="16"/>
        <v>6335.9071462655193</v>
      </c>
      <c r="Q66" s="34">
        <f t="shared" si="16"/>
        <v>1366.339788215068</v>
      </c>
      <c r="R66" s="34">
        <f t="shared" si="16"/>
        <v>28659.792301174704</v>
      </c>
      <c r="S66" s="34">
        <f t="shared" si="16"/>
        <v>4625.0882382304171</v>
      </c>
      <c r="T66" s="34">
        <f t="shared" si="16"/>
        <v>261031.30908729386</v>
      </c>
      <c r="U66" s="34">
        <f t="shared" si="16"/>
        <v>71827.750842156704</v>
      </c>
      <c r="V66" s="34">
        <f t="shared" si="16"/>
        <v>3109.5165955351345</v>
      </c>
      <c r="W66" s="34">
        <f t="shared" si="16"/>
        <v>1038.699626660075</v>
      </c>
      <c r="X66" s="34">
        <f t="shared" si="16"/>
        <v>2561.0298544636462</v>
      </c>
      <c r="Y66" s="34">
        <f t="shared" si="16"/>
        <v>599.40653918338012</v>
      </c>
      <c r="Z66" s="34">
        <f t="shared" si="16"/>
        <v>1639.7055070777596</v>
      </c>
      <c r="AA66" s="34">
        <f t="shared" si="16"/>
        <v>461.83574783038245</v>
      </c>
      <c r="AB66" s="34">
        <f t="shared" si="16"/>
        <v>0</v>
      </c>
      <c r="AC66" s="34">
        <f t="shared" si="16"/>
        <v>0</v>
      </c>
      <c r="AD66" s="34">
        <f t="shared" si="16"/>
        <v>0</v>
      </c>
      <c r="AE66" s="34">
        <f t="shared" si="16"/>
        <v>0</v>
      </c>
      <c r="AF66" s="34">
        <f t="shared" si="16"/>
        <v>0</v>
      </c>
      <c r="AG66" s="34">
        <f t="shared" si="16"/>
        <v>0</v>
      </c>
      <c r="AH66" s="34">
        <f t="shared" si="16"/>
        <v>8669.1445392636888</v>
      </c>
      <c r="AI66" s="34">
        <f t="shared" si="16"/>
        <v>1695.0073844249318</v>
      </c>
      <c r="AJ66" s="34">
        <f t="shared" si="16"/>
        <v>62289.250311718373</v>
      </c>
      <c r="AK66" s="34">
        <f t="shared" si="16"/>
        <v>4829.3251657460632</v>
      </c>
      <c r="AL66" s="34">
        <f t="shared" si="16"/>
        <v>104782.49463957</v>
      </c>
      <c r="AM66" s="34">
        <f t="shared" si="16"/>
        <v>9393.8520930342056</v>
      </c>
      <c r="AN66" s="34">
        <f t="shared" si="16"/>
        <v>48940.241843876152</v>
      </c>
      <c r="AO66" s="34">
        <f t="shared" si="16"/>
        <v>6830.7667440434461</v>
      </c>
      <c r="AP66" s="34">
        <f t="shared" si="16"/>
        <v>58929.190473613649</v>
      </c>
      <c r="AQ66" s="34">
        <f t="shared" si="16"/>
        <v>9601.709330963713</v>
      </c>
      <c r="AR66" s="34">
        <f t="shared" si="16"/>
        <v>12979.930297809322</v>
      </c>
      <c r="AS66" s="34">
        <f t="shared" si="16"/>
        <v>1788.7734625322948</v>
      </c>
      <c r="AT66" s="34">
        <f t="shared" si="16"/>
        <v>1768.7891388803314</v>
      </c>
      <c r="AU66" s="34">
        <f t="shared" si="16"/>
        <v>138.95370335717709</v>
      </c>
      <c r="AV66" s="34">
        <f t="shared" si="16"/>
        <v>199393.63785222365</v>
      </c>
      <c r="AW66" s="34">
        <f t="shared" si="16"/>
        <v>55011.440449291476</v>
      </c>
      <c r="AX66" s="34">
        <f t="shared" si="16"/>
        <v>70165.322071972405</v>
      </c>
      <c r="AY66" s="34">
        <f t="shared" si="16"/>
        <v>5547.471291294929</v>
      </c>
      <c r="AZ66" s="34">
        <f t="shared" si="16"/>
        <v>208521.04173212199</v>
      </c>
      <c r="BA66" s="34">
        <f t="shared" si="16"/>
        <v>73330.39102774176</v>
      </c>
      <c r="BB66" s="34">
        <f t="shared" si="16"/>
        <v>85625.475762372633</v>
      </c>
      <c r="BC66" s="34">
        <f t="shared" si="16"/>
        <v>8362.8195451641823</v>
      </c>
      <c r="BD66" s="34">
        <f t="shared" si="16"/>
        <v>64576.702820191109</v>
      </c>
      <c r="BE66" s="34">
        <f t="shared" si="16"/>
        <v>5635.6190871121598</v>
      </c>
      <c r="BF66" s="34">
        <f t="shared" si="16"/>
        <v>381903.27403720992</v>
      </c>
      <c r="BG66" s="34">
        <f t="shared" si="16"/>
        <v>17897.726597714449</v>
      </c>
      <c r="BH66" s="34">
        <f t="shared" si="16"/>
        <v>215226.60363488269</v>
      </c>
      <c r="BI66" s="34">
        <f t="shared" si="16"/>
        <v>51271.258553281863</v>
      </c>
      <c r="BJ66" s="34">
        <f t="shared" si="16"/>
        <v>354108.07134454465</v>
      </c>
      <c r="BK66" s="34">
        <f t="shared" si="16"/>
        <v>89678.99280263079</v>
      </c>
      <c r="BL66" s="34">
        <f t="shared" si="16"/>
        <v>335935.67774128256</v>
      </c>
      <c r="BM66" s="34">
        <f t="shared" si="16"/>
        <v>33166.242592159484</v>
      </c>
      <c r="BN66" s="34">
        <f t="shared" si="16"/>
        <v>295251.47048459062</v>
      </c>
      <c r="BO66" s="34">
        <f t="shared" ref="BO66:DA66" si="17">BO67+BO68</f>
        <v>27543.450361790237</v>
      </c>
      <c r="BP66" s="34">
        <f t="shared" si="17"/>
        <v>138503.09990697692</v>
      </c>
      <c r="BQ66" s="34">
        <f t="shared" si="17"/>
        <v>26549.822588890631</v>
      </c>
      <c r="BR66" s="34">
        <f t="shared" si="17"/>
        <v>51981.915539417489</v>
      </c>
      <c r="BS66" s="34">
        <f t="shared" si="17"/>
        <v>5356.7443843516594</v>
      </c>
      <c r="BT66" s="34">
        <f t="shared" si="17"/>
        <v>3297.4454042386847</v>
      </c>
      <c r="BU66" s="34">
        <f t="shared" si="17"/>
        <v>525.34313225531423</v>
      </c>
      <c r="BV66" s="34">
        <f t="shared" si="17"/>
        <v>316352.38679272082</v>
      </c>
      <c r="BW66" s="34">
        <f t="shared" si="17"/>
        <v>25135.360909165931</v>
      </c>
      <c r="BX66" s="34">
        <f t="shared" si="17"/>
        <v>179466.90220105351</v>
      </c>
      <c r="BY66" s="34">
        <f t="shared" si="17"/>
        <v>16216.79433199378</v>
      </c>
      <c r="BZ66" s="34">
        <f t="shared" si="17"/>
        <v>742869.22340183822</v>
      </c>
      <c r="CA66" s="34">
        <f t="shared" si="17"/>
        <v>128859.6641887861</v>
      </c>
      <c r="CB66" s="34">
        <f t="shared" si="17"/>
        <v>797585.77230898885</v>
      </c>
      <c r="CC66" s="34">
        <f t="shared" si="17"/>
        <v>186482.56120983715</v>
      </c>
      <c r="CD66" s="34">
        <f t="shared" si="17"/>
        <v>207831.61645850839</v>
      </c>
      <c r="CE66" s="34">
        <f t="shared" si="17"/>
        <v>22262.531444727094</v>
      </c>
      <c r="CF66" s="34">
        <f t="shared" si="17"/>
        <v>185612.20242068887</v>
      </c>
      <c r="CG66" s="34">
        <f t="shared" si="17"/>
        <v>49099.208810967408</v>
      </c>
      <c r="CH66" s="34">
        <f t="shared" si="17"/>
        <v>86898.655837751256</v>
      </c>
      <c r="CI66" s="34">
        <f t="shared" si="17"/>
        <v>6003.7285096212127</v>
      </c>
      <c r="CJ66" s="34">
        <f t="shared" si="17"/>
        <v>0</v>
      </c>
      <c r="CK66" s="34">
        <f t="shared" si="17"/>
        <v>0</v>
      </c>
      <c r="CL66" s="34">
        <f t="shared" si="17"/>
        <v>410660.3837267044</v>
      </c>
      <c r="CM66" s="34">
        <f t="shared" si="17"/>
        <v>87076.752465602272</v>
      </c>
      <c r="CN66" s="34">
        <f t="shared" si="17"/>
        <v>171946.18451199867</v>
      </c>
      <c r="CO66" s="34">
        <f t="shared" si="17"/>
        <v>11462.079710233815</v>
      </c>
      <c r="CP66" s="34">
        <f t="shared" si="17"/>
        <v>12480.064869136717</v>
      </c>
      <c r="CQ66" s="34">
        <f t="shared" si="17"/>
        <v>2163.6156558106982</v>
      </c>
      <c r="CR66" s="34">
        <f t="shared" si="17"/>
        <v>303027.02897467697</v>
      </c>
      <c r="CS66" s="34">
        <f t="shared" si="17"/>
        <v>109418.92582589856</v>
      </c>
      <c r="CT66" s="34">
        <f t="shared" si="17"/>
        <v>287679.15030912263</v>
      </c>
      <c r="CU66" s="34">
        <f t="shared" si="17"/>
        <v>61476.284470201717</v>
      </c>
      <c r="CV66" s="34">
        <f t="shared" si="17"/>
        <v>353003.02818822232</v>
      </c>
      <c r="CW66" s="34">
        <f t="shared" si="17"/>
        <v>128055.08189886337</v>
      </c>
      <c r="CX66" s="34">
        <f t="shared" si="17"/>
        <v>774501.79081543081</v>
      </c>
      <c r="CY66" s="34">
        <f t="shared" si="17"/>
        <v>230404.21195860501</v>
      </c>
      <c r="CZ66" s="34">
        <f t="shared" si="17"/>
        <v>8053000</v>
      </c>
      <c r="DA66" s="34">
        <f t="shared" si="17"/>
        <v>1631500</v>
      </c>
    </row>
    <row r="67" spans="1:105" ht="13.5" thickBot="1">
      <c r="A67" s="25" t="s">
        <v>149</v>
      </c>
      <c r="B67" s="32">
        <v>23839.16512129896</v>
      </c>
      <c r="C67" s="32">
        <v>4689.8350669707461</v>
      </c>
      <c r="D67" s="33">
        <v>6625.0883186351957</v>
      </c>
      <c r="E67" s="33">
        <v>1554.033742214132</v>
      </c>
      <c r="F67" s="33">
        <v>14906.531846788072</v>
      </c>
      <c r="G67" s="33">
        <v>3066.5280797240334</v>
      </c>
      <c r="H67" s="33">
        <v>5708.9387558550761</v>
      </c>
      <c r="I67" s="33">
        <v>1758.7521512840185</v>
      </c>
      <c r="J67" s="33">
        <v>60239.028174533509</v>
      </c>
      <c r="K67" s="33">
        <v>14506.931864060318</v>
      </c>
      <c r="L67" s="33">
        <v>40446.204631472501</v>
      </c>
      <c r="M67" s="33">
        <v>8926.0298410629948</v>
      </c>
      <c r="N67" s="33">
        <v>20223.102315736251</v>
      </c>
      <c r="O67" s="33">
        <v>6826.7914654401493</v>
      </c>
      <c r="P67" s="33">
        <v>3004.2063908185214</v>
      </c>
      <c r="Q67" s="33">
        <v>947.21731582982068</v>
      </c>
      <c r="R67" s="33">
        <v>28223.705814859652</v>
      </c>
      <c r="S67" s="33">
        <v>4568.83018824582</v>
      </c>
      <c r="T67" s="33">
        <v>88381.887533903151</v>
      </c>
      <c r="U67" s="33">
        <v>40283.597725820917</v>
      </c>
      <c r="V67" s="33">
        <v>2891.4733523776085</v>
      </c>
      <c r="W67" s="33">
        <v>1003.5383454197018</v>
      </c>
      <c r="X67" s="33">
        <v>2495.6168815163883</v>
      </c>
      <c r="Y67" s="33">
        <v>593.07750856011296</v>
      </c>
      <c r="Z67" s="33">
        <v>1290.8363180257181</v>
      </c>
      <c r="AA67" s="33">
        <v>426.67446659000933</v>
      </c>
      <c r="AB67" s="33">
        <v>0</v>
      </c>
      <c r="AC67" s="33">
        <v>0</v>
      </c>
      <c r="AD67" s="33">
        <v>0</v>
      </c>
      <c r="AE67" s="33">
        <v>0</v>
      </c>
      <c r="AF67" s="33">
        <v>0</v>
      </c>
      <c r="AG67" s="33">
        <v>0</v>
      </c>
      <c r="AH67" s="33">
        <v>7563.3943123124363</v>
      </c>
      <c r="AI67" s="33">
        <v>1581.7009359908013</v>
      </c>
      <c r="AJ67" s="33">
        <v>55024.049449709608</v>
      </c>
      <c r="AK67" s="33">
        <v>4266.7446659000934</v>
      </c>
      <c r="AL67" s="33">
        <v>104170.49086467545</v>
      </c>
      <c r="AM67" s="33">
        <v>9328.8105375239647</v>
      </c>
      <c r="AN67" s="33">
        <v>3683.1862941000486</v>
      </c>
      <c r="AO67" s="33">
        <v>853.34893318001866</v>
      </c>
      <c r="AP67" s="33">
        <v>37546.125703641388</v>
      </c>
      <c r="AQ67" s="33">
        <v>7446.3227909288426</v>
      </c>
      <c r="AR67" s="33">
        <v>12323.184049418855</v>
      </c>
      <c r="AS67" s="33">
        <v>1783.499270346239</v>
      </c>
      <c r="AT67" s="33">
        <v>1419.9199498282899</v>
      </c>
      <c r="AU67" s="33">
        <v>126.29564211064277</v>
      </c>
      <c r="AV67" s="33">
        <v>196381.85947538819</v>
      </c>
      <c r="AW67" s="33">
        <v>53002.763574869088</v>
      </c>
      <c r="AX67" s="33">
        <v>69860.061531551866</v>
      </c>
      <c r="AY67" s="33">
        <v>5546.7680656701214</v>
      </c>
      <c r="AZ67" s="33">
        <v>207520.82443485898</v>
      </c>
      <c r="BA67" s="33">
        <v>73211.810387121572</v>
      </c>
      <c r="BB67" s="33">
        <v>85625.475762372633</v>
      </c>
      <c r="BC67" s="33">
        <v>8362.8195451641823</v>
      </c>
      <c r="BD67" s="33">
        <v>64541.815901285903</v>
      </c>
      <c r="BE67" s="33">
        <v>5632.1029589881227</v>
      </c>
      <c r="BF67" s="33">
        <v>115059.17143976796</v>
      </c>
      <c r="BG67" s="33">
        <v>8284.7194294365745</v>
      </c>
      <c r="BH67" s="33">
        <v>215139.38633761968</v>
      </c>
      <c r="BI67" s="33">
        <v>51200.935990801117</v>
      </c>
      <c r="BJ67" s="33">
        <v>352828.59359369631</v>
      </c>
      <c r="BK67" s="33">
        <v>89601.637983901965</v>
      </c>
      <c r="BL67" s="33">
        <v>225210.53724462926</v>
      </c>
      <c r="BM67" s="33">
        <v>16389.827596780393</v>
      </c>
      <c r="BN67" s="33">
        <v>196436.88920451773</v>
      </c>
      <c r="BO67" s="33">
        <v>19456.355676504423</v>
      </c>
      <c r="BP67" s="33">
        <v>129083.63180257181</v>
      </c>
      <c r="BQ67" s="33">
        <v>25600.467995400559</v>
      </c>
      <c r="BR67" s="33">
        <v>25816.726360514363</v>
      </c>
      <c r="BS67" s="33">
        <v>4266.7446659000934</v>
      </c>
      <c r="BT67" s="33">
        <v>3184.0629177967712</v>
      </c>
      <c r="BU67" s="33">
        <v>477.87540258081049</v>
      </c>
      <c r="BV67" s="33">
        <v>315090.51760366879</v>
      </c>
      <c r="BW67" s="33">
        <v>25002.715756049594</v>
      </c>
      <c r="BX67" s="33">
        <v>176414.29679684815</v>
      </c>
      <c r="BY67" s="33">
        <v>15232.278457263334</v>
      </c>
      <c r="BZ67" s="33">
        <v>662629.3099198686</v>
      </c>
      <c r="CA67" s="33">
        <v>122882.24637792268</v>
      </c>
      <c r="CB67" s="33">
        <v>793178.51717594522</v>
      </c>
      <c r="CC67" s="33">
        <v>185352.91636642409</v>
      </c>
      <c r="CD67" s="33">
        <v>207308.31267493032</v>
      </c>
      <c r="CE67" s="33">
        <v>22016.402476044481</v>
      </c>
      <c r="CF67" s="33">
        <v>184816.78066965021</v>
      </c>
      <c r="CG67" s="33">
        <v>49067.563657851075</v>
      </c>
      <c r="CH67" s="33">
        <v>84590.179081543087</v>
      </c>
      <c r="CI67" s="33">
        <v>5797.2446659000934</v>
      </c>
      <c r="CJ67" s="33">
        <v>0</v>
      </c>
      <c r="CK67" s="33">
        <v>0</v>
      </c>
      <c r="CL67" s="33">
        <v>410485.94913217839</v>
      </c>
      <c r="CM67" s="33">
        <v>87041.591184361896</v>
      </c>
      <c r="CN67" s="33">
        <v>171033.18451199867</v>
      </c>
      <c r="CO67" s="33">
        <v>11361.079710233815</v>
      </c>
      <c r="CP67" s="33">
        <v>10340.459464931353</v>
      </c>
      <c r="CQ67" s="33">
        <v>1920.0350996550419</v>
      </c>
      <c r="CR67" s="33">
        <v>302660.71632617235</v>
      </c>
      <c r="CS67" s="33">
        <v>109404.86131340242</v>
      </c>
      <c r="CT67" s="33">
        <v>287426.22014705988</v>
      </c>
      <c r="CU67" s="33">
        <v>61441.123188961341</v>
      </c>
      <c r="CV67" s="33">
        <v>352828.59359369631</v>
      </c>
      <c r="CW67" s="33">
        <v>128002.3399770028</v>
      </c>
      <c r="CX67" s="33">
        <v>774501.79081543081</v>
      </c>
      <c r="CY67" s="33">
        <v>230404.21195860501</v>
      </c>
      <c r="CZ67" s="33">
        <f t="shared" si="13"/>
        <v>7140000</v>
      </c>
      <c r="DA67" s="33">
        <f t="shared" si="13"/>
        <v>1530500</v>
      </c>
    </row>
    <row r="68" spans="1:105" ht="13.5" thickBot="1">
      <c r="A68" s="26" t="s">
        <v>150</v>
      </c>
      <c r="B68" s="32">
        <v>649.76886460942751</v>
      </c>
      <c r="C68" s="32">
        <v>62.868370857787106</v>
      </c>
      <c r="D68" s="33">
        <v>0</v>
      </c>
      <c r="E68" s="33">
        <v>0</v>
      </c>
      <c r="F68" s="33">
        <v>1022.0216215787631</v>
      </c>
      <c r="G68" s="33">
        <v>111.54838437211194</v>
      </c>
      <c r="H68" s="33">
        <v>4428.0221820430379</v>
      </c>
      <c r="I68" s="33">
        <v>550.62566422424277</v>
      </c>
      <c r="J68" s="33">
        <v>26165.189178903122</v>
      </c>
      <c r="K68" s="33">
        <v>9493.5459349007378</v>
      </c>
      <c r="L68" s="33">
        <v>4796.9513494655721</v>
      </c>
      <c r="M68" s="33">
        <v>1233.4577459122884</v>
      </c>
      <c r="N68" s="33">
        <v>7849.5567536709359</v>
      </c>
      <c r="O68" s="33">
        <v>527.4192186055966</v>
      </c>
      <c r="P68" s="33">
        <v>3331.7007554469974</v>
      </c>
      <c r="Q68" s="33">
        <v>419.12247238524736</v>
      </c>
      <c r="R68" s="33">
        <v>436.08648631505201</v>
      </c>
      <c r="S68" s="33">
        <v>56.258049984596965</v>
      </c>
      <c r="T68" s="33">
        <v>172649.42155339071</v>
      </c>
      <c r="U68" s="33">
        <v>31544.153116335794</v>
      </c>
      <c r="V68" s="33">
        <v>218.04324315752601</v>
      </c>
      <c r="W68" s="33">
        <v>35.161281240373107</v>
      </c>
      <c r="X68" s="33">
        <v>65.412972947257799</v>
      </c>
      <c r="Y68" s="33">
        <v>6.3290306232671592</v>
      </c>
      <c r="Z68" s="33">
        <v>348.86918905204163</v>
      </c>
      <c r="AA68" s="33">
        <v>35.161281240373107</v>
      </c>
      <c r="AB68" s="33">
        <v>0</v>
      </c>
      <c r="AC68" s="33">
        <v>0</v>
      </c>
      <c r="AD68" s="33">
        <v>0</v>
      </c>
      <c r="AE68" s="33">
        <v>0</v>
      </c>
      <c r="AF68" s="33">
        <v>0</v>
      </c>
      <c r="AG68" s="33">
        <v>0</v>
      </c>
      <c r="AH68" s="33">
        <v>1105.7502269512531</v>
      </c>
      <c r="AI68" s="33">
        <v>113.30644843413059</v>
      </c>
      <c r="AJ68" s="33">
        <v>7265.2008620087663</v>
      </c>
      <c r="AK68" s="33">
        <v>562.58049984596971</v>
      </c>
      <c r="AL68" s="33">
        <v>612.00377489454411</v>
      </c>
      <c r="AM68" s="33">
        <v>65.041555510240059</v>
      </c>
      <c r="AN68" s="33">
        <v>45257.055549776102</v>
      </c>
      <c r="AO68" s="33">
        <v>5977.4178108634278</v>
      </c>
      <c r="AP68" s="33">
        <v>21383.064769972261</v>
      </c>
      <c r="AQ68" s="33">
        <v>2155.3865400348714</v>
      </c>
      <c r="AR68" s="33">
        <v>656.74624839046828</v>
      </c>
      <c r="AS68" s="33">
        <v>5.2741921860559655</v>
      </c>
      <c r="AT68" s="33">
        <v>348.86918905204163</v>
      </c>
      <c r="AU68" s="33">
        <v>12.658061246534318</v>
      </c>
      <c r="AV68" s="33">
        <v>3011.778376835468</v>
      </c>
      <c r="AW68" s="33">
        <v>2008.6768744223862</v>
      </c>
      <c r="AX68" s="33">
        <v>305.26054042053642</v>
      </c>
      <c r="AY68" s="33">
        <v>0.70322562480746209</v>
      </c>
      <c r="AZ68" s="33">
        <v>1000.2172972630104</v>
      </c>
      <c r="BA68" s="33">
        <v>118.58064062018656</v>
      </c>
      <c r="BB68" s="33">
        <v>0</v>
      </c>
      <c r="BC68" s="33">
        <v>0</v>
      </c>
      <c r="BD68" s="33">
        <v>34.886918905204162</v>
      </c>
      <c r="BE68" s="33">
        <v>3.5161281240373103</v>
      </c>
      <c r="BF68" s="33">
        <v>266844.10259744193</v>
      </c>
      <c r="BG68" s="33">
        <v>9613.0071682778762</v>
      </c>
      <c r="BH68" s="33">
        <v>87.217297263010408</v>
      </c>
      <c r="BI68" s="33">
        <v>70.322562480746214</v>
      </c>
      <c r="BJ68" s="33">
        <v>1279.4777508483626</v>
      </c>
      <c r="BK68" s="33">
        <v>77.354818728820831</v>
      </c>
      <c r="BL68" s="33">
        <v>110725.14049665332</v>
      </c>
      <c r="BM68" s="33">
        <v>16776.414995379091</v>
      </c>
      <c r="BN68" s="33">
        <v>98814.581280072889</v>
      </c>
      <c r="BO68" s="33">
        <v>8087.0946852858133</v>
      </c>
      <c r="BP68" s="33">
        <v>9419.4681044051231</v>
      </c>
      <c r="BQ68" s="33">
        <v>949.35459349007385</v>
      </c>
      <c r="BR68" s="33">
        <v>26165.189178903122</v>
      </c>
      <c r="BS68" s="33">
        <v>1089.9997184515662</v>
      </c>
      <c r="BT68" s="33">
        <v>113.38248644191353</v>
      </c>
      <c r="BU68" s="33">
        <v>47.467729674503687</v>
      </c>
      <c r="BV68" s="33">
        <v>1261.8691890520415</v>
      </c>
      <c r="BW68" s="33">
        <v>132.64515311633579</v>
      </c>
      <c r="BX68" s="33">
        <v>3052.6054042053643</v>
      </c>
      <c r="BY68" s="33">
        <v>984.51587473044685</v>
      </c>
      <c r="BZ68" s="33">
        <v>80239.913481969576</v>
      </c>
      <c r="CA68" s="33">
        <v>5977.4178108634278</v>
      </c>
      <c r="CB68" s="33">
        <v>4407.2551330436345</v>
      </c>
      <c r="CC68" s="33">
        <v>1129.6448434130584</v>
      </c>
      <c r="CD68" s="33">
        <v>523.30378357806239</v>
      </c>
      <c r="CE68" s="33">
        <v>246.12896868261171</v>
      </c>
      <c r="CF68" s="33">
        <v>795.42175103865486</v>
      </c>
      <c r="CG68" s="33">
        <v>31.645153116335795</v>
      </c>
      <c r="CH68" s="33">
        <v>2308.4767562081665</v>
      </c>
      <c r="CI68" s="33">
        <v>206.48384372111931</v>
      </c>
      <c r="CJ68" s="33">
        <v>0</v>
      </c>
      <c r="CK68" s="33">
        <v>0</v>
      </c>
      <c r="CL68" s="33">
        <v>174.43459452602082</v>
      </c>
      <c r="CM68" s="33">
        <v>35.161281240373107</v>
      </c>
      <c r="CN68" s="33">
        <v>913</v>
      </c>
      <c r="CO68" s="33">
        <v>101</v>
      </c>
      <c r="CP68" s="33">
        <v>2139.6054042053643</v>
      </c>
      <c r="CQ68" s="33">
        <v>243.58055615565641</v>
      </c>
      <c r="CR68" s="33">
        <v>366.31264850464373</v>
      </c>
      <c r="CS68" s="33">
        <v>14.064512496149241</v>
      </c>
      <c r="CT68" s="33">
        <v>252.93016206273018</v>
      </c>
      <c r="CU68" s="33">
        <v>35.161281240373107</v>
      </c>
      <c r="CV68" s="33">
        <v>174.43459452602082</v>
      </c>
      <c r="CW68" s="33">
        <v>52.741921860559657</v>
      </c>
      <c r="CX68" s="33">
        <v>0</v>
      </c>
      <c r="CY68" s="33">
        <v>0</v>
      </c>
      <c r="CZ68" s="33">
        <f t="shared" si="13"/>
        <v>913000.00000000012</v>
      </c>
      <c r="DA68" s="33">
        <f t="shared" si="13"/>
        <v>101000.00000000001</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CP5:CQ5"/>
    <mergeCell ref="CR5:CS5"/>
    <mergeCell ref="B5:C5"/>
    <mergeCell ref="D5:E5"/>
    <mergeCell ref="F5:G5"/>
    <mergeCell ref="H5:I5"/>
    <mergeCell ref="AT5:AU5"/>
    <mergeCell ref="J5:K5"/>
    <mergeCell ref="AP5:AQ5"/>
    <mergeCell ref="AL5:AM5"/>
    <mergeCell ref="L5:M5"/>
    <mergeCell ref="N5:O5"/>
    <mergeCell ref="T5:U5"/>
    <mergeCell ref="AR5:AS5"/>
    <mergeCell ref="BL5:BM5"/>
    <mergeCell ref="BN5:BO5"/>
    <mergeCell ref="B4:K4"/>
    <mergeCell ref="L4:Y4"/>
    <mergeCell ref="AH4:AO4"/>
    <mergeCell ref="Z5:AA5"/>
    <mergeCell ref="AJ5:AK5"/>
    <mergeCell ref="AN5:AO5"/>
    <mergeCell ref="P5:Q5"/>
    <mergeCell ref="R5:S5"/>
    <mergeCell ref="V5:W5"/>
    <mergeCell ref="X5:Y5"/>
    <mergeCell ref="AB5:AC5"/>
    <mergeCell ref="AD5:AE5"/>
    <mergeCell ref="Z4:AG4"/>
    <mergeCell ref="BF5:BG5"/>
    <mergeCell ref="AX5:AY5"/>
    <mergeCell ref="BF4:BK4"/>
    <mergeCell ref="BP5:BQ5"/>
    <mergeCell ref="AZ5:BA5"/>
    <mergeCell ref="BH5:BI5"/>
    <mergeCell ref="BJ5:BK5"/>
    <mergeCell ref="AX4:BE4"/>
    <mergeCell ref="BB5:BC5"/>
    <mergeCell ref="AP4:AW4"/>
    <mergeCell ref="AF5:AG5"/>
    <mergeCell ref="AH5:AI5"/>
    <mergeCell ref="BD5:BE5"/>
    <mergeCell ref="AV5:AW5"/>
    <mergeCell ref="BR5:BS5"/>
    <mergeCell ref="BX5:BY5"/>
    <mergeCell ref="BV4:BW4"/>
    <mergeCell ref="BX4:CG4"/>
    <mergeCell ref="BZ5:CA5"/>
    <mergeCell ref="BL4:BU4"/>
    <mergeCell ref="CZ4:DA4"/>
    <mergeCell ref="BT5:BU5"/>
    <mergeCell ref="BV5:BW5"/>
    <mergeCell ref="CV5:CW5"/>
    <mergeCell ref="CX5:CY5"/>
    <mergeCell ref="CR4:CY4"/>
    <mergeCell ref="CB5:CC5"/>
    <mergeCell ref="CD5:CE5"/>
    <mergeCell ref="CF5:CG5"/>
    <mergeCell ref="CT5:CU5"/>
    <mergeCell ref="CH4:CM4"/>
    <mergeCell ref="CN4:CQ4"/>
    <mergeCell ref="CH5:CI5"/>
    <mergeCell ref="CJ5:CK5"/>
    <mergeCell ref="CL5:CM5"/>
    <mergeCell ref="CN5:CO5"/>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DA3771"/>
  <sheetViews>
    <sheetView topLeftCell="A46" workbookViewId="0">
      <selection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2004</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520.57474178769564</v>
      </c>
      <c r="C9" s="31">
        <f t="shared" ref="C9:BN9" si="0">SUM(C10:C13)</f>
        <v>462.2812040364189</v>
      </c>
      <c r="D9" s="31">
        <f t="shared" si="0"/>
        <v>286.03220838937915</v>
      </c>
      <c r="E9" s="31">
        <f t="shared" si="0"/>
        <v>641.37355126975365</v>
      </c>
      <c r="F9" s="31">
        <f t="shared" si="0"/>
        <v>469.51932196752301</v>
      </c>
      <c r="G9" s="31">
        <f t="shared" si="0"/>
        <v>794.81862987641057</v>
      </c>
      <c r="H9" s="31">
        <f t="shared" si="0"/>
        <v>219.79078386471559</v>
      </c>
      <c r="I9" s="31">
        <f t="shared" si="0"/>
        <v>82.151017218599662</v>
      </c>
      <c r="J9" s="31">
        <f t="shared" si="0"/>
        <v>926.06485795626361</v>
      </c>
      <c r="K9" s="31">
        <f t="shared" si="0"/>
        <v>925.28105326769912</v>
      </c>
      <c r="L9" s="31">
        <f t="shared" si="0"/>
        <v>294.81519960212967</v>
      </c>
      <c r="M9" s="31">
        <f t="shared" si="0"/>
        <v>503.10900541069844</v>
      </c>
      <c r="N9" s="31">
        <f t="shared" si="0"/>
        <v>881.28420532095731</v>
      </c>
      <c r="O9" s="31">
        <f t="shared" si="0"/>
        <v>2531.3535863853554</v>
      </c>
      <c r="P9" s="31">
        <f t="shared" si="0"/>
        <v>18118.023859012468</v>
      </c>
      <c r="Q9" s="31">
        <f t="shared" si="0"/>
        <v>41136.660304737641</v>
      </c>
      <c r="R9" s="31">
        <f t="shared" si="0"/>
        <v>2369.0280481500295</v>
      </c>
      <c r="S9" s="31">
        <f t="shared" si="0"/>
        <v>6693.4010371871973</v>
      </c>
      <c r="T9" s="31">
        <f t="shared" si="0"/>
        <v>466.79533573022132</v>
      </c>
      <c r="U9" s="31">
        <f t="shared" si="0"/>
        <v>432.89710428012455</v>
      </c>
      <c r="V9" s="31">
        <f t="shared" si="0"/>
        <v>118.35268545020921</v>
      </c>
      <c r="W9" s="31">
        <f t="shared" si="0"/>
        <v>203.43929957847294</v>
      </c>
      <c r="X9" s="31">
        <f t="shared" si="0"/>
        <v>27000.399428371762</v>
      </c>
      <c r="Y9" s="31">
        <f t="shared" si="0"/>
        <v>80491.335628094574</v>
      </c>
      <c r="Z9" s="31">
        <f t="shared" si="0"/>
        <v>7514.4502640585461</v>
      </c>
      <c r="AA9" s="31">
        <f t="shared" si="0"/>
        <v>22048.746366344414</v>
      </c>
      <c r="AB9" s="31">
        <f t="shared" si="0"/>
        <v>1519.2150919049402</v>
      </c>
      <c r="AC9" s="31">
        <f t="shared" si="0"/>
        <v>488.43173951457067</v>
      </c>
      <c r="AD9" s="31">
        <f t="shared" si="0"/>
        <v>11443.062774936485</v>
      </c>
      <c r="AE9" s="31">
        <f t="shared" si="0"/>
        <v>38712.053075938806</v>
      </c>
      <c r="AF9" s="31">
        <f t="shared" si="0"/>
        <v>3767.7938657604041</v>
      </c>
      <c r="AG9" s="31">
        <f t="shared" si="0"/>
        <v>3785.1498902386493</v>
      </c>
      <c r="AH9" s="31">
        <f t="shared" si="0"/>
        <v>1125.7180801353381</v>
      </c>
      <c r="AI9" s="31">
        <f t="shared" si="0"/>
        <v>1026.8244213964501</v>
      </c>
      <c r="AJ9" s="31">
        <f t="shared" si="0"/>
        <v>50.520075226296406</v>
      </c>
      <c r="AK9" s="31">
        <f t="shared" si="0"/>
        <v>55.948124978236564</v>
      </c>
      <c r="AL9" s="31">
        <f t="shared" si="0"/>
        <v>30.838998794018458</v>
      </c>
      <c r="AM9" s="31">
        <f t="shared" si="0"/>
        <v>61.795232630778571</v>
      </c>
      <c r="AN9" s="31">
        <f t="shared" si="0"/>
        <v>2228.4455670305706</v>
      </c>
      <c r="AO9" s="31">
        <f t="shared" si="0"/>
        <v>1444.5446904827836</v>
      </c>
      <c r="AP9" s="31">
        <f t="shared" si="0"/>
        <v>20726.457571907471</v>
      </c>
      <c r="AQ9" s="31">
        <f t="shared" si="0"/>
        <v>69066.270517180805</v>
      </c>
      <c r="AR9" s="31">
        <f t="shared" si="0"/>
        <v>0</v>
      </c>
      <c r="AS9" s="31">
        <f t="shared" si="0"/>
        <v>0</v>
      </c>
      <c r="AT9" s="31">
        <f t="shared" si="0"/>
        <v>0</v>
      </c>
      <c r="AU9" s="31">
        <f t="shared" si="0"/>
        <v>0</v>
      </c>
      <c r="AV9" s="31">
        <f t="shared" si="0"/>
        <v>20615.240625103856</v>
      </c>
      <c r="AW9" s="31">
        <f t="shared" si="0"/>
        <v>23978.852240873883</v>
      </c>
      <c r="AX9" s="31">
        <f t="shared" si="0"/>
        <v>103.89525304058282</v>
      </c>
      <c r="AY9" s="31">
        <f t="shared" si="0"/>
        <v>27.684845473046416</v>
      </c>
      <c r="AZ9" s="31">
        <f t="shared" si="0"/>
        <v>363.6400182605322</v>
      </c>
      <c r="BA9" s="31">
        <f t="shared" si="0"/>
        <v>156.56601102471893</v>
      </c>
      <c r="BB9" s="31">
        <f t="shared" si="0"/>
        <v>0</v>
      </c>
      <c r="BC9" s="31">
        <f t="shared" si="0"/>
        <v>0</v>
      </c>
      <c r="BD9" s="31">
        <f t="shared" si="0"/>
        <v>364.40881603784118</v>
      </c>
      <c r="BE9" s="31">
        <f t="shared" si="0"/>
        <v>81.804760612172771</v>
      </c>
      <c r="BF9" s="31">
        <f t="shared" si="0"/>
        <v>718.6978653422882</v>
      </c>
      <c r="BG9" s="31">
        <f t="shared" si="0"/>
        <v>1841.6760138293141</v>
      </c>
      <c r="BH9" s="31">
        <f t="shared" si="0"/>
        <v>2576.6346702926462</v>
      </c>
      <c r="BI9" s="31">
        <f t="shared" si="0"/>
        <v>3640.6105580841959</v>
      </c>
      <c r="BJ9" s="31">
        <f t="shared" si="0"/>
        <v>411.74463094876279</v>
      </c>
      <c r="BK9" s="31">
        <f t="shared" si="0"/>
        <v>359.35956733257547</v>
      </c>
      <c r="BL9" s="31">
        <f t="shared" si="0"/>
        <v>839.62897013264546</v>
      </c>
      <c r="BM9" s="31">
        <f t="shared" si="0"/>
        <v>1928.1215525040611</v>
      </c>
      <c r="BN9" s="31">
        <f t="shared" si="0"/>
        <v>4513.7584962307847</v>
      </c>
      <c r="BO9" s="31">
        <f t="shared" ref="BO9:DA9" si="1">SUM(BO10:BO13)</f>
        <v>1550.0357028636972</v>
      </c>
      <c r="BP9" s="31">
        <f t="shared" si="1"/>
        <v>164.36669892780137</v>
      </c>
      <c r="BQ9" s="31">
        <f t="shared" si="1"/>
        <v>252.1316618191716</v>
      </c>
      <c r="BR9" s="31">
        <f t="shared" si="1"/>
        <v>87.373065101518606</v>
      </c>
      <c r="BS9" s="31">
        <f t="shared" si="1"/>
        <v>96.464036683085737</v>
      </c>
      <c r="BT9" s="31">
        <f t="shared" si="1"/>
        <v>268.2197168962669</v>
      </c>
      <c r="BU9" s="31">
        <f t="shared" si="1"/>
        <v>278.24420751947252</v>
      </c>
      <c r="BV9" s="31">
        <f t="shared" si="1"/>
        <v>174.2945556737578</v>
      </c>
      <c r="BW9" s="31">
        <f t="shared" si="1"/>
        <v>66.73991186719806</v>
      </c>
      <c r="BX9" s="31">
        <f t="shared" si="1"/>
        <v>2244.9275254648387</v>
      </c>
      <c r="BY9" s="31">
        <f t="shared" si="1"/>
        <v>4310.0274640508078</v>
      </c>
      <c r="BZ9" s="31">
        <f t="shared" si="1"/>
        <v>110.8179040643144</v>
      </c>
      <c r="CA9" s="31">
        <f t="shared" si="1"/>
        <v>497.80036150530537</v>
      </c>
      <c r="CB9" s="31">
        <f t="shared" si="1"/>
        <v>284.24545242459328</v>
      </c>
      <c r="CC9" s="31">
        <f t="shared" si="1"/>
        <v>293.95601643751581</v>
      </c>
      <c r="CD9" s="31">
        <f t="shared" si="1"/>
        <v>238.51071463518053</v>
      </c>
      <c r="CE9" s="31">
        <f t="shared" si="1"/>
        <v>370.09097532511913</v>
      </c>
      <c r="CF9" s="31">
        <f t="shared" si="1"/>
        <v>4530.7829823216643</v>
      </c>
      <c r="CG9" s="31">
        <f t="shared" si="1"/>
        <v>5247.6884283669533</v>
      </c>
      <c r="CH9" s="31">
        <f t="shared" si="1"/>
        <v>175.82464462008789</v>
      </c>
      <c r="CI9" s="31">
        <f t="shared" si="1"/>
        <v>128.31265975295739</v>
      </c>
      <c r="CJ9" s="31">
        <f t="shared" si="1"/>
        <v>300.27800317963539</v>
      </c>
      <c r="CK9" s="31">
        <f t="shared" si="1"/>
        <v>11.515743846646425</v>
      </c>
      <c r="CL9" s="31">
        <f t="shared" si="1"/>
        <v>1509.7434629894669</v>
      </c>
      <c r="CM9" s="31">
        <f t="shared" si="1"/>
        <v>399.98344264245162</v>
      </c>
      <c r="CN9" s="31">
        <f t="shared" si="1"/>
        <v>55.342838240752485</v>
      </c>
      <c r="CO9" s="31">
        <f t="shared" si="1"/>
        <v>65.329976428370799</v>
      </c>
      <c r="CP9" s="31">
        <f t="shared" si="1"/>
        <v>18.285821455363841</v>
      </c>
      <c r="CQ9" s="31">
        <f t="shared" si="1"/>
        <v>12.160132046396772</v>
      </c>
      <c r="CR9" s="31">
        <f t="shared" si="1"/>
        <v>4670.1846706050355</v>
      </c>
      <c r="CS9" s="31">
        <f t="shared" si="1"/>
        <v>226.42679098730576</v>
      </c>
      <c r="CT9" s="31">
        <f t="shared" si="1"/>
        <v>474.62829591027031</v>
      </c>
      <c r="CU9" s="31">
        <f t="shared" si="1"/>
        <v>259.01783194553906</v>
      </c>
      <c r="CV9" s="31">
        <f t="shared" si="1"/>
        <v>268.22240433185812</v>
      </c>
      <c r="CW9" s="31">
        <f t="shared" si="1"/>
        <v>384.85923136275818</v>
      </c>
      <c r="CX9" s="31">
        <f t="shared" si="1"/>
        <v>1839.1189324102365</v>
      </c>
      <c r="CY9" s="31">
        <f t="shared" si="1"/>
        <v>2046.6743947668072</v>
      </c>
      <c r="CZ9" s="31">
        <f t="shared" si="1"/>
        <v>148000</v>
      </c>
      <c r="DA9" s="31">
        <f t="shared" si="1"/>
        <v>320099.99999999988</v>
      </c>
    </row>
    <row r="10" spans="1:105" ht="13.5" thickBot="1">
      <c r="A10" s="25" t="s">
        <v>102</v>
      </c>
      <c r="B10" s="32">
        <v>398.43800752123917</v>
      </c>
      <c r="C10" s="32">
        <v>350.55508206275368</v>
      </c>
      <c r="D10" s="33">
        <v>207.88069957629872</v>
      </c>
      <c r="E10" s="33">
        <v>556.50619277462158</v>
      </c>
      <c r="F10" s="33">
        <v>303.15935354876899</v>
      </c>
      <c r="G10" s="33">
        <v>547.74231572305268</v>
      </c>
      <c r="H10" s="33">
        <v>162.83988133476734</v>
      </c>
      <c r="I10" s="33">
        <v>59.156170098089689</v>
      </c>
      <c r="J10" s="33">
        <v>422.69075580514078</v>
      </c>
      <c r="K10" s="33">
        <v>579.5113700349898</v>
      </c>
      <c r="L10" s="33">
        <v>138.58713305086582</v>
      </c>
      <c r="M10" s="33">
        <v>324.26345090804716</v>
      </c>
      <c r="N10" s="33">
        <v>476.39326986235119</v>
      </c>
      <c r="O10" s="33">
        <v>1971.8723366029899</v>
      </c>
      <c r="P10" s="33">
        <v>15133.714929154547</v>
      </c>
      <c r="Q10" s="33">
        <v>37509.393780714643</v>
      </c>
      <c r="R10" s="33">
        <v>2165.4239539197783</v>
      </c>
      <c r="S10" s="33">
        <v>6331.9011697584892</v>
      </c>
      <c r="T10" s="33">
        <v>216.54239539197781</v>
      </c>
      <c r="U10" s="33">
        <v>243.74533049675847</v>
      </c>
      <c r="V10" s="33">
        <v>92.59352826960972</v>
      </c>
      <c r="W10" s="33">
        <v>171.71721597917701</v>
      </c>
      <c r="X10" s="33">
        <v>20095.134292375544</v>
      </c>
      <c r="Y10" s="33">
        <v>71206.501043996846</v>
      </c>
      <c r="Z10" s="33">
        <v>7362.4414433272459</v>
      </c>
      <c r="AA10" s="33">
        <v>21909.692628922105</v>
      </c>
      <c r="AB10" s="33">
        <v>1351.2245472459417</v>
      </c>
      <c r="AC10" s="33">
        <v>449.14869889290321</v>
      </c>
      <c r="AD10" s="33">
        <v>11260.204560382846</v>
      </c>
      <c r="AE10" s="33">
        <v>38341.962100613688</v>
      </c>
      <c r="AF10" s="33">
        <v>3028.9950267429863</v>
      </c>
      <c r="AG10" s="33">
        <v>3358.7558800137595</v>
      </c>
      <c r="AH10" s="33">
        <v>580.33361965050062</v>
      </c>
      <c r="AI10" s="33">
        <v>503.92293046520848</v>
      </c>
      <c r="AJ10" s="33">
        <v>8.6616958156791135</v>
      </c>
      <c r="AK10" s="33">
        <v>0</v>
      </c>
      <c r="AL10" s="33">
        <v>17.323391631358227</v>
      </c>
      <c r="AM10" s="33">
        <v>43.81938525784421</v>
      </c>
      <c r="AN10" s="33">
        <v>1637.0605091633524</v>
      </c>
      <c r="AO10" s="33">
        <v>1100.9620546033359</v>
      </c>
      <c r="AP10" s="33">
        <v>11369.341927660404</v>
      </c>
      <c r="AQ10" s="33">
        <v>50328.754937896971</v>
      </c>
      <c r="AR10" s="33">
        <v>0</v>
      </c>
      <c r="AS10" s="33">
        <v>0</v>
      </c>
      <c r="AT10" s="33">
        <v>0</v>
      </c>
      <c r="AU10" s="33">
        <v>0</v>
      </c>
      <c r="AV10" s="33">
        <v>18189.561212926139</v>
      </c>
      <c r="AW10" s="33">
        <v>21909.692628922105</v>
      </c>
      <c r="AX10" s="33">
        <v>13.858713305086582</v>
      </c>
      <c r="AY10" s="33">
        <v>10.954846314461053</v>
      </c>
      <c r="AZ10" s="33">
        <v>43.308479078395564</v>
      </c>
      <c r="BA10" s="33">
        <v>32.86453894338316</v>
      </c>
      <c r="BB10" s="33">
        <v>0</v>
      </c>
      <c r="BC10" s="33">
        <v>0</v>
      </c>
      <c r="BD10" s="33">
        <v>69.293566525432908</v>
      </c>
      <c r="BE10" s="33">
        <v>21.909692628922105</v>
      </c>
      <c r="BF10" s="33">
        <v>186.22646003710094</v>
      </c>
      <c r="BG10" s="33">
        <v>1095.4846314461054</v>
      </c>
      <c r="BH10" s="33">
        <v>2165.4239539197783</v>
      </c>
      <c r="BI10" s="33">
        <v>3286.4538943383163</v>
      </c>
      <c r="BJ10" s="33">
        <v>173.23391631358226</v>
      </c>
      <c r="BK10" s="33">
        <v>238.81564965525095</v>
      </c>
      <c r="BL10" s="33">
        <v>779.55262341112018</v>
      </c>
      <c r="BM10" s="33">
        <v>1862.3238734583792</v>
      </c>
      <c r="BN10" s="33">
        <v>996.09501880309813</v>
      </c>
      <c r="BO10" s="33">
        <v>1018.800707244878</v>
      </c>
      <c r="BP10" s="33">
        <v>21.654239539197782</v>
      </c>
      <c r="BQ10" s="33">
        <v>54.774231572305276</v>
      </c>
      <c r="BR10" s="33">
        <v>51.970174894074681</v>
      </c>
      <c r="BS10" s="33">
        <v>60.251654729535801</v>
      </c>
      <c r="BT10" s="33">
        <v>216.54239539197781</v>
      </c>
      <c r="BU10" s="33">
        <v>247.57952670681982</v>
      </c>
      <c r="BV10" s="33">
        <v>34.646783262716454</v>
      </c>
      <c r="BW10" s="33">
        <v>8.7638770515688424</v>
      </c>
      <c r="BX10" s="33">
        <v>2165.4239539197783</v>
      </c>
      <c r="BY10" s="33">
        <v>3834.1962100613691</v>
      </c>
      <c r="BZ10" s="33">
        <v>0</v>
      </c>
      <c r="CA10" s="33">
        <v>0</v>
      </c>
      <c r="CB10" s="33">
        <v>129.92543723518671</v>
      </c>
      <c r="CC10" s="33">
        <v>104.07103998738002</v>
      </c>
      <c r="CD10" s="33">
        <v>0</v>
      </c>
      <c r="CE10" s="33">
        <v>0</v>
      </c>
      <c r="CF10" s="33">
        <v>2771.7426610173161</v>
      </c>
      <c r="CG10" s="33">
        <v>3396.002357482927</v>
      </c>
      <c r="CH10" s="33">
        <v>125.59458932734715</v>
      </c>
      <c r="CI10" s="33">
        <v>92.020709041472855</v>
      </c>
      <c r="CJ10" s="33">
        <v>86.616958156791128</v>
      </c>
      <c r="CK10" s="33">
        <v>4.3819385257844212</v>
      </c>
      <c r="CL10" s="33">
        <v>866.16958156791122</v>
      </c>
      <c r="CM10" s="33">
        <v>328.64538943383161</v>
      </c>
      <c r="CN10" s="33">
        <v>15.591052468222404</v>
      </c>
      <c r="CO10" s="33">
        <v>17.746851029426907</v>
      </c>
      <c r="CP10" s="33">
        <v>0</v>
      </c>
      <c r="CQ10" s="33">
        <v>0</v>
      </c>
      <c r="CR10" s="33">
        <v>1663.0455966103898</v>
      </c>
      <c r="CS10" s="33">
        <v>164.32269471691581</v>
      </c>
      <c r="CT10" s="33">
        <v>121.26374141950758</v>
      </c>
      <c r="CU10" s="33">
        <v>164.32269471691581</v>
      </c>
      <c r="CV10" s="33">
        <v>207.88069957629872</v>
      </c>
      <c r="CW10" s="33">
        <v>251.96146523260424</v>
      </c>
      <c r="CX10" s="33">
        <v>476.39326986235119</v>
      </c>
      <c r="CY10" s="33">
        <v>903.77482094303696</v>
      </c>
      <c r="CZ10" s="33">
        <f t="shared" ref="CZ10:DA57" si="2">B10+D10+F10+H10+J10+L10+N10+P10+R10+T10+V10+X10+Z10+AB10+AD10+AF10+AH10+AJ10+AL10+AN10+AP10+AR10+AT10+AV10+AX10+AZ10+BB10+BD10+BF10+BH10+BJ10+BL10+BN10+BP10+BR10+BT10+BV10+BX10+BZ10+CB10+CD10+CF10+CH10+CJ10+CL10+CN10+CP10+CR10+CT10+CV10+CX10</f>
        <v>107999.99999999999</v>
      </c>
      <c r="DA10" s="33">
        <f t="shared" si="2"/>
        <v>274999.99999999988</v>
      </c>
    </row>
    <row r="11" spans="1:105" ht="13.5" thickBot="1">
      <c r="A11" s="25" t="s">
        <v>103</v>
      </c>
      <c r="B11" s="32">
        <v>116.87025017123845</v>
      </c>
      <c r="C11" s="32">
        <v>108.64813632758853</v>
      </c>
      <c r="D11" s="33">
        <v>73.93832153690596</v>
      </c>
      <c r="E11" s="33">
        <v>81.42001457152621</v>
      </c>
      <c r="F11" s="33">
        <v>155.82700022831796</v>
      </c>
      <c r="G11" s="33">
        <v>200.90652946220752</v>
      </c>
      <c r="H11" s="33">
        <v>44.522000065233698</v>
      </c>
      <c r="I11" s="33">
        <v>21.148055732863948</v>
      </c>
      <c r="J11" s="33">
        <v>480.20157213216345</v>
      </c>
      <c r="K11" s="33">
        <v>300.83109279998968</v>
      </c>
      <c r="L11" s="33">
        <v>152.64685736651555</v>
      </c>
      <c r="M11" s="33">
        <v>162.84002914305242</v>
      </c>
      <c r="N11" s="33">
        <v>397.51785772530093</v>
      </c>
      <c r="O11" s="33">
        <v>528.70139332159874</v>
      </c>
      <c r="P11" s="33">
        <v>2911.4207899801036</v>
      </c>
      <c r="Q11" s="33">
        <v>3238.8247354881137</v>
      </c>
      <c r="R11" s="33">
        <v>198.75892886265046</v>
      </c>
      <c r="S11" s="33">
        <v>295.01537747345208</v>
      </c>
      <c r="T11" s="33">
        <v>246.46107178968654</v>
      </c>
      <c r="U11" s="33">
        <v>180.28717512266519</v>
      </c>
      <c r="V11" s="33">
        <v>25.759157180599495</v>
      </c>
      <c r="W11" s="33">
        <v>31.722083599295924</v>
      </c>
      <c r="X11" s="33">
        <v>6757.8035813301149</v>
      </c>
      <c r="Y11" s="33">
        <v>7930.5208998239805</v>
      </c>
      <c r="Z11" s="33">
        <v>135.15607162660231</v>
      </c>
      <c r="AA11" s="33">
        <v>52.870139332159873</v>
      </c>
      <c r="AB11" s="33">
        <v>163.77735738282396</v>
      </c>
      <c r="AC11" s="33">
        <v>30.66468081265273</v>
      </c>
      <c r="AD11" s="33">
        <v>182.85821455363842</v>
      </c>
      <c r="AE11" s="33">
        <v>370.09097532511913</v>
      </c>
      <c r="AF11" s="33">
        <v>738.58817965360902</v>
      </c>
      <c r="AG11" s="33">
        <v>424.54721883724375</v>
      </c>
      <c r="AH11" s="33">
        <v>461.12071496134899</v>
      </c>
      <c r="AI11" s="33">
        <v>264.35069666079937</v>
      </c>
      <c r="AJ11" s="33">
        <v>39.751785772530084</v>
      </c>
      <c r="AK11" s="33">
        <v>52.870139332159873</v>
      </c>
      <c r="AL11" s="33">
        <v>13.515607162660229</v>
      </c>
      <c r="AM11" s="33">
        <v>17.975847372934357</v>
      </c>
      <c r="AN11" s="33">
        <v>572.42571512443328</v>
      </c>
      <c r="AO11" s="33">
        <v>306.64680812652728</v>
      </c>
      <c r="AP11" s="33">
        <v>9344.0547636909232</v>
      </c>
      <c r="AQ11" s="33">
        <v>18641.482427126251</v>
      </c>
      <c r="AR11" s="33">
        <v>0</v>
      </c>
      <c r="AS11" s="33">
        <v>0</v>
      </c>
      <c r="AT11" s="33">
        <v>0</v>
      </c>
      <c r="AU11" s="33">
        <v>0</v>
      </c>
      <c r="AV11" s="33">
        <v>2305.6035748067452</v>
      </c>
      <c r="AW11" s="33">
        <v>1268.8833439718369</v>
      </c>
      <c r="AX11" s="33">
        <v>79.503571545060169</v>
      </c>
      <c r="AY11" s="33">
        <v>10.574027866431974</v>
      </c>
      <c r="AZ11" s="33">
        <v>318.01428618024067</v>
      </c>
      <c r="BA11" s="33">
        <v>116.31430653075172</v>
      </c>
      <c r="BB11" s="33">
        <v>0</v>
      </c>
      <c r="BC11" s="33">
        <v>0</v>
      </c>
      <c r="BD11" s="33">
        <v>278.2625004077106</v>
      </c>
      <c r="BE11" s="33">
        <v>47.583125398943892</v>
      </c>
      <c r="BF11" s="33">
        <v>500.87250073387912</v>
      </c>
      <c r="BG11" s="33">
        <v>666.16375558521452</v>
      </c>
      <c r="BH11" s="33">
        <v>397.51785772530093</v>
      </c>
      <c r="BI11" s="33">
        <v>317.22083599295922</v>
      </c>
      <c r="BJ11" s="33">
        <v>238.51071463518053</v>
      </c>
      <c r="BK11" s="33">
        <v>120.54391767732452</v>
      </c>
      <c r="BL11" s="33">
        <v>55.652500081542122</v>
      </c>
      <c r="BM11" s="33">
        <v>52.870139332159873</v>
      </c>
      <c r="BN11" s="33">
        <v>3418.6535764375876</v>
      </c>
      <c r="BO11" s="33">
        <v>475.83125398943889</v>
      </c>
      <c r="BP11" s="33">
        <v>139.1312502038553</v>
      </c>
      <c r="BQ11" s="33">
        <v>185.04548766255957</v>
      </c>
      <c r="BR11" s="33">
        <v>34.981571479826478</v>
      </c>
      <c r="BS11" s="33">
        <v>34.365590565903922</v>
      </c>
      <c r="BT11" s="33">
        <v>51.677321504289118</v>
      </c>
      <c r="BU11" s="33">
        <v>30.66468081265273</v>
      </c>
      <c r="BV11" s="33">
        <v>137.54117877295411</v>
      </c>
      <c r="BW11" s="33">
        <v>55.513646298767867</v>
      </c>
      <c r="BX11" s="33">
        <v>79.503571545060169</v>
      </c>
      <c r="BY11" s="33">
        <v>475.83125398943889</v>
      </c>
      <c r="BZ11" s="33">
        <v>59.627678658795134</v>
      </c>
      <c r="CA11" s="33">
        <v>138.78411574691967</v>
      </c>
      <c r="CB11" s="33">
        <v>117.66528588668906</v>
      </c>
      <c r="CC11" s="33">
        <v>97.545407067834958</v>
      </c>
      <c r="CD11" s="33">
        <v>238.51071463518053</v>
      </c>
      <c r="CE11" s="33">
        <v>370.09097532511913</v>
      </c>
      <c r="CF11" s="33">
        <v>1758.6190025767312</v>
      </c>
      <c r="CG11" s="33">
        <v>1850.4548766255955</v>
      </c>
      <c r="CH11" s="33">
        <v>47.702142927036107</v>
      </c>
      <c r="CI11" s="33">
        <v>30.135979419331129</v>
      </c>
      <c r="CJ11" s="33">
        <v>206.70928601715647</v>
      </c>
      <c r="CK11" s="33">
        <v>5.2870139332159871</v>
      </c>
      <c r="CL11" s="33">
        <v>580.37607227893932</v>
      </c>
      <c r="CM11" s="33">
        <v>52.870139332159873</v>
      </c>
      <c r="CN11" s="33">
        <v>39.751785772530084</v>
      </c>
      <c r="CO11" s="33">
        <v>47.583125398943892</v>
      </c>
      <c r="CP11" s="33">
        <v>18.285821455363841</v>
      </c>
      <c r="CQ11" s="33">
        <v>12.160132046396772</v>
      </c>
      <c r="CR11" s="33">
        <v>2973.4335757852505</v>
      </c>
      <c r="CS11" s="33">
        <v>52.870139332159873</v>
      </c>
      <c r="CT11" s="33">
        <v>311.65400045663591</v>
      </c>
      <c r="CU11" s="33">
        <v>79.305208998239806</v>
      </c>
      <c r="CV11" s="33">
        <v>47.702142927036107</v>
      </c>
      <c r="CW11" s="33">
        <v>52.870139332159873</v>
      </c>
      <c r="CX11" s="33">
        <v>1351.5607162660231</v>
      </c>
      <c r="CY11" s="33">
        <v>1110.2729259753573</v>
      </c>
      <c r="CZ11" s="33">
        <f t="shared" si="2"/>
        <v>39000.000000000007</v>
      </c>
      <c r="DA11" s="33">
        <f t="shared" si="2"/>
        <v>41000</v>
      </c>
    </row>
    <row r="12" spans="1:105" ht="13.5" thickBot="1">
      <c r="A12" s="26" t="s">
        <v>104</v>
      </c>
      <c r="B12" s="32">
        <v>5.2664840952180327</v>
      </c>
      <c r="C12" s="32">
        <v>3.0779856460766943</v>
      </c>
      <c r="D12" s="33">
        <v>4.2131872761744251</v>
      </c>
      <c r="E12" s="33">
        <v>3.4473439236058976</v>
      </c>
      <c r="F12" s="33">
        <v>10.532968190436065</v>
      </c>
      <c r="G12" s="33">
        <v>46.169784691150419</v>
      </c>
      <c r="H12" s="33">
        <v>12.428902464714557</v>
      </c>
      <c r="I12" s="33">
        <v>1.8467913876460167</v>
      </c>
      <c r="J12" s="33">
        <v>23.172530018959343</v>
      </c>
      <c r="K12" s="33">
        <v>44.938590432719742</v>
      </c>
      <c r="L12" s="33">
        <v>3.5812091847482619</v>
      </c>
      <c r="M12" s="33">
        <v>16.00552535959881</v>
      </c>
      <c r="N12" s="33">
        <v>7.3730777333052453</v>
      </c>
      <c r="O12" s="33">
        <v>30.779856460766943</v>
      </c>
      <c r="P12" s="33">
        <v>72.888139877817579</v>
      </c>
      <c r="Q12" s="33">
        <v>388.44178853487887</v>
      </c>
      <c r="R12" s="33">
        <v>4.8451653676005897</v>
      </c>
      <c r="S12" s="33">
        <v>66.484489955256592</v>
      </c>
      <c r="T12" s="33">
        <v>3.791868548556983</v>
      </c>
      <c r="U12" s="33">
        <v>8.8645986607008798</v>
      </c>
      <c r="V12" s="33">
        <v>0</v>
      </c>
      <c r="W12" s="33">
        <v>0</v>
      </c>
      <c r="X12" s="33">
        <v>147.46155466610492</v>
      </c>
      <c r="Y12" s="33">
        <v>1354.3136842737456</v>
      </c>
      <c r="Z12" s="33">
        <v>16.8527491046977</v>
      </c>
      <c r="AA12" s="33">
        <v>86.183598090147441</v>
      </c>
      <c r="AB12" s="33">
        <v>4.2131872761744251</v>
      </c>
      <c r="AC12" s="33">
        <v>8.6183598090147449</v>
      </c>
      <c r="AD12" s="33">
        <v>0</v>
      </c>
      <c r="AE12" s="33">
        <v>0</v>
      </c>
      <c r="AF12" s="33">
        <v>0.2106593638087213</v>
      </c>
      <c r="AG12" s="33">
        <v>1.8467913876460167</v>
      </c>
      <c r="AH12" s="33">
        <v>84.263745523488524</v>
      </c>
      <c r="AI12" s="33">
        <v>258.55079427044228</v>
      </c>
      <c r="AJ12" s="33">
        <v>2.1065936380872126</v>
      </c>
      <c r="AK12" s="33">
        <v>3.0779856460766943</v>
      </c>
      <c r="AL12" s="33">
        <v>0</v>
      </c>
      <c r="AM12" s="33">
        <v>0</v>
      </c>
      <c r="AN12" s="33">
        <v>18.959342742784916</v>
      </c>
      <c r="AO12" s="33">
        <v>36.935827752920332</v>
      </c>
      <c r="AP12" s="33">
        <v>13.06088055614072</v>
      </c>
      <c r="AQ12" s="33">
        <v>96.033152157592866</v>
      </c>
      <c r="AR12" s="33">
        <v>0</v>
      </c>
      <c r="AS12" s="33">
        <v>0</v>
      </c>
      <c r="AT12" s="33">
        <v>0</v>
      </c>
      <c r="AU12" s="33">
        <v>0</v>
      </c>
      <c r="AV12" s="33">
        <v>120.07583737097113</v>
      </c>
      <c r="AW12" s="33">
        <v>800.2762679799406</v>
      </c>
      <c r="AX12" s="33">
        <v>10.532968190436065</v>
      </c>
      <c r="AY12" s="33">
        <v>6.1559712921533887</v>
      </c>
      <c r="AZ12" s="33">
        <v>2.3172530018959345</v>
      </c>
      <c r="BA12" s="33">
        <v>7.3871655505840668</v>
      </c>
      <c r="BB12" s="33">
        <v>0</v>
      </c>
      <c r="BC12" s="33">
        <v>0</v>
      </c>
      <c r="BD12" s="33">
        <v>16.8527491046977</v>
      </c>
      <c r="BE12" s="33">
        <v>12.311942584306777</v>
      </c>
      <c r="BF12" s="33">
        <v>31.598904571308193</v>
      </c>
      <c r="BG12" s="33">
        <v>80.02762679799406</v>
      </c>
      <c r="BH12" s="33">
        <v>13.692858647566885</v>
      </c>
      <c r="BI12" s="33">
        <v>36.935827752920332</v>
      </c>
      <c r="BJ12" s="33">
        <v>0</v>
      </c>
      <c r="BK12" s="33">
        <v>0</v>
      </c>
      <c r="BL12" s="33">
        <v>4.4238466399831475</v>
      </c>
      <c r="BM12" s="33">
        <v>12.927539713522116</v>
      </c>
      <c r="BN12" s="33">
        <v>99.009900990099013</v>
      </c>
      <c r="BO12" s="33">
        <v>55.403741629380498</v>
      </c>
      <c r="BP12" s="33">
        <v>3.5812091847482619</v>
      </c>
      <c r="BQ12" s="33">
        <v>12.311942584306777</v>
      </c>
      <c r="BR12" s="33">
        <v>0.4213187276174426</v>
      </c>
      <c r="BS12" s="33">
        <v>1.8467913876460167</v>
      </c>
      <c r="BT12" s="33">
        <v>0</v>
      </c>
      <c r="BU12" s="33">
        <v>0</v>
      </c>
      <c r="BV12" s="33">
        <v>2.1065936380872126</v>
      </c>
      <c r="BW12" s="33">
        <v>2.4623885168613553</v>
      </c>
      <c r="BX12" s="33">
        <v>0</v>
      </c>
      <c r="BY12" s="33">
        <v>0</v>
      </c>
      <c r="BZ12" s="33">
        <v>51.190225405519278</v>
      </c>
      <c r="CA12" s="33">
        <v>359.01624575838571</v>
      </c>
      <c r="CB12" s="33">
        <v>36.654729302717506</v>
      </c>
      <c r="CC12" s="33">
        <v>92.339569382300837</v>
      </c>
      <c r="CD12" s="33">
        <v>0</v>
      </c>
      <c r="CE12" s="33">
        <v>0</v>
      </c>
      <c r="CF12" s="33">
        <v>0.4213187276174426</v>
      </c>
      <c r="CG12" s="33">
        <v>1.2311942584306776</v>
      </c>
      <c r="CH12" s="33">
        <v>2.5279123657046556</v>
      </c>
      <c r="CI12" s="33">
        <v>6.1559712921533887</v>
      </c>
      <c r="CJ12" s="33">
        <v>6.9517590056878031</v>
      </c>
      <c r="CK12" s="33">
        <v>1.8467913876460167</v>
      </c>
      <c r="CL12" s="33">
        <v>63.197809142616386</v>
      </c>
      <c r="CM12" s="33">
        <v>18.467913876460166</v>
      </c>
      <c r="CN12" s="33">
        <v>0</v>
      </c>
      <c r="CO12" s="33">
        <v>0</v>
      </c>
      <c r="CP12" s="33">
        <v>0</v>
      </c>
      <c r="CQ12" s="33">
        <v>0</v>
      </c>
      <c r="CR12" s="33">
        <v>33.705498209395401</v>
      </c>
      <c r="CS12" s="33">
        <v>9.233956938230083</v>
      </c>
      <c r="CT12" s="33">
        <v>41.710554034126815</v>
      </c>
      <c r="CU12" s="33">
        <v>15.389928230383472</v>
      </c>
      <c r="CV12" s="33">
        <v>12.639561828523279</v>
      </c>
      <c r="CW12" s="33">
        <v>80.02762679799406</v>
      </c>
      <c r="CX12" s="33">
        <v>11.164946281862228</v>
      </c>
      <c r="CY12" s="33">
        <v>32.626647848412965</v>
      </c>
      <c r="CZ12" s="33">
        <f t="shared" si="2"/>
        <v>1000</v>
      </c>
      <c r="DA12" s="33">
        <f t="shared" si="2"/>
        <v>4100</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975.4915453673085</v>
      </c>
      <c r="C14" s="34">
        <f t="shared" ref="C14:BN14" si="3">SUM(C15:C24)</f>
        <v>449.34913082121443</v>
      </c>
      <c r="D14" s="34">
        <f t="shared" si="3"/>
        <v>258.37431743624961</v>
      </c>
      <c r="E14" s="34">
        <f t="shared" si="3"/>
        <v>63.868483464888662</v>
      </c>
      <c r="F14" s="34">
        <f t="shared" si="3"/>
        <v>3880.426808844506</v>
      </c>
      <c r="G14" s="34">
        <f t="shared" si="3"/>
        <v>578.44011174150182</v>
      </c>
      <c r="H14" s="34">
        <f t="shared" si="3"/>
        <v>1048.1938832290778</v>
      </c>
      <c r="I14" s="34">
        <f t="shared" si="3"/>
        <v>808.50416473650012</v>
      </c>
      <c r="J14" s="34">
        <f t="shared" si="3"/>
        <v>1018.4172868326211</v>
      </c>
      <c r="K14" s="34">
        <f t="shared" si="3"/>
        <v>637.27577345139298</v>
      </c>
      <c r="L14" s="34">
        <f t="shared" si="3"/>
        <v>1500.539941334285</v>
      </c>
      <c r="M14" s="34">
        <f t="shared" si="3"/>
        <v>1515.3557622822721</v>
      </c>
      <c r="N14" s="34">
        <f t="shared" si="3"/>
        <v>1804.3159236915126</v>
      </c>
      <c r="O14" s="34">
        <f t="shared" si="3"/>
        <v>4340.3556334953537</v>
      </c>
      <c r="P14" s="34">
        <f t="shared" si="3"/>
        <v>225576.83803810424</v>
      </c>
      <c r="Q14" s="34">
        <f t="shared" si="3"/>
        <v>463591.88591965463</v>
      </c>
      <c r="R14" s="34">
        <f t="shared" si="3"/>
        <v>10266.677387764221</v>
      </c>
      <c r="S14" s="34">
        <f t="shared" si="3"/>
        <v>10584.768211529907</v>
      </c>
      <c r="T14" s="34">
        <f t="shared" si="3"/>
        <v>7088.7795788696185</v>
      </c>
      <c r="U14" s="34">
        <f t="shared" si="3"/>
        <v>13494.005300254565</v>
      </c>
      <c r="V14" s="34">
        <f t="shared" si="3"/>
        <v>1402.6847508935628</v>
      </c>
      <c r="W14" s="34">
        <f t="shared" si="3"/>
        <v>451.90818575713422</v>
      </c>
      <c r="X14" s="34">
        <f t="shared" si="3"/>
        <v>208714.73080442796</v>
      </c>
      <c r="Y14" s="34">
        <f t="shared" si="3"/>
        <v>463995.59054746339</v>
      </c>
      <c r="Z14" s="34">
        <f t="shared" si="3"/>
        <v>14281.514357597789</v>
      </c>
      <c r="AA14" s="34">
        <f t="shared" si="3"/>
        <v>27428.798533573939</v>
      </c>
      <c r="AB14" s="34">
        <f t="shared" si="3"/>
        <v>1562.9463428585304</v>
      </c>
      <c r="AC14" s="34">
        <f t="shared" si="3"/>
        <v>137.55378495417619</v>
      </c>
      <c r="AD14" s="34">
        <f t="shared" si="3"/>
        <v>0</v>
      </c>
      <c r="AE14" s="34">
        <f t="shared" si="3"/>
        <v>0</v>
      </c>
      <c r="AF14" s="34">
        <f t="shared" si="3"/>
        <v>1040.0016618179675</v>
      </c>
      <c r="AG14" s="34">
        <f t="shared" si="3"/>
        <v>4144.5418886141342</v>
      </c>
      <c r="AH14" s="34">
        <f t="shared" si="3"/>
        <v>1066.7191277777242</v>
      </c>
      <c r="AI14" s="34">
        <f t="shared" si="3"/>
        <v>1299.8293449933562</v>
      </c>
      <c r="AJ14" s="34">
        <f t="shared" si="3"/>
        <v>101.40354856849639</v>
      </c>
      <c r="AK14" s="34">
        <f t="shared" si="3"/>
        <v>365.74351348017763</v>
      </c>
      <c r="AL14" s="34">
        <f t="shared" si="3"/>
        <v>20.380891952431767</v>
      </c>
      <c r="AM14" s="34">
        <f t="shared" si="3"/>
        <v>4.2364871811027802</v>
      </c>
      <c r="AN14" s="34">
        <f t="shared" si="3"/>
        <v>901.02921204115739</v>
      </c>
      <c r="AO14" s="34">
        <f t="shared" si="3"/>
        <v>1165.049874259488</v>
      </c>
      <c r="AP14" s="34">
        <f t="shared" si="3"/>
        <v>10147.847324940309</v>
      </c>
      <c r="AQ14" s="34">
        <f t="shared" si="3"/>
        <v>23094.412072463103</v>
      </c>
      <c r="AR14" s="34">
        <f t="shared" si="3"/>
        <v>0</v>
      </c>
      <c r="AS14" s="34">
        <f t="shared" si="3"/>
        <v>0</v>
      </c>
      <c r="AT14" s="34">
        <f t="shared" si="3"/>
        <v>0</v>
      </c>
      <c r="AU14" s="34">
        <f t="shared" si="3"/>
        <v>0</v>
      </c>
      <c r="AV14" s="34">
        <f t="shared" si="3"/>
        <v>3911.3959124672174</v>
      </c>
      <c r="AW14" s="34">
        <f t="shared" si="3"/>
        <v>3793.2117935996998</v>
      </c>
      <c r="AX14" s="34">
        <f t="shared" si="3"/>
        <v>13.08462501050735</v>
      </c>
      <c r="AY14" s="34">
        <f t="shared" si="3"/>
        <v>4.3507948929981577</v>
      </c>
      <c r="AZ14" s="34">
        <f t="shared" si="3"/>
        <v>94.020069876300994</v>
      </c>
      <c r="BA14" s="34">
        <f t="shared" si="3"/>
        <v>96.927599887558813</v>
      </c>
      <c r="BB14" s="34">
        <f t="shared" si="3"/>
        <v>0</v>
      </c>
      <c r="BC14" s="34">
        <f t="shared" si="3"/>
        <v>0</v>
      </c>
      <c r="BD14" s="34">
        <f t="shared" si="3"/>
        <v>286.79630888016095</v>
      </c>
      <c r="BE14" s="34">
        <f t="shared" si="3"/>
        <v>177.97699544500836</v>
      </c>
      <c r="BF14" s="34">
        <f t="shared" si="3"/>
        <v>544.72041653256042</v>
      </c>
      <c r="BG14" s="34">
        <f t="shared" si="3"/>
        <v>1493.6548619721536</v>
      </c>
      <c r="BH14" s="34">
        <f t="shared" si="3"/>
        <v>848.49936957768909</v>
      </c>
      <c r="BI14" s="34">
        <f t="shared" si="3"/>
        <v>619.51097750837243</v>
      </c>
      <c r="BJ14" s="34">
        <f t="shared" si="3"/>
        <v>940.58489738433934</v>
      </c>
      <c r="BK14" s="34">
        <f t="shared" si="3"/>
        <v>487.1324941705509</v>
      </c>
      <c r="BL14" s="34">
        <f t="shared" si="3"/>
        <v>1734.9897016005516</v>
      </c>
      <c r="BM14" s="34">
        <f t="shared" si="3"/>
        <v>278.81829443739969</v>
      </c>
      <c r="BN14" s="34">
        <f t="shared" si="3"/>
        <v>4349.7670944981555</v>
      </c>
      <c r="BO14" s="34">
        <f t="shared" ref="BO14:DA14" si="4">SUM(BO15:BO24)</f>
        <v>537.27377052611769</v>
      </c>
      <c r="BP14" s="34">
        <f t="shared" si="4"/>
        <v>199.58835114083442</v>
      </c>
      <c r="BQ14" s="34">
        <f t="shared" si="4"/>
        <v>240.58343944868648</v>
      </c>
      <c r="BR14" s="34">
        <f t="shared" si="4"/>
        <v>94.422970081692682</v>
      </c>
      <c r="BS14" s="34">
        <f t="shared" si="4"/>
        <v>55.298256692151128</v>
      </c>
      <c r="BT14" s="34">
        <f t="shared" si="4"/>
        <v>185.17264423995354</v>
      </c>
      <c r="BU14" s="34">
        <f t="shared" si="4"/>
        <v>57.419863765978661</v>
      </c>
      <c r="BV14" s="34">
        <f t="shared" si="4"/>
        <v>154.65884085247325</v>
      </c>
      <c r="BW14" s="34">
        <f t="shared" si="4"/>
        <v>78.690905104619333</v>
      </c>
      <c r="BX14" s="34">
        <f t="shared" si="4"/>
        <v>1588.3818491131988</v>
      </c>
      <c r="BY14" s="34">
        <f t="shared" si="4"/>
        <v>2206.9315262900163</v>
      </c>
      <c r="BZ14" s="34">
        <f t="shared" si="4"/>
        <v>119.67913756012635</v>
      </c>
      <c r="CA14" s="34">
        <f t="shared" si="4"/>
        <v>235.25887168152346</v>
      </c>
      <c r="CB14" s="34">
        <f t="shared" si="4"/>
        <v>338.59494522674032</v>
      </c>
      <c r="CC14" s="34">
        <f t="shared" si="4"/>
        <v>383.70653989123508</v>
      </c>
      <c r="CD14" s="34">
        <f t="shared" si="4"/>
        <v>11879.317025240756</v>
      </c>
      <c r="CE14" s="34">
        <f t="shared" si="4"/>
        <v>24899.963312816286</v>
      </c>
      <c r="CF14" s="34">
        <f t="shared" si="4"/>
        <v>14527.017390655641</v>
      </c>
      <c r="CG14" s="34">
        <f t="shared" si="4"/>
        <v>10833.401001013777</v>
      </c>
      <c r="CH14" s="34">
        <f t="shared" si="4"/>
        <v>154.7990166925828</v>
      </c>
      <c r="CI14" s="34">
        <f t="shared" si="4"/>
        <v>211.04876950010993</v>
      </c>
      <c r="CJ14" s="34">
        <f t="shared" si="4"/>
        <v>310.60705574456762</v>
      </c>
      <c r="CK14" s="34">
        <f t="shared" si="4"/>
        <v>29.503929393585139</v>
      </c>
      <c r="CL14" s="34">
        <f t="shared" si="4"/>
        <v>1500.1844463418161</v>
      </c>
      <c r="CM14" s="34">
        <f t="shared" si="4"/>
        <v>359.28487730221161</v>
      </c>
      <c r="CN14" s="34">
        <f t="shared" si="4"/>
        <v>271.76094810573454</v>
      </c>
      <c r="CO14" s="34">
        <f t="shared" si="4"/>
        <v>353.6959646404469</v>
      </c>
      <c r="CP14" s="34">
        <f t="shared" si="4"/>
        <v>0</v>
      </c>
      <c r="CQ14" s="34">
        <f t="shared" si="4"/>
        <v>0</v>
      </c>
      <c r="CR14" s="34">
        <f t="shared" si="4"/>
        <v>1125.2753238105536</v>
      </c>
      <c r="CS14" s="34">
        <f t="shared" si="4"/>
        <v>97.137671953294969</v>
      </c>
      <c r="CT14" s="34">
        <f t="shared" si="4"/>
        <v>1151.8911261299309</v>
      </c>
      <c r="CU14" s="34">
        <f t="shared" si="4"/>
        <v>163.7859742493593</v>
      </c>
      <c r="CV14" s="34">
        <f t="shared" si="4"/>
        <v>128.82183454357309</v>
      </c>
      <c r="CW14" s="34">
        <f t="shared" si="4"/>
        <v>196.00554605195657</v>
      </c>
      <c r="CX14" s="34">
        <f t="shared" si="4"/>
        <v>558.65596434277336</v>
      </c>
      <c r="CY14" s="34">
        <f t="shared" si="4"/>
        <v>454.95324359255937</v>
      </c>
      <c r="CZ14" s="34">
        <f t="shared" si="4"/>
        <v>539669.99999999988</v>
      </c>
      <c r="DA14" s="34">
        <f t="shared" si="4"/>
        <v>1066497.0000000002</v>
      </c>
    </row>
    <row r="15" spans="1:105" ht="13.5" thickBot="1">
      <c r="A15" s="25" t="s">
        <v>106</v>
      </c>
      <c r="B15" s="32">
        <v>727.22427556801733</v>
      </c>
      <c r="C15" s="32">
        <v>302.8015841801502</v>
      </c>
      <c r="D15" s="33">
        <v>121.20404592800288</v>
      </c>
      <c r="E15" s="33">
        <v>0</v>
      </c>
      <c r="F15" s="33">
        <v>205.67959308994426</v>
      </c>
      <c r="G15" s="33">
        <v>244.68814883244463</v>
      </c>
      <c r="H15" s="33">
        <v>835.57334692789857</v>
      </c>
      <c r="I15" s="33">
        <v>773.82627068260604</v>
      </c>
      <c r="J15" s="33">
        <v>0</v>
      </c>
      <c r="K15" s="33">
        <v>0</v>
      </c>
      <c r="L15" s="33">
        <v>275.46374074546105</v>
      </c>
      <c r="M15" s="33">
        <v>779.9434744034171</v>
      </c>
      <c r="N15" s="33">
        <v>1120.2192123648749</v>
      </c>
      <c r="O15" s="33">
        <v>3976.1824185272249</v>
      </c>
      <c r="P15" s="33">
        <v>119760.61592649667</v>
      </c>
      <c r="Q15" s="33">
        <v>383958.52594415122</v>
      </c>
      <c r="R15" s="33">
        <v>2203.7099259636884</v>
      </c>
      <c r="S15" s="33">
        <v>3578.5641766745021</v>
      </c>
      <c r="T15" s="33">
        <v>0</v>
      </c>
      <c r="U15" s="33">
        <v>0</v>
      </c>
      <c r="V15" s="33">
        <v>0</v>
      </c>
      <c r="W15" s="33">
        <v>0</v>
      </c>
      <c r="X15" s="33">
        <v>170787.51926218584</v>
      </c>
      <c r="Y15" s="33">
        <v>397618.24185272242</v>
      </c>
      <c r="Z15" s="33">
        <v>11936.762098969981</v>
      </c>
      <c r="AA15" s="33">
        <v>22939.513953041682</v>
      </c>
      <c r="AB15" s="33">
        <v>14.691399506424592</v>
      </c>
      <c r="AC15" s="33">
        <v>6.1172037208111147</v>
      </c>
      <c r="AD15" s="33">
        <v>0</v>
      </c>
      <c r="AE15" s="33">
        <v>0</v>
      </c>
      <c r="AF15" s="33">
        <v>238.7352419793996</v>
      </c>
      <c r="AG15" s="33">
        <v>1544.5939395048065</v>
      </c>
      <c r="AH15" s="33">
        <v>440.74198519273773</v>
      </c>
      <c r="AI15" s="33">
        <v>1024.6316232358618</v>
      </c>
      <c r="AJ15" s="33">
        <v>45.910623457576847</v>
      </c>
      <c r="AK15" s="33">
        <v>259.98115813447237</v>
      </c>
      <c r="AL15" s="33">
        <v>0</v>
      </c>
      <c r="AM15" s="33">
        <v>0</v>
      </c>
      <c r="AN15" s="33">
        <v>380.13996222873629</v>
      </c>
      <c r="AO15" s="33">
        <v>825.82250230950046</v>
      </c>
      <c r="AP15" s="33">
        <v>3050.3018225214059</v>
      </c>
      <c r="AQ15" s="33">
        <v>12699.314924403874</v>
      </c>
      <c r="AR15" s="33">
        <v>0</v>
      </c>
      <c r="AS15" s="33">
        <v>0</v>
      </c>
      <c r="AT15" s="33">
        <v>0</v>
      </c>
      <c r="AU15" s="33">
        <v>0</v>
      </c>
      <c r="AV15" s="33">
        <v>1616.053945706705</v>
      </c>
      <c r="AW15" s="33">
        <v>3058.6018604055575</v>
      </c>
      <c r="AX15" s="33">
        <v>0</v>
      </c>
      <c r="AY15" s="33">
        <v>0</v>
      </c>
      <c r="AZ15" s="33">
        <v>36.728498766061477</v>
      </c>
      <c r="BA15" s="33">
        <v>61.172037208111156</v>
      </c>
      <c r="BB15" s="33">
        <v>0</v>
      </c>
      <c r="BC15" s="33">
        <v>0</v>
      </c>
      <c r="BD15" s="33">
        <v>91.821246915153694</v>
      </c>
      <c r="BE15" s="33">
        <v>30.586018604055578</v>
      </c>
      <c r="BF15" s="33">
        <v>321.37436420303794</v>
      </c>
      <c r="BG15" s="33">
        <v>1070.5106511419451</v>
      </c>
      <c r="BH15" s="33">
        <v>0</v>
      </c>
      <c r="BI15" s="33">
        <v>0</v>
      </c>
      <c r="BJ15" s="33">
        <v>0</v>
      </c>
      <c r="BK15" s="33">
        <v>0</v>
      </c>
      <c r="BL15" s="33">
        <v>0</v>
      </c>
      <c r="BM15" s="33">
        <v>0</v>
      </c>
      <c r="BN15" s="33">
        <v>1515.0505741000359</v>
      </c>
      <c r="BO15" s="33">
        <v>397.61824185272246</v>
      </c>
      <c r="BP15" s="33">
        <v>55.092748149092216</v>
      </c>
      <c r="BQ15" s="33">
        <v>110.10966697460007</v>
      </c>
      <c r="BR15" s="33">
        <v>0</v>
      </c>
      <c r="BS15" s="33">
        <v>0</v>
      </c>
      <c r="BT15" s="33">
        <v>0</v>
      </c>
      <c r="BU15" s="33">
        <v>0</v>
      </c>
      <c r="BV15" s="33">
        <v>0</v>
      </c>
      <c r="BW15" s="33">
        <v>0</v>
      </c>
      <c r="BX15" s="33">
        <v>73.456997532122955</v>
      </c>
      <c r="BY15" s="33">
        <v>244.68814883244463</v>
      </c>
      <c r="BZ15" s="33">
        <v>9.1821246915153694</v>
      </c>
      <c r="CA15" s="33">
        <v>38.232523255069466</v>
      </c>
      <c r="CB15" s="33">
        <v>0</v>
      </c>
      <c r="CC15" s="33">
        <v>0</v>
      </c>
      <c r="CD15" s="33">
        <v>0</v>
      </c>
      <c r="CE15" s="33">
        <v>0</v>
      </c>
      <c r="CF15" s="33">
        <v>0</v>
      </c>
      <c r="CG15" s="33">
        <v>0</v>
      </c>
      <c r="CH15" s="33">
        <v>77.129847408729091</v>
      </c>
      <c r="CI15" s="33">
        <v>131.51987999743898</v>
      </c>
      <c r="CJ15" s="33">
        <v>0</v>
      </c>
      <c r="CK15" s="33">
        <v>0</v>
      </c>
      <c r="CL15" s="33">
        <v>587.65598025698364</v>
      </c>
      <c r="CM15" s="33">
        <v>244.68814883244463</v>
      </c>
      <c r="CN15" s="33">
        <v>0</v>
      </c>
      <c r="CO15" s="33">
        <v>0</v>
      </c>
      <c r="CP15" s="33">
        <v>0</v>
      </c>
      <c r="CQ15" s="33">
        <v>0</v>
      </c>
      <c r="CR15" s="33">
        <v>367.28498766061477</v>
      </c>
      <c r="CS15" s="33">
        <v>48.937629766488918</v>
      </c>
      <c r="CT15" s="33">
        <v>104.67622148327521</v>
      </c>
      <c r="CU15" s="33">
        <v>30.586018604055578</v>
      </c>
      <c r="CV15" s="33">
        <v>0</v>
      </c>
      <c r="CW15" s="33">
        <v>0</v>
      </c>
      <c r="CX15" s="33">
        <v>0</v>
      </c>
      <c r="CY15" s="33">
        <v>0</v>
      </c>
      <c r="CZ15" s="33">
        <f t="shared" si="2"/>
        <v>316999.99999999994</v>
      </c>
      <c r="DA15" s="33">
        <f t="shared" si="2"/>
        <v>836000.00000000023</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34.892333361352939</v>
      </c>
      <c r="C17" s="32">
        <v>58.300651566175318</v>
      </c>
      <c r="D17" s="33">
        <v>4.3615416701691174</v>
      </c>
      <c r="E17" s="33">
        <v>4.3507948929981577</v>
      </c>
      <c r="F17" s="33">
        <v>17.44616668067647</v>
      </c>
      <c r="G17" s="33">
        <v>17.403179571992631</v>
      </c>
      <c r="H17" s="33">
        <v>21.807708350845584</v>
      </c>
      <c r="I17" s="33">
        <v>5.2209538715977901</v>
      </c>
      <c r="J17" s="33">
        <v>250.3524918677073</v>
      </c>
      <c r="K17" s="33">
        <v>258.4372166440906</v>
      </c>
      <c r="L17" s="33">
        <v>26.169250021014701</v>
      </c>
      <c r="M17" s="33">
        <v>18.273338550592264</v>
      </c>
      <c r="N17" s="33">
        <v>30.530791691183818</v>
      </c>
      <c r="O17" s="33">
        <v>60.911128501974211</v>
      </c>
      <c r="P17" s="33">
        <v>13919.42408617772</v>
      </c>
      <c r="Q17" s="33">
        <v>19503.743346332143</v>
      </c>
      <c r="R17" s="33">
        <v>1308.462501050735</v>
      </c>
      <c r="S17" s="33">
        <v>295.85405272387476</v>
      </c>
      <c r="T17" s="33">
        <v>6542.3125052536752</v>
      </c>
      <c r="U17" s="33">
        <v>13052.384678994475</v>
      </c>
      <c r="V17" s="33">
        <v>155.35811429142396</v>
      </c>
      <c r="W17" s="33">
        <v>126.52111548838644</v>
      </c>
      <c r="X17" s="33">
        <v>1482.9241678574997</v>
      </c>
      <c r="Y17" s="33">
        <v>2610.4769357988948</v>
      </c>
      <c r="Z17" s="33">
        <v>52.338500042029402</v>
      </c>
      <c r="AA17" s="33">
        <v>34.806359143985262</v>
      </c>
      <c r="AB17" s="33">
        <v>8.7230833403382348</v>
      </c>
      <c r="AC17" s="33">
        <v>1.7403179571992631</v>
      </c>
      <c r="AD17" s="33">
        <v>0</v>
      </c>
      <c r="AE17" s="33">
        <v>0</v>
      </c>
      <c r="AF17" s="33">
        <v>79.380058397077931</v>
      </c>
      <c r="AG17" s="33">
        <v>88.756215817162428</v>
      </c>
      <c r="AH17" s="33">
        <v>52.338500042029402</v>
      </c>
      <c r="AI17" s="33">
        <v>43.50794892998158</v>
      </c>
      <c r="AJ17" s="33">
        <v>13.08462501050735</v>
      </c>
      <c r="AK17" s="33">
        <v>26.104769357988946</v>
      </c>
      <c r="AL17" s="33">
        <v>0</v>
      </c>
      <c r="AM17" s="33">
        <v>0</v>
      </c>
      <c r="AN17" s="33">
        <v>98.570841745822037</v>
      </c>
      <c r="AO17" s="33">
        <v>174.03179571992632</v>
      </c>
      <c r="AP17" s="33">
        <v>1793.465934773541</v>
      </c>
      <c r="AQ17" s="33">
        <v>3577.2235610230855</v>
      </c>
      <c r="AR17" s="33">
        <v>0</v>
      </c>
      <c r="AS17" s="33">
        <v>0</v>
      </c>
      <c r="AT17" s="33">
        <v>0</v>
      </c>
      <c r="AU17" s="33">
        <v>0</v>
      </c>
      <c r="AV17" s="33">
        <v>261.69250021014699</v>
      </c>
      <c r="AW17" s="33">
        <v>304.55564250987106</v>
      </c>
      <c r="AX17" s="33">
        <v>13.08462501050735</v>
      </c>
      <c r="AY17" s="33">
        <v>4.3507948929981577</v>
      </c>
      <c r="AZ17" s="33">
        <v>26.169250021014701</v>
      </c>
      <c r="BA17" s="33">
        <v>26.104769357988946</v>
      </c>
      <c r="BB17" s="33">
        <v>0</v>
      </c>
      <c r="BC17" s="33">
        <v>0</v>
      </c>
      <c r="BD17" s="33">
        <v>130.84625010507349</v>
      </c>
      <c r="BE17" s="33">
        <v>130.52384678994474</v>
      </c>
      <c r="BF17" s="33">
        <v>104.6770000840588</v>
      </c>
      <c r="BG17" s="33">
        <v>208.83815486391157</v>
      </c>
      <c r="BH17" s="33">
        <v>52.338500042029402</v>
      </c>
      <c r="BI17" s="33">
        <v>78.314308073966842</v>
      </c>
      <c r="BJ17" s="33">
        <v>174.46166680676467</v>
      </c>
      <c r="BK17" s="33">
        <v>156.62861614793368</v>
      </c>
      <c r="BL17" s="33">
        <v>44.487725035724992</v>
      </c>
      <c r="BM17" s="33">
        <v>1.7403179571992631</v>
      </c>
      <c r="BN17" s="33">
        <v>580.95735046652635</v>
      </c>
      <c r="BO17" s="33">
        <v>78.314308073966842</v>
      </c>
      <c r="BP17" s="33">
        <v>61.061583382367637</v>
      </c>
      <c r="BQ17" s="33">
        <v>73.96351318096869</v>
      </c>
      <c r="BR17" s="33">
        <v>8.7230833403382348</v>
      </c>
      <c r="BS17" s="33">
        <v>17.403179571992631</v>
      </c>
      <c r="BT17" s="33">
        <v>1.7446166680676467</v>
      </c>
      <c r="BU17" s="33">
        <v>1.7403179571992631</v>
      </c>
      <c r="BV17" s="33">
        <v>68.040050054638229</v>
      </c>
      <c r="BW17" s="33">
        <v>69.612718287970523</v>
      </c>
      <c r="BX17" s="33">
        <v>523.38500042029398</v>
      </c>
      <c r="BY17" s="33">
        <v>1305.2384678994474</v>
      </c>
      <c r="BZ17" s="33">
        <v>34.892333361352939</v>
      </c>
      <c r="CA17" s="33">
        <v>88.756215817162428</v>
      </c>
      <c r="CB17" s="33">
        <v>183.1847501471029</v>
      </c>
      <c r="CC17" s="33">
        <v>348.06359143985264</v>
      </c>
      <c r="CD17" s="33">
        <v>11732.547092754925</v>
      </c>
      <c r="CE17" s="33">
        <v>24364.451400789683</v>
      </c>
      <c r="CF17" s="33">
        <v>13696.113152665061</v>
      </c>
      <c r="CG17" s="33">
        <v>10441.907743195579</v>
      </c>
      <c r="CH17" s="33">
        <v>34.892333361352939</v>
      </c>
      <c r="CI17" s="33">
        <v>55.690174630376418</v>
      </c>
      <c r="CJ17" s="33">
        <v>92.464683407585284</v>
      </c>
      <c r="CK17" s="33">
        <v>15.662861614793369</v>
      </c>
      <c r="CL17" s="33">
        <v>104.6770000840588</v>
      </c>
      <c r="CM17" s="33">
        <v>17.403179571992631</v>
      </c>
      <c r="CN17" s="33">
        <v>170.10012513659555</v>
      </c>
      <c r="CO17" s="33">
        <v>203.6172009923138</v>
      </c>
      <c r="CP17" s="33">
        <v>0</v>
      </c>
      <c r="CQ17" s="33">
        <v>0</v>
      </c>
      <c r="CR17" s="33">
        <v>484.13112538877198</v>
      </c>
      <c r="CS17" s="33">
        <v>35.676518122584895</v>
      </c>
      <c r="CT17" s="33">
        <v>174.46166680676467</v>
      </c>
      <c r="CU17" s="33">
        <v>60.911128501974211</v>
      </c>
      <c r="CV17" s="33">
        <v>87.230833403382334</v>
      </c>
      <c r="CW17" s="33">
        <v>174.03179571992632</v>
      </c>
      <c r="CX17" s="33">
        <v>261.69250021014699</v>
      </c>
      <c r="CY17" s="33">
        <v>278.45087315188209</v>
      </c>
      <c r="CZ17" s="33">
        <f t="shared" si="2"/>
        <v>54999.999999999971</v>
      </c>
      <c r="DA17" s="33">
        <f t="shared" si="2"/>
        <v>78500.000000000029</v>
      </c>
    </row>
    <row r="18" spans="1:105" ht="13.5" thickBot="1">
      <c r="A18" s="25" t="s">
        <v>109</v>
      </c>
      <c r="B18" s="32">
        <v>82.542612407348656</v>
      </c>
      <c r="C18" s="32">
        <v>28.444985358832952</v>
      </c>
      <c r="D18" s="33">
        <v>98.847325969294076</v>
      </c>
      <c r="E18" s="33">
        <v>26.326741768281558</v>
      </c>
      <c r="F18" s="33">
        <v>3536.0847537469112</v>
      </c>
      <c r="G18" s="33">
        <v>302.60622722162714</v>
      </c>
      <c r="H18" s="33">
        <v>114.13299493361791</v>
      </c>
      <c r="I18" s="33">
        <v>10.288611725535322</v>
      </c>
      <c r="J18" s="33">
        <v>625.69338293965529</v>
      </c>
      <c r="K18" s="33">
        <v>346.78673639598475</v>
      </c>
      <c r="L18" s="33">
        <v>1173.9393764600698</v>
      </c>
      <c r="M18" s="33">
        <v>695.99432260974243</v>
      </c>
      <c r="N18" s="33">
        <v>611.42675857295296</v>
      </c>
      <c r="O18" s="33">
        <v>242.08498177730172</v>
      </c>
      <c r="P18" s="33">
        <v>67123.448600736403</v>
      </c>
      <c r="Q18" s="33">
        <v>20928.851887102173</v>
      </c>
      <c r="R18" s="33">
        <v>5910.4586662052125</v>
      </c>
      <c r="S18" s="33">
        <v>5325.8695991006371</v>
      </c>
      <c r="T18" s="33">
        <v>346.47516319134002</v>
      </c>
      <c r="U18" s="33">
        <v>144.04056415749452</v>
      </c>
      <c r="V18" s="33">
        <v>1222.8535171459059</v>
      </c>
      <c r="W18" s="33">
        <v>290.50197813276208</v>
      </c>
      <c r="X18" s="33">
        <v>8152.3567809727074</v>
      </c>
      <c r="Y18" s="33">
        <v>3026.0622722162711</v>
      </c>
      <c r="Z18" s="33">
        <v>611.42675857295296</v>
      </c>
      <c r="AA18" s="33">
        <v>151.30311361081357</v>
      </c>
      <c r="AB18" s="33">
        <v>1507.1669598823291</v>
      </c>
      <c r="AC18" s="33">
        <v>125.88419052419688</v>
      </c>
      <c r="AD18" s="33">
        <v>0</v>
      </c>
      <c r="AE18" s="33">
        <v>0</v>
      </c>
      <c r="AF18" s="33">
        <v>224.18981147674944</v>
      </c>
      <c r="AG18" s="33">
        <v>62.336882807655194</v>
      </c>
      <c r="AH18" s="33">
        <v>407.61783904863535</v>
      </c>
      <c r="AI18" s="33">
        <v>157.3552381552461</v>
      </c>
      <c r="AJ18" s="33">
        <v>20.380891952431767</v>
      </c>
      <c r="AK18" s="33">
        <v>24.208498177730171</v>
      </c>
      <c r="AL18" s="33">
        <v>20.380891952431767</v>
      </c>
      <c r="AM18" s="33">
        <v>4.2364871811027802</v>
      </c>
      <c r="AN18" s="33">
        <v>295.52293331026061</v>
      </c>
      <c r="AO18" s="33">
        <v>84.729743622055594</v>
      </c>
      <c r="AP18" s="33">
        <v>3760.2745652236613</v>
      </c>
      <c r="AQ18" s="33">
        <v>2233.2339568956081</v>
      </c>
      <c r="AR18" s="33">
        <v>0</v>
      </c>
      <c r="AS18" s="33">
        <v>0</v>
      </c>
      <c r="AT18" s="33">
        <v>0</v>
      </c>
      <c r="AU18" s="33">
        <v>0</v>
      </c>
      <c r="AV18" s="33">
        <v>1406.2815447177918</v>
      </c>
      <c r="AW18" s="33">
        <v>250.55795613950727</v>
      </c>
      <c r="AX18" s="33">
        <v>0</v>
      </c>
      <c r="AY18" s="33">
        <v>0</v>
      </c>
      <c r="AZ18" s="33">
        <v>30.571337928647647</v>
      </c>
      <c r="BA18" s="33">
        <v>9.0781868166488149</v>
      </c>
      <c r="BB18" s="33">
        <v>0</v>
      </c>
      <c r="BC18" s="33">
        <v>0</v>
      </c>
      <c r="BD18" s="33">
        <v>50.952229881079418</v>
      </c>
      <c r="BE18" s="33">
        <v>12.104249088865085</v>
      </c>
      <c r="BF18" s="33">
        <v>30.571337928647647</v>
      </c>
      <c r="BG18" s="33">
        <v>17.551161178854372</v>
      </c>
      <c r="BH18" s="33">
        <v>662.37898845403242</v>
      </c>
      <c r="BI18" s="33">
        <v>363.12747266595261</v>
      </c>
      <c r="BJ18" s="33">
        <v>736.76924408040838</v>
      </c>
      <c r="BK18" s="33">
        <v>284.44985358832952</v>
      </c>
      <c r="BL18" s="33">
        <v>1503.0907814918428</v>
      </c>
      <c r="BM18" s="33">
        <v>247.53189386729102</v>
      </c>
      <c r="BN18" s="33">
        <v>2089.0414251242564</v>
      </c>
      <c r="BO18" s="33">
        <v>30.260622722162715</v>
      </c>
      <c r="BP18" s="33">
        <v>20.380891952431767</v>
      </c>
      <c r="BQ18" s="33">
        <v>10.893824179978578</v>
      </c>
      <c r="BR18" s="33">
        <v>61.142675857295295</v>
      </c>
      <c r="BS18" s="33">
        <v>12.104249088865085</v>
      </c>
      <c r="BT18" s="33">
        <v>183.42802757188591</v>
      </c>
      <c r="BU18" s="33">
        <v>55.679545808779395</v>
      </c>
      <c r="BV18" s="33">
        <v>86.618790797835004</v>
      </c>
      <c r="BW18" s="33">
        <v>9.0781868166488149</v>
      </c>
      <c r="BX18" s="33">
        <v>713.33121833511177</v>
      </c>
      <c r="BY18" s="33">
        <v>423.64871811027797</v>
      </c>
      <c r="BZ18" s="33">
        <v>29.552293331026064</v>
      </c>
      <c r="CA18" s="33">
        <v>36.857438475594186</v>
      </c>
      <c r="CB18" s="33">
        <v>127.38057470269855</v>
      </c>
      <c r="CC18" s="33">
        <v>24.208498177730171</v>
      </c>
      <c r="CD18" s="33">
        <v>0</v>
      </c>
      <c r="CE18" s="33">
        <v>0</v>
      </c>
      <c r="CF18" s="33">
        <v>497.29376363933511</v>
      </c>
      <c r="CG18" s="33">
        <v>211.82435905513898</v>
      </c>
      <c r="CH18" s="33">
        <v>25.476114940539709</v>
      </c>
      <c r="CI18" s="33">
        <v>10.288611725535322</v>
      </c>
      <c r="CJ18" s="33">
        <v>154.89477883848144</v>
      </c>
      <c r="CK18" s="33">
        <v>9.0781868166488149</v>
      </c>
      <c r="CL18" s="33">
        <v>560.47452869187362</v>
      </c>
      <c r="CM18" s="33">
        <v>60.52124544432543</v>
      </c>
      <c r="CN18" s="33">
        <v>0</v>
      </c>
      <c r="CO18" s="33">
        <v>0</v>
      </c>
      <c r="CP18" s="33">
        <v>0</v>
      </c>
      <c r="CQ18" s="33">
        <v>0</v>
      </c>
      <c r="CR18" s="33">
        <v>132.4757976908065</v>
      </c>
      <c r="CS18" s="33">
        <v>4.2364871811027802</v>
      </c>
      <c r="CT18" s="33">
        <v>767.34058200905611</v>
      </c>
      <c r="CU18" s="33">
        <v>66.57336998875796</v>
      </c>
      <c r="CV18" s="33">
        <v>30.571337928647647</v>
      </c>
      <c r="CW18" s="33">
        <v>18.15637363329763</v>
      </c>
      <c r="CX18" s="33">
        <v>254.76114940539711</v>
      </c>
      <c r="CY18" s="33">
        <v>121.04249088865086</v>
      </c>
      <c r="CZ18" s="33">
        <f t="shared" si="2"/>
        <v>106000</v>
      </c>
      <c r="DA18" s="33">
        <f t="shared" si="2"/>
        <v>36499.999999999993</v>
      </c>
    </row>
    <row r="19" spans="1:105" ht="13.5" thickBot="1">
      <c r="A19" s="25" t="s">
        <v>110</v>
      </c>
      <c r="B19" s="32">
        <v>95.39845352690547</v>
      </c>
      <c r="C19" s="32">
        <v>30.958726253929203</v>
      </c>
      <c r="D19" s="33">
        <v>0</v>
      </c>
      <c r="E19" s="33">
        <v>0</v>
      </c>
      <c r="F19" s="33">
        <v>0</v>
      </c>
      <c r="G19" s="33">
        <v>0</v>
      </c>
      <c r="H19" s="33">
        <v>42.165062332333903</v>
      </c>
      <c r="I19" s="33">
        <v>1.9051523848571819</v>
      </c>
      <c r="J19" s="33">
        <v>31.623796749250435</v>
      </c>
      <c r="K19" s="33">
        <v>7.6206095394287274</v>
      </c>
      <c r="L19" s="33">
        <v>0</v>
      </c>
      <c r="M19" s="33">
        <v>0</v>
      </c>
      <c r="N19" s="33">
        <v>11.858923780968912</v>
      </c>
      <c r="O19" s="33">
        <v>4.7628809621429546</v>
      </c>
      <c r="P19" s="33">
        <v>72.471200883698913</v>
      </c>
      <c r="Q19" s="33">
        <v>15.241219078857455</v>
      </c>
      <c r="R19" s="33">
        <v>0</v>
      </c>
      <c r="S19" s="33">
        <v>0</v>
      </c>
      <c r="T19" s="33">
        <v>0</v>
      </c>
      <c r="U19" s="33">
        <v>0</v>
      </c>
      <c r="V19" s="33">
        <v>0</v>
      </c>
      <c r="W19" s="33">
        <v>0</v>
      </c>
      <c r="X19" s="33">
        <v>0</v>
      </c>
      <c r="Y19" s="33">
        <v>0</v>
      </c>
      <c r="Z19" s="33">
        <v>13.176581978854346</v>
      </c>
      <c r="AA19" s="33">
        <v>3.8103047697143637</v>
      </c>
      <c r="AB19" s="33">
        <v>9.2236073851980418</v>
      </c>
      <c r="AC19" s="33">
        <v>2.8577285772857728</v>
      </c>
      <c r="AD19" s="33">
        <v>0</v>
      </c>
      <c r="AE19" s="33">
        <v>0</v>
      </c>
      <c r="AF19" s="33">
        <v>10.541265583083476</v>
      </c>
      <c r="AG19" s="33">
        <v>7.6206095394287274</v>
      </c>
      <c r="AH19" s="33">
        <v>105.41265583083477</v>
      </c>
      <c r="AI19" s="33">
        <v>56.201995353286861</v>
      </c>
      <c r="AJ19" s="33">
        <v>0</v>
      </c>
      <c r="AK19" s="33">
        <v>0</v>
      </c>
      <c r="AL19" s="33">
        <v>0</v>
      </c>
      <c r="AM19" s="33">
        <v>0</v>
      </c>
      <c r="AN19" s="33">
        <v>79.059491873126078</v>
      </c>
      <c r="AO19" s="33">
        <v>10.4783381167145</v>
      </c>
      <c r="AP19" s="33">
        <v>5.2706327915417379</v>
      </c>
      <c r="AQ19" s="33">
        <v>2.8577285772857728</v>
      </c>
      <c r="AR19" s="33">
        <v>0</v>
      </c>
      <c r="AS19" s="33">
        <v>0</v>
      </c>
      <c r="AT19" s="33">
        <v>0</v>
      </c>
      <c r="AU19" s="33">
        <v>0</v>
      </c>
      <c r="AV19" s="33">
        <v>197.6487296828152</v>
      </c>
      <c r="AW19" s="33">
        <v>15.241219078857455</v>
      </c>
      <c r="AX19" s="33">
        <v>0</v>
      </c>
      <c r="AY19" s="33">
        <v>0</v>
      </c>
      <c r="AZ19" s="33">
        <v>0</v>
      </c>
      <c r="BA19" s="33">
        <v>0</v>
      </c>
      <c r="BB19" s="33">
        <v>0</v>
      </c>
      <c r="BC19" s="33">
        <v>0</v>
      </c>
      <c r="BD19" s="33">
        <v>13.176581978854346</v>
      </c>
      <c r="BE19" s="33">
        <v>4.7628809621429546</v>
      </c>
      <c r="BF19" s="33">
        <v>0</v>
      </c>
      <c r="BG19" s="33">
        <v>53.344266776001085</v>
      </c>
      <c r="BH19" s="33">
        <v>65.882909894271734</v>
      </c>
      <c r="BI19" s="33">
        <v>42.865928659286588</v>
      </c>
      <c r="BJ19" s="33">
        <v>0</v>
      </c>
      <c r="BK19" s="33">
        <v>0</v>
      </c>
      <c r="BL19" s="33">
        <v>26.353163957708691</v>
      </c>
      <c r="BM19" s="33">
        <v>9.5257619242859093</v>
      </c>
      <c r="BN19" s="33">
        <v>0</v>
      </c>
      <c r="BO19" s="33">
        <v>0</v>
      </c>
      <c r="BP19" s="33">
        <v>32.941454947135867</v>
      </c>
      <c r="BQ19" s="33">
        <v>18.098947656143228</v>
      </c>
      <c r="BR19" s="33">
        <v>13.176581978854346</v>
      </c>
      <c r="BS19" s="33">
        <v>4.7628809621429546</v>
      </c>
      <c r="BT19" s="33">
        <v>0</v>
      </c>
      <c r="BU19" s="33">
        <v>0</v>
      </c>
      <c r="BV19" s="33">
        <v>0</v>
      </c>
      <c r="BW19" s="33">
        <v>0</v>
      </c>
      <c r="BX19" s="33">
        <v>263.53163957708693</v>
      </c>
      <c r="BY19" s="33">
        <v>190.51523848571816</v>
      </c>
      <c r="BZ19" s="33">
        <v>43.482720530219346</v>
      </c>
      <c r="CA19" s="33">
        <v>64.013120131201319</v>
      </c>
      <c r="CB19" s="33">
        <v>19.764872968281519</v>
      </c>
      <c r="CC19" s="33">
        <v>9.5257619242859093</v>
      </c>
      <c r="CD19" s="33">
        <v>0</v>
      </c>
      <c r="CE19" s="33">
        <v>0</v>
      </c>
      <c r="CF19" s="33">
        <v>147.57771816316867</v>
      </c>
      <c r="CG19" s="33">
        <v>110.49883832171655</v>
      </c>
      <c r="CH19" s="33">
        <v>9.2236073851980418</v>
      </c>
      <c r="CI19" s="33">
        <v>6.6680333470001356</v>
      </c>
      <c r="CJ19" s="33">
        <v>63.247593498500869</v>
      </c>
      <c r="CK19" s="33">
        <v>4.7628809621429546</v>
      </c>
      <c r="CL19" s="33">
        <v>131.76581978854347</v>
      </c>
      <c r="CM19" s="33">
        <v>9.5257619242859093</v>
      </c>
      <c r="CN19" s="33">
        <v>0</v>
      </c>
      <c r="CO19" s="33">
        <v>0</v>
      </c>
      <c r="CP19" s="33">
        <v>0</v>
      </c>
      <c r="CQ19" s="33">
        <v>0</v>
      </c>
      <c r="CR19" s="33">
        <v>60.61227710272999</v>
      </c>
      <c r="CS19" s="33">
        <v>2.8577285772857728</v>
      </c>
      <c r="CT19" s="33">
        <v>105.41265583083477</v>
      </c>
      <c r="CU19" s="33">
        <v>5.7154571545715456</v>
      </c>
      <c r="CV19" s="33">
        <v>0</v>
      </c>
      <c r="CW19" s="33">
        <v>0</v>
      </c>
      <c r="CX19" s="33">
        <v>0</v>
      </c>
      <c r="CY19" s="33">
        <v>0</v>
      </c>
      <c r="CZ19" s="33">
        <f t="shared" si="2"/>
        <v>1669.9999999999995</v>
      </c>
      <c r="DA19" s="33">
        <f t="shared" si="2"/>
        <v>697</v>
      </c>
    </row>
    <row r="20" spans="1:105" ht="13.5" thickBot="1">
      <c r="A20" s="25" t="s">
        <v>111</v>
      </c>
      <c r="B20" s="32">
        <v>23.692275904817659</v>
      </c>
      <c r="C20" s="32">
        <v>6.5658879218201243</v>
      </c>
      <c r="D20" s="33">
        <v>19.284410620200422</v>
      </c>
      <c r="E20" s="33">
        <v>5.3443273782256835</v>
      </c>
      <c r="F20" s="33">
        <v>121.21629532697408</v>
      </c>
      <c r="G20" s="33">
        <v>13.742556115437472</v>
      </c>
      <c r="H20" s="33">
        <v>22.039326423086194</v>
      </c>
      <c r="I20" s="33">
        <v>12.979080775690946</v>
      </c>
      <c r="J20" s="33">
        <v>110.74761527600813</v>
      </c>
      <c r="K20" s="33">
        <v>24.431210871888837</v>
      </c>
      <c r="L20" s="33">
        <v>15.427528496160337</v>
      </c>
      <c r="M20" s="33">
        <v>4.0082455336692622</v>
      </c>
      <c r="N20" s="33">
        <v>8.2647474086573229</v>
      </c>
      <c r="O20" s="33">
        <v>2.8630325240494732</v>
      </c>
      <c r="P20" s="33">
        <v>4116.3951926719237</v>
      </c>
      <c r="Q20" s="33">
        <v>1622.5759657963047</v>
      </c>
      <c r="R20" s="33">
        <v>110.19663211543097</v>
      </c>
      <c r="S20" s="33">
        <v>99.251794167048402</v>
      </c>
      <c r="T20" s="33">
        <v>16.529494817314646</v>
      </c>
      <c r="U20" s="33">
        <v>5.7260650480989463</v>
      </c>
      <c r="V20" s="33">
        <v>16.254003237026069</v>
      </c>
      <c r="W20" s="33">
        <v>16.891891891891891</v>
      </c>
      <c r="X20" s="33">
        <v>1873.3427459623265</v>
      </c>
      <c r="Y20" s="33">
        <v>763.47533974652606</v>
      </c>
      <c r="Z20" s="33">
        <v>126.72612693274563</v>
      </c>
      <c r="AA20" s="33">
        <v>15.269506794930525</v>
      </c>
      <c r="AB20" s="33">
        <v>23.141292744240502</v>
      </c>
      <c r="AC20" s="33">
        <v>0.9543441746831578</v>
      </c>
      <c r="AD20" s="33">
        <v>0</v>
      </c>
      <c r="AE20" s="33">
        <v>0</v>
      </c>
      <c r="AF20" s="33">
        <v>57.853231860601262</v>
      </c>
      <c r="AG20" s="33">
        <v>5.7260650480989463</v>
      </c>
      <c r="AH20" s="33">
        <v>60.608147663487038</v>
      </c>
      <c r="AI20" s="33">
        <v>18.132539318979994</v>
      </c>
      <c r="AJ20" s="33">
        <v>11.019663211543097</v>
      </c>
      <c r="AK20" s="33">
        <v>7.2530157275919986</v>
      </c>
      <c r="AL20" s="33">
        <v>0</v>
      </c>
      <c r="AM20" s="33">
        <v>0</v>
      </c>
      <c r="AN20" s="33">
        <v>33.058989634629292</v>
      </c>
      <c r="AO20" s="33">
        <v>5.7260650480989463</v>
      </c>
      <c r="AP20" s="33">
        <v>186.78329143565551</v>
      </c>
      <c r="AQ20" s="33">
        <v>142.38815086272712</v>
      </c>
      <c r="AR20" s="33">
        <v>0</v>
      </c>
      <c r="AS20" s="33">
        <v>0</v>
      </c>
      <c r="AT20" s="33">
        <v>0</v>
      </c>
      <c r="AU20" s="33">
        <v>0</v>
      </c>
      <c r="AV20" s="33">
        <v>385.68821240400842</v>
      </c>
      <c r="AW20" s="33">
        <v>110.70392426324631</v>
      </c>
      <c r="AX20" s="33">
        <v>0</v>
      </c>
      <c r="AY20" s="33">
        <v>0</v>
      </c>
      <c r="AZ20" s="33">
        <v>0.55098316057715491</v>
      </c>
      <c r="BA20" s="33">
        <v>0.57260650480989461</v>
      </c>
      <c r="BB20" s="33">
        <v>0</v>
      </c>
      <c r="BC20" s="33">
        <v>0</v>
      </c>
      <c r="BD20" s="33">
        <v>0</v>
      </c>
      <c r="BE20" s="33">
        <v>0</v>
      </c>
      <c r="BF20" s="33">
        <v>33.058989634629292</v>
      </c>
      <c r="BG20" s="33">
        <v>14.887769125057259</v>
      </c>
      <c r="BH20" s="33">
        <v>16.529494817314646</v>
      </c>
      <c r="BI20" s="33">
        <v>6.6804092227821039</v>
      </c>
      <c r="BJ20" s="33">
        <v>0</v>
      </c>
      <c r="BK20" s="33">
        <v>0</v>
      </c>
      <c r="BL20" s="33">
        <v>149.31643651640897</v>
      </c>
      <c r="BM20" s="33">
        <v>11.452130096197893</v>
      </c>
      <c r="BN20" s="33">
        <v>140.50070594717448</v>
      </c>
      <c r="BO20" s="33">
        <v>8.58909757214842</v>
      </c>
      <c r="BP20" s="33">
        <v>22.039326423086194</v>
      </c>
      <c r="BQ20" s="33">
        <v>11.452130096197893</v>
      </c>
      <c r="BR20" s="33">
        <v>5.5098316057715486</v>
      </c>
      <c r="BS20" s="33">
        <v>4.9625897083524206</v>
      </c>
      <c r="BT20" s="33">
        <v>0</v>
      </c>
      <c r="BU20" s="33">
        <v>0</v>
      </c>
      <c r="BV20" s="33">
        <v>0</v>
      </c>
      <c r="BW20" s="33">
        <v>0</v>
      </c>
      <c r="BX20" s="33">
        <v>0</v>
      </c>
      <c r="BY20" s="33">
        <v>0</v>
      </c>
      <c r="BZ20" s="33">
        <v>1.1019663211543098</v>
      </c>
      <c r="CA20" s="33">
        <v>0.97343105817682074</v>
      </c>
      <c r="CB20" s="33">
        <v>8.2647474086573229</v>
      </c>
      <c r="CC20" s="33">
        <v>1.9086883493663156</v>
      </c>
      <c r="CD20" s="33">
        <v>0</v>
      </c>
      <c r="CE20" s="33">
        <v>0</v>
      </c>
      <c r="CF20" s="33">
        <v>171.35576293949518</v>
      </c>
      <c r="CG20" s="33">
        <v>31.684226599480837</v>
      </c>
      <c r="CH20" s="33">
        <v>4.4078652846172393</v>
      </c>
      <c r="CI20" s="33">
        <v>1.5269506794930523</v>
      </c>
      <c r="CJ20" s="33">
        <v>0</v>
      </c>
      <c r="CK20" s="33">
        <v>0</v>
      </c>
      <c r="CL20" s="33">
        <v>27.549158028857743</v>
      </c>
      <c r="CM20" s="33">
        <v>5.7260650480989463</v>
      </c>
      <c r="CN20" s="33">
        <v>20.937360101931887</v>
      </c>
      <c r="CO20" s="33">
        <v>8.7036188731103987</v>
      </c>
      <c r="CP20" s="33">
        <v>0</v>
      </c>
      <c r="CQ20" s="33">
        <v>0</v>
      </c>
      <c r="CR20" s="33">
        <v>44.078652846172389</v>
      </c>
      <c r="CS20" s="33">
        <v>1.1452130096197892</v>
      </c>
      <c r="CT20" s="33">
        <v>0</v>
      </c>
      <c r="CU20" s="33">
        <v>0</v>
      </c>
      <c r="CV20" s="33">
        <v>11.019663211543097</v>
      </c>
      <c r="CW20" s="33">
        <v>3.8173766987326312</v>
      </c>
      <c r="CX20" s="33">
        <v>5.5098316057715486</v>
      </c>
      <c r="CY20" s="33">
        <v>1.9086883493663156</v>
      </c>
      <c r="CZ20" s="33">
        <f t="shared" si="2"/>
        <v>8000.0000000000018</v>
      </c>
      <c r="DA20" s="33">
        <f t="shared" si="2"/>
        <v>3000</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11.741594598866486</v>
      </c>
      <c r="C22" s="32">
        <v>22.277295540306611</v>
      </c>
      <c r="D22" s="33">
        <v>14.676993248583106</v>
      </c>
      <c r="E22" s="33">
        <v>27.84661942538326</v>
      </c>
      <c r="F22" s="33">
        <v>0</v>
      </c>
      <c r="G22" s="33">
        <v>0</v>
      </c>
      <c r="H22" s="33">
        <v>12.475444261295641</v>
      </c>
      <c r="I22" s="33">
        <v>4.2840952962128096</v>
      </c>
      <c r="J22" s="33">
        <v>0</v>
      </c>
      <c r="K22" s="33">
        <v>0</v>
      </c>
      <c r="L22" s="33">
        <v>9.5400456115790195</v>
      </c>
      <c r="M22" s="33">
        <v>17.136381184851238</v>
      </c>
      <c r="N22" s="33">
        <v>22.01548987287466</v>
      </c>
      <c r="O22" s="33">
        <v>53.551191202660121</v>
      </c>
      <c r="P22" s="33">
        <v>20584.483031137806</v>
      </c>
      <c r="Q22" s="33">
        <v>37562.947557193918</v>
      </c>
      <c r="R22" s="33">
        <v>733.84966242915527</v>
      </c>
      <c r="S22" s="33">
        <v>1285.2285888638428</v>
      </c>
      <c r="T22" s="33">
        <v>183.46241560728882</v>
      </c>
      <c r="U22" s="33">
        <v>291.85399205449767</v>
      </c>
      <c r="V22" s="33">
        <v>8.2191162192065388</v>
      </c>
      <c r="W22" s="33">
        <v>17.993200244093799</v>
      </c>
      <c r="X22" s="33">
        <v>26418.587847449591</v>
      </c>
      <c r="Y22" s="33">
        <v>59977.334146979345</v>
      </c>
      <c r="Z22" s="33">
        <v>1541.0842911012262</v>
      </c>
      <c r="AA22" s="33">
        <v>4284.0952962128094</v>
      </c>
      <c r="AB22" s="33">
        <v>0</v>
      </c>
      <c r="AC22" s="33">
        <v>0</v>
      </c>
      <c r="AD22" s="33">
        <v>0</v>
      </c>
      <c r="AE22" s="33">
        <v>0</v>
      </c>
      <c r="AF22" s="33">
        <v>429.30205252105588</v>
      </c>
      <c r="AG22" s="33">
        <v>2435.5081758969823</v>
      </c>
      <c r="AH22" s="33">
        <v>0</v>
      </c>
      <c r="AI22" s="33">
        <v>0</v>
      </c>
      <c r="AJ22" s="33">
        <v>11.00774493643733</v>
      </c>
      <c r="AK22" s="33">
        <v>48.19607208239411</v>
      </c>
      <c r="AL22" s="33">
        <v>0</v>
      </c>
      <c r="AM22" s="33">
        <v>0</v>
      </c>
      <c r="AN22" s="33">
        <v>14.676993248583106</v>
      </c>
      <c r="AO22" s="33">
        <v>64.261429443192156</v>
      </c>
      <c r="AP22" s="33">
        <v>1351.7510781945041</v>
      </c>
      <c r="AQ22" s="33">
        <v>4439.3937507005239</v>
      </c>
      <c r="AR22" s="33">
        <v>0</v>
      </c>
      <c r="AS22" s="33">
        <v>0</v>
      </c>
      <c r="AT22" s="33">
        <v>0</v>
      </c>
      <c r="AU22" s="33">
        <v>0</v>
      </c>
      <c r="AV22" s="33">
        <v>44.03097974574932</v>
      </c>
      <c r="AW22" s="33">
        <v>53.551191202660121</v>
      </c>
      <c r="AX22" s="33">
        <v>0</v>
      </c>
      <c r="AY22" s="33">
        <v>0</v>
      </c>
      <c r="AZ22" s="33">
        <v>0</v>
      </c>
      <c r="BA22" s="33">
        <v>0</v>
      </c>
      <c r="BB22" s="33">
        <v>0</v>
      </c>
      <c r="BC22" s="33">
        <v>0</v>
      </c>
      <c r="BD22" s="33">
        <v>0</v>
      </c>
      <c r="BE22" s="33">
        <v>0</v>
      </c>
      <c r="BF22" s="33">
        <v>55.038724682186647</v>
      </c>
      <c r="BG22" s="33">
        <v>128.52285888638431</v>
      </c>
      <c r="BH22" s="33">
        <v>51.369476370040871</v>
      </c>
      <c r="BI22" s="33">
        <v>128.52285888638431</v>
      </c>
      <c r="BJ22" s="33">
        <v>29.353986497166211</v>
      </c>
      <c r="BK22" s="33">
        <v>46.054024434287705</v>
      </c>
      <c r="BL22" s="33">
        <v>11.741594598866486</v>
      </c>
      <c r="BM22" s="33">
        <v>8.5681905924256192</v>
      </c>
      <c r="BN22" s="33">
        <v>24.217038860162127</v>
      </c>
      <c r="BO22" s="33">
        <v>22.491500305117249</v>
      </c>
      <c r="BP22" s="33">
        <v>8.072346286720709</v>
      </c>
      <c r="BQ22" s="33">
        <v>16.065357360798039</v>
      </c>
      <c r="BR22" s="33">
        <v>5.8707972994332431</v>
      </c>
      <c r="BS22" s="33">
        <v>16.065357360798039</v>
      </c>
      <c r="BT22" s="33">
        <v>0</v>
      </c>
      <c r="BU22" s="33">
        <v>0</v>
      </c>
      <c r="BV22" s="33">
        <v>0</v>
      </c>
      <c r="BW22" s="33">
        <v>0</v>
      </c>
      <c r="BX22" s="33">
        <v>14.676993248583106</v>
      </c>
      <c r="BY22" s="33">
        <v>42.8409529621281</v>
      </c>
      <c r="BZ22" s="33">
        <v>1.4676993248583108</v>
      </c>
      <c r="CA22" s="33">
        <v>6.4261429443192144</v>
      </c>
      <c r="CB22" s="33">
        <v>0</v>
      </c>
      <c r="CC22" s="33">
        <v>0</v>
      </c>
      <c r="CD22" s="33">
        <v>146.76993248583108</v>
      </c>
      <c r="CE22" s="33">
        <v>535.51191202660118</v>
      </c>
      <c r="CF22" s="33">
        <v>14.676993248583106</v>
      </c>
      <c r="CG22" s="33">
        <v>37.485833841862082</v>
      </c>
      <c r="CH22" s="33">
        <v>3.6692483121457764</v>
      </c>
      <c r="CI22" s="33">
        <v>5.3551191202660124</v>
      </c>
      <c r="CJ22" s="33">
        <v>0</v>
      </c>
      <c r="CK22" s="33">
        <v>0</v>
      </c>
      <c r="CL22" s="33">
        <v>88.061959491498641</v>
      </c>
      <c r="CM22" s="33">
        <v>21.42047648106405</v>
      </c>
      <c r="CN22" s="33">
        <v>80.723462867207076</v>
      </c>
      <c r="CO22" s="33">
        <v>141.3751447750227</v>
      </c>
      <c r="CP22" s="33">
        <v>0</v>
      </c>
      <c r="CQ22" s="33">
        <v>0</v>
      </c>
      <c r="CR22" s="33">
        <v>36.692483121457769</v>
      </c>
      <c r="CS22" s="33">
        <v>4.2840952962128096</v>
      </c>
      <c r="CT22" s="33">
        <v>0</v>
      </c>
      <c r="CU22" s="33">
        <v>0</v>
      </c>
      <c r="CV22" s="33">
        <v>0</v>
      </c>
      <c r="CW22" s="33">
        <v>0</v>
      </c>
      <c r="CX22" s="33">
        <v>36.692483121457769</v>
      </c>
      <c r="CY22" s="33">
        <v>53.551191202660121</v>
      </c>
      <c r="CZ22" s="33">
        <f t="shared" si="2"/>
        <v>52000</v>
      </c>
      <c r="DA22" s="33">
        <f t="shared" si="2"/>
        <v>111800</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5063.4938326099436</v>
      </c>
      <c r="C25" s="34">
        <f t="shared" ref="C25:BN25" si="5">SUM(C26:C30)</f>
        <v>496.95725383030873</v>
      </c>
      <c r="D25" s="34">
        <f t="shared" si="5"/>
        <v>1296.1240313315504</v>
      </c>
      <c r="E25" s="34">
        <f t="shared" si="5"/>
        <v>124.57341662301882</v>
      </c>
      <c r="F25" s="34">
        <f t="shared" si="5"/>
        <v>602.33702419406052</v>
      </c>
      <c r="G25" s="34">
        <f t="shared" si="5"/>
        <v>83.844862984350257</v>
      </c>
      <c r="H25" s="34">
        <f t="shared" si="5"/>
        <v>849.45854672499627</v>
      </c>
      <c r="I25" s="34">
        <f t="shared" si="5"/>
        <v>219.6426061809058</v>
      </c>
      <c r="J25" s="34">
        <f t="shared" si="5"/>
        <v>15331.043426291928</v>
      </c>
      <c r="K25" s="34">
        <f t="shared" si="5"/>
        <v>4565.0830970580591</v>
      </c>
      <c r="L25" s="34">
        <f t="shared" si="5"/>
        <v>18119.020169261956</v>
      </c>
      <c r="M25" s="34">
        <f t="shared" si="5"/>
        <v>7128.4200332337587</v>
      </c>
      <c r="N25" s="34">
        <f t="shared" si="5"/>
        <v>4203.75147744675</v>
      </c>
      <c r="O25" s="34">
        <f t="shared" si="5"/>
        <v>863.88785414680569</v>
      </c>
      <c r="P25" s="34">
        <f t="shared" si="5"/>
        <v>5969.4855513629718</v>
      </c>
      <c r="Q25" s="34">
        <f t="shared" si="5"/>
        <v>588.23688851859458</v>
      </c>
      <c r="R25" s="34">
        <f t="shared" si="5"/>
        <v>7536.1874847436629</v>
      </c>
      <c r="S25" s="34">
        <f t="shared" si="5"/>
        <v>1329.2423467689011</v>
      </c>
      <c r="T25" s="34">
        <f t="shared" si="5"/>
        <v>5390.6565545056228</v>
      </c>
      <c r="U25" s="34">
        <f t="shared" si="5"/>
        <v>849.56742652831895</v>
      </c>
      <c r="V25" s="34">
        <f t="shared" si="5"/>
        <v>6703.9155414481811</v>
      </c>
      <c r="W25" s="34">
        <f t="shared" si="5"/>
        <v>585.20993000900512</v>
      </c>
      <c r="X25" s="34">
        <f t="shared" si="5"/>
        <v>1517.8564194632986</v>
      </c>
      <c r="Y25" s="34">
        <f t="shared" si="5"/>
        <v>583.06917790610157</v>
      </c>
      <c r="Z25" s="34">
        <f t="shared" si="5"/>
        <v>11358.782235938288</v>
      </c>
      <c r="AA25" s="34">
        <f t="shared" si="5"/>
        <v>2926.6001199574225</v>
      </c>
      <c r="AB25" s="34">
        <f t="shared" si="5"/>
        <v>7176.7048491967726</v>
      </c>
      <c r="AC25" s="34">
        <f t="shared" si="5"/>
        <v>631.68414857329572</v>
      </c>
      <c r="AD25" s="34">
        <f t="shared" si="5"/>
        <v>2784.520248371432</v>
      </c>
      <c r="AE25" s="34">
        <f t="shared" si="5"/>
        <v>913.79429785977015</v>
      </c>
      <c r="AF25" s="34">
        <f t="shared" si="5"/>
        <v>5475.8261281742753</v>
      </c>
      <c r="AG25" s="34">
        <f t="shared" si="5"/>
        <v>1765.30554048924</v>
      </c>
      <c r="AH25" s="34">
        <f t="shared" si="5"/>
        <v>12630.544535547766</v>
      </c>
      <c r="AI25" s="34">
        <f t="shared" si="5"/>
        <v>1592.7675755748207</v>
      </c>
      <c r="AJ25" s="34">
        <f t="shared" si="5"/>
        <v>616.98799476523493</v>
      </c>
      <c r="AK25" s="34">
        <f t="shared" si="5"/>
        <v>137.7039575362696</v>
      </c>
      <c r="AL25" s="34">
        <f t="shared" si="5"/>
        <v>1172.1146082919624</v>
      </c>
      <c r="AM25" s="34">
        <f t="shared" si="5"/>
        <v>297.78329990185438</v>
      </c>
      <c r="AN25" s="34">
        <f t="shared" si="5"/>
        <v>23515.695971226429</v>
      </c>
      <c r="AO25" s="34">
        <f t="shared" si="5"/>
        <v>2719.4440108808549</v>
      </c>
      <c r="AP25" s="34">
        <f t="shared" si="5"/>
        <v>57857.28400301357</v>
      </c>
      <c r="AQ25" s="34">
        <f t="shared" si="5"/>
        <v>19631.395781114683</v>
      </c>
      <c r="AR25" s="34">
        <f t="shared" si="5"/>
        <v>0</v>
      </c>
      <c r="AS25" s="34">
        <f t="shared" si="5"/>
        <v>0</v>
      </c>
      <c r="AT25" s="34">
        <f t="shared" si="5"/>
        <v>25</v>
      </c>
      <c r="AU25" s="34">
        <f t="shared" si="5"/>
        <v>2</v>
      </c>
      <c r="AV25" s="34">
        <f t="shared" si="5"/>
        <v>32410.949817402627</v>
      </c>
      <c r="AW25" s="34">
        <f t="shared" si="5"/>
        <v>8066.4020727918705</v>
      </c>
      <c r="AX25" s="34">
        <f t="shared" si="5"/>
        <v>705.09241567022116</v>
      </c>
      <c r="AY25" s="34">
        <f t="shared" si="5"/>
        <v>63.409187326659577</v>
      </c>
      <c r="AZ25" s="34">
        <f t="shared" si="5"/>
        <v>727.82352042069328</v>
      </c>
      <c r="BA25" s="34">
        <f t="shared" si="5"/>
        <v>506.88465890920054</v>
      </c>
      <c r="BB25" s="34">
        <f t="shared" si="5"/>
        <v>0</v>
      </c>
      <c r="BC25" s="34">
        <f t="shared" si="5"/>
        <v>0</v>
      </c>
      <c r="BD25" s="34">
        <f t="shared" si="5"/>
        <v>752.92128024257568</v>
      </c>
      <c r="BE25" s="34">
        <f t="shared" si="5"/>
        <v>371.51478540793414</v>
      </c>
      <c r="BF25" s="34">
        <f t="shared" si="5"/>
        <v>7700.8262408265991</v>
      </c>
      <c r="BG25" s="34">
        <f t="shared" si="5"/>
        <v>3806.3693308908641</v>
      </c>
      <c r="BH25" s="34">
        <f t="shared" si="5"/>
        <v>7868.8452221320931</v>
      </c>
      <c r="BI25" s="34">
        <f t="shared" si="5"/>
        <v>2168.6149779007806</v>
      </c>
      <c r="BJ25" s="34">
        <f t="shared" si="5"/>
        <v>3115.9686158253526</v>
      </c>
      <c r="BK25" s="34">
        <f t="shared" si="5"/>
        <v>732.65971874682896</v>
      </c>
      <c r="BL25" s="34">
        <f t="shared" si="5"/>
        <v>21284.073018458563</v>
      </c>
      <c r="BM25" s="34">
        <f t="shared" si="5"/>
        <v>5302.3481889457371</v>
      </c>
      <c r="BN25" s="34">
        <f t="shared" si="5"/>
        <v>28054.901598004031</v>
      </c>
      <c r="BO25" s="34">
        <f t="shared" ref="BO25:DA25" si="6">SUM(BO26:BO30)</f>
        <v>4632.8944686994219</v>
      </c>
      <c r="BP25" s="34">
        <f t="shared" si="6"/>
        <v>2364.6299559378967</v>
      </c>
      <c r="BQ25" s="34">
        <f t="shared" si="6"/>
        <v>670.15535220628828</v>
      </c>
      <c r="BR25" s="34">
        <f t="shared" si="6"/>
        <v>1122.7636619619996</v>
      </c>
      <c r="BS25" s="34">
        <f t="shared" si="6"/>
        <v>199.48782948343205</v>
      </c>
      <c r="BT25" s="34">
        <f t="shared" si="6"/>
        <v>1329.3044969344669</v>
      </c>
      <c r="BU25" s="34">
        <f t="shared" si="6"/>
        <v>527.04222076066571</v>
      </c>
      <c r="BV25" s="34">
        <f t="shared" si="6"/>
        <v>17683.593721191541</v>
      </c>
      <c r="BW25" s="34">
        <f t="shared" si="6"/>
        <v>2568.5548127084398</v>
      </c>
      <c r="BX25" s="34">
        <f t="shared" si="6"/>
        <v>25987.307791262836</v>
      </c>
      <c r="BY25" s="34">
        <f t="shared" si="6"/>
        <v>3913.2498513032688</v>
      </c>
      <c r="BZ25" s="34">
        <f t="shared" si="6"/>
        <v>10551.80273264724</v>
      </c>
      <c r="CA25" s="34">
        <f t="shared" si="6"/>
        <v>2216.7210751899438</v>
      </c>
      <c r="CB25" s="34">
        <f t="shared" si="6"/>
        <v>1479.1223559483792</v>
      </c>
      <c r="CC25" s="34">
        <f t="shared" si="6"/>
        <v>306.74903600789986</v>
      </c>
      <c r="CD25" s="34">
        <f t="shared" si="6"/>
        <v>1619.8837955885151</v>
      </c>
      <c r="CE25" s="34">
        <f t="shared" si="6"/>
        <v>672.20877194064269</v>
      </c>
      <c r="CF25" s="34">
        <f t="shared" si="6"/>
        <v>6282.2743395408525</v>
      </c>
      <c r="CG25" s="34">
        <f t="shared" si="6"/>
        <v>975.29612782163861</v>
      </c>
      <c r="CH25" s="34">
        <f t="shared" si="6"/>
        <v>70.713793286672001</v>
      </c>
      <c r="CI25" s="34">
        <f t="shared" si="6"/>
        <v>30.670684575459237</v>
      </c>
      <c r="CJ25" s="34">
        <f t="shared" si="6"/>
        <v>3225.6486399197202</v>
      </c>
      <c r="CK25" s="34">
        <f t="shared" si="6"/>
        <v>83.844862984350257</v>
      </c>
      <c r="CL25" s="34">
        <f t="shared" si="6"/>
        <v>12838.13384107061</v>
      </c>
      <c r="CM25" s="34">
        <f t="shared" si="6"/>
        <v>3086.8371586915155</v>
      </c>
      <c r="CN25" s="34">
        <f t="shared" si="6"/>
        <v>134.19692739194738</v>
      </c>
      <c r="CO25" s="34">
        <f t="shared" si="6"/>
        <v>60.918559337176134</v>
      </c>
      <c r="CP25" s="34">
        <f t="shared" si="6"/>
        <v>107.59818427135831</v>
      </c>
      <c r="CQ25" s="34">
        <f t="shared" si="6"/>
        <v>769.69054209024205</v>
      </c>
      <c r="CR25" s="34">
        <f t="shared" si="6"/>
        <v>3770.3545161804695</v>
      </c>
      <c r="CS25" s="34">
        <f t="shared" si="6"/>
        <v>78.951557662776835</v>
      </c>
      <c r="CT25" s="34">
        <f t="shared" si="6"/>
        <v>1249.0175340387646</v>
      </c>
      <c r="CU25" s="34">
        <f t="shared" si="6"/>
        <v>172.76426419914222</v>
      </c>
      <c r="CV25" s="34">
        <f t="shared" si="6"/>
        <v>6690.8993419918015</v>
      </c>
      <c r="CW25" s="34">
        <f t="shared" si="6"/>
        <v>582.44808041447095</v>
      </c>
      <c r="CX25" s="34">
        <f t="shared" si="6"/>
        <v>2823.3638524603102</v>
      </c>
      <c r="CY25" s="34">
        <f t="shared" si="6"/>
        <v>1643.400632151546</v>
      </c>
      <c r="CZ25" s="34">
        <f t="shared" si="6"/>
        <v>397148.80184451881</v>
      </c>
      <c r="DA25" s="34">
        <f t="shared" si="6"/>
        <v>92246.302434824524</v>
      </c>
    </row>
    <row r="26" spans="1:105" ht="13.5" thickBot="1">
      <c r="A26" s="25" t="s">
        <v>116</v>
      </c>
      <c r="B26" s="32">
        <v>3835.20673652612</v>
      </c>
      <c r="C26" s="32">
        <v>196.91023999339089</v>
      </c>
      <c r="D26" s="33">
        <v>798.28864572354564</v>
      </c>
      <c r="E26" s="33">
        <v>21.686149779007806</v>
      </c>
      <c r="F26" s="33">
        <v>228.08247020672732</v>
      </c>
      <c r="G26" s="33">
        <v>17.348919823206245</v>
      </c>
      <c r="H26" s="33">
        <v>404.84638461694101</v>
      </c>
      <c r="I26" s="33">
        <v>155.27283241769589</v>
      </c>
      <c r="J26" s="33">
        <v>1392.4434806120703</v>
      </c>
      <c r="K26" s="33">
        <v>370.39943822545337</v>
      </c>
      <c r="L26" s="33">
        <v>1938.7009967571823</v>
      </c>
      <c r="M26" s="33">
        <v>333.96670659672026</v>
      </c>
      <c r="N26" s="33">
        <v>969.35049837859117</v>
      </c>
      <c r="O26" s="33">
        <v>173.48919823206245</v>
      </c>
      <c r="P26" s="33">
        <v>1337.7036877624557</v>
      </c>
      <c r="Q26" s="33">
        <v>222.06617373703995</v>
      </c>
      <c r="R26" s="33">
        <v>2143.9752199432369</v>
      </c>
      <c r="S26" s="33">
        <v>698.2940228840514</v>
      </c>
      <c r="T26" s="33">
        <v>946.54225135791842</v>
      </c>
      <c r="U26" s="33">
        <v>107.99702589945888</v>
      </c>
      <c r="V26" s="33">
        <v>545.80135120469856</v>
      </c>
      <c r="W26" s="33">
        <v>130.11689867404684</v>
      </c>
      <c r="X26" s="33">
        <v>809.69276923388202</v>
      </c>
      <c r="Y26" s="33">
        <v>104.09351893923747</v>
      </c>
      <c r="Z26" s="33">
        <v>6329.2885482366828</v>
      </c>
      <c r="AA26" s="33">
        <v>1908.3811805526871</v>
      </c>
      <c r="AB26" s="33">
        <v>6281.3912294932697</v>
      </c>
      <c r="AC26" s="33">
        <v>423.31364368623241</v>
      </c>
      <c r="AD26" s="33">
        <v>2052.7422318605459</v>
      </c>
      <c r="AE26" s="33">
        <v>711.3057127514561</v>
      </c>
      <c r="AF26" s="33">
        <v>2296.7904749817444</v>
      </c>
      <c r="AG26" s="33">
        <v>437.19277954479736</v>
      </c>
      <c r="AH26" s="33">
        <v>8610.1132503039571</v>
      </c>
      <c r="AI26" s="33">
        <v>954.19059027634353</v>
      </c>
      <c r="AJ26" s="33">
        <v>570.20617551681823</v>
      </c>
      <c r="AK26" s="33">
        <v>112.76797885084059</v>
      </c>
      <c r="AL26" s="33">
        <v>627.22679306850011</v>
      </c>
      <c r="AM26" s="33">
        <v>173.48919823206245</v>
      </c>
      <c r="AN26" s="33">
        <v>10651.451358654167</v>
      </c>
      <c r="AO26" s="33">
        <v>832.74815151389976</v>
      </c>
      <c r="AP26" s="33">
        <v>9098.2097365463524</v>
      </c>
      <c r="AQ26" s="33">
        <v>2421.9092073195916</v>
      </c>
      <c r="AR26" s="33">
        <v>0</v>
      </c>
      <c r="AS26" s="33">
        <v>0</v>
      </c>
      <c r="AT26" s="33">
        <v>0</v>
      </c>
      <c r="AU26" s="33">
        <v>0</v>
      </c>
      <c r="AV26" s="33">
        <v>944.2614266558511</v>
      </c>
      <c r="AW26" s="33">
        <v>237.68020157792557</v>
      </c>
      <c r="AX26" s="33">
        <v>205.2742231860546</v>
      </c>
      <c r="AY26" s="33">
        <v>4.3372299558015612</v>
      </c>
      <c r="AZ26" s="33">
        <v>114.04123510336366</v>
      </c>
      <c r="BA26" s="33">
        <v>52.046759469618735</v>
      </c>
      <c r="BB26" s="33">
        <v>0</v>
      </c>
      <c r="BC26" s="33">
        <v>0</v>
      </c>
      <c r="BD26" s="33">
        <v>285.10308775840912</v>
      </c>
      <c r="BE26" s="33">
        <v>39.035069602214051</v>
      </c>
      <c r="BF26" s="33">
        <v>3421.2370531009096</v>
      </c>
      <c r="BG26" s="33">
        <v>1301.1689867404684</v>
      </c>
      <c r="BH26" s="33">
        <v>7868.8452221320931</v>
      </c>
      <c r="BI26" s="33">
        <v>2168.6149779007806</v>
      </c>
      <c r="BJ26" s="33">
        <v>2109.7628494122278</v>
      </c>
      <c r="BK26" s="33">
        <v>401.19377091164444</v>
      </c>
      <c r="BL26" s="33">
        <v>4903.7731094446372</v>
      </c>
      <c r="BM26" s="33">
        <v>442.39745549175927</v>
      </c>
      <c r="BN26" s="33">
        <v>9579.4637486825468</v>
      </c>
      <c r="BO26" s="33">
        <v>1040.9351893923747</v>
      </c>
      <c r="BP26" s="33">
        <v>615.82266955816374</v>
      </c>
      <c r="BQ26" s="33">
        <v>187.36833409062746</v>
      </c>
      <c r="BR26" s="33">
        <v>0</v>
      </c>
      <c r="BS26" s="33">
        <v>0</v>
      </c>
      <c r="BT26" s="33">
        <v>1254.4535861370002</v>
      </c>
      <c r="BU26" s="33">
        <v>498.78144491717956</v>
      </c>
      <c r="BV26" s="33">
        <v>22.808247020672731</v>
      </c>
      <c r="BW26" s="33">
        <v>0.34697839646412493</v>
      </c>
      <c r="BX26" s="33">
        <v>15395.566738954092</v>
      </c>
      <c r="BY26" s="33">
        <v>1405.262505679706</v>
      </c>
      <c r="BZ26" s="33">
        <v>5702.0617551681835</v>
      </c>
      <c r="CA26" s="33">
        <v>1346.2761782808047</v>
      </c>
      <c r="CB26" s="33">
        <v>1140.4123510336365</v>
      </c>
      <c r="CC26" s="33">
        <v>260.23379734809367</v>
      </c>
      <c r="CD26" s="33">
        <v>684.24741062018188</v>
      </c>
      <c r="CE26" s="33">
        <v>173.48919823206245</v>
      </c>
      <c r="CF26" s="33">
        <v>4105.4844637210917</v>
      </c>
      <c r="CG26" s="33">
        <v>399.89260192490394</v>
      </c>
      <c r="CH26" s="33">
        <v>22.808247020672731</v>
      </c>
      <c r="CI26" s="33">
        <v>13.011689867404684</v>
      </c>
      <c r="CJ26" s="33">
        <v>456.16494041345464</v>
      </c>
      <c r="CK26" s="33">
        <v>17.348919823206245</v>
      </c>
      <c r="CL26" s="33">
        <v>570.20617551681823</v>
      </c>
      <c r="CM26" s="33">
        <v>17.348919823206245</v>
      </c>
      <c r="CN26" s="33">
        <v>21.667834669639095</v>
      </c>
      <c r="CO26" s="33">
        <v>6.5925895328183737</v>
      </c>
      <c r="CP26" s="33">
        <v>0</v>
      </c>
      <c r="CQ26" s="33">
        <v>0</v>
      </c>
      <c r="CR26" s="33">
        <v>832.50101625455466</v>
      </c>
      <c r="CS26" s="33">
        <v>37.300177619893432</v>
      </c>
      <c r="CT26" s="33">
        <v>963.64843662342287</v>
      </c>
      <c r="CU26" s="33">
        <v>156.1402784088562</v>
      </c>
      <c r="CV26" s="33">
        <v>57.020617551681831</v>
      </c>
      <c r="CW26" s="33">
        <v>26.023379734809367</v>
      </c>
      <c r="CX26" s="33">
        <v>855.30926327522741</v>
      </c>
      <c r="CY26" s="33">
        <v>260.23379734809367</v>
      </c>
      <c r="CZ26" s="33">
        <f t="shared" si="2"/>
        <v>123999.99999999999</v>
      </c>
      <c r="DA26" s="33">
        <f t="shared" si="2"/>
        <v>20999.999999999996</v>
      </c>
    </row>
    <row r="27" spans="1:105" ht="13.5" thickBot="1">
      <c r="A27" s="25" t="s">
        <v>117</v>
      </c>
      <c r="B27" s="32">
        <v>81.75152645428301</v>
      </c>
      <c r="C27" s="32">
        <v>11.881392705858044</v>
      </c>
      <c r="D27" s="33">
        <v>214.59775694249288</v>
      </c>
      <c r="E27" s="33">
        <v>16.63394978820126</v>
      </c>
      <c r="F27" s="33">
        <v>0</v>
      </c>
      <c r="G27" s="33">
        <v>0</v>
      </c>
      <c r="H27" s="33">
        <v>188.72912142656409</v>
      </c>
      <c r="I27" s="33">
        <v>22.483713882288107</v>
      </c>
      <c r="J27" s="33">
        <v>700</v>
      </c>
      <c r="K27" s="33">
        <v>178</v>
      </c>
      <c r="L27" s="33">
        <v>87.182280356641044</v>
      </c>
      <c r="M27" s="33">
        <v>41.279760305816723</v>
      </c>
      <c r="N27" s="33">
        <v>0</v>
      </c>
      <c r="O27" s="33">
        <v>0</v>
      </c>
      <c r="P27" s="33">
        <v>69.48879748614057</v>
      </c>
      <c r="Q27" s="33">
        <v>17.822089058787064</v>
      </c>
      <c r="R27" s="33">
        <v>1537.21993715351</v>
      </c>
      <c r="S27" s="33">
        <v>195.058029410752</v>
      </c>
      <c r="T27" s="33">
        <v>204.37881613570752</v>
      </c>
      <c r="U27" s="33">
        <v>186.14181905844268</v>
      </c>
      <c r="V27" s="33">
        <v>57.839204966405234</v>
      </c>
      <c r="W27" s="33">
        <v>0</v>
      </c>
      <c r="X27" s="33">
        <v>0</v>
      </c>
      <c r="Y27" s="33">
        <v>0</v>
      </c>
      <c r="Z27" s="33">
        <v>367.88186904427357</v>
      </c>
      <c r="AA27" s="33">
        <v>59.406963529290209</v>
      </c>
      <c r="AB27" s="33">
        <v>61.313644840712257</v>
      </c>
      <c r="AC27" s="33">
        <v>5.940696352929022</v>
      </c>
      <c r="AD27" s="33">
        <v>181.19653577906652</v>
      </c>
      <c r="AE27" s="33">
        <v>104.25114164686435</v>
      </c>
      <c r="AF27" s="33">
        <v>12.262728968142453</v>
      </c>
      <c r="AG27" s="33">
        <v>3.7624410235217134</v>
      </c>
      <c r="AH27" s="33">
        <v>1176.02442326853</v>
      </c>
      <c r="AI27" s="33">
        <v>220</v>
      </c>
      <c r="AJ27" s="33">
        <v>0</v>
      </c>
      <c r="AK27" s="33">
        <v>0</v>
      </c>
      <c r="AL27" s="33">
        <v>4.0875763227141508</v>
      </c>
      <c r="AM27" s="33">
        <v>0.95051141646864334</v>
      </c>
      <c r="AN27" s="33">
        <v>2250.0651457476401</v>
      </c>
      <c r="AO27" s="33">
        <v>892.09284705720302</v>
      </c>
      <c r="AP27" s="33">
        <v>184.64154510384995</v>
      </c>
      <c r="AQ27" s="33">
        <v>32.384874470503142</v>
      </c>
      <c r="AR27" s="33">
        <v>0</v>
      </c>
      <c r="AS27" s="33">
        <v>0</v>
      </c>
      <c r="AT27" s="33">
        <v>0</v>
      </c>
      <c r="AU27" s="33">
        <v>0</v>
      </c>
      <c r="AV27" s="33">
        <v>0</v>
      </c>
      <c r="AW27" s="33">
        <v>0</v>
      </c>
      <c r="AX27" s="33">
        <v>32</v>
      </c>
      <c r="AY27" s="33">
        <v>9.2000000000000011</v>
      </c>
      <c r="AZ27" s="33">
        <v>0</v>
      </c>
      <c r="BA27" s="33">
        <v>0</v>
      </c>
      <c r="BB27" s="33">
        <v>0</v>
      </c>
      <c r="BC27" s="33">
        <v>0</v>
      </c>
      <c r="BD27" s="33">
        <v>0</v>
      </c>
      <c r="BE27" s="33">
        <v>0</v>
      </c>
      <c r="BF27" s="33">
        <v>29.313644840712257</v>
      </c>
      <c r="BG27" s="33">
        <v>4.3110445293935324</v>
      </c>
      <c r="BH27" s="33">
        <v>0</v>
      </c>
      <c r="BI27" s="33">
        <v>0</v>
      </c>
      <c r="BJ27" s="33">
        <v>0</v>
      </c>
      <c r="BK27" s="33">
        <v>0</v>
      </c>
      <c r="BL27" s="33">
        <v>72.875763227141505</v>
      </c>
      <c r="BM27" s="33">
        <v>17.120928470572029</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81.75152645428301</v>
      </c>
      <c r="CS27" s="33">
        <v>1.9802321176430073</v>
      </c>
      <c r="CT27" s="33">
        <v>0</v>
      </c>
      <c r="CU27" s="33">
        <v>0</v>
      </c>
      <c r="CV27" s="33">
        <v>0</v>
      </c>
      <c r="CW27" s="33">
        <v>0</v>
      </c>
      <c r="CX27" s="33">
        <v>0</v>
      </c>
      <c r="CY27" s="33">
        <v>0</v>
      </c>
      <c r="CZ27" s="33">
        <f t="shared" si="2"/>
        <v>7594.6018445188101</v>
      </c>
      <c r="DA27" s="33">
        <f t="shared" si="2"/>
        <v>2020.7024348245343</v>
      </c>
    </row>
    <row r="28" spans="1:105" ht="13.5" thickBot="1">
      <c r="A28" s="25" t="s">
        <v>118</v>
      </c>
      <c r="B28" s="32">
        <v>942.18583966311144</v>
      </c>
      <c r="C28" s="32">
        <v>275.95816411874767</v>
      </c>
      <c r="D28" s="33">
        <v>229.2309143172416</v>
      </c>
      <c r="E28" s="33">
        <v>81.457530372401422</v>
      </c>
      <c r="F28" s="33">
        <v>374.25455398733322</v>
      </c>
      <c r="G28" s="33">
        <v>66.495943161144012</v>
      </c>
      <c r="H28" s="33">
        <v>98.241820421674973</v>
      </c>
      <c r="I28" s="33">
        <v>34.91037015960061</v>
      </c>
      <c r="J28" s="33">
        <v>13098.909389556664</v>
      </c>
      <c r="K28" s="33">
        <v>3989.7565896686415</v>
      </c>
      <c r="L28" s="33">
        <v>15905.818544461663</v>
      </c>
      <c r="M28" s="33">
        <v>6732.7142450658321</v>
      </c>
      <c r="N28" s="33">
        <v>2900.4727934018324</v>
      </c>
      <c r="O28" s="33">
        <v>664.95943161144021</v>
      </c>
      <c r="P28" s="33">
        <v>621.26255961897323</v>
      </c>
      <c r="Q28" s="33">
        <v>204.47502522051786</v>
      </c>
      <c r="R28" s="33">
        <v>467.81819248416656</v>
      </c>
      <c r="S28" s="33">
        <v>181.20144511411746</v>
      </c>
      <c r="T28" s="33">
        <v>580.0945586803665</v>
      </c>
      <c r="U28" s="33">
        <v>164.90993903963718</v>
      </c>
      <c r="V28" s="33">
        <v>978.39496776138594</v>
      </c>
      <c r="W28" s="33">
        <v>285.9325555929193</v>
      </c>
      <c r="X28" s="33">
        <v>608.16365022941648</v>
      </c>
      <c r="Y28" s="33">
        <v>398.9756589668641</v>
      </c>
      <c r="Z28" s="33">
        <v>3181.1637088923326</v>
      </c>
      <c r="AA28" s="33">
        <v>681.58341740172614</v>
      </c>
      <c r="AB28" s="33">
        <v>496.82292041818482</v>
      </c>
      <c r="AC28" s="33">
        <v>192.83823516731763</v>
      </c>
      <c r="AD28" s="33">
        <v>77.657819952371653</v>
      </c>
      <c r="AE28" s="33">
        <v>41.559964475715013</v>
      </c>
      <c r="AF28" s="33">
        <v>1486.7262157146813</v>
      </c>
      <c r="AG28" s="33">
        <v>1256.7733257456221</v>
      </c>
      <c r="AH28" s="33">
        <v>654.94546947783317</v>
      </c>
      <c r="AI28" s="33">
        <v>265.98377264457605</v>
      </c>
      <c r="AJ28" s="33">
        <v>46.781819248416653</v>
      </c>
      <c r="AK28" s="33">
        <v>24.935978685429006</v>
      </c>
      <c r="AL28" s="33">
        <v>467.81819248416656</v>
      </c>
      <c r="AM28" s="33">
        <v>116.36790053200204</v>
      </c>
      <c r="AN28" s="33">
        <v>907.56729341928303</v>
      </c>
      <c r="AO28" s="33">
        <v>166.23985790286005</v>
      </c>
      <c r="AP28" s="33">
        <v>27910.033363605377</v>
      </c>
      <c r="AQ28" s="33">
        <v>14876.804883726945</v>
      </c>
      <c r="AR28" s="33">
        <v>0</v>
      </c>
      <c r="AS28" s="33">
        <v>0</v>
      </c>
      <c r="AT28" s="33">
        <v>0</v>
      </c>
      <c r="AU28" s="33">
        <v>0</v>
      </c>
      <c r="AV28" s="33">
        <v>17517.920035762101</v>
      </c>
      <c r="AW28" s="33">
        <v>5760.2110763341007</v>
      </c>
      <c r="AX28" s="33">
        <v>467.81819248416656</v>
      </c>
      <c r="AY28" s="33">
        <v>49.871957370858013</v>
      </c>
      <c r="AZ28" s="33">
        <v>467.81819248416656</v>
      </c>
      <c r="BA28" s="33">
        <v>415.59964475715009</v>
      </c>
      <c r="BB28" s="33">
        <v>0</v>
      </c>
      <c r="BC28" s="33">
        <v>0</v>
      </c>
      <c r="BD28" s="33">
        <v>467.81819248416656</v>
      </c>
      <c r="BE28" s="33">
        <v>332.4797158057201</v>
      </c>
      <c r="BF28" s="33">
        <v>3368.2909858859989</v>
      </c>
      <c r="BG28" s="33">
        <v>2393.8539538011846</v>
      </c>
      <c r="BH28" s="33">
        <v>0</v>
      </c>
      <c r="BI28" s="33">
        <v>0</v>
      </c>
      <c r="BJ28" s="33">
        <v>327.47273473891659</v>
      </c>
      <c r="BK28" s="33">
        <v>290.91975133000511</v>
      </c>
      <c r="BL28" s="33">
        <v>1309.8909389556663</v>
      </c>
      <c r="BM28" s="33">
        <v>299.23174422514808</v>
      </c>
      <c r="BN28" s="33">
        <v>15110.527617238578</v>
      </c>
      <c r="BO28" s="33">
        <v>2942.4454848806231</v>
      </c>
      <c r="BP28" s="33">
        <v>598.80728637973323</v>
      </c>
      <c r="BQ28" s="33">
        <v>212.78701811566086</v>
      </c>
      <c r="BR28" s="33">
        <v>1122.7636619619996</v>
      </c>
      <c r="BS28" s="33">
        <v>199.48782948343205</v>
      </c>
      <c r="BT28" s="33">
        <v>74.850910797466653</v>
      </c>
      <c r="BU28" s="33">
        <v>28.260775843486211</v>
      </c>
      <c r="BV28" s="33">
        <v>860.78547417086645</v>
      </c>
      <c r="BW28" s="33">
        <v>568.20783431197572</v>
      </c>
      <c r="BX28" s="33">
        <v>374.25455398733322</v>
      </c>
      <c r="BY28" s="33">
        <v>66.495943161144012</v>
      </c>
      <c r="BZ28" s="33">
        <v>467.81819248416656</v>
      </c>
      <c r="CA28" s="33">
        <v>540.27953818429523</v>
      </c>
      <c r="CB28" s="33">
        <v>46.781819248416653</v>
      </c>
      <c r="CC28" s="33">
        <v>11.636790053200205</v>
      </c>
      <c r="CD28" s="33">
        <v>935.63638496833312</v>
      </c>
      <c r="CE28" s="33">
        <v>498.71957370858019</v>
      </c>
      <c r="CF28" s="33">
        <v>1927.4109530347662</v>
      </c>
      <c r="CG28" s="33">
        <v>531.9675452891521</v>
      </c>
      <c r="CH28" s="33">
        <v>18.712727699366663</v>
      </c>
      <c r="CI28" s="33">
        <v>13.299188632228804</v>
      </c>
      <c r="CJ28" s="33">
        <v>2769.4836995062656</v>
      </c>
      <c r="CK28" s="33">
        <v>66.495943161144012</v>
      </c>
      <c r="CL28" s="33">
        <v>467.81819248416656</v>
      </c>
      <c r="CM28" s="33">
        <v>16.623985790286003</v>
      </c>
      <c r="CN28" s="33">
        <v>79.529092722308306</v>
      </c>
      <c r="CO28" s="33">
        <v>35.325969804357761</v>
      </c>
      <c r="CP28" s="33">
        <v>107.59818427135831</v>
      </c>
      <c r="CQ28" s="33">
        <v>769.69054209024205</v>
      </c>
      <c r="CR28" s="33">
        <v>2806.9091549049995</v>
      </c>
      <c r="CS28" s="33">
        <v>38.235167317657812</v>
      </c>
      <c r="CT28" s="33">
        <v>285.36909741534163</v>
      </c>
      <c r="CU28" s="33">
        <v>16.623985790286003</v>
      </c>
      <c r="CV28" s="33">
        <v>65.49454694778332</v>
      </c>
      <c r="CW28" s="33">
        <v>33.247971580572006</v>
      </c>
      <c r="CX28" s="33">
        <v>1918.0545891850829</v>
      </c>
      <c r="CY28" s="33">
        <v>1363.1668348034523</v>
      </c>
      <c r="CZ28" s="33">
        <f t="shared" si="2"/>
        <v>125999.99999999997</v>
      </c>
      <c r="DA28" s="33">
        <f t="shared" si="2"/>
        <v>48199.999999999993</v>
      </c>
    </row>
    <row r="29" spans="1:105" ht="13.5" thickBot="1">
      <c r="A29" s="25" t="s">
        <v>119</v>
      </c>
      <c r="B29" s="32">
        <v>204.34972996642824</v>
      </c>
      <c r="C29" s="32">
        <v>12.207457012312092</v>
      </c>
      <c r="D29" s="33">
        <v>54.006714348270322</v>
      </c>
      <c r="E29" s="33">
        <v>4.7957866834083216</v>
      </c>
      <c r="F29" s="33">
        <v>0</v>
      </c>
      <c r="G29" s="33">
        <v>0</v>
      </c>
      <c r="H29" s="33">
        <v>157.64122025981609</v>
      </c>
      <c r="I29" s="33">
        <v>6.9756897213211957</v>
      </c>
      <c r="J29" s="33">
        <v>119.69055612319369</v>
      </c>
      <c r="K29" s="33">
        <v>20.927069163963587</v>
      </c>
      <c r="L29" s="33">
        <v>169.31834768646911</v>
      </c>
      <c r="M29" s="33">
        <v>15.259321265390115</v>
      </c>
      <c r="N29" s="33">
        <v>291.9281856663261</v>
      </c>
      <c r="O29" s="33">
        <v>17.439224303302989</v>
      </c>
      <c r="P29" s="33">
        <v>3941.0305064954023</v>
      </c>
      <c r="Q29" s="33">
        <v>143.87360050224967</v>
      </c>
      <c r="R29" s="33">
        <v>3357.1741351627502</v>
      </c>
      <c r="S29" s="33">
        <v>250.68884935998048</v>
      </c>
      <c r="T29" s="33">
        <v>1459.6409283316304</v>
      </c>
      <c r="U29" s="33">
        <v>30.51864253078023</v>
      </c>
      <c r="V29" s="33">
        <v>5121.8800175156912</v>
      </c>
      <c r="W29" s="33">
        <v>169.16047574203898</v>
      </c>
      <c r="X29" s="33">
        <v>0</v>
      </c>
      <c r="Y29" s="33">
        <v>0</v>
      </c>
      <c r="Z29" s="33">
        <v>1430.4481097649978</v>
      </c>
      <c r="AA29" s="33">
        <v>257.22855847371909</v>
      </c>
      <c r="AB29" s="33">
        <v>337.17705444460665</v>
      </c>
      <c r="AC29" s="33">
        <v>9.5915733668166432</v>
      </c>
      <c r="AD29" s="33">
        <v>472.92366077944826</v>
      </c>
      <c r="AE29" s="33">
        <v>56.677478985734709</v>
      </c>
      <c r="AF29" s="33">
        <v>1680.0467085097068</v>
      </c>
      <c r="AG29" s="33">
        <v>67.576994175299077</v>
      </c>
      <c r="AH29" s="33">
        <v>2189.4613924974456</v>
      </c>
      <c r="AI29" s="33">
        <v>152.59321265390116</v>
      </c>
      <c r="AJ29" s="33">
        <v>0</v>
      </c>
      <c r="AK29" s="33">
        <v>0</v>
      </c>
      <c r="AL29" s="33">
        <v>72.982046416581525</v>
      </c>
      <c r="AM29" s="33">
        <v>6.9756897213211957</v>
      </c>
      <c r="AN29" s="33">
        <v>9706.6121734053413</v>
      </c>
      <c r="AO29" s="33">
        <v>828.36315440689202</v>
      </c>
      <c r="AP29" s="33">
        <v>18864.399357757989</v>
      </c>
      <c r="AQ29" s="33">
        <v>1690.2968155976423</v>
      </c>
      <c r="AR29" s="33">
        <v>0</v>
      </c>
      <c r="AS29" s="33">
        <v>0</v>
      </c>
      <c r="AT29" s="33">
        <v>0</v>
      </c>
      <c r="AU29" s="33">
        <v>0</v>
      </c>
      <c r="AV29" s="33">
        <v>13136.768354984673</v>
      </c>
      <c r="AW29" s="33">
        <v>2005.5107948798438</v>
      </c>
      <c r="AX29" s="33">
        <v>0</v>
      </c>
      <c r="AY29" s="33">
        <v>0</v>
      </c>
      <c r="AZ29" s="33">
        <v>145.96409283316305</v>
      </c>
      <c r="BA29" s="33">
        <v>39.238254682431723</v>
      </c>
      <c r="BB29" s="33">
        <v>0</v>
      </c>
      <c r="BC29" s="33">
        <v>0</v>
      </c>
      <c r="BD29" s="33">
        <v>0</v>
      </c>
      <c r="BE29" s="33">
        <v>0</v>
      </c>
      <c r="BF29" s="33">
        <v>875.78455699897825</v>
      </c>
      <c r="BG29" s="33">
        <v>104.63534581981793</v>
      </c>
      <c r="BH29" s="33">
        <v>0</v>
      </c>
      <c r="BI29" s="33">
        <v>0</v>
      </c>
      <c r="BJ29" s="33">
        <v>678.73303167420818</v>
      </c>
      <c r="BK29" s="33">
        <v>40.546196505179445</v>
      </c>
      <c r="BL29" s="33">
        <v>1897.5332068311195</v>
      </c>
      <c r="BM29" s="33">
        <v>43.598060758257475</v>
      </c>
      <c r="BN29" s="33">
        <v>364.91023208290761</v>
      </c>
      <c r="BO29" s="33">
        <v>139.51379442642391</v>
      </c>
      <c r="BP29" s="33">
        <v>0</v>
      </c>
      <c r="BQ29" s="33">
        <v>0</v>
      </c>
      <c r="BR29" s="33">
        <v>0</v>
      </c>
      <c r="BS29" s="33">
        <v>0</v>
      </c>
      <c r="BT29" s="33">
        <v>0</v>
      </c>
      <c r="BU29" s="33">
        <v>0</v>
      </c>
      <c r="BV29" s="33">
        <v>0</v>
      </c>
      <c r="BW29" s="33">
        <v>0</v>
      </c>
      <c r="BX29" s="33">
        <v>10217.486498321412</v>
      </c>
      <c r="BY29" s="33">
        <v>2441.4914024624186</v>
      </c>
      <c r="BZ29" s="33">
        <v>4378.9227849948911</v>
      </c>
      <c r="CA29" s="33">
        <v>329.16535872484394</v>
      </c>
      <c r="CB29" s="33">
        <v>291.9281856663261</v>
      </c>
      <c r="CC29" s="33">
        <v>34.878448606605978</v>
      </c>
      <c r="CD29" s="33">
        <v>0</v>
      </c>
      <c r="CE29" s="33">
        <v>0</v>
      </c>
      <c r="CF29" s="33">
        <v>4.3789227849948915</v>
      </c>
      <c r="CG29" s="33">
        <v>0.43598060758257473</v>
      </c>
      <c r="CH29" s="33">
        <v>29.192818566632607</v>
      </c>
      <c r="CI29" s="33">
        <v>4.3598060758257473</v>
      </c>
      <c r="CJ29" s="33">
        <v>0</v>
      </c>
      <c r="CK29" s="33">
        <v>0</v>
      </c>
      <c r="CL29" s="33">
        <v>11750.109473069626</v>
      </c>
      <c r="CM29" s="33">
        <v>3051.864253078023</v>
      </c>
      <c r="CN29" s="33">
        <v>0</v>
      </c>
      <c r="CO29" s="33">
        <v>0</v>
      </c>
      <c r="CP29" s="33">
        <v>0</v>
      </c>
      <c r="CQ29" s="33">
        <v>0</v>
      </c>
      <c r="CR29" s="33">
        <v>29.192818566632607</v>
      </c>
      <c r="CS29" s="33">
        <v>0.43598060758257473</v>
      </c>
      <c r="CT29" s="33">
        <v>0</v>
      </c>
      <c r="CU29" s="33">
        <v>0</v>
      </c>
      <c r="CV29" s="33">
        <v>6568.3841774923367</v>
      </c>
      <c r="CW29" s="33">
        <v>523.17672909908958</v>
      </c>
      <c r="CX29" s="33">
        <v>0</v>
      </c>
      <c r="CY29" s="33">
        <v>0</v>
      </c>
      <c r="CZ29" s="33">
        <f t="shared" si="2"/>
        <v>100000</v>
      </c>
      <c r="DA29" s="33">
        <f t="shared" si="2"/>
        <v>12500</v>
      </c>
    </row>
    <row r="30" spans="1:105" ht="13.5" thickBot="1">
      <c r="A30" s="26" t="s">
        <v>120</v>
      </c>
      <c r="B30" s="32">
        <v>0</v>
      </c>
      <c r="C30" s="32">
        <v>0</v>
      </c>
      <c r="D30" s="33">
        <v>0</v>
      </c>
      <c r="E30" s="33">
        <v>0</v>
      </c>
      <c r="F30" s="33">
        <v>0</v>
      </c>
      <c r="G30" s="33">
        <v>0</v>
      </c>
      <c r="H30" s="33">
        <v>0</v>
      </c>
      <c r="I30" s="33">
        <v>0</v>
      </c>
      <c r="J30" s="33">
        <v>20</v>
      </c>
      <c r="K30" s="33">
        <v>6</v>
      </c>
      <c r="L30" s="33">
        <v>18</v>
      </c>
      <c r="M30" s="33">
        <v>5.2</v>
      </c>
      <c r="N30" s="33">
        <v>42</v>
      </c>
      <c r="O30" s="33">
        <v>8</v>
      </c>
      <c r="P30" s="33">
        <v>0</v>
      </c>
      <c r="Q30" s="33">
        <v>0</v>
      </c>
      <c r="R30" s="33">
        <v>30</v>
      </c>
      <c r="S30" s="33">
        <v>4</v>
      </c>
      <c r="T30" s="33">
        <v>2200</v>
      </c>
      <c r="U30" s="33">
        <v>360</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1800</v>
      </c>
      <c r="AQ30" s="33">
        <v>610</v>
      </c>
      <c r="AR30" s="33">
        <v>0</v>
      </c>
      <c r="AS30" s="33">
        <v>0</v>
      </c>
      <c r="AT30" s="33">
        <v>25</v>
      </c>
      <c r="AU30" s="33">
        <v>2</v>
      </c>
      <c r="AV30" s="33">
        <v>812</v>
      </c>
      <c r="AW30" s="33">
        <v>63</v>
      </c>
      <c r="AX30" s="33">
        <v>0</v>
      </c>
      <c r="AY30" s="33">
        <v>0</v>
      </c>
      <c r="AZ30" s="33">
        <v>0</v>
      </c>
      <c r="BA30" s="33">
        <v>0</v>
      </c>
      <c r="BB30" s="33">
        <v>0</v>
      </c>
      <c r="BC30" s="33">
        <v>0</v>
      </c>
      <c r="BD30" s="33">
        <v>0</v>
      </c>
      <c r="BE30" s="33">
        <v>0</v>
      </c>
      <c r="BF30" s="33">
        <v>6.2</v>
      </c>
      <c r="BG30" s="33">
        <v>2.4</v>
      </c>
      <c r="BH30" s="33">
        <v>0</v>
      </c>
      <c r="BI30" s="33">
        <v>0</v>
      </c>
      <c r="BJ30" s="33">
        <v>0</v>
      </c>
      <c r="BK30" s="33">
        <v>0</v>
      </c>
      <c r="BL30" s="33">
        <v>13100</v>
      </c>
      <c r="BM30" s="33">
        <v>4500</v>
      </c>
      <c r="BN30" s="33">
        <v>3000</v>
      </c>
      <c r="BO30" s="33">
        <v>510</v>
      </c>
      <c r="BP30" s="33">
        <v>1150</v>
      </c>
      <c r="BQ30" s="33">
        <v>270</v>
      </c>
      <c r="BR30" s="33">
        <v>0</v>
      </c>
      <c r="BS30" s="33">
        <v>0</v>
      </c>
      <c r="BT30" s="33">
        <v>0</v>
      </c>
      <c r="BU30" s="33">
        <v>0</v>
      </c>
      <c r="BV30" s="33">
        <v>16800</v>
      </c>
      <c r="BW30" s="33">
        <v>2000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39554.199999999997</v>
      </c>
      <c r="DA30" s="33">
        <f t="shared" si="2"/>
        <v>8525.6</v>
      </c>
    </row>
    <row r="31" spans="1:105" ht="15" thickBot="1">
      <c r="A31" s="24" t="s">
        <v>162</v>
      </c>
      <c r="B31" s="34">
        <f>SUM(B32:B38)</f>
        <v>0</v>
      </c>
      <c r="C31" s="34">
        <f t="shared" ref="C31:BN31" si="7">SUM(C32:C38)</f>
        <v>0</v>
      </c>
      <c r="D31" s="34">
        <f t="shared" si="7"/>
        <v>1.5</v>
      </c>
      <c r="E31" s="34">
        <f t="shared" si="7"/>
        <v>0</v>
      </c>
      <c r="F31" s="34">
        <f t="shared" si="7"/>
        <v>0</v>
      </c>
      <c r="G31" s="34">
        <f t="shared" si="7"/>
        <v>0</v>
      </c>
      <c r="H31" s="34">
        <f t="shared" si="7"/>
        <v>0</v>
      </c>
      <c r="I31" s="34">
        <f t="shared" si="7"/>
        <v>0</v>
      </c>
      <c r="J31" s="34">
        <f t="shared" si="7"/>
        <v>4.1349227511077586</v>
      </c>
      <c r="K31" s="34">
        <f t="shared" si="7"/>
        <v>4.0482506903291062</v>
      </c>
      <c r="L31" s="34">
        <f t="shared" si="7"/>
        <v>0</v>
      </c>
      <c r="M31" s="34">
        <f t="shared" si="7"/>
        <v>0</v>
      </c>
      <c r="N31" s="34">
        <f t="shared" si="7"/>
        <v>0</v>
      </c>
      <c r="O31" s="34">
        <f t="shared" si="7"/>
        <v>0</v>
      </c>
      <c r="P31" s="34">
        <f t="shared" si="7"/>
        <v>0</v>
      </c>
      <c r="Q31" s="34">
        <f t="shared" si="7"/>
        <v>0</v>
      </c>
      <c r="R31" s="34">
        <f t="shared" si="7"/>
        <v>0</v>
      </c>
      <c r="S31" s="34">
        <f t="shared" si="7"/>
        <v>0</v>
      </c>
      <c r="T31" s="34">
        <f t="shared" si="7"/>
        <v>88.770823192765974</v>
      </c>
      <c r="U31" s="34">
        <f t="shared" si="7"/>
        <v>108.89832583567053</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36.050170036943463</v>
      </c>
      <c r="AI31" s="34">
        <f t="shared" si="7"/>
        <v>35.33250199824117</v>
      </c>
      <c r="AJ31" s="34">
        <f t="shared" si="7"/>
        <v>4935.8062293827243</v>
      </c>
      <c r="AK31" s="34">
        <f t="shared" si="7"/>
        <v>2213.1084651564656</v>
      </c>
      <c r="AL31" s="34">
        <f t="shared" si="7"/>
        <v>10689.318614567754</v>
      </c>
      <c r="AM31" s="34">
        <f t="shared" si="7"/>
        <v>28183.194256116571</v>
      </c>
      <c r="AN31" s="34">
        <f t="shared" si="7"/>
        <v>56149.097557774636</v>
      </c>
      <c r="AO31" s="34">
        <f t="shared" si="7"/>
        <v>69030.142690156848</v>
      </c>
      <c r="AP31" s="34">
        <f t="shared" si="7"/>
        <v>2.5109262002722037</v>
      </c>
      <c r="AQ31" s="34">
        <f t="shared" si="7"/>
        <v>2.0253635118248918</v>
      </c>
      <c r="AR31" s="34">
        <f t="shared" si="7"/>
        <v>0</v>
      </c>
      <c r="AS31" s="34">
        <f t="shared" si="7"/>
        <v>0</v>
      </c>
      <c r="AT31" s="34">
        <f t="shared" si="7"/>
        <v>0</v>
      </c>
      <c r="AU31" s="34">
        <f t="shared" si="7"/>
        <v>0</v>
      </c>
      <c r="AV31" s="34">
        <f t="shared" si="7"/>
        <v>353.36961202139355</v>
      </c>
      <c r="AW31" s="34">
        <f t="shared" si="7"/>
        <v>148.639843215844</v>
      </c>
      <c r="AX31" s="34">
        <f t="shared" si="7"/>
        <v>1430.8700217183577</v>
      </c>
      <c r="AY31" s="34">
        <f t="shared" si="7"/>
        <v>287.88333352931505</v>
      </c>
      <c r="AZ31" s="34">
        <f t="shared" si="7"/>
        <v>6017.7383698978138</v>
      </c>
      <c r="BA31" s="34">
        <f t="shared" si="7"/>
        <v>3979.3804266272846</v>
      </c>
      <c r="BB31" s="34">
        <f t="shared" si="7"/>
        <v>1087.0772521353174</v>
      </c>
      <c r="BC31" s="34">
        <f t="shared" si="7"/>
        <v>2810.7321159615722</v>
      </c>
      <c r="BD31" s="34">
        <f t="shared" si="7"/>
        <v>1021.6173481449915</v>
      </c>
      <c r="BE31" s="34">
        <f t="shared" si="7"/>
        <v>666.39838275169393</v>
      </c>
      <c r="BF31" s="34">
        <f t="shared" si="7"/>
        <v>29974.36030412207</v>
      </c>
      <c r="BG31" s="34">
        <f t="shared" si="7"/>
        <v>62020.875358983154</v>
      </c>
      <c r="BH31" s="34">
        <f t="shared" si="7"/>
        <v>29211.278761426031</v>
      </c>
      <c r="BI31" s="34">
        <f t="shared" si="7"/>
        <v>18679.050023496282</v>
      </c>
      <c r="BJ31" s="34">
        <f t="shared" si="7"/>
        <v>16301.004846068681</v>
      </c>
      <c r="BK31" s="34">
        <f t="shared" si="7"/>
        <v>41911.381005610623</v>
      </c>
      <c r="BL31" s="34">
        <f t="shared" si="7"/>
        <v>1.5971606033717836</v>
      </c>
      <c r="BM31" s="34">
        <f t="shared" si="7"/>
        <v>1.6988416988416988</v>
      </c>
      <c r="BN31" s="34">
        <f t="shared" si="7"/>
        <v>6730.2063499507185</v>
      </c>
      <c r="BO31" s="34">
        <f t="shared" ref="BO31:DA31" si="8">SUM(BO32:BO38)</f>
        <v>6833.3893337569261</v>
      </c>
      <c r="BP31" s="34">
        <f t="shared" si="8"/>
        <v>53.958085385737824</v>
      </c>
      <c r="BQ31" s="34">
        <f t="shared" si="8"/>
        <v>74.206473900860374</v>
      </c>
      <c r="BR31" s="34">
        <f t="shared" si="8"/>
        <v>2492.6890637169008</v>
      </c>
      <c r="BS31" s="34">
        <f t="shared" si="8"/>
        <v>1035.1226130876282</v>
      </c>
      <c r="BT31" s="34">
        <f t="shared" si="8"/>
        <v>1.9682291425703056</v>
      </c>
      <c r="BU31" s="34">
        <f t="shared" si="8"/>
        <v>1.5738517994974863</v>
      </c>
      <c r="BV31" s="34">
        <f t="shared" si="8"/>
        <v>6515.409513049909</v>
      </c>
      <c r="BW31" s="34">
        <f t="shared" si="8"/>
        <v>3314.6381251538205</v>
      </c>
      <c r="BX31" s="34">
        <f t="shared" si="8"/>
        <v>1223.4712909901823</v>
      </c>
      <c r="BY31" s="34">
        <f t="shared" si="8"/>
        <v>1829.0820995662184</v>
      </c>
      <c r="BZ31" s="34">
        <f t="shared" si="8"/>
        <v>81884.290494603076</v>
      </c>
      <c r="CA31" s="34">
        <f t="shared" si="8"/>
        <v>220612.89738752131</v>
      </c>
      <c r="CB31" s="34">
        <f t="shared" si="8"/>
        <v>6934.0608727853032</v>
      </c>
      <c r="CC31" s="34">
        <f t="shared" si="8"/>
        <v>8294.6541382851719</v>
      </c>
      <c r="CD31" s="34">
        <f t="shared" si="8"/>
        <v>121852.21710436056</v>
      </c>
      <c r="CE31" s="34">
        <f t="shared" si="8"/>
        <v>282992.10316613753</v>
      </c>
      <c r="CF31" s="34">
        <f t="shared" si="8"/>
        <v>30607.488505541205</v>
      </c>
      <c r="CG31" s="34">
        <f t="shared" si="8"/>
        <v>12219.584078706657</v>
      </c>
      <c r="CH31" s="34">
        <f t="shared" si="8"/>
        <v>969.57930259492377</v>
      </c>
      <c r="CI31" s="34">
        <f t="shared" si="8"/>
        <v>759.92213780852342</v>
      </c>
      <c r="CJ31" s="34">
        <f t="shared" si="8"/>
        <v>4856.9328124204148</v>
      </c>
      <c r="CK31" s="34">
        <f t="shared" si="8"/>
        <v>2143.4311824672718</v>
      </c>
      <c r="CL31" s="34">
        <f t="shared" si="8"/>
        <v>1287.7652214843979</v>
      </c>
      <c r="CM31" s="34">
        <f t="shared" si="8"/>
        <v>213.80216550937152</v>
      </c>
      <c r="CN31" s="34">
        <f t="shared" si="8"/>
        <v>4531.0016118872036</v>
      </c>
      <c r="CO31" s="34">
        <f t="shared" si="8"/>
        <v>5286.8675682970279</v>
      </c>
      <c r="CP31" s="34">
        <f t="shared" si="8"/>
        <v>182.5987840837679</v>
      </c>
      <c r="CQ31" s="34">
        <f t="shared" si="8"/>
        <v>14.19079110955939</v>
      </c>
      <c r="CR31" s="34">
        <f t="shared" si="8"/>
        <v>3499.12885560422</v>
      </c>
      <c r="CS31" s="34">
        <f t="shared" si="8"/>
        <v>306.87745342371818</v>
      </c>
      <c r="CT31" s="34">
        <f t="shared" si="8"/>
        <v>3677.3836860216838</v>
      </c>
      <c r="CU31" s="34">
        <f t="shared" si="8"/>
        <v>2795.8896407184411</v>
      </c>
      <c r="CV31" s="34">
        <f t="shared" si="8"/>
        <v>43860.927070022452</v>
      </c>
      <c r="CW31" s="34">
        <f t="shared" si="8"/>
        <v>65294.060186573872</v>
      </c>
      <c r="CX31" s="34">
        <f t="shared" si="8"/>
        <v>9038.7202263105373</v>
      </c>
      <c r="CY31" s="34">
        <f t="shared" si="8"/>
        <v>14357.718420836029</v>
      </c>
      <c r="CZ31" s="34">
        <f t="shared" si="8"/>
        <v>487505.89999999997</v>
      </c>
      <c r="DA31" s="34">
        <f t="shared" si="8"/>
        <v>858462.8</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26.619343389529725</v>
      </c>
      <c r="AK32" s="33">
        <v>6.7953667953667951</v>
      </c>
      <c r="AL32" s="33">
        <v>0</v>
      </c>
      <c r="AM32" s="33">
        <v>0</v>
      </c>
      <c r="AN32" s="33">
        <v>30.878438331854479</v>
      </c>
      <c r="AO32" s="33">
        <v>6.7953667953667951</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19.698314108251996</v>
      </c>
      <c r="BG32" s="33">
        <v>7.4749034749034742</v>
      </c>
      <c r="BH32" s="33">
        <v>42.590949423247558</v>
      </c>
      <c r="BI32" s="33">
        <v>67.953667953667946</v>
      </c>
      <c r="BJ32" s="33">
        <v>47.9148181011535</v>
      </c>
      <c r="BK32" s="33">
        <v>54.362934362934361</v>
      </c>
      <c r="BL32" s="33">
        <v>1.5971606033717836</v>
      </c>
      <c r="BM32" s="33">
        <v>1.6988416988416988</v>
      </c>
      <c r="BN32" s="33">
        <v>0</v>
      </c>
      <c r="BO32" s="33">
        <v>0</v>
      </c>
      <c r="BP32" s="33">
        <v>0</v>
      </c>
      <c r="BQ32" s="33">
        <v>0</v>
      </c>
      <c r="BR32" s="33">
        <v>0</v>
      </c>
      <c r="BS32" s="33">
        <v>0</v>
      </c>
      <c r="BT32" s="33">
        <v>0</v>
      </c>
      <c r="BU32" s="33">
        <v>0</v>
      </c>
      <c r="BV32" s="33">
        <v>10.64773735581189</v>
      </c>
      <c r="BW32" s="33">
        <v>10.193050193050192</v>
      </c>
      <c r="BX32" s="33">
        <v>0</v>
      </c>
      <c r="BY32" s="33">
        <v>0</v>
      </c>
      <c r="BZ32" s="33">
        <v>2129.5474711623779</v>
      </c>
      <c r="CA32" s="33">
        <v>5436.2934362934357</v>
      </c>
      <c r="CB32" s="33">
        <v>60.692102928127774</v>
      </c>
      <c r="CC32" s="33">
        <v>61.158301158301157</v>
      </c>
      <c r="CD32" s="33">
        <v>122.44897959183672</v>
      </c>
      <c r="CE32" s="33">
        <v>169.88416988416986</v>
      </c>
      <c r="CF32" s="33">
        <v>29.813664596273291</v>
      </c>
      <c r="CG32" s="33">
        <v>33.297297297297298</v>
      </c>
      <c r="CH32" s="33">
        <v>1.064773735581189</v>
      </c>
      <c r="CI32" s="33">
        <v>0.67953667953667951</v>
      </c>
      <c r="CJ32" s="33">
        <v>0</v>
      </c>
      <c r="CK32" s="33">
        <v>0</v>
      </c>
      <c r="CL32" s="33">
        <v>0</v>
      </c>
      <c r="CM32" s="33">
        <v>0</v>
      </c>
      <c r="CN32" s="33">
        <v>7.9858030168589167</v>
      </c>
      <c r="CO32" s="33">
        <v>4.0772200772200771</v>
      </c>
      <c r="CP32" s="33">
        <v>31.943212067435667</v>
      </c>
      <c r="CQ32" s="33">
        <v>2.0386100386100385</v>
      </c>
      <c r="CR32" s="33">
        <v>0</v>
      </c>
      <c r="CS32" s="33">
        <v>0</v>
      </c>
      <c r="CT32" s="33">
        <v>0</v>
      </c>
      <c r="CU32" s="33">
        <v>0</v>
      </c>
      <c r="CV32" s="33">
        <v>346.05146406388644</v>
      </c>
      <c r="CW32" s="33">
        <v>611.58301158301151</v>
      </c>
      <c r="CX32" s="33">
        <v>90.505767524401065</v>
      </c>
      <c r="CY32" s="33">
        <v>125.71428571428572</v>
      </c>
      <c r="CZ32" s="33">
        <f t="shared" si="2"/>
        <v>2999.9999999999995</v>
      </c>
      <c r="DA32" s="33">
        <f t="shared" si="2"/>
        <v>6599.9999999999991</v>
      </c>
    </row>
    <row r="33" spans="1:105" ht="13.5" thickBot="1">
      <c r="A33" s="25" t="s">
        <v>122</v>
      </c>
      <c r="B33" s="32">
        <v>0</v>
      </c>
      <c r="C33" s="32">
        <v>0</v>
      </c>
      <c r="D33" s="33">
        <v>0</v>
      </c>
      <c r="E33" s="33">
        <v>0</v>
      </c>
      <c r="F33" s="33">
        <v>0</v>
      </c>
      <c r="G33" s="33">
        <v>0</v>
      </c>
      <c r="H33" s="33">
        <v>0</v>
      </c>
      <c r="I33" s="33">
        <v>0</v>
      </c>
      <c r="J33" s="33">
        <v>0.88488233830157892</v>
      </c>
      <c r="K33" s="33">
        <v>0.18220187899952742</v>
      </c>
      <c r="L33" s="33">
        <v>0</v>
      </c>
      <c r="M33" s="33">
        <v>0</v>
      </c>
      <c r="N33" s="33">
        <v>0</v>
      </c>
      <c r="O33" s="33">
        <v>0</v>
      </c>
      <c r="P33" s="33">
        <v>0</v>
      </c>
      <c r="Q33" s="33">
        <v>0</v>
      </c>
      <c r="R33" s="33">
        <v>0</v>
      </c>
      <c r="S33" s="33">
        <v>0</v>
      </c>
      <c r="T33" s="33">
        <v>38.934822885269476</v>
      </c>
      <c r="U33" s="33">
        <v>40.084413379896034</v>
      </c>
      <c r="V33" s="33">
        <v>0</v>
      </c>
      <c r="W33" s="33">
        <v>0</v>
      </c>
      <c r="X33" s="33">
        <v>0</v>
      </c>
      <c r="Y33" s="33">
        <v>0</v>
      </c>
      <c r="Z33" s="33">
        <v>0</v>
      </c>
      <c r="AA33" s="33">
        <v>0</v>
      </c>
      <c r="AB33" s="33">
        <v>0</v>
      </c>
      <c r="AC33" s="33">
        <v>0</v>
      </c>
      <c r="AD33" s="33">
        <v>0</v>
      </c>
      <c r="AE33" s="33">
        <v>0</v>
      </c>
      <c r="AF33" s="33">
        <v>0</v>
      </c>
      <c r="AG33" s="33">
        <v>0</v>
      </c>
      <c r="AH33" s="33">
        <v>3.5395293532063157</v>
      </c>
      <c r="AI33" s="33">
        <v>1.8220187899952742</v>
      </c>
      <c r="AJ33" s="33">
        <v>1327.3235074523684</v>
      </c>
      <c r="AK33" s="33">
        <v>425.13771766556397</v>
      </c>
      <c r="AL33" s="33">
        <v>84.063822138650011</v>
      </c>
      <c r="AM33" s="33">
        <v>133.61471126632011</v>
      </c>
      <c r="AN33" s="33">
        <v>460.13881591682104</v>
      </c>
      <c r="AO33" s="33">
        <v>182.20187899952742</v>
      </c>
      <c r="AP33" s="33">
        <v>0.88488233830157892</v>
      </c>
      <c r="AQ33" s="33">
        <v>0.60733959666509141</v>
      </c>
      <c r="AR33" s="33">
        <v>0</v>
      </c>
      <c r="AS33" s="33">
        <v>0</v>
      </c>
      <c r="AT33" s="33">
        <v>0</v>
      </c>
      <c r="AU33" s="33">
        <v>0</v>
      </c>
      <c r="AV33" s="33">
        <v>44.244116915078948</v>
      </c>
      <c r="AW33" s="33">
        <v>15.183489916627286</v>
      </c>
      <c r="AX33" s="33">
        <v>1030.0030417830378</v>
      </c>
      <c r="AY33" s="33">
        <v>182.20187899952742</v>
      </c>
      <c r="AZ33" s="33">
        <v>1415.8117412825263</v>
      </c>
      <c r="BA33" s="33">
        <v>789.54147566461882</v>
      </c>
      <c r="BB33" s="33">
        <v>707.90587064126316</v>
      </c>
      <c r="BC33" s="33">
        <v>1457.6150319962194</v>
      </c>
      <c r="BD33" s="33">
        <v>468.98763929983681</v>
      </c>
      <c r="BE33" s="33">
        <v>273.30281849929116</v>
      </c>
      <c r="BF33" s="33">
        <v>102.64635124298316</v>
      </c>
      <c r="BG33" s="33">
        <v>163.37435150290958</v>
      </c>
      <c r="BH33" s="33">
        <v>22122.058457539475</v>
      </c>
      <c r="BI33" s="33">
        <v>12146.791933301829</v>
      </c>
      <c r="BJ33" s="33">
        <v>774.27204601388155</v>
      </c>
      <c r="BK33" s="33">
        <v>1062.84429416391</v>
      </c>
      <c r="BL33" s="33">
        <v>0</v>
      </c>
      <c r="BM33" s="33">
        <v>0</v>
      </c>
      <c r="BN33" s="33">
        <v>2380.3334900312475</v>
      </c>
      <c r="BO33" s="33">
        <v>898.8626030643353</v>
      </c>
      <c r="BP33" s="33">
        <v>17.697646766031578</v>
      </c>
      <c r="BQ33" s="33">
        <v>18.220187899952744</v>
      </c>
      <c r="BR33" s="33">
        <v>1327.3235074523684</v>
      </c>
      <c r="BS33" s="33">
        <v>516.23865716532771</v>
      </c>
      <c r="BT33" s="33">
        <v>0.88488233830157892</v>
      </c>
      <c r="BU33" s="33">
        <v>0.60733959666509141</v>
      </c>
      <c r="BV33" s="33">
        <v>4212.0399303155164</v>
      </c>
      <c r="BW33" s="33">
        <v>1508.024218519422</v>
      </c>
      <c r="BX33" s="33">
        <v>30.970881840555261</v>
      </c>
      <c r="BY33" s="33">
        <v>42.513771766556403</v>
      </c>
      <c r="BZ33" s="33">
        <v>2212.2058457539474</v>
      </c>
      <c r="CA33" s="33">
        <v>4562.3350501481664</v>
      </c>
      <c r="CB33" s="33">
        <v>1150.3470397920526</v>
      </c>
      <c r="CC33" s="33">
        <v>850.27543533112794</v>
      </c>
      <c r="CD33" s="33">
        <v>353.95293532063158</v>
      </c>
      <c r="CE33" s="33">
        <v>911.00939499763717</v>
      </c>
      <c r="CF33" s="33">
        <v>17222.464950363628</v>
      </c>
      <c r="CG33" s="33">
        <v>4166.3496331225269</v>
      </c>
      <c r="CH33" s="33">
        <v>32.740646517158417</v>
      </c>
      <c r="CI33" s="33">
        <v>18.220187899952744</v>
      </c>
      <c r="CJ33" s="33">
        <v>884.8823383015789</v>
      </c>
      <c r="CK33" s="33">
        <v>97.174335466414632</v>
      </c>
      <c r="CL33" s="33">
        <v>176.97646766031579</v>
      </c>
      <c r="CM33" s="33">
        <v>39.477073783230942</v>
      </c>
      <c r="CN33" s="33">
        <v>619.41763681110524</v>
      </c>
      <c r="CO33" s="33">
        <v>637.70657649834595</v>
      </c>
      <c r="CP33" s="33">
        <v>53.092940298094732</v>
      </c>
      <c r="CQ33" s="33">
        <v>3.6440375799905484</v>
      </c>
      <c r="CR33" s="33">
        <v>1858.2529104333159</v>
      </c>
      <c r="CS33" s="33">
        <v>112.35782538304191</v>
      </c>
      <c r="CT33" s="33">
        <v>407.04587561872637</v>
      </c>
      <c r="CU33" s="33">
        <v>303.66979833254572</v>
      </c>
      <c r="CV33" s="33">
        <v>707.90587064126316</v>
      </c>
      <c r="CW33" s="33">
        <v>911.00939499763717</v>
      </c>
      <c r="CX33" s="33">
        <v>1769.7646766031578</v>
      </c>
      <c r="CY33" s="33">
        <v>3127.7989228252204</v>
      </c>
      <c r="CZ33" s="33">
        <f t="shared" si="2"/>
        <v>64000.000000000007</v>
      </c>
      <c r="DA33" s="33">
        <f t="shared" si="2"/>
        <v>35599.999999999993</v>
      </c>
    </row>
    <row r="34" spans="1:105" ht="13.5" thickBot="1">
      <c r="A34" s="25" t="s">
        <v>123</v>
      </c>
      <c r="B34" s="32">
        <v>0</v>
      </c>
      <c r="C34" s="32">
        <v>0</v>
      </c>
      <c r="D34" s="33">
        <v>0</v>
      </c>
      <c r="E34" s="33">
        <v>0</v>
      </c>
      <c r="F34" s="33">
        <v>0</v>
      </c>
      <c r="G34" s="33">
        <v>0</v>
      </c>
      <c r="H34" s="33">
        <v>0</v>
      </c>
      <c r="I34" s="33">
        <v>0</v>
      </c>
      <c r="J34" s="33">
        <v>3.2500404128061802</v>
      </c>
      <c r="K34" s="33">
        <v>3.8660488113295792</v>
      </c>
      <c r="L34" s="33">
        <v>0</v>
      </c>
      <c r="M34" s="33">
        <v>0</v>
      </c>
      <c r="N34" s="33">
        <v>0</v>
      </c>
      <c r="O34" s="33">
        <v>0</v>
      </c>
      <c r="P34" s="33">
        <v>0</v>
      </c>
      <c r="Q34" s="33">
        <v>0</v>
      </c>
      <c r="R34" s="33">
        <v>0</v>
      </c>
      <c r="S34" s="33">
        <v>0</v>
      </c>
      <c r="T34" s="33">
        <v>48.750606192092697</v>
      </c>
      <c r="U34" s="33">
        <v>67.414226147559546</v>
      </c>
      <c r="V34" s="33">
        <v>0</v>
      </c>
      <c r="W34" s="33">
        <v>0</v>
      </c>
      <c r="X34" s="33">
        <v>0</v>
      </c>
      <c r="Y34" s="33">
        <v>0</v>
      </c>
      <c r="Z34" s="33">
        <v>0</v>
      </c>
      <c r="AA34" s="33">
        <v>0</v>
      </c>
      <c r="AB34" s="33">
        <v>0</v>
      </c>
      <c r="AC34" s="33">
        <v>0</v>
      </c>
      <c r="AD34" s="33">
        <v>0</v>
      </c>
      <c r="AE34" s="33">
        <v>0</v>
      </c>
      <c r="AF34" s="33">
        <v>0</v>
      </c>
      <c r="AG34" s="33">
        <v>0</v>
      </c>
      <c r="AH34" s="33">
        <v>27.08367010671817</v>
      </c>
      <c r="AI34" s="33">
        <v>28.995366084971845</v>
      </c>
      <c r="AJ34" s="33">
        <v>3141.7057323793078</v>
      </c>
      <c r="AK34" s="33">
        <v>1546.4195245318319</v>
      </c>
      <c r="AL34" s="33">
        <v>3954.2158355808529</v>
      </c>
      <c r="AM34" s="33">
        <v>11114.890332572542</v>
      </c>
      <c r="AN34" s="33">
        <v>51242.303841910776</v>
      </c>
      <c r="AO34" s="33">
        <v>62823.293184105671</v>
      </c>
      <c r="AP34" s="33">
        <v>1.0833468042687266</v>
      </c>
      <c r="AQ34" s="33">
        <v>0.96651220283239481</v>
      </c>
      <c r="AR34" s="33">
        <v>0</v>
      </c>
      <c r="AS34" s="33">
        <v>0</v>
      </c>
      <c r="AT34" s="33">
        <v>0</v>
      </c>
      <c r="AU34" s="33">
        <v>0</v>
      </c>
      <c r="AV34" s="33">
        <v>270.83670106718171</v>
      </c>
      <c r="AW34" s="33">
        <v>120.81402535404936</v>
      </c>
      <c r="AX34" s="33">
        <v>385.67146231966672</v>
      </c>
      <c r="AY34" s="33">
        <v>96.651220283239496</v>
      </c>
      <c r="AZ34" s="33">
        <v>4333.3872170749073</v>
      </c>
      <c r="BA34" s="33">
        <v>2899.5366084971847</v>
      </c>
      <c r="BB34" s="33">
        <v>379.17138149405434</v>
      </c>
      <c r="BC34" s="33">
        <v>1353.1170839653528</v>
      </c>
      <c r="BD34" s="33">
        <v>487.50606192092704</v>
      </c>
      <c r="BE34" s="33">
        <v>347.94439301966219</v>
      </c>
      <c r="BF34" s="33">
        <v>27300.339467571914</v>
      </c>
      <c r="BG34" s="33">
        <v>58454.658027303245</v>
      </c>
      <c r="BH34" s="33">
        <v>6500.0808256123601</v>
      </c>
      <c r="BI34" s="33">
        <v>3382.7927099133822</v>
      </c>
      <c r="BJ34" s="33">
        <v>14841.851218481557</v>
      </c>
      <c r="BK34" s="33">
        <v>39627.000316128186</v>
      </c>
      <c r="BL34" s="33">
        <v>0</v>
      </c>
      <c r="BM34" s="33">
        <v>0</v>
      </c>
      <c r="BN34" s="33">
        <v>4225.0525366480342</v>
      </c>
      <c r="BO34" s="33">
        <v>5799.0732169943694</v>
      </c>
      <c r="BP34" s="33">
        <v>10.833468042687267</v>
      </c>
      <c r="BQ34" s="33">
        <v>9.6651220283239478</v>
      </c>
      <c r="BR34" s="33">
        <v>758.34276298810869</v>
      </c>
      <c r="BS34" s="33">
        <v>338.27927099133819</v>
      </c>
      <c r="BT34" s="33">
        <v>1.0833468042687266</v>
      </c>
      <c r="BU34" s="33">
        <v>0.96651220283239481</v>
      </c>
      <c r="BV34" s="33">
        <v>1527.5189940189046</v>
      </c>
      <c r="BW34" s="33">
        <v>1276.2793638401774</v>
      </c>
      <c r="BX34" s="33">
        <v>758.34276298810869</v>
      </c>
      <c r="BY34" s="33">
        <v>1353.1170839653528</v>
      </c>
      <c r="BZ34" s="33">
        <v>75834.276298810873</v>
      </c>
      <c r="CA34" s="33">
        <v>207800.1236089649</v>
      </c>
      <c r="CB34" s="33">
        <v>5275.8989367886988</v>
      </c>
      <c r="CC34" s="33">
        <v>6746.2551757701158</v>
      </c>
      <c r="CD34" s="33">
        <v>110501.37403541013</v>
      </c>
      <c r="CE34" s="33">
        <v>270623.41679307056</v>
      </c>
      <c r="CF34" s="33">
        <v>12133.484207809739</v>
      </c>
      <c r="CG34" s="33">
        <v>7577.4556702059763</v>
      </c>
      <c r="CH34" s="33">
        <v>926.26151764976134</v>
      </c>
      <c r="CI34" s="33">
        <v>731.6497375441229</v>
      </c>
      <c r="CJ34" s="33">
        <v>2247.944618857608</v>
      </c>
      <c r="CK34" s="33">
        <v>1594.7451346734515</v>
      </c>
      <c r="CL34" s="33">
        <v>920.84478362841776</v>
      </c>
      <c r="CM34" s="33">
        <v>144.97683042485923</v>
      </c>
      <c r="CN34" s="33">
        <v>2762.5343508852534</v>
      </c>
      <c r="CO34" s="33">
        <v>3696.90917583391</v>
      </c>
      <c r="CP34" s="33">
        <v>65.000808256123605</v>
      </c>
      <c r="CQ34" s="33">
        <v>5.79907321699437</v>
      </c>
      <c r="CR34" s="33">
        <v>1105.0137403541012</v>
      </c>
      <c r="CS34" s="33">
        <v>140.14426941069726</v>
      </c>
      <c r="CT34" s="33">
        <v>2307.528693092388</v>
      </c>
      <c r="CU34" s="33">
        <v>2029.6756259480294</v>
      </c>
      <c r="CV34" s="33">
        <v>41167.178562211615</v>
      </c>
      <c r="CW34" s="33">
        <v>62823.293184105671</v>
      </c>
      <c r="CX34" s="33">
        <v>6554.2481658257966</v>
      </c>
      <c r="CY34" s="33">
        <v>10539.815571887266</v>
      </c>
      <c r="CZ34" s="33">
        <f t="shared" si="2"/>
        <v>381999.99999999994</v>
      </c>
      <c r="DA34" s="33">
        <f t="shared" si="2"/>
        <v>765100.00000000012</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1.0853941154037958</v>
      </c>
      <c r="U35" s="33">
        <v>1.3996863082149575</v>
      </c>
      <c r="V35" s="33">
        <v>0</v>
      </c>
      <c r="W35" s="33">
        <v>0</v>
      </c>
      <c r="X35" s="33">
        <v>0</v>
      </c>
      <c r="Y35" s="33">
        <v>0</v>
      </c>
      <c r="Z35" s="33">
        <v>0</v>
      </c>
      <c r="AA35" s="33">
        <v>0</v>
      </c>
      <c r="AB35" s="33">
        <v>0</v>
      </c>
      <c r="AC35" s="33">
        <v>0</v>
      </c>
      <c r="AD35" s="33">
        <v>0</v>
      </c>
      <c r="AE35" s="33">
        <v>0</v>
      </c>
      <c r="AF35" s="33">
        <v>0</v>
      </c>
      <c r="AG35" s="33">
        <v>0</v>
      </c>
      <c r="AH35" s="33">
        <v>5.4269705770189791</v>
      </c>
      <c r="AI35" s="33">
        <v>4.5151171232740559</v>
      </c>
      <c r="AJ35" s="33">
        <v>434.15764616151836</v>
      </c>
      <c r="AK35" s="33">
        <v>225.75585616370282</v>
      </c>
      <c r="AL35" s="33">
        <v>6648.0389568482506</v>
      </c>
      <c r="AM35" s="33">
        <v>16931.68921227771</v>
      </c>
      <c r="AN35" s="33">
        <v>4341.5764616151837</v>
      </c>
      <c r="AO35" s="33">
        <v>5869.6522602562727</v>
      </c>
      <c r="AP35" s="33">
        <v>0.54269705770189791</v>
      </c>
      <c r="AQ35" s="33">
        <v>0.45151171232740556</v>
      </c>
      <c r="AR35" s="33">
        <v>0</v>
      </c>
      <c r="AS35" s="33">
        <v>0</v>
      </c>
      <c r="AT35" s="33">
        <v>0</v>
      </c>
      <c r="AU35" s="33">
        <v>0</v>
      </c>
      <c r="AV35" s="33">
        <v>37.988794039132856</v>
      </c>
      <c r="AW35" s="33">
        <v>12.642327945167356</v>
      </c>
      <c r="AX35" s="33">
        <v>15.195517615653143</v>
      </c>
      <c r="AY35" s="33">
        <v>9.0302342465481118</v>
      </c>
      <c r="AZ35" s="33">
        <v>108.53941154037959</v>
      </c>
      <c r="BA35" s="33">
        <v>90.302342465481118</v>
      </c>
      <c r="BB35" s="33">
        <v>0</v>
      </c>
      <c r="BC35" s="33">
        <v>0</v>
      </c>
      <c r="BD35" s="33">
        <v>65.123646924227756</v>
      </c>
      <c r="BE35" s="33">
        <v>45.151171232740559</v>
      </c>
      <c r="BF35" s="33">
        <v>2550.6761711989207</v>
      </c>
      <c r="BG35" s="33">
        <v>3395.3680767020896</v>
      </c>
      <c r="BH35" s="33">
        <v>271.34852885094898</v>
      </c>
      <c r="BI35" s="33">
        <v>451.51171232740563</v>
      </c>
      <c r="BJ35" s="33">
        <v>596.96676347208779</v>
      </c>
      <c r="BK35" s="33">
        <v>1097.1734609555956</v>
      </c>
      <c r="BL35" s="33">
        <v>0</v>
      </c>
      <c r="BM35" s="33">
        <v>0</v>
      </c>
      <c r="BN35" s="33">
        <v>124.82032327143654</v>
      </c>
      <c r="BO35" s="33">
        <v>135.45351369822168</v>
      </c>
      <c r="BP35" s="33">
        <v>5.4269705770189791</v>
      </c>
      <c r="BQ35" s="33">
        <v>6.3211639725836779</v>
      </c>
      <c r="BR35" s="33">
        <v>407.0227932764235</v>
      </c>
      <c r="BS35" s="33">
        <v>180.60468493096224</v>
      </c>
      <c r="BT35" s="33">
        <v>0</v>
      </c>
      <c r="BU35" s="33">
        <v>0</v>
      </c>
      <c r="BV35" s="33">
        <v>765.20285135967617</v>
      </c>
      <c r="BW35" s="33">
        <v>520.14149260117119</v>
      </c>
      <c r="BX35" s="33">
        <v>434.15764616151836</v>
      </c>
      <c r="BY35" s="33">
        <v>433.45124383430937</v>
      </c>
      <c r="BZ35" s="33">
        <v>1682.3608788758836</v>
      </c>
      <c r="CA35" s="33">
        <v>2806.1452921148257</v>
      </c>
      <c r="CB35" s="33">
        <v>407.0227932764235</v>
      </c>
      <c r="CC35" s="33">
        <v>586.96522602562732</v>
      </c>
      <c r="CD35" s="33">
        <v>10853.941154037961</v>
      </c>
      <c r="CE35" s="33">
        <v>11287.792808185141</v>
      </c>
      <c r="CF35" s="33">
        <v>1220.5256827715687</v>
      </c>
      <c r="CG35" s="33">
        <v>442.48147808085747</v>
      </c>
      <c r="CH35" s="33">
        <v>6.5123646924227758</v>
      </c>
      <c r="CI35" s="33">
        <v>6.7726756849110838</v>
      </c>
      <c r="CJ35" s="33">
        <v>1723.605855261228</v>
      </c>
      <c r="CK35" s="33">
        <v>451.51171232740563</v>
      </c>
      <c r="CL35" s="33">
        <v>189.94397019566429</v>
      </c>
      <c r="CM35" s="33">
        <v>29.348261301281365</v>
      </c>
      <c r="CN35" s="33">
        <v>1139.6638211739858</v>
      </c>
      <c r="CO35" s="33">
        <v>948.17459588755173</v>
      </c>
      <c r="CP35" s="33">
        <v>32.561823462113878</v>
      </c>
      <c r="CQ35" s="33">
        <v>2.7090702739644335</v>
      </c>
      <c r="CR35" s="33">
        <v>515.56220481680305</v>
      </c>
      <c r="CS35" s="33">
        <v>52.375358629979047</v>
      </c>
      <c r="CT35" s="33">
        <v>162.80911731056941</v>
      </c>
      <c r="CU35" s="33">
        <v>162.54421643786603</v>
      </c>
      <c r="CV35" s="33">
        <v>1628.091173105694</v>
      </c>
      <c r="CW35" s="33">
        <v>948.17459588755173</v>
      </c>
      <c r="CX35" s="33">
        <v>624.10161635718271</v>
      </c>
      <c r="CY35" s="33">
        <v>564.38964040925703</v>
      </c>
      <c r="CZ35" s="33">
        <f t="shared" si="2"/>
        <v>36999.999999999993</v>
      </c>
      <c r="DA35" s="33">
        <f t="shared" si="2"/>
        <v>47700.000000000007</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v>
      </c>
      <c r="AN36" s="33">
        <v>30</v>
      </c>
      <c r="AO36" s="33">
        <v>120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200</v>
      </c>
      <c r="BI36" s="33">
        <v>2520</v>
      </c>
      <c r="BJ36" s="33">
        <v>40</v>
      </c>
      <c r="BK36" s="33">
        <v>70</v>
      </c>
      <c r="BL36" s="33">
        <v>0</v>
      </c>
      <c r="BM36" s="33">
        <v>0</v>
      </c>
      <c r="BN36" s="33">
        <v>0</v>
      </c>
      <c r="BO36" s="33">
        <v>0</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0</v>
      </c>
      <c r="CG36" s="33">
        <v>0</v>
      </c>
      <c r="CH36" s="33">
        <v>2</v>
      </c>
      <c r="CI36" s="33">
        <v>1.6</v>
      </c>
      <c r="CJ36" s="33">
        <v>0</v>
      </c>
      <c r="CK36" s="33">
        <v>0</v>
      </c>
      <c r="CL36" s="33">
        <v>0</v>
      </c>
      <c r="CM36" s="33">
        <v>0</v>
      </c>
      <c r="CN36" s="33">
        <v>0</v>
      </c>
      <c r="CO36" s="33">
        <v>0</v>
      </c>
      <c r="CP36" s="33">
        <v>0</v>
      </c>
      <c r="CQ36" s="33">
        <v>0</v>
      </c>
      <c r="CR36" s="33">
        <v>20</v>
      </c>
      <c r="CS36" s="33">
        <v>2</v>
      </c>
      <c r="CT36" s="33">
        <v>0</v>
      </c>
      <c r="CU36" s="33">
        <v>0</v>
      </c>
      <c r="CV36" s="33">
        <v>0</v>
      </c>
      <c r="CW36" s="33">
        <v>0</v>
      </c>
      <c r="CX36" s="33">
        <v>0</v>
      </c>
      <c r="CY36" s="33">
        <v>0</v>
      </c>
      <c r="CZ36" s="33">
        <f t="shared" si="2"/>
        <v>356</v>
      </c>
      <c r="DA36" s="33">
        <f t="shared" si="2"/>
        <v>2808.6</v>
      </c>
    </row>
    <row r="37" spans="1:105" ht="13.5" thickBot="1">
      <c r="A37" s="25" t="s">
        <v>126</v>
      </c>
      <c r="B37" s="32">
        <v>0</v>
      </c>
      <c r="C37" s="32">
        <v>0</v>
      </c>
      <c r="D37" s="33">
        <v>1.5</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5</v>
      </c>
      <c r="AL37" s="33">
        <v>1</v>
      </c>
      <c r="AM37" s="33">
        <v>1</v>
      </c>
      <c r="AN37" s="33">
        <v>38.199999999999996</v>
      </c>
      <c r="AO37" s="33">
        <v>26.6</v>
      </c>
      <c r="AP37" s="33">
        <v>0</v>
      </c>
      <c r="AQ37" s="33">
        <v>0</v>
      </c>
      <c r="AR37" s="33">
        <v>0</v>
      </c>
      <c r="AS37" s="33">
        <v>0</v>
      </c>
      <c r="AT37" s="33">
        <v>0</v>
      </c>
      <c r="AU37" s="33">
        <v>0</v>
      </c>
      <c r="AV37" s="33">
        <v>0.2</v>
      </c>
      <c r="AW37" s="33">
        <v>0</v>
      </c>
      <c r="AX37" s="33">
        <v>0</v>
      </c>
      <c r="AY37" s="33">
        <v>0</v>
      </c>
      <c r="AZ37" s="33">
        <v>0</v>
      </c>
      <c r="BA37" s="33">
        <v>0</v>
      </c>
      <c r="BB37" s="33">
        <v>0</v>
      </c>
      <c r="BC37" s="33">
        <v>0</v>
      </c>
      <c r="BD37" s="33">
        <v>0</v>
      </c>
      <c r="BE37" s="33">
        <v>0</v>
      </c>
      <c r="BF37" s="33">
        <v>0</v>
      </c>
      <c r="BG37" s="33">
        <v>0</v>
      </c>
      <c r="BH37" s="33">
        <v>0.2</v>
      </c>
      <c r="BI37" s="33">
        <v>0</v>
      </c>
      <c r="BJ37" s="33">
        <v>0</v>
      </c>
      <c r="BK37" s="33">
        <v>0</v>
      </c>
      <c r="BL37" s="33">
        <v>0</v>
      </c>
      <c r="BM37" s="33">
        <v>0</v>
      </c>
      <c r="BN37" s="33">
        <v>0</v>
      </c>
      <c r="BO37" s="33">
        <v>0</v>
      </c>
      <c r="BP37" s="33">
        <v>0</v>
      </c>
      <c r="BQ37" s="33">
        <v>0</v>
      </c>
      <c r="BR37" s="33">
        <v>0</v>
      </c>
      <c r="BS37" s="33">
        <v>0</v>
      </c>
      <c r="BT37" s="33">
        <v>0</v>
      </c>
      <c r="BU37" s="33">
        <v>0</v>
      </c>
      <c r="BV37" s="33">
        <v>0</v>
      </c>
      <c r="BW37" s="33">
        <v>0</v>
      </c>
      <c r="BX37" s="33">
        <v>0</v>
      </c>
      <c r="BY37" s="33">
        <v>0</v>
      </c>
      <c r="BZ37" s="33">
        <v>25.9</v>
      </c>
      <c r="CA37" s="33">
        <v>8</v>
      </c>
      <c r="CB37" s="33">
        <v>0.1</v>
      </c>
      <c r="CC37" s="33">
        <v>0</v>
      </c>
      <c r="CD37" s="33">
        <v>20.5</v>
      </c>
      <c r="CE37" s="33">
        <v>0</v>
      </c>
      <c r="CF37" s="33">
        <v>1.1000000000000001</v>
      </c>
      <c r="CG37" s="33">
        <v>0</v>
      </c>
      <c r="CH37" s="33">
        <v>1</v>
      </c>
      <c r="CI37" s="33">
        <v>1</v>
      </c>
      <c r="CJ37" s="33">
        <v>0.5</v>
      </c>
      <c r="CK37" s="33">
        <v>0</v>
      </c>
      <c r="CL37" s="33">
        <v>0</v>
      </c>
      <c r="CM37" s="33">
        <v>0</v>
      </c>
      <c r="CN37" s="33">
        <v>1.3</v>
      </c>
      <c r="CO37" s="33">
        <v>0</v>
      </c>
      <c r="CP37" s="33">
        <v>0</v>
      </c>
      <c r="CQ37" s="33">
        <v>0</v>
      </c>
      <c r="CR37" s="33">
        <v>0.1</v>
      </c>
      <c r="CS37" s="33">
        <v>0</v>
      </c>
      <c r="CT37" s="33">
        <v>800</v>
      </c>
      <c r="CU37" s="33">
        <v>300</v>
      </c>
      <c r="CV37" s="33">
        <v>10.700000000000001</v>
      </c>
      <c r="CW37" s="33">
        <v>0</v>
      </c>
      <c r="CX37" s="33">
        <v>0.1</v>
      </c>
      <c r="CY37" s="33">
        <v>0</v>
      </c>
      <c r="CZ37" s="33">
        <f t="shared" si="2"/>
        <v>905.40000000000009</v>
      </c>
      <c r="DA37" s="33">
        <f t="shared" si="2"/>
        <v>341.6</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1</v>
      </c>
      <c r="AM38" s="33">
        <v>1</v>
      </c>
      <c r="AN38" s="33">
        <v>6</v>
      </c>
      <c r="AO38" s="33">
        <v>1.6</v>
      </c>
      <c r="AP38" s="33">
        <v>0</v>
      </c>
      <c r="AQ38" s="33">
        <v>0</v>
      </c>
      <c r="AR38" s="33">
        <v>0</v>
      </c>
      <c r="AS38" s="33">
        <v>0</v>
      </c>
      <c r="AT38" s="33">
        <v>0</v>
      </c>
      <c r="AU38" s="33">
        <v>0</v>
      </c>
      <c r="AV38" s="33">
        <v>0.1</v>
      </c>
      <c r="AW38" s="33">
        <v>0</v>
      </c>
      <c r="AX38" s="33">
        <v>0</v>
      </c>
      <c r="AY38" s="33">
        <v>0</v>
      </c>
      <c r="AZ38" s="33">
        <v>160</v>
      </c>
      <c r="BA38" s="33">
        <v>200</v>
      </c>
      <c r="BB38" s="33">
        <v>0</v>
      </c>
      <c r="BC38" s="33">
        <v>0</v>
      </c>
      <c r="BD38" s="33">
        <v>0</v>
      </c>
      <c r="BE38" s="33">
        <v>0</v>
      </c>
      <c r="BF38" s="33">
        <v>1</v>
      </c>
      <c r="BG38" s="33">
        <v>0</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0.1</v>
      </c>
      <c r="CG38" s="33">
        <v>0</v>
      </c>
      <c r="CH38" s="33">
        <v>0</v>
      </c>
      <c r="CI38" s="33">
        <v>0</v>
      </c>
      <c r="CJ38" s="33">
        <v>0</v>
      </c>
      <c r="CK38" s="33">
        <v>0</v>
      </c>
      <c r="CL38" s="33">
        <v>0</v>
      </c>
      <c r="CM38" s="33">
        <v>0</v>
      </c>
      <c r="CN38" s="33">
        <v>0.1</v>
      </c>
      <c r="CO38" s="33">
        <v>0</v>
      </c>
      <c r="CP38" s="33">
        <v>0</v>
      </c>
      <c r="CQ38" s="33">
        <v>0</v>
      </c>
      <c r="CR38" s="33">
        <v>0.2</v>
      </c>
      <c r="CS38" s="33">
        <v>0</v>
      </c>
      <c r="CT38" s="33">
        <v>0</v>
      </c>
      <c r="CU38" s="33">
        <v>0</v>
      </c>
      <c r="CV38" s="33">
        <v>1</v>
      </c>
      <c r="CW38" s="33">
        <v>0</v>
      </c>
      <c r="CX38" s="33">
        <v>0</v>
      </c>
      <c r="CY38" s="33">
        <v>0</v>
      </c>
      <c r="CZ38" s="33">
        <f t="shared" si="2"/>
        <v>244.49999999999997</v>
      </c>
      <c r="DA38" s="33">
        <f t="shared" si="2"/>
        <v>312.60000000000002</v>
      </c>
    </row>
    <row r="39" spans="1:105" ht="15" thickBot="1">
      <c r="A39" s="24" t="s">
        <v>163</v>
      </c>
      <c r="B39" s="34">
        <f>SUM(B40:B57)</f>
        <v>385.42831780810508</v>
      </c>
      <c r="C39" s="34">
        <f t="shared" ref="C39:BN39" si="9">SUM(C40:C57)</f>
        <v>366.09840454575743</v>
      </c>
      <c r="D39" s="34">
        <f t="shared" si="9"/>
        <v>2203.702694161027</v>
      </c>
      <c r="E39" s="34">
        <f t="shared" si="9"/>
        <v>1265.2906855781712</v>
      </c>
      <c r="F39" s="34">
        <f t="shared" si="9"/>
        <v>1270.6863040324126</v>
      </c>
      <c r="G39" s="34">
        <f t="shared" si="9"/>
        <v>973.60660348720864</v>
      </c>
      <c r="H39" s="34">
        <f t="shared" si="9"/>
        <v>4455.1616956587532</v>
      </c>
      <c r="I39" s="34">
        <f t="shared" si="9"/>
        <v>4110.7590783677606</v>
      </c>
      <c r="J39" s="34">
        <f t="shared" si="9"/>
        <v>7538.6749115812709</v>
      </c>
      <c r="K39" s="34">
        <f t="shared" si="9"/>
        <v>10854.95228910789</v>
      </c>
      <c r="L39" s="34">
        <f t="shared" si="9"/>
        <v>2172.0861616797611</v>
      </c>
      <c r="M39" s="34">
        <f t="shared" si="9"/>
        <v>2697.9247291977067</v>
      </c>
      <c r="N39" s="34">
        <f t="shared" si="9"/>
        <v>1504.2169758979285</v>
      </c>
      <c r="O39" s="34">
        <f t="shared" si="9"/>
        <v>708.72072242060244</v>
      </c>
      <c r="P39" s="34">
        <f t="shared" si="9"/>
        <v>8125.767328683406</v>
      </c>
      <c r="Q39" s="34">
        <f t="shared" si="9"/>
        <v>12378.621388522664</v>
      </c>
      <c r="R39" s="34">
        <f t="shared" si="9"/>
        <v>20062.620733369884</v>
      </c>
      <c r="S39" s="34">
        <f t="shared" si="9"/>
        <v>34114.882328648542</v>
      </c>
      <c r="T39" s="34">
        <f t="shared" si="9"/>
        <v>615.56226848228721</v>
      </c>
      <c r="U39" s="34">
        <f t="shared" si="9"/>
        <v>638.73375838753259</v>
      </c>
      <c r="V39" s="34">
        <f t="shared" si="9"/>
        <v>2954.7689257578131</v>
      </c>
      <c r="W39" s="34">
        <f t="shared" si="9"/>
        <v>2818.6886232404386</v>
      </c>
      <c r="X39" s="34">
        <f t="shared" si="9"/>
        <v>6189.6632348377852</v>
      </c>
      <c r="Y39" s="34">
        <f t="shared" si="9"/>
        <v>8464.8999572316243</v>
      </c>
      <c r="Z39" s="34">
        <f t="shared" si="9"/>
        <v>244.0979030851239</v>
      </c>
      <c r="AA39" s="34">
        <f t="shared" si="9"/>
        <v>62.67688234627812</v>
      </c>
      <c r="AB39" s="34">
        <f t="shared" si="9"/>
        <v>29.2</v>
      </c>
      <c r="AC39" s="34">
        <f t="shared" si="9"/>
        <v>22</v>
      </c>
      <c r="AD39" s="34">
        <f t="shared" si="9"/>
        <v>34.4</v>
      </c>
      <c r="AE39" s="34">
        <f t="shared" si="9"/>
        <v>59.449999999999996</v>
      </c>
      <c r="AF39" s="34">
        <f t="shared" si="9"/>
        <v>178.36606851549755</v>
      </c>
      <c r="AG39" s="34">
        <f t="shared" si="9"/>
        <v>5.4937088076692628</v>
      </c>
      <c r="AH39" s="34">
        <f t="shared" si="9"/>
        <v>4065.547276005952</v>
      </c>
      <c r="AI39" s="34">
        <f t="shared" si="9"/>
        <v>2601.144845247029</v>
      </c>
      <c r="AJ39" s="34">
        <f t="shared" si="9"/>
        <v>565.14899957265379</v>
      </c>
      <c r="AK39" s="34">
        <f t="shared" si="9"/>
        <v>966.51505690237002</v>
      </c>
      <c r="AL39" s="34">
        <f t="shared" si="9"/>
        <v>730.44493142434771</v>
      </c>
      <c r="AM39" s="34">
        <f t="shared" si="9"/>
        <v>1765.5271847535987</v>
      </c>
      <c r="AN39" s="34">
        <f t="shared" si="9"/>
        <v>7964.8001399430286</v>
      </c>
      <c r="AO39" s="34">
        <f t="shared" si="9"/>
        <v>12301.111743548307</v>
      </c>
      <c r="AP39" s="34">
        <f t="shared" si="9"/>
        <v>2823.7583428516159</v>
      </c>
      <c r="AQ39" s="34">
        <f t="shared" si="9"/>
        <v>4290.4657581486081</v>
      </c>
      <c r="AR39" s="34">
        <f t="shared" si="9"/>
        <v>687.7</v>
      </c>
      <c r="AS39" s="34">
        <f t="shared" si="9"/>
        <v>76.820000000000007</v>
      </c>
      <c r="AT39" s="34">
        <f t="shared" si="9"/>
        <v>346.94577732760274</v>
      </c>
      <c r="AU39" s="34">
        <f t="shared" si="9"/>
        <v>95.864848205131381</v>
      </c>
      <c r="AV39" s="34">
        <f t="shared" si="9"/>
        <v>2144.2768196477391</v>
      </c>
      <c r="AW39" s="34">
        <f t="shared" si="9"/>
        <v>672.64682144906669</v>
      </c>
      <c r="AX39" s="34">
        <f t="shared" si="9"/>
        <v>1418.0189040190603</v>
      </c>
      <c r="AY39" s="34">
        <f t="shared" si="9"/>
        <v>104.13503407351207</v>
      </c>
      <c r="AZ39" s="34">
        <f t="shared" si="9"/>
        <v>148.29230035201459</v>
      </c>
      <c r="BA39" s="34">
        <f t="shared" si="9"/>
        <v>106.20740968269975</v>
      </c>
      <c r="BB39" s="34">
        <f t="shared" si="9"/>
        <v>20.7</v>
      </c>
      <c r="BC39" s="34">
        <f t="shared" si="9"/>
        <v>0</v>
      </c>
      <c r="BD39" s="34">
        <f t="shared" si="9"/>
        <v>2273.9302464304969</v>
      </c>
      <c r="BE39" s="34">
        <f t="shared" si="9"/>
        <v>570.65268740431634</v>
      </c>
      <c r="BF39" s="34">
        <f t="shared" si="9"/>
        <v>2433.1028470530264</v>
      </c>
      <c r="BG39" s="34">
        <f t="shared" si="9"/>
        <v>2889.446596393846</v>
      </c>
      <c r="BH39" s="34">
        <f t="shared" si="9"/>
        <v>2342.7498959104951</v>
      </c>
      <c r="BI39" s="34">
        <f t="shared" si="9"/>
        <v>5390.5562325427854</v>
      </c>
      <c r="BJ39" s="34">
        <f t="shared" si="9"/>
        <v>4844.399741735866</v>
      </c>
      <c r="BK39" s="34">
        <f t="shared" si="9"/>
        <v>10640.399294217001</v>
      </c>
      <c r="BL39" s="34">
        <f t="shared" si="9"/>
        <v>3180.3000411262101</v>
      </c>
      <c r="BM39" s="34">
        <f t="shared" si="9"/>
        <v>5088.4474435682378</v>
      </c>
      <c r="BN39" s="34">
        <f t="shared" si="9"/>
        <v>19896.056346258694</v>
      </c>
      <c r="BO39" s="34">
        <f t="shared" ref="BO39:DA39" si="10">SUM(BO40:BO57)</f>
        <v>3158.8871225028192</v>
      </c>
      <c r="BP39" s="34">
        <f t="shared" si="10"/>
        <v>884.43894469541851</v>
      </c>
      <c r="BQ39" s="34">
        <f t="shared" si="10"/>
        <v>1951.6118210836009</v>
      </c>
      <c r="BR39" s="34">
        <f t="shared" si="10"/>
        <v>414.95298851723891</v>
      </c>
      <c r="BS39" s="34">
        <f t="shared" si="10"/>
        <v>546.1519946116324</v>
      </c>
      <c r="BT39" s="34">
        <f t="shared" si="10"/>
        <v>0</v>
      </c>
      <c r="BU39" s="34">
        <f t="shared" si="10"/>
        <v>0</v>
      </c>
      <c r="BV39" s="34">
        <f t="shared" si="10"/>
        <v>4384.6691657536394</v>
      </c>
      <c r="BW39" s="34">
        <f t="shared" si="10"/>
        <v>5656.4240678218694</v>
      </c>
      <c r="BX39" s="34">
        <f t="shared" si="10"/>
        <v>3824.8075616076244</v>
      </c>
      <c r="BY39" s="34">
        <f t="shared" si="10"/>
        <v>1708.3100681470241</v>
      </c>
      <c r="BZ39" s="34">
        <f t="shared" si="10"/>
        <v>1276.0156990877424</v>
      </c>
      <c r="CA39" s="34">
        <f t="shared" si="10"/>
        <v>447.58425939242079</v>
      </c>
      <c r="CB39" s="34">
        <f t="shared" si="10"/>
        <v>397.87070641501919</v>
      </c>
      <c r="CC39" s="34">
        <f t="shared" si="10"/>
        <v>315.34377711473917</v>
      </c>
      <c r="CD39" s="34">
        <f t="shared" si="10"/>
        <v>1716.3</v>
      </c>
      <c r="CE39" s="34">
        <f t="shared" si="10"/>
        <v>2791.2099999999996</v>
      </c>
      <c r="CF39" s="34">
        <f t="shared" si="10"/>
        <v>542.49847355140571</v>
      </c>
      <c r="CG39" s="34">
        <f t="shared" si="10"/>
        <v>1882.4989702769412</v>
      </c>
      <c r="CH39" s="34">
        <f t="shared" si="10"/>
        <v>335.52242081004761</v>
      </c>
      <c r="CI39" s="34">
        <f t="shared" si="10"/>
        <v>134.06057854332192</v>
      </c>
      <c r="CJ39" s="34">
        <f t="shared" si="10"/>
        <v>138</v>
      </c>
      <c r="CK39" s="34">
        <f t="shared" si="10"/>
        <v>15</v>
      </c>
      <c r="CL39" s="34">
        <f t="shared" si="10"/>
        <v>14479.192820994416</v>
      </c>
      <c r="CM39" s="34">
        <f t="shared" si="10"/>
        <v>348.7834469117069</v>
      </c>
      <c r="CN39" s="34">
        <f t="shared" si="10"/>
        <v>1728.6567433848609</v>
      </c>
      <c r="CO39" s="34">
        <f t="shared" si="10"/>
        <v>2448.7642683833601</v>
      </c>
      <c r="CP39" s="34">
        <f t="shared" si="10"/>
        <v>21.9</v>
      </c>
      <c r="CQ39" s="34">
        <f t="shared" si="10"/>
        <v>0</v>
      </c>
      <c r="CR39" s="34">
        <f t="shared" si="10"/>
        <v>8032.6302464304972</v>
      </c>
      <c r="CS39" s="34">
        <f t="shared" si="10"/>
        <v>239.63936513527796</v>
      </c>
      <c r="CT39" s="34">
        <f t="shared" si="10"/>
        <v>13967.081573559428</v>
      </c>
      <c r="CU39" s="34">
        <f t="shared" si="10"/>
        <v>2449.6281851787544</v>
      </c>
      <c r="CV39" s="34">
        <f t="shared" si="10"/>
        <v>4338.3062045040415</v>
      </c>
      <c r="CW39" s="34">
        <f t="shared" si="10"/>
        <v>5005.8010792004397</v>
      </c>
      <c r="CX39" s="34">
        <f t="shared" si="10"/>
        <v>6556.4803174787548</v>
      </c>
      <c r="CY39" s="34">
        <f t="shared" si="10"/>
        <v>3782.868016197343</v>
      </c>
      <c r="CZ39" s="34">
        <f t="shared" si="10"/>
        <v>176889.89999999997</v>
      </c>
      <c r="DA39" s="34">
        <f t="shared" si="10"/>
        <v>159985.30713652758</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2</v>
      </c>
      <c r="C41" s="32">
        <v>0</v>
      </c>
      <c r="D41" s="33">
        <v>1.4</v>
      </c>
      <c r="E41" s="33">
        <v>0</v>
      </c>
      <c r="F41" s="33">
        <v>0</v>
      </c>
      <c r="G41" s="33">
        <v>0</v>
      </c>
      <c r="H41" s="33">
        <v>6.7</v>
      </c>
      <c r="I41" s="33">
        <v>2.4</v>
      </c>
      <c r="J41" s="33">
        <v>0.4</v>
      </c>
      <c r="K41" s="33">
        <v>0</v>
      </c>
      <c r="L41" s="33">
        <v>39</v>
      </c>
      <c r="M41" s="33">
        <v>26</v>
      </c>
      <c r="N41" s="33">
        <v>6.5</v>
      </c>
      <c r="O41" s="33">
        <v>3.7692307692307696</v>
      </c>
      <c r="P41" s="33">
        <v>1.5</v>
      </c>
      <c r="Q41" s="33">
        <v>0</v>
      </c>
      <c r="R41" s="33">
        <v>0.5</v>
      </c>
      <c r="S41" s="33">
        <v>0</v>
      </c>
      <c r="T41" s="33">
        <v>2.5</v>
      </c>
      <c r="U41" s="33">
        <v>0</v>
      </c>
      <c r="V41" s="33">
        <v>5.3</v>
      </c>
      <c r="W41" s="33">
        <v>0</v>
      </c>
      <c r="X41" s="33">
        <v>0.1</v>
      </c>
      <c r="Y41" s="33">
        <v>0</v>
      </c>
      <c r="Z41" s="33">
        <v>35</v>
      </c>
      <c r="AA41" s="33">
        <v>3</v>
      </c>
      <c r="AB41" s="33">
        <v>8</v>
      </c>
      <c r="AC41" s="33">
        <v>0</v>
      </c>
      <c r="AD41" s="33">
        <v>0</v>
      </c>
      <c r="AE41" s="33">
        <v>0</v>
      </c>
      <c r="AF41" s="33">
        <v>74.099999999999994</v>
      </c>
      <c r="AG41" s="33">
        <v>0</v>
      </c>
      <c r="AH41" s="33">
        <v>15</v>
      </c>
      <c r="AI41" s="33">
        <v>5</v>
      </c>
      <c r="AJ41" s="33">
        <v>0</v>
      </c>
      <c r="AK41" s="33">
        <v>0</v>
      </c>
      <c r="AL41" s="33">
        <v>7.8</v>
      </c>
      <c r="AM41" s="33">
        <v>4.68</v>
      </c>
      <c r="AN41" s="33">
        <v>2.5</v>
      </c>
      <c r="AO41" s="33">
        <v>0</v>
      </c>
      <c r="AP41" s="33">
        <v>10.5</v>
      </c>
      <c r="AQ41" s="33">
        <v>7.35</v>
      </c>
      <c r="AR41" s="33">
        <v>4</v>
      </c>
      <c r="AS41" s="33">
        <v>5</v>
      </c>
      <c r="AT41" s="33">
        <v>4</v>
      </c>
      <c r="AU41" s="33">
        <v>0</v>
      </c>
      <c r="AV41" s="33">
        <v>0.5</v>
      </c>
      <c r="AW41" s="33">
        <v>0</v>
      </c>
      <c r="AX41" s="33">
        <v>0</v>
      </c>
      <c r="AY41" s="33">
        <v>0</v>
      </c>
      <c r="AZ41" s="33">
        <v>0</v>
      </c>
      <c r="BA41" s="33">
        <v>0</v>
      </c>
      <c r="BB41" s="33">
        <v>0</v>
      </c>
      <c r="BC41" s="33">
        <v>0</v>
      </c>
      <c r="BD41" s="33">
        <v>0</v>
      </c>
      <c r="BE41" s="33">
        <v>0</v>
      </c>
      <c r="BF41" s="33">
        <v>0</v>
      </c>
      <c r="BG41" s="33">
        <v>0</v>
      </c>
      <c r="BH41" s="33"/>
      <c r="BI41" s="33">
        <v>0</v>
      </c>
      <c r="BJ41" s="33">
        <v>3</v>
      </c>
      <c r="BK41" s="33">
        <v>0</v>
      </c>
      <c r="BL41" s="33">
        <v>0</v>
      </c>
      <c r="BM41" s="33">
        <v>0</v>
      </c>
      <c r="BN41" s="33">
        <v>1</v>
      </c>
      <c r="BO41" s="33">
        <v>0</v>
      </c>
      <c r="BP41" s="33">
        <v>0</v>
      </c>
      <c r="BQ41" s="33">
        <v>0</v>
      </c>
      <c r="BR41" s="33">
        <v>0</v>
      </c>
      <c r="BS41" s="33">
        <v>0</v>
      </c>
      <c r="BT41" s="33">
        <v>0</v>
      </c>
      <c r="BU41" s="33">
        <v>0</v>
      </c>
      <c r="BV41" s="33">
        <v>0</v>
      </c>
      <c r="BW41" s="33">
        <v>0</v>
      </c>
      <c r="BX41" s="33">
        <v>0</v>
      </c>
      <c r="BY41" s="33">
        <v>0</v>
      </c>
      <c r="BZ41" s="33">
        <v>0</v>
      </c>
      <c r="CA41" s="33">
        <v>0</v>
      </c>
      <c r="CB41" s="33">
        <v>0.5</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231.8</v>
      </c>
      <c r="DA41" s="33">
        <f t="shared" si="2"/>
        <v>57.199230769230766</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32.626427406199021</v>
      </c>
      <c r="C43" s="32">
        <v>10.784901138406232</v>
      </c>
      <c r="D43" s="33">
        <v>4.8939641109298524</v>
      </c>
      <c r="E43" s="33">
        <v>0</v>
      </c>
      <c r="F43" s="33">
        <v>0</v>
      </c>
      <c r="G43" s="33">
        <v>0</v>
      </c>
      <c r="H43" s="33">
        <v>0</v>
      </c>
      <c r="I43" s="33">
        <v>0</v>
      </c>
      <c r="J43" s="33">
        <v>0</v>
      </c>
      <c r="K43" s="33">
        <v>0</v>
      </c>
      <c r="L43" s="33">
        <v>0</v>
      </c>
      <c r="M43" s="33">
        <v>0</v>
      </c>
      <c r="N43" s="33">
        <v>0</v>
      </c>
      <c r="O43" s="33">
        <v>0</v>
      </c>
      <c r="P43" s="33">
        <v>32.626427406199021</v>
      </c>
      <c r="Q43" s="33">
        <v>4.3139604553624924</v>
      </c>
      <c r="R43" s="33">
        <v>0</v>
      </c>
      <c r="S43" s="33">
        <v>0</v>
      </c>
      <c r="T43" s="33">
        <v>0</v>
      </c>
      <c r="U43" s="33">
        <v>0</v>
      </c>
      <c r="V43" s="33">
        <v>0</v>
      </c>
      <c r="W43" s="33">
        <v>0</v>
      </c>
      <c r="X43" s="33">
        <v>0</v>
      </c>
      <c r="Y43" s="33">
        <v>0</v>
      </c>
      <c r="Z43" s="33">
        <v>0</v>
      </c>
      <c r="AA43" s="33">
        <v>0</v>
      </c>
      <c r="AB43" s="33">
        <v>0</v>
      </c>
      <c r="AC43" s="33">
        <v>0</v>
      </c>
      <c r="AD43" s="33">
        <v>0</v>
      </c>
      <c r="AE43" s="33">
        <v>0</v>
      </c>
      <c r="AF43" s="33">
        <v>81.566068515497548</v>
      </c>
      <c r="AG43" s="33">
        <v>4.4937088076692628</v>
      </c>
      <c r="AH43" s="33">
        <v>13.594344752582924</v>
      </c>
      <c r="AI43" s="33">
        <v>0.7189934092270821</v>
      </c>
      <c r="AJ43" s="33">
        <v>0</v>
      </c>
      <c r="AK43" s="33">
        <v>0</v>
      </c>
      <c r="AL43" s="33">
        <v>0</v>
      </c>
      <c r="AM43" s="33">
        <v>0</v>
      </c>
      <c r="AN43" s="33">
        <v>0</v>
      </c>
      <c r="AO43" s="33">
        <v>0</v>
      </c>
      <c r="AP43" s="33">
        <v>35.345296356715608</v>
      </c>
      <c r="AQ43" s="33">
        <v>10.784901138406232</v>
      </c>
      <c r="AR43" s="33">
        <v>0</v>
      </c>
      <c r="AS43" s="33">
        <v>0</v>
      </c>
      <c r="AT43" s="33">
        <v>0</v>
      </c>
      <c r="AU43" s="33">
        <v>0</v>
      </c>
      <c r="AV43" s="33">
        <v>0</v>
      </c>
      <c r="AW43" s="33">
        <v>0</v>
      </c>
      <c r="AX43" s="33">
        <v>0</v>
      </c>
      <c r="AY43" s="33">
        <v>0</v>
      </c>
      <c r="AZ43" s="33">
        <v>13.594344752582924</v>
      </c>
      <c r="BA43" s="33">
        <v>0.35949670461354105</v>
      </c>
      <c r="BB43" s="33">
        <v>0</v>
      </c>
      <c r="BC43" s="33">
        <v>0</v>
      </c>
      <c r="BD43" s="33">
        <v>0</v>
      </c>
      <c r="BE43" s="33">
        <v>0</v>
      </c>
      <c r="BF43" s="33">
        <v>0</v>
      </c>
      <c r="BG43" s="33">
        <v>0</v>
      </c>
      <c r="BH43" s="33">
        <v>407.83034257748773</v>
      </c>
      <c r="BI43" s="33">
        <v>150.98861593768723</v>
      </c>
      <c r="BJ43" s="33">
        <v>326.26427406199019</v>
      </c>
      <c r="BK43" s="33">
        <v>107.84901138406232</v>
      </c>
      <c r="BL43" s="33">
        <v>2.7188689505165851</v>
      </c>
      <c r="BM43" s="33">
        <v>1.0784901138406231</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10.87547580206634</v>
      </c>
      <c r="CI43" s="33">
        <v>0</v>
      </c>
      <c r="CJ43" s="33">
        <v>0</v>
      </c>
      <c r="CK43" s="33">
        <v>0</v>
      </c>
      <c r="CL43" s="33">
        <v>0</v>
      </c>
      <c r="CM43" s="33">
        <v>0</v>
      </c>
      <c r="CN43" s="33">
        <v>16.31321370309951</v>
      </c>
      <c r="CO43" s="33">
        <v>3.2354703415218693</v>
      </c>
      <c r="CP43" s="33">
        <v>0</v>
      </c>
      <c r="CQ43" s="33">
        <v>0</v>
      </c>
      <c r="CR43" s="33">
        <v>0</v>
      </c>
      <c r="CS43" s="33">
        <v>0</v>
      </c>
      <c r="CT43" s="33">
        <v>0</v>
      </c>
      <c r="CU43" s="33">
        <v>0</v>
      </c>
      <c r="CV43" s="33">
        <v>21.75095160413268</v>
      </c>
      <c r="CW43" s="33">
        <v>5.3924505692031159</v>
      </c>
      <c r="CX43" s="33">
        <v>0</v>
      </c>
      <c r="CY43" s="33">
        <v>0</v>
      </c>
      <c r="CZ43" s="33">
        <f t="shared" si="2"/>
        <v>1000</v>
      </c>
      <c r="DA43" s="33">
        <f t="shared" si="2"/>
        <v>300.00000000000006</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24.969943586423749</v>
      </c>
      <c r="S44" s="33">
        <v>19.462002756522978</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1.3872190881346527</v>
      </c>
      <c r="AQ44" s="33">
        <v>2.7802861080747112</v>
      </c>
      <c r="AR44" s="33">
        <v>0</v>
      </c>
      <c r="AS44" s="33">
        <v>0</v>
      </c>
      <c r="AT44" s="33">
        <v>0</v>
      </c>
      <c r="AU44" s="33">
        <v>0</v>
      </c>
      <c r="AV44" s="33">
        <v>0</v>
      </c>
      <c r="AW44" s="33">
        <v>0</v>
      </c>
      <c r="AX44" s="33">
        <v>0</v>
      </c>
      <c r="AY44" s="33">
        <v>0</v>
      </c>
      <c r="AZ44" s="33">
        <v>1.9421067233885139</v>
      </c>
      <c r="BA44" s="33">
        <v>4.324889501449551</v>
      </c>
      <c r="BB44" s="33">
        <v>0</v>
      </c>
      <c r="BC44" s="33">
        <v>0</v>
      </c>
      <c r="BD44" s="33">
        <v>0</v>
      </c>
      <c r="BE44" s="33">
        <v>0</v>
      </c>
      <c r="BF44" s="33">
        <v>0</v>
      </c>
      <c r="BG44" s="33">
        <v>0</v>
      </c>
      <c r="BH44" s="33">
        <v>971.05336169425698</v>
      </c>
      <c r="BI44" s="33">
        <v>4170.4291621120674</v>
      </c>
      <c r="BJ44" s="33">
        <v>1942.106723388514</v>
      </c>
      <c r="BK44" s="33">
        <v>8649.7790028991021</v>
      </c>
      <c r="BL44" s="33">
        <v>1.3872190881346527</v>
      </c>
      <c r="BM44" s="33">
        <v>4.0159688227745827</v>
      </c>
      <c r="BN44" s="33">
        <v>0</v>
      </c>
      <c r="BO44" s="33">
        <v>0</v>
      </c>
      <c r="BP44" s="33">
        <v>0</v>
      </c>
      <c r="BQ44" s="33">
        <v>0</v>
      </c>
      <c r="BR44" s="33">
        <v>11.097752705077221</v>
      </c>
      <c r="BS44" s="33">
        <v>18.535240720498074</v>
      </c>
      <c r="BT44" s="33">
        <v>0</v>
      </c>
      <c r="BU44" s="33">
        <v>0</v>
      </c>
      <c r="BV44" s="33">
        <v>0</v>
      </c>
      <c r="BW44" s="33">
        <v>0</v>
      </c>
      <c r="BX44" s="33">
        <v>0</v>
      </c>
      <c r="BY44" s="33">
        <v>0</v>
      </c>
      <c r="BZ44" s="33">
        <v>0</v>
      </c>
      <c r="CA44" s="33">
        <v>0</v>
      </c>
      <c r="CB44" s="33">
        <v>12.484971793211875</v>
      </c>
      <c r="CC44" s="33">
        <v>37.997243477021058</v>
      </c>
      <c r="CD44" s="33">
        <v>0</v>
      </c>
      <c r="CE44" s="33">
        <v>0</v>
      </c>
      <c r="CF44" s="33">
        <v>0</v>
      </c>
      <c r="CG44" s="33">
        <v>0</v>
      </c>
      <c r="CH44" s="33">
        <v>0.27744381762693054</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33.293258115231666</v>
      </c>
      <c r="CY44" s="33">
        <v>92.676203602490375</v>
      </c>
      <c r="CZ44" s="33">
        <f t="shared" si="2"/>
        <v>3000.0000000000005</v>
      </c>
      <c r="DA44" s="33">
        <f t="shared" si="2"/>
        <v>12999.999999999998</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141.30189040190606</v>
      </c>
      <c r="C49" s="32">
        <v>10.313503407351208</v>
      </c>
      <c r="D49" s="33">
        <v>0</v>
      </c>
      <c r="E49" s="33">
        <v>0</v>
      </c>
      <c r="F49" s="33">
        <v>0</v>
      </c>
      <c r="G49" s="33">
        <v>0</v>
      </c>
      <c r="H49" s="33">
        <v>22.608302464304966</v>
      </c>
      <c r="I49" s="33">
        <v>6.8756689382341385</v>
      </c>
      <c r="J49" s="33">
        <v>1735.1872141354061</v>
      </c>
      <c r="K49" s="33">
        <v>527.70759100947009</v>
      </c>
      <c r="L49" s="33">
        <v>0</v>
      </c>
      <c r="M49" s="33">
        <v>0</v>
      </c>
      <c r="N49" s="33">
        <v>395.64529312533693</v>
      </c>
      <c r="O49" s="33">
        <v>137.51337876468278</v>
      </c>
      <c r="P49" s="33">
        <v>401.29736874141315</v>
      </c>
      <c r="Q49" s="33">
        <v>250.96191624554604</v>
      </c>
      <c r="R49" s="33">
        <v>0</v>
      </c>
      <c r="S49" s="33">
        <v>0</v>
      </c>
      <c r="T49" s="33">
        <v>169.56226848228727</v>
      </c>
      <c r="U49" s="33">
        <v>343.43966346479522</v>
      </c>
      <c r="V49" s="33">
        <v>786.76892575781289</v>
      </c>
      <c r="W49" s="33">
        <v>191.41862324043839</v>
      </c>
      <c r="X49" s="33">
        <v>169.56226848228727</v>
      </c>
      <c r="Y49" s="33">
        <v>154.7025511102681</v>
      </c>
      <c r="Z49" s="33">
        <v>56.520756160762417</v>
      </c>
      <c r="AA49" s="33">
        <v>13.751337876468277</v>
      </c>
      <c r="AB49" s="33">
        <v>0</v>
      </c>
      <c r="AC49" s="33">
        <v>0</v>
      </c>
      <c r="AD49" s="33">
        <v>0</v>
      </c>
      <c r="AE49" s="33">
        <v>0</v>
      </c>
      <c r="AF49" s="33">
        <v>0</v>
      </c>
      <c r="AG49" s="33">
        <v>0</v>
      </c>
      <c r="AH49" s="33">
        <v>3956.4529312533691</v>
      </c>
      <c r="AI49" s="33">
        <v>2578.3758518378017</v>
      </c>
      <c r="AJ49" s="33">
        <v>169.56226848228727</v>
      </c>
      <c r="AK49" s="33">
        <v>103.13503407351207</v>
      </c>
      <c r="AL49" s="33">
        <v>0</v>
      </c>
      <c r="AM49" s="33">
        <v>0</v>
      </c>
      <c r="AN49" s="33">
        <v>1949.9660875463035</v>
      </c>
      <c r="AO49" s="33">
        <v>1031.3503407351209</v>
      </c>
      <c r="AP49" s="33">
        <v>293.90793203596456</v>
      </c>
      <c r="AQ49" s="33">
        <v>178.76739239408761</v>
      </c>
      <c r="AR49" s="33">
        <v>0</v>
      </c>
      <c r="AS49" s="33">
        <v>0</v>
      </c>
      <c r="AT49" s="33">
        <v>0</v>
      </c>
      <c r="AU49" s="33">
        <v>0</v>
      </c>
      <c r="AV49" s="33">
        <v>1413.0189040190603</v>
      </c>
      <c r="AW49" s="33">
        <v>82.508027258809662</v>
      </c>
      <c r="AX49" s="33">
        <v>1413.0189040190603</v>
      </c>
      <c r="AY49" s="33">
        <v>103.13503407351207</v>
      </c>
      <c r="AZ49" s="33">
        <v>113.04151232152483</v>
      </c>
      <c r="BA49" s="33">
        <v>68.756689382341392</v>
      </c>
      <c r="BB49" s="33">
        <v>0</v>
      </c>
      <c r="BC49" s="33">
        <v>0</v>
      </c>
      <c r="BD49" s="33">
        <v>2260.830246430497</v>
      </c>
      <c r="BE49" s="33">
        <v>567.24268740431637</v>
      </c>
      <c r="BF49" s="33">
        <v>0</v>
      </c>
      <c r="BG49" s="33">
        <v>0</v>
      </c>
      <c r="BH49" s="33">
        <v>452.16604928609934</v>
      </c>
      <c r="BI49" s="33">
        <v>360.97261925729225</v>
      </c>
      <c r="BJ49" s="33">
        <v>0</v>
      </c>
      <c r="BK49" s="33">
        <v>0</v>
      </c>
      <c r="BL49" s="33">
        <v>73.476983008991141</v>
      </c>
      <c r="BM49" s="33">
        <v>10.313503407351208</v>
      </c>
      <c r="BN49" s="33">
        <v>19584.442009704177</v>
      </c>
      <c r="BO49" s="33">
        <v>3128.4293668965329</v>
      </c>
      <c r="BP49" s="33">
        <v>339.12453696457453</v>
      </c>
      <c r="BQ49" s="33">
        <v>360.97261925729225</v>
      </c>
      <c r="BR49" s="33">
        <v>282.60378080381213</v>
      </c>
      <c r="BS49" s="33">
        <v>515.67517036756044</v>
      </c>
      <c r="BT49" s="33">
        <v>0</v>
      </c>
      <c r="BU49" s="33">
        <v>0</v>
      </c>
      <c r="BV49" s="33">
        <v>4272.9691657536396</v>
      </c>
      <c r="BW49" s="33">
        <v>5502.2540678218693</v>
      </c>
      <c r="BX49" s="33">
        <v>565.20756160762426</v>
      </c>
      <c r="BY49" s="33">
        <v>206.27006814702415</v>
      </c>
      <c r="BZ49" s="33">
        <v>62.172831776838663</v>
      </c>
      <c r="CA49" s="33">
        <v>11.344853748086328</v>
      </c>
      <c r="CB49" s="33">
        <v>0</v>
      </c>
      <c r="CC49" s="33">
        <v>0</v>
      </c>
      <c r="CD49" s="33">
        <v>0</v>
      </c>
      <c r="CE49" s="33">
        <v>0</v>
      </c>
      <c r="CF49" s="33">
        <v>11.304151232152483</v>
      </c>
      <c r="CG49" s="33">
        <v>10.313503407351208</v>
      </c>
      <c r="CH49" s="33">
        <v>282.60378080381213</v>
      </c>
      <c r="CI49" s="33">
        <v>103.13503407351207</v>
      </c>
      <c r="CJ49" s="33">
        <v>0</v>
      </c>
      <c r="CK49" s="33">
        <v>0</v>
      </c>
      <c r="CL49" s="33">
        <v>14412.792820994417</v>
      </c>
      <c r="CM49" s="33">
        <v>343.7834469117069</v>
      </c>
      <c r="CN49" s="33">
        <v>1130.4151232152485</v>
      </c>
      <c r="CO49" s="33">
        <v>1375.1337876468276</v>
      </c>
      <c r="CP49" s="33">
        <v>0</v>
      </c>
      <c r="CQ49" s="33">
        <v>0</v>
      </c>
      <c r="CR49" s="33">
        <v>2260.830246430497</v>
      </c>
      <c r="CS49" s="33">
        <v>96.259365135277946</v>
      </c>
      <c r="CT49" s="33">
        <v>3221.6831011634576</v>
      </c>
      <c r="CU49" s="33">
        <v>275.02675752936557</v>
      </c>
      <c r="CV49" s="33">
        <v>339.12453696457453</v>
      </c>
      <c r="CW49" s="33">
        <v>275.02675752936557</v>
      </c>
      <c r="CX49" s="33">
        <v>2260.830246430497</v>
      </c>
      <c r="CY49" s="33">
        <v>1375.1337876468276</v>
      </c>
      <c r="CZ49" s="33">
        <f t="shared" si="2"/>
        <v>64999.999999999985</v>
      </c>
      <c r="DA49" s="33">
        <f t="shared" si="2"/>
        <v>20300</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45.908730050097184</v>
      </c>
      <c r="E51" s="33">
        <v>81.910685578171041</v>
      </c>
      <c r="F51" s="33">
        <v>170.68630403241261</v>
      </c>
      <c r="G51" s="33">
        <v>329.95660348720872</v>
      </c>
      <c r="H51" s="33">
        <v>2222.4533931944479</v>
      </c>
      <c r="I51" s="33">
        <v>2776.6334094295266</v>
      </c>
      <c r="J51" s="33">
        <v>4708.5876974458652</v>
      </c>
      <c r="K51" s="33">
        <v>9255.4446980984212</v>
      </c>
      <c r="L51" s="33">
        <v>129.4861616797613</v>
      </c>
      <c r="M51" s="33">
        <v>254.52472919770659</v>
      </c>
      <c r="N51" s="33">
        <v>73.571682772591643</v>
      </c>
      <c r="O51" s="33">
        <v>64.78811288668895</v>
      </c>
      <c r="P51" s="33">
        <v>2676.2435325357933</v>
      </c>
      <c r="Q51" s="33">
        <v>4688.3455118217553</v>
      </c>
      <c r="R51" s="33">
        <v>18834.350789783461</v>
      </c>
      <c r="S51" s="33">
        <v>32162.670325892017</v>
      </c>
      <c r="T51" s="33">
        <v>0</v>
      </c>
      <c r="U51" s="33">
        <v>0</v>
      </c>
      <c r="V51" s="33">
        <v>0</v>
      </c>
      <c r="W51" s="33">
        <v>0</v>
      </c>
      <c r="X51" s="33">
        <v>4414.3009663554985</v>
      </c>
      <c r="Y51" s="33">
        <v>6710.197406121355</v>
      </c>
      <c r="Z51" s="33">
        <v>1.1771469243614663</v>
      </c>
      <c r="AA51" s="33">
        <v>0.92554446980984217</v>
      </c>
      <c r="AB51" s="33">
        <v>0</v>
      </c>
      <c r="AC51" s="33">
        <v>0</v>
      </c>
      <c r="AD51" s="33">
        <v>0</v>
      </c>
      <c r="AE51" s="33">
        <v>0</v>
      </c>
      <c r="AF51" s="33">
        <v>0</v>
      </c>
      <c r="AG51" s="33">
        <v>0</v>
      </c>
      <c r="AH51" s="33">
        <v>0</v>
      </c>
      <c r="AI51" s="33">
        <v>0</v>
      </c>
      <c r="AJ51" s="33">
        <v>294.28673109036657</v>
      </c>
      <c r="AK51" s="33">
        <v>832.99002282885795</v>
      </c>
      <c r="AL51" s="33">
        <v>600.34493142434781</v>
      </c>
      <c r="AM51" s="33">
        <v>1480.8711516957474</v>
      </c>
      <c r="AN51" s="33">
        <v>5720.9340523967257</v>
      </c>
      <c r="AO51" s="33">
        <v>10643.761402813185</v>
      </c>
      <c r="AP51" s="33">
        <v>1044.7178953708012</v>
      </c>
      <c r="AQ51" s="33">
        <v>2053.7831785080398</v>
      </c>
      <c r="AR51" s="33">
        <v>0</v>
      </c>
      <c r="AS51" s="33">
        <v>0</v>
      </c>
      <c r="AT51" s="33">
        <v>18.245777327602728</v>
      </c>
      <c r="AU51" s="33">
        <v>35.864848205131381</v>
      </c>
      <c r="AV51" s="33">
        <v>223.65791562867858</v>
      </c>
      <c r="AW51" s="33">
        <v>193.43879419025703</v>
      </c>
      <c r="AX51" s="33">
        <v>0</v>
      </c>
      <c r="AY51" s="33">
        <v>0</v>
      </c>
      <c r="AZ51" s="33">
        <v>14.714336554518328</v>
      </c>
      <c r="BA51" s="33">
        <v>27.766334094295264</v>
      </c>
      <c r="BB51" s="33">
        <v>0</v>
      </c>
      <c r="BC51" s="33">
        <v>0</v>
      </c>
      <c r="BD51" s="33">
        <v>0</v>
      </c>
      <c r="BE51" s="33">
        <v>0</v>
      </c>
      <c r="BF51" s="33">
        <v>824.00284705302636</v>
      </c>
      <c r="BG51" s="33">
        <v>1490.1265963938458</v>
      </c>
      <c r="BH51" s="33">
        <v>41.200142352651319</v>
      </c>
      <c r="BI51" s="33">
        <v>69.415835235738157</v>
      </c>
      <c r="BJ51" s="33">
        <v>50.028744285362315</v>
      </c>
      <c r="BK51" s="33">
        <v>78.671279933836573</v>
      </c>
      <c r="BL51" s="33">
        <v>776.91697007856772</v>
      </c>
      <c r="BM51" s="33">
        <v>1342.0394812242712</v>
      </c>
      <c r="BN51" s="33">
        <v>14.714336554518328</v>
      </c>
      <c r="BO51" s="33">
        <v>1.8510889396196843</v>
      </c>
      <c r="BP51" s="33">
        <v>35.314407730843989</v>
      </c>
      <c r="BQ51" s="33">
        <v>66.639201826308636</v>
      </c>
      <c r="BR51" s="33">
        <v>7.6514550083495303</v>
      </c>
      <c r="BS51" s="33">
        <v>6.9415835235738159</v>
      </c>
      <c r="BT51" s="33">
        <v>0</v>
      </c>
      <c r="BU51" s="33">
        <v>0</v>
      </c>
      <c r="BV51" s="33">
        <v>0</v>
      </c>
      <c r="BW51" s="33">
        <v>0</v>
      </c>
      <c r="BX51" s="33">
        <v>0</v>
      </c>
      <c r="BY51" s="33">
        <v>0</v>
      </c>
      <c r="BZ51" s="33">
        <v>2.9428673109036652</v>
      </c>
      <c r="CA51" s="33">
        <v>3.2394056443344477</v>
      </c>
      <c r="CB51" s="33">
        <v>5.8857346218073303</v>
      </c>
      <c r="CC51" s="33">
        <v>11.106533637718107</v>
      </c>
      <c r="CD51" s="33">
        <v>0</v>
      </c>
      <c r="CE51" s="33">
        <v>0</v>
      </c>
      <c r="CF51" s="33">
        <v>10.594322319253196</v>
      </c>
      <c r="CG51" s="33">
        <v>7.4043557584787374</v>
      </c>
      <c r="CH51" s="33">
        <v>1.7657203865421995</v>
      </c>
      <c r="CI51" s="33">
        <v>0.92554446980984217</v>
      </c>
      <c r="CJ51" s="33">
        <v>0</v>
      </c>
      <c r="CK51" s="33">
        <v>0</v>
      </c>
      <c r="CL51" s="33">
        <v>0</v>
      </c>
      <c r="CM51" s="33">
        <v>0</v>
      </c>
      <c r="CN51" s="33">
        <v>0</v>
      </c>
      <c r="CO51" s="33">
        <v>0</v>
      </c>
      <c r="CP51" s="33">
        <v>0</v>
      </c>
      <c r="CQ51" s="33">
        <v>0</v>
      </c>
      <c r="CR51" s="33">
        <v>0</v>
      </c>
      <c r="CS51" s="33">
        <v>0</v>
      </c>
      <c r="CT51" s="33">
        <v>35.314407730843989</v>
      </c>
      <c r="CU51" s="33">
        <v>27.766334094295264</v>
      </c>
      <c r="CV51" s="33">
        <v>0</v>
      </c>
      <c r="CW51" s="33">
        <v>0</v>
      </c>
      <c r="CX51" s="33">
        <v>0</v>
      </c>
      <c r="CY51" s="33">
        <v>0</v>
      </c>
      <c r="CZ51" s="33">
        <f t="shared" si="2"/>
        <v>43000.000000000007</v>
      </c>
      <c r="DA51" s="33">
        <f t="shared" si="2"/>
        <v>74700</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6.9284064665127021</v>
      </c>
      <c r="CO52" s="33">
        <v>10.395010395010395</v>
      </c>
      <c r="CP52" s="33">
        <v>0</v>
      </c>
      <c r="CQ52" s="33">
        <v>0</v>
      </c>
      <c r="CR52" s="33">
        <v>0</v>
      </c>
      <c r="CS52" s="33">
        <v>0</v>
      </c>
      <c r="CT52" s="33">
        <v>69.284064665127019</v>
      </c>
      <c r="CU52" s="33">
        <v>93.555093555093563</v>
      </c>
      <c r="CV52" s="33">
        <v>2909.9307159353348</v>
      </c>
      <c r="CW52" s="33">
        <v>1871.1018711018712</v>
      </c>
      <c r="CX52" s="33">
        <v>13.856812933025404</v>
      </c>
      <c r="CY52" s="33">
        <v>24.948024948024951</v>
      </c>
      <c r="CZ52" s="33">
        <f t="shared" si="2"/>
        <v>3000</v>
      </c>
      <c r="DA52" s="33">
        <f t="shared" si="2"/>
        <v>2000.0000000000002</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f t="shared" si="2"/>
        <v>0</v>
      </c>
      <c r="DA53" s="33">
        <f t="shared" si="2"/>
        <v>0</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203.5</v>
      </c>
      <c r="C55" s="32">
        <v>340</v>
      </c>
      <c r="D55" s="33">
        <v>1913.3</v>
      </c>
      <c r="E55" s="33">
        <v>453.38</v>
      </c>
      <c r="F55" s="33">
        <v>1090.3</v>
      </c>
      <c r="G55" s="33">
        <v>600</v>
      </c>
      <c r="H55" s="33">
        <v>2100.1</v>
      </c>
      <c r="I55" s="33">
        <v>860</v>
      </c>
      <c r="J55" s="33">
        <v>1051.7</v>
      </c>
      <c r="K55" s="33">
        <v>1039.5</v>
      </c>
      <c r="L55" s="33">
        <v>1952.4</v>
      </c>
      <c r="M55" s="33">
        <v>2187</v>
      </c>
      <c r="N55" s="33">
        <v>960.19999999999993</v>
      </c>
      <c r="O55" s="33">
        <v>127</v>
      </c>
      <c r="P55" s="33">
        <v>1867.5</v>
      </c>
      <c r="Q55" s="33">
        <v>2330</v>
      </c>
      <c r="R55" s="33">
        <v>893.3</v>
      </c>
      <c r="S55" s="33">
        <v>540</v>
      </c>
      <c r="T55" s="33">
        <v>425</v>
      </c>
      <c r="U55" s="33">
        <v>212.9690949227373</v>
      </c>
      <c r="V55" s="33">
        <v>2092.8000000000002</v>
      </c>
      <c r="W55" s="33">
        <v>2340.6799999999998</v>
      </c>
      <c r="X55" s="33">
        <v>406.5</v>
      </c>
      <c r="Y55" s="33">
        <v>400</v>
      </c>
      <c r="Z55" s="33">
        <v>116.4</v>
      </c>
      <c r="AA55" s="33">
        <v>35</v>
      </c>
      <c r="AB55" s="33">
        <v>17.2</v>
      </c>
      <c r="AC55" s="33">
        <v>0</v>
      </c>
      <c r="AD55" s="33">
        <v>19.899999999999999</v>
      </c>
      <c r="AE55" s="33">
        <v>0</v>
      </c>
      <c r="AF55" s="33">
        <v>14.7</v>
      </c>
      <c r="AG55" s="33">
        <v>0</v>
      </c>
      <c r="AH55" s="33">
        <v>80</v>
      </c>
      <c r="AI55" s="33">
        <v>15</v>
      </c>
      <c r="AJ55" s="33">
        <v>101.30000000000001</v>
      </c>
      <c r="AK55" s="33">
        <v>30.39</v>
      </c>
      <c r="AL55" s="33">
        <v>122.30000000000001</v>
      </c>
      <c r="AM55" s="33">
        <v>279.97603305785128</v>
      </c>
      <c r="AN55" s="33">
        <v>263.39999999999998</v>
      </c>
      <c r="AO55" s="33">
        <v>526</v>
      </c>
      <c r="AP55" s="33">
        <v>1348</v>
      </c>
      <c r="AQ55" s="33">
        <v>2022</v>
      </c>
      <c r="AR55" s="33">
        <v>670.40000000000009</v>
      </c>
      <c r="AS55" s="33">
        <v>0</v>
      </c>
      <c r="AT55" s="33">
        <v>324.7</v>
      </c>
      <c r="AU55" s="33">
        <v>60</v>
      </c>
      <c r="AV55" s="33">
        <v>499.7</v>
      </c>
      <c r="AW55" s="33">
        <v>356</v>
      </c>
      <c r="AX55" s="33">
        <v>5</v>
      </c>
      <c r="AY55" s="33">
        <v>1</v>
      </c>
      <c r="AZ55" s="33">
        <v>5</v>
      </c>
      <c r="BA55" s="33">
        <v>5</v>
      </c>
      <c r="BB55" s="33">
        <v>20.7</v>
      </c>
      <c r="BC55" s="33">
        <v>0</v>
      </c>
      <c r="BD55" s="33">
        <v>13</v>
      </c>
      <c r="BE55" s="33">
        <v>3</v>
      </c>
      <c r="BF55" s="33">
        <v>1590</v>
      </c>
      <c r="BG55" s="33">
        <v>1300</v>
      </c>
      <c r="BH55" s="33">
        <v>368.00000000000006</v>
      </c>
      <c r="BI55" s="33">
        <v>200</v>
      </c>
      <c r="BJ55" s="33">
        <v>2500</v>
      </c>
      <c r="BK55" s="33">
        <v>1800</v>
      </c>
      <c r="BL55" s="33">
        <v>2310.8000000000002</v>
      </c>
      <c r="BM55" s="33">
        <v>3717</v>
      </c>
      <c r="BN55" s="33">
        <v>294.7</v>
      </c>
      <c r="BO55" s="33">
        <v>28.066666666666663</v>
      </c>
      <c r="BP55" s="33">
        <v>505</v>
      </c>
      <c r="BQ55" s="33">
        <v>1515</v>
      </c>
      <c r="BR55" s="33">
        <v>33.6</v>
      </c>
      <c r="BS55" s="33">
        <v>3</v>
      </c>
      <c r="BT55" s="33">
        <v>0</v>
      </c>
      <c r="BU55" s="33">
        <v>0</v>
      </c>
      <c r="BV55" s="33">
        <v>103.1</v>
      </c>
      <c r="BW55" s="33">
        <v>120</v>
      </c>
      <c r="BX55" s="33">
        <v>259.20000000000005</v>
      </c>
      <c r="BY55" s="33">
        <v>0</v>
      </c>
      <c r="BZ55" s="33">
        <v>724.4</v>
      </c>
      <c r="CA55" s="33">
        <v>430</v>
      </c>
      <c r="CB55" s="33">
        <v>320</v>
      </c>
      <c r="CC55" s="33">
        <v>240</v>
      </c>
      <c r="CD55" s="33">
        <v>1476.3</v>
      </c>
      <c r="CE55" s="33">
        <v>2706.5499999999997</v>
      </c>
      <c r="CF55" s="33">
        <v>173.9</v>
      </c>
      <c r="CG55" s="33">
        <v>96.611111111111114</v>
      </c>
      <c r="CH55" s="33">
        <v>15</v>
      </c>
      <c r="CI55" s="33">
        <v>8</v>
      </c>
      <c r="CJ55" s="33">
        <v>138</v>
      </c>
      <c r="CK55" s="33">
        <v>15</v>
      </c>
      <c r="CL55" s="33">
        <v>66.399999999999991</v>
      </c>
      <c r="CM55" s="33">
        <v>5</v>
      </c>
      <c r="CN55" s="33">
        <v>500</v>
      </c>
      <c r="CO55" s="33">
        <v>1000</v>
      </c>
      <c r="CP55" s="33">
        <v>21.9</v>
      </c>
      <c r="CQ55" s="33">
        <v>0</v>
      </c>
      <c r="CR55" s="33">
        <v>270</v>
      </c>
      <c r="CS55" s="33">
        <v>36</v>
      </c>
      <c r="CT55" s="33">
        <v>270</v>
      </c>
      <c r="CU55" s="33">
        <v>50</v>
      </c>
      <c r="CV55" s="33">
        <v>56.7</v>
      </c>
      <c r="CW55" s="33">
        <v>10</v>
      </c>
      <c r="CX55" s="33">
        <v>326.2</v>
      </c>
      <c r="CY55" s="33">
        <v>326.2</v>
      </c>
      <c r="CZ55" s="33">
        <f t="shared" si="2"/>
        <v>30901.500000000011</v>
      </c>
      <c r="DA55" s="33">
        <f t="shared" si="2"/>
        <v>28370.322905758367</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0</v>
      </c>
      <c r="BJ56" s="33">
        <v>22</v>
      </c>
      <c r="BK56" s="33">
        <v>0</v>
      </c>
      <c r="BL56" s="33">
        <v>0</v>
      </c>
      <c r="BM56" s="33">
        <v>0</v>
      </c>
      <c r="BN56" s="33">
        <v>1.1000000000000001</v>
      </c>
      <c r="BO56" s="33">
        <v>0</v>
      </c>
      <c r="BP56" s="33">
        <v>0</v>
      </c>
      <c r="BQ56" s="33">
        <v>0</v>
      </c>
      <c r="BR56" s="33">
        <v>80</v>
      </c>
      <c r="BS56" s="33">
        <v>2</v>
      </c>
      <c r="BT56" s="33">
        <v>0</v>
      </c>
      <c r="BU56" s="33">
        <v>0</v>
      </c>
      <c r="BV56" s="33">
        <v>1.9</v>
      </c>
      <c r="BW56" s="33">
        <v>0</v>
      </c>
      <c r="BX56" s="33">
        <v>3000</v>
      </c>
      <c r="BY56" s="33">
        <v>1500</v>
      </c>
      <c r="BZ56" s="33">
        <v>484.1</v>
      </c>
      <c r="CA56" s="33">
        <v>0</v>
      </c>
      <c r="CB56" s="33">
        <v>52.599999999999994</v>
      </c>
      <c r="CC56" s="33">
        <v>0</v>
      </c>
      <c r="CD56" s="33">
        <v>223.40000000000003</v>
      </c>
      <c r="CE56" s="33">
        <v>0</v>
      </c>
      <c r="CF56" s="33">
        <v>0</v>
      </c>
      <c r="CG56" s="33">
        <v>0</v>
      </c>
      <c r="CH56" s="33">
        <v>20</v>
      </c>
      <c r="CI56" s="33">
        <v>20</v>
      </c>
      <c r="CJ56" s="33">
        <v>0</v>
      </c>
      <c r="CK56" s="33">
        <v>0</v>
      </c>
      <c r="CL56" s="33">
        <v>0</v>
      </c>
      <c r="CM56" s="33">
        <v>0</v>
      </c>
      <c r="CN56" s="33">
        <v>60</v>
      </c>
      <c r="CO56" s="33">
        <v>30</v>
      </c>
      <c r="CP56" s="33">
        <v>0</v>
      </c>
      <c r="CQ56" s="33">
        <v>0</v>
      </c>
      <c r="CR56" s="33">
        <v>5500</v>
      </c>
      <c r="CS56" s="33">
        <v>100</v>
      </c>
      <c r="CT56" s="33">
        <v>10370</v>
      </c>
      <c r="CU56" s="33">
        <v>2000</v>
      </c>
      <c r="CV56" s="33">
        <v>1000</v>
      </c>
      <c r="CW56" s="33">
        <v>2800</v>
      </c>
      <c r="CX56" s="33">
        <v>3921.7000000000003</v>
      </c>
      <c r="CY56" s="33">
        <v>1960.8500000000001</v>
      </c>
      <c r="CZ56" s="33">
        <f t="shared" si="2"/>
        <v>24741.8</v>
      </c>
      <c r="DA56" s="33">
        <f t="shared" si="2"/>
        <v>8412.85</v>
      </c>
    </row>
    <row r="57" spans="1:105" ht="13.5" thickBot="1">
      <c r="A57" s="26" t="s">
        <v>143</v>
      </c>
      <c r="B57" s="32">
        <v>6</v>
      </c>
      <c r="C57" s="32">
        <v>5</v>
      </c>
      <c r="D57" s="33">
        <v>238.2</v>
      </c>
      <c r="E57" s="33">
        <v>730</v>
      </c>
      <c r="F57" s="33">
        <v>9.6999999999999993</v>
      </c>
      <c r="G57" s="33">
        <v>43.65</v>
      </c>
      <c r="H57" s="33">
        <v>103.3</v>
      </c>
      <c r="I57" s="33">
        <v>464.84999999999997</v>
      </c>
      <c r="J57" s="33">
        <v>42.800000000000004</v>
      </c>
      <c r="K57" s="33">
        <v>32.299999999999997</v>
      </c>
      <c r="L57" s="33">
        <v>51.2</v>
      </c>
      <c r="M57" s="33">
        <v>230.4</v>
      </c>
      <c r="N57" s="33">
        <v>68.3</v>
      </c>
      <c r="O57" s="33">
        <v>375.65</v>
      </c>
      <c r="P57" s="33">
        <v>3146.6000000000004</v>
      </c>
      <c r="Q57" s="33">
        <v>5105</v>
      </c>
      <c r="R57" s="33">
        <v>309.5</v>
      </c>
      <c r="S57" s="33">
        <v>1392.75</v>
      </c>
      <c r="T57" s="33">
        <v>18.5</v>
      </c>
      <c r="U57" s="33">
        <v>82.325000000000003</v>
      </c>
      <c r="V57" s="33">
        <v>69.900000000000006</v>
      </c>
      <c r="W57" s="33">
        <v>286.58999999999997</v>
      </c>
      <c r="X57" s="33">
        <v>1199.2</v>
      </c>
      <c r="Y57" s="33">
        <v>1200</v>
      </c>
      <c r="Z57" s="33">
        <v>35</v>
      </c>
      <c r="AA57" s="33">
        <v>10</v>
      </c>
      <c r="AB57" s="33">
        <v>4</v>
      </c>
      <c r="AC57" s="33">
        <v>22</v>
      </c>
      <c r="AD57" s="33">
        <v>14.5</v>
      </c>
      <c r="AE57" s="33">
        <v>59.449999999999996</v>
      </c>
      <c r="AF57" s="33">
        <v>8</v>
      </c>
      <c r="AG57" s="33">
        <v>1</v>
      </c>
      <c r="AH57" s="33">
        <v>0.5</v>
      </c>
      <c r="AI57" s="33">
        <v>2.0499999999999998</v>
      </c>
      <c r="AJ57" s="33">
        <v>0</v>
      </c>
      <c r="AK57" s="33">
        <v>0</v>
      </c>
      <c r="AL57" s="33">
        <v>0</v>
      </c>
      <c r="AM57" s="33">
        <v>0</v>
      </c>
      <c r="AN57" s="33">
        <v>28</v>
      </c>
      <c r="AO57" s="33">
        <v>100</v>
      </c>
      <c r="AP57" s="33">
        <v>89.9</v>
      </c>
      <c r="AQ57" s="33">
        <v>15</v>
      </c>
      <c r="AR57" s="33">
        <v>13.3</v>
      </c>
      <c r="AS57" s="33">
        <v>71.820000000000007</v>
      </c>
      <c r="AT57" s="33">
        <v>0</v>
      </c>
      <c r="AU57" s="33">
        <v>0</v>
      </c>
      <c r="AV57" s="33">
        <v>7.4</v>
      </c>
      <c r="AW57" s="33">
        <v>40.700000000000003</v>
      </c>
      <c r="AX57" s="33">
        <v>0</v>
      </c>
      <c r="AY57" s="33">
        <v>0</v>
      </c>
      <c r="AZ57" s="33">
        <v>0</v>
      </c>
      <c r="BA57" s="33">
        <v>0</v>
      </c>
      <c r="BB57" s="33">
        <v>0</v>
      </c>
      <c r="BC57" s="33">
        <v>0</v>
      </c>
      <c r="BD57" s="33">
        <v>0.1</v>
      </c>
      <c r="BE57" s="33">
        <v>0.41</v>
      </c>
      <c r="BF57" s="33">
        <v>19.099999999999998</v>
      </c>
      <c r="BG57" s="33">
        <v>99.32</v>
      </c>
      <c r="BH57" s="33">
        <v>97.5</v>
      </c>
      <c r="BI57" s="33">
        <v>438.75</v>
      </c>
      <c r="BJ57" s="33">
        <v>1</v>
      </c>
      <c r="BK57" s="33">
        <v>4.0999999999999996</v>
      </c>
      <c r="BL57" s="33">
        <v>15</v>
      </c>
      <c r="BM57" s="33">
        <v>14</v>
      </c>
      <c r="BN57" s="33">
        <v>0.1</v>
      </c>
      <c r="BO57" s="33">
        <v>0.54</v>
      </c>
      <c r="BP57" s="33">
        <v>5</v>
      </c>
      <c r="BQ57" s="33">
        <v>9</v>
      </c>
      <c r="BR57" s="33">
        <v>0</v>
      </c>
      <c r="BS57" s="33">
        <v>0</v>
      </c>
      <c r="BT57" s="33">
        <v>0</v>
      </c>
      <c r="BU57" s="33">
        <v>0</v>
      </c>
      <c r="BV57" s="33">
        <v>6.6999999999999993</v>
      </c>
      <c r="BW57" s="33">
        <v>34.169999999999995</v>
      </c>
      <c r="BX57" s="33">
        <v>0.4</v>
      </c>
      <c r="BY57" s="33">
        <v>2.04</v>
      </c>
      <c r="BZ57" s="33">
        <v>2.4</v>
      </c>
      <c r="CA57" s="33">
        <v>3</v>
      </c>
      <c r="CB57" s="33">
        <v>6.4</v>
      </c>
      <c r="CC57" s="33">
        <v>26.24</v>
      </c>
      <c r="CD57" s="33">
        <v>16.599999999999998</v>
      </c>
      <c r="CE57" s="33">
        <v>84.659999999999982</v>
      </c>
      <c r="CF57" s="33">
        <v>346.70000000000005</v>
      </c>
      <c r="CG57" s="33">
        <v>1768.17</v>
      </c>
      <c r="CH57" s="33">
        <v>5</v>
      </c>
      <c r="CI57" s="33">
        <v>2</v>
      </c>
      <c r="CJ57" s="33">
        <v>0</v>
      </c>
      <c r="CK57" s="33">
        <v>0</v>
      </c>
      <c r="CL57" s="33">
        <v>0</v>
      </c>
      <c r="CM57" s="33">
        <v>0</v>
      </c>
      <c r="CN57" s="33">
        <v>15</v>
      </c>
      <c r="CO57" s="33">
        <v>30</v>
      </c>
      <c r="CP57" s="33">
        <v>0</v>
      </c>
      <c r="CQ57" s="33">
        <v>0</v>
      </c>
      <c r="CR57" s="33">
        <v>1.7999999999999998</v>
      </c>
      <c r="CS57" s="33">
        <v>7.379999999999999</v>
      </c>
      <c r="CT57" s="33">
        <v>0.8</v>
      </c>
      <c r="CU57" s="33">
        <v>3.28</v>
      </c>
      <c r="CV57" s="33">
        <v>10.8</v>
      </c>
      <c r="CW57" s="33">
        <v>44.28</v>
      </c>
      <c r="CX57" s="33">
        <v>0.6</v>
      </c>
      <c r="CY57" s="33">
        <v>3.0599999999999996</v>
      </c>
      <c r="CZ57" s="33">
        <f t="shared" si="2"/>
        <v>6014.8000000000011</v>
      </c>
      <c r="DA57" s="33">
        <f t="shared" si="2"/>
        <v>12844.935000000003</v>
      </c>
    </row>
    <row r="58" spans="1:105" ht="15" thickBot="1">
      <c r="A58" s="24" t="s">
        <v>164</v>
      </c>
      <c r="B58" s="34">
        <f>B59+B60+B61+B62+B63</f>
        <v>6657.5918869488205</v>
      </c>
      <c r="C58" s="34">
        <f t="shared" ref="C58:BN58" si="11">C59+C60+C61+C62+C63</f>
        <v>5434.7521499881204</v>
      </c>
      <c r="D58" s="34">
        <f t="shared" si="11"/>
        <v>9986.0807631568132</v>
      </c>
      <c r="E58" s="34">
        <f t="shared" si="11"/>
        <v>7449.3704171672271</v>
      </c>
      <c r="F58" s="34">
        <f t="shared" si="11"/>
        <v>2380.8292285711445</v>
      </c>
      <c r="G58" s="34">
        <f t="shared" si="11"/>
        <v>1251.4013889007947</v>
      </c>
      <c r="H58" s="34">
        <f t="shared" si="11"/>
        <v>1883.2433509909274</v>
      </c>
      <c r="I58" s="34">
        <f t="shared" si="11"/>
        <v>928.93616159254702</v>
      </c>
      <c r="J58" s="34">
        <f t="shared" si="11"/>
        <v>17792.958410546184</v>
      </c>
      <c r="K58" s="34">
        <f t="shared" si="11"/>
        <v>29531.3955228419</v>
      </c>
      <c r="L58" s="34">
        <f t="shared" si="11"/>
        <v>11487.944198524623</v>
      </c>
      <c r="M58" s="34">
        <f t="shared" si="11"/>
        <v>11283.380900568234</v>
      </c>
      <c r="N58" s="34">
        <f t="shared" si="11"/>
        <v>15348.276859778216</v>
      </c>
      <c r="O58" s="34">
        <f t="shared" si="11"/>
        <v>16101.947225378342</v>
      </c>
      <c r="P58" s="34">
        <f t="shared" si="11"/>
        <v>13369.430385461923</v>
      </c>
      <c r="Q58" s="34">
        <f t="shared" si="11"/>
        <v>15875.073531156057</v>
      </c>
      <c r="R58" s="34">
        <f t="shared" si="11"/>
        <v>4031.1006334166395</v>
      </c>
      <c r="S58" s="34">
        <f t="shared" si="11"/>
        <v>5979.3277708451969</v>
      </c>
      <c r="T58" s="34">
        <f t="shared" si="11"/>
        <v>7376.2556381328723</v>
      </c>
      <c r="U58" s="34">
        <f t="shared" si="11"/>
        <v>8974.6155641942096</v>
      </c>
      <c r="V58" s="34">
        <f t="shared" si="11"/>
        <v>5948.1860918372904</v>
      </c>
      <c r="W58" s="34">
        <f t="shared" si="11"/>
        <v>5815.425373785838</v>
      </c>
      <c r="X58" s="34">
        <f t="shared" si="11"/>
        <v>8450.3064452516392</v>
      </c>
      <c r="Y58" s="34">
        <f t="shared" si="11"/>
        <v>5683.6148638211616</v>
      </c>
      <c r="Z58" s="34">
        <f t="shared" si="11"/>
        <v>22012.428299602459</v>
      </c>
      <c r="AA58" s="34">
        <f t="shared" si="11"/>
        <v>8206.8579197372292</v>
      </c>
      <c r="AB58" s="34">
        <f t="shared" si="11"/>
        <v>394.47720009809552</v>
      </c>
      <c r="AC58" s="34">
        <f t="shared" si="11"/>
        <v>235.26778158151927</v>
      </c>
      <c r="AD58" s="34">
        <f t="shared" si="11"/>
        <v>2105.2906416543005</v>
      </c>
      <c r="AE58" s="34">
        <f t="shared" si="11"/>
        <v>1605.2487141825168</v>
      </c>
      <c r="AF58" s="34">
        <f t="shared" si="11"/>
        <v>0</v>
      </c>
      <c r="AG58" s="34">
        <f t="shared" si="11"/>
        <v>0</v>
      </c>
      <c r="AH58" s="34">
        <f t="shared" si="11"/>
        <v>6451.7299081464225</v>
      </c>
      <c r="AI58" s="34">
        <f t="shared" si="11"/>
        <v>5924.0088887432903</v>
      </c>
      <c r="AJ58" s="34">
        <f t="shared" si="11"/>
        <v>658.75540181505926</v>
      </c>
      <c r="AK58" s="34">
        <f t="shared" si="11"/>
        <v>585.2054277829277</v>
      </c>
      <c r="AL58" s="34">
        <f t="shared" si="11"/>
        <v>263.01705042373783</v>
      </c>
      <c r="AM58" s="34">
        <f t="shared" si="11"/>
        <v>169.76436032110101</v>
      </c>
      <c r="AN58" s="34">
        <f t="shared" si="11"/>
        <v>921.67570116377465</v>
      </c>
      <c r="AO58" s="34">
        <f t="shared" si="11"/>
        <v>541.62366982795811</v>
      </c>
      <c r="AP58" s="34">
        <f t="shared" si="11"/>
        <v>43265.627474070752</v>
      </c>
      <c r="AQ58" s="34">
        <f t="shared" si="11"/>
        <v>114673.32022692608</v>
      </c>
      <c r="AR58" s="34">
        <f t="shared" si="11"/>
        <v>2784.3942550854717</v>
      </c>
      <c r="AS58" s="34">
        <f t="shared" si="11"/>
        <v>1835.1305422102082</v>
      </c>
      <c r="AT58" s="34">
        <f t="shared" si="11"/>
        <v>3444.1476535121701</v>
      </c>
      <c r="AU58" s="34">
        <f t="shared" si="11"/>
        <v>3461.1924614043592</v>
      </c>
      <c r="AV58" s="34">
        <f t="shared" si="11"/>
        <v>7260.4753860023438</v>
      </c>
      <c r="AW58" s="34">
        <f t="shared" si="11"/>
        <v>7128.0505541581224</v>
      </c>
      <c r="AX58" s="34">
        <f t="shared" si="11"/>
        <v>1295.7789460294514</v>
      </c>
      <c r="AY58" s="34">
        <f t="shared" si="11"/>
        <v>340.46084936061823</v>
      </c>
      <c r="AZ58" s="34">
        <f t="shared" si="11"/>
        <v>18885.618872220854</v>
      </c>
      <c r="BA58" s="34">
        <f t="shared" si="11"/>
        <v>7844.2219253212306</v>
      </c>
      <c r="BB58" s="34">
        <f t="shared" si="11"/>
        <v>14145.294767693544</v>
      </c>
      <c r="BC58" s="34">
        <f t="shared" si="11"/>
        <v>10368.691955456979</v>
      </c>
      <c r="BD58" s="34">
        <f t="shared" si="11"/>
        <v>12658.002132899246</v>
      </c>
      <c r="BE58" s="34">
        <f t="shared" si="11"/>
        <v>3989.81392138911</v>
      </c>
      <c r="BF58" s="34">
        <f t="shared" si="11"/>
        <v>2027.6865425603041</v>
      </c>
      <c r="BG58" s="34">
        <f t="shared" si="11"/>
        <v>2122.4877561383105</v>
      </c>
      <c r="BH58" s="34">
        <f t="shared" si="11"/>
        <v>713.07657752188913</v>
      </c>
      <c r="BI58" s="34">
        <f t="shared" si="11"/>
        <v>1508.1931815619421</v>
      </c>
      <c r="BJ58" s="34">
        <f t="shared" si="11"/>
        <v>35307.905224541129</v>
      </c>
      <c r="BK58" s="34">
        <f t="shared" si="11"/>
        <v>57976.804364806696</v>
      </c>
      <c r="BL58" s="34">
        <f t="shared" si="11"/>
        <v>6721.4329447005093</v>
      </c>
      <c r="BM58" s="34">
        <f t="shared" si="11"/>
        <v>3241.2387145967082</v>
      </c>
      <c r="BN58" s="34">
        <f t="shared" si="11"/>
        <v>34533.896013311016</v>
      </c>
      <c r="BO58" s="34">
        <f t="shared" ref="BO58:DA58" si="12">BO59+BO60+BO61+BO62+BO63</f>
        <v>12448.640248177573</v>
      </c>
      <c r="BP58" s="34">
        <f t="shared" si="12"/>
        <v>67175.595143816798</v>
      </c>
      <c r="BQ58" s="34">
        <f t="shared" si="12"/>
        <v>109142.07736721227</v>
      </c>
      <c r="BR58" s="34">
        <f t="shared" si="12"/>
        <v>5530.054206982647</v>
      </c>
      <c r="BS58" s="34">
        <f t="shared" si="12"/>
        <v>372.36627300672114</v>
      </c>
      <c r="BT58" s="34">
        <f t="shared" si="12"/>
        <v>940.01195601433756</v>
      </c>
      <c r="BU58" s="34">
        <f t="shared" si="12"/>
        <v>774.79416179304098</v>
      </c>
      <c r="BV58" s="34">
        <f t="shared" si="12"/>
        <v>142168.47830194217</v>
      </c>
      <c r="BW58" s="34">
        <f t="shared" si="12"/>
        <v>57907.380414336651</v>
      </c>
      <c r="BX58" s="34">
        <f t="shared" si="12"/>
        <v>3594.5352345387209</v>
      </c>
      <c r="BY58" s="34">
        <f t="shared" si="12"/>
        <v>3300.5192380141189</v>
      </c>
      <c r="BZ58" s="34">
        <f t="shared" si="12"/>
        <v>4181.4216699030903</v>
      </c>
      <c r="CA58" s="34">
        <f t="shared" si="12"/>
        <v>7414.2083004861679</v>
      </c>
      <c r="CB58" s="34">
        <f t="shared" si="12"/>
        <v>41334.719483730056</v>
      </c>
      <c r="CC58" s="34">
        <f t="shared" si="12"/>
        <v>46672.525000806178</v>
      </c>
      <c r="CD58" s="34">
        <f t="shared" si="12"/>
        <v>20689.385661975004</v>
      </c>
      <c r="CE58" s="34">
        <f t="shared" si="12"/>
        <v>10662.02035808561</v>
      </c>
      <c r="CF58" s="34">
        <f t="shared" si="12"/>
        <v>135520.56642998717</v>
      </c>
      <c r="CG58" s="34">
        <f t="shared" si="12"/>
        <v>159695.43233058439</v>
      </c>
      <c r="CH58" s="34">
        <f t="shared" si="12"/>
        <v>1873.4255312149244</v>
      </c>
      <c r="CI58" s="34">
        <f t="shared" si="12"/>
        <v>1342.4075655896931</v>
      </c>
      <c r="CJ58" s="34">
        <f t="shared" si="12"/>
        <v>3929.4423121896466</v>
      </c>
      <c r="CK58" s="34">
        <f t="shared" si="12"/>
        <v>2127.496042425968</v>
      </c>
      <c r="CL58" s="34">
        <f t="shared" si="12"/>
        <v>6961.0703206620574</v>
      </c>
      <c r="CM58" s="34">
        <f t="shared" si="12"/>
        <v>2722.3261544109964</v>
      </c>
      <c r="CN58" s="34">
        <f t="shared" si="12"/>
        <v>5821.4887624056073</v>
      </c>
      <c r="CO58" s="34">
        <f t="shared" si="12"/>
        <v>2930.0432298303458</v>
      </c>
      <c r="CP58" s="34">
        <f t="shared" si="12"/>
        <v>387.2974660047268</v>
      </c>
      <c r="CQ58" s="34">
        <f t="shared" si="12"/>
        <v>140.18117156504283</v>
      </c>
      <c r="CR58" s="34">
        <f t="shared" si="12"/>
        <v>69698.23050451072</v>
      </c>
      <c r="CS58" s="34">
        <f t="shared" si="12"/>
        <v>76951.129937230813</v>
      </c>
      <c r="CT58" s="34">
        <f t="shared" si="12"/>
        <v>55424.277965040077</v>
      </c>
      <c r="CU58" s="34">
        <f t="shared" si="12"/>
        <v>25746.250416168077</v>
      </c>
      <c r="CV58" s="34">
        <f t="shared" si="12"/>
        <v>3136.5393046206755</v>
      </c>
      <c r="CW58" s="34">
        <f t="shared" si="12"/>
        <v>3570.822503027865</v>
      </c>
      <c r="CX58" s="34">
        <f t="shared" si="12"/>
        <v>264070.54485879192</v>
      </c>
      <c r="CY58" s="34">
        <f t="shared" si="12"/>
        <v>387812.55520150199</v>
      </c>
      <c r="CZ58" s="34">
        <f t="shared" si="12"/>
        <v>1153000</v>
      </c>
      <c r="DA58" s="34">
        <f t="shared" si="12"/>
        <v>1257800</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5799.18351172247</v>
      </c>
      <c r="C61" s="32">
        <v>4654.5784125840137</v>
      </c>
      <c r="D61" s="33">
        <v>9696.0283762429099</v>
      </c>
      <c r="E61" s="33">
        <v>7108.8106664919496</v>
      </c>
      <c r="F61" s="33">
        <v>2027.6865425603041</v>
      </c>
      <c r="G61" s="33">
        <v>1032.4701206095451</v>
      </c>
      <c r="H61" s="33">
        <v>1765.9306434297921</v>
      </c>
      <c r="I61" s="33">
        <v>761.65828569556595</v>
      </c>
      <c r="J61" s="33">
        <v>0</v>
      </c>
      <c r="K61" s="33">
        <v>0</v>
      </c>
      <c r="L61" s="33">
        <v>10285.900824987724</v>
      </c>
      <c r="M61" s="33">
        <v>9478.4142219892656</v>
      </c>
      <c r="N61" s="33">
        <v>11613.11383466356</v>
      </c>
      <c r="O61" s="33">
        <v>12355.789967950292</v>
      </c>
      <c r="P61" s="33">
        <v>12663.824133990263</v>
      </c>
      <c r="Q61" s="33">
        <v>15361.80133549546</v>
      </c>
      <c r="R61" s="33">
        <v>2672.8595333749463</v>
      </c>
      <c r="S61" s="33">
        <v>4417.6180570342831</v>
      </c>
      <c r="T61" s="33">
        <v>2765.0271034913235</v>
      </c>
      <c r="U61" s="33">
        <v>2031.0887618548427</v>
      </c>
      <c r="V61" s="33">
        <v>4589.9449917955972</v>
      </c>
      <c r="W61" s="33">
        <v>4569.9497141733955</v>
      </c>
      <c r="X61" s="33">
        <v>8110.7461702412165</v>
      </c>
      <c r="Y61" s="33">
        <v>5450.0881776438282</v>
      </c>
      <c r="Z61" s="33">
        <v>21937.725039100165</v>
      </c>
      <c r="AA61" s="33">
        <v>8158.2065267836178</v>
      </c>
      <c r="AB61" s="33">
        <v>394.47720009809552</v>
      </c>
      <c r="AC61" s="33">
        <v>235.26778158151927</v>
      </c>
      <c r="AD61" s="33">
        <v>1290.3459816292846</v>
      </c>
      <c r="AE61" s="33">
        <v>846.28698410618449</v>
      </c>
      <c r="AF61" s="33">
        <v>0</v>
      </c>
      <c r="AG61" s="33">
        <v>0</v>
      </c>
      <c r="AH61" s="33">
        <v>6451.7299081464225</v>
      </c>
      <c r="AI61" s="33">
        <v>5924.0088887432903</v>
      </c>
      <c r="AJ61" s="33">
        <v>645.17299081464228</v>
      </c>
      <c r="AK61" s="33">
        <v>575.47514919220544</v>
      </c>
      <c r="AL61" s="33">
        <v>256.22584492352934</v>
      </c>
      <c r="AM61" s="33">
        <v>165.87224888481214</v>
      </c>
      <c r="AN61" s="33">
        <v>921.67570116377465</v>
      </c>
      <c r="AO61" s="33">
        <v>541.62366982795811</v>
      </c>
      <c r="AP61" s="33">
        <v>38590.561607727243</v>
      </c>
      <c r="AQ61" s="33">
        <v>106300.41549960962</v>
      </c>
      <c r="AR61" s="33">
        <v>0</v>
      </c>
      <c r="AS61" s="33">
        <v>0</v>
      </c>
      <c r="AT61" s="33">
        <v>2765.0271034913235</v>
      </c>
      <c r="AU61" s="33">
        <v>2877.375745961027</v>
      </c>
      <c r="AV61" s="33">
        <v>7207.503983100718</v>
      </c>
      <c r="AW61" s="33">
        <v>7064.8037433184281</v>
      </c>
      <c r="AX61" s="33">
        <v>1290.3459816292846</v>
      </c>
      <c r="AY61" s="33">
        <v>338.51479364247376</v>
      </c>
      <c r="AZ61" s="33">
        <v>18783.750789717727</v>
      </c>
      <c r="BA61" s="33">
        <v>7785.840253776897</v>
      </c>
      <c r="BB61" s="33">
        <v>14009.470657689375</v>
      </c>
      <c r="BC61" s="33">
        <v>10290.849726731201</v>
      </c>
      <c r="BD61" s="33">
        <v>12590.090077897161</v>
      </c>
      <c r="BE61" s="33">
        <v>3960.6230856169432</v>
      </c>
      <c r="BF61" s="33">
        <v>2027.6865425603041</v>
      </c>
      <c r="BG61" s="33">
        <v>2122.4877561383105</v>
      </c>
      <c r="BH61" s="33">
        <v>0</v>
      </c>
      <c r="BI61" s="33">
        <v>0</v>
      </c>
      <c r="BJ61" s="33">
        <v>34562.838793641546</v>
      </c>
      <c r="BK61" s="33">
        <v>56735.079414478598</v>
      </c>
      <c r="BL61" s="33">
        <v>6083.0596276809129</v>
      </c>
      <c r="BM61" s="33">
        <v>3046.6331427822638</v>
      </c>
      <c r="BN61" s="33">
        <v>33725.957256984846</v>
      </c>
      <c r="BO61" s="33">
        <v>11001.730793380397</v>
      </c>
      <c r="BP61" s="33">
        <v>66360.650483791775</v>
      </c>
      <c r="BQ61" s="33">
        <v>108324.73396559161</v>
      </c>
      <c r="BR61" s="33">
        <v>5530.054206982647</v>
      </c>
      <c r="BS61" s="33">
        <v>372.36627300672114</v>
      </c>
      <c r="BT61" s="33">
        <v>921.67570116377465</v>
      </c>
      <c r="BU61" s="33">
        <v>761.65828569556595</v>
      </c>
      <c r="BV61" s="33">
        <v>140796.65479090007</v>
      </c>
      <c r="BW61" s="33">
        <v>57311.400850654914</v>
      </c>
      <c r="BX61" s="33">
        <v>3594.5352345387209</v>
      </c>
      <c r="BY61" s="33">
        <v>3300.5192380141189</v>
      </c>
      <c r="BZ61" s="33">
        <v>3142.9141409684717</v>
      </c>
      <c r="CA61" s="33">
        <v>5331.6079998689611</v>
      </c>
      <c r="CB61" s="33">
        <v>40553.730851206084</v>
      </c>
      <c r="CC61" s="33">
        <v>45699.497141733955</v>
      </c>
      <c r="CD61" s="33">
        <v>6636.0650483791769</v>
      </c>
      <c r="CE61" s="33">
        <v>5924.0088887432903</v>
      </c>
      <c r="CF61" s="33">
        <v>68204.001886119324</v>
      </c>
      <c r="CG61" s="33">
        <v>28096.727872325326</v>
      </c>
      <c r="CH61" s="33">
        <v>1751.1838322111719</v>
      </c>
      <c r="CI61" s="33">
        <v>1269.4304761592766</v>
      </c>
      <c r="CJ61" s="33">
        <v>3871.0379448878539</v>
      </c>
      <c r="CK61" s="33">
        <v>2098.7917205833373</v>
      </c>
      <c r="CL61" s="33">
        <v>6451.7299081464225</v>
      </c>
      <c r="CM61" s="33">
        <v>2369.6035554973164</v>
      </c>
      <c r="CN61" s="33">
        <v>5135.5770068845522</v>
      </c>
      <c r="CO61" s="33">
        <v>1946.7985782378669</v>
      </c>
      <c r="CP61" s="33">
        <v>359.45352345387209</v>
      </c>
      <c r="CQ61" s="33">
        <v>110.01730793380398</v>
      </c>
      <c r="CR61" s="33">
        <v>20276.865425603042</v>
      </c>
      <c r="CS61" s="33">
        <v>15063.908317090083</v>
      </c>
      <c r="CT61" s="33">
        <v>30046.627857939053</v>
      </c>
      <c r="CU61" s="33">
        <v>14132.992634573278</v>
      </c>
      <c r="CV61" s="33">
        <v>1843.3514023275493</v>
      </c>
      <c r="CW61" s="33">
        <v>1692.573968212369</v>
      </c>
      <c r="CX61" s="33">
        <v>0</v>
      </c>
      <c r="CY61" s="33">
        <v>0</v>
      </c>
      <c r="CZ61" s="33">
        <f t="shared" si="13"/>
        <v>681000</v>
      </c>
      <c r="DA61" s="33">
        <f t="shared" si="13"/>
        <v>589000.00000000012</v>
      </c>
    </row>
    <row r="62" spans="1:105" ht="13.5" thickBot="1">
      <c r="A62" s="25" t="s">
        <v>145</v>
      </c>
      <c r="B62" s="32">
        <v>858.40837522635024</v>
      </c>
      <c r="C62" s="32">
        <v>780.17373740410653</v>
      </c>
      <c r="D62" s="33">
        <v>290.05238691390372</v>
      </c>
      <c r="E62" s="33">
        <v>340.55975067527726</v>
      </c>
      <c r="F62" s="33">
        <v>353.14268601084035</v>
      </c>
      <c r="G62" s="33">
        <v>218.93126829124967</v>
      </c>
      <c r="H62" s="33">
        <v>105.26368525323124</v>
      </c>
      <c r="I62" s="33">
        <v>134.27784455196647</v>
      </c>
      <c r="J62" s="33">
        <v>17792.958410546184</v>
      </c>
      <c r="K62" s="33">
        <v>29531.3955228419</v>
      </c>
      <c r="L62" s="33">
        <v>1202.0433735368988</v>
      </c>
      <c r="M62" s="33">
        <v>1804.9666785789695</v>
      </c>
      <c r="N62" s="33">
        <v>3735.1630251146571</v>
      </c>
      <c r="O62" s="33">
        <v>3746.1572574280499</v>
      </c>
      <c r="P62" s="33">
        <v>705.60625147165979</v>
      </c>
      <c r="Q62" s="33">
        <v>513.27219566059637</v>
      </c>
      <c r="R62" s="33">
        <v>1358.2411000416935</v>
      </c>
      <c r="S62" s="33">
        <v>1561.7097138109143</v>
      </c>
      <c r="T62" s="33">
        <v>4611.2285346415492</v>
      </c>
      <c r="U62" s="33">
        <v>6943.5268023393664</v>
      </c>
      <c r="V62" s="33">
        <v>1358.2411000416935</v>
      </c>
      <c r="W62" s="33">
        <v>1245.4756596124425</v>
      </c>
      <c r="X62" s="33">
        <v>339.56027501042337</v>
      </c>
      <c r="Y62" s="33">
        <v>233.52668617733298</v>
      </c>
      <c r="Z62" s="33">
        <v>74.703260502293148</v>
      </c>
      <c r="AA62" s="33">
        <v>48.651392953611044</v>
      </c>
      <c r="AB62" s="33">
        <v>0</v>
      </c>
      <c r="AC62" s="33">
        <v>0</v>
      </c>
      <c r="AD62" s="33">
        <v>814.94466002501611</v>
      </c>
      <c r="AE62" s="33">
        <v>758.96173007633217</v>
      </c>
      <c r="AF62" s="33">
        <v>0</v>
      </c>
      <c r="AG62" s="33">
        <v>0</v>
      </c>
      <c r="AH62" s="33">
        <v>0</v>
      </c>
      <c r="AI62" s="33">
        <v>0</v>
      </c>
      <c r="AJ62" s="33">
        <v>13.582411000416934</v>
      </c>
      <c r="AK62" s="33">
        <v>9.7302785907222074</v>
      </c>
      <c r="AL62" s="33">
        <v>6.7912055002084672</v>
      </c>
      <c r="AM62" s="33">
        <v>3.8921114362888831</v>
      </c>
      <c r="AN62" s="33">
        <v>0</v>
      </c>
      <c r="AO62" s="33">
        <v>0</v>
      </c>
      <c r="AP62" s="33">
        <v>4675.0658663435088</v>
      </c>
      <c r="AQ62" s="33">
        <v>8372.9047273164597</v>
      </c>
      <c r="AR62" s="33">
        <v>2784.3942550854717</v>
      </c>
      <c r="AS62" s="33">
        <v>1835.1305422102082</v>
      </c>
      <c r="AT62" s="33">
        <v>679.12055002084674</v>
      </c>
      <c r="AU62" s="33">
        <v>583.81671544333244</v>
      </c>
      <c r="AV62" s="33">
        <v>52.97140290162605</v>
      </c>
      <c r="AW62" s="33">
        <v>63.246810839694348</v>
      </c>
      <c r="AX62" s="33">
        <v>5.4329644001667736</v>
      </c>
      <c r="AY62" s="33">
        <v>1.9460557181444416</v>
      </c>
      <c r="AZ62" s="33">
        <v>101.86808250312701</v>
      </c>
      <c r="BA62" s="33">
        <v>58.381671544333244</v>
      </c>
      <c r="BB62" s="33">
        <v>135.82411000416937</v>
      </c>
      <c r="BC62" s="33">
        <v>77.842228725777659</v>
      </c>
      <c r="BD62" s="33">
        <v>67.912055002084685</v>
      </c>
      <c r="BE62" s="33">
        <v>29.190835772166622</v>
      </c>
      <c r="BF62" s="33">
        <v>0</v>
      </c>
      <c r="BG62" s="33">
        <v>0</v>
      </c>
      <c r="BH62" s="33">
        <v>713.07657752188913</v>
      </c>
      <c r="BI62" s="33">
        <v>1508.1931815619421</v>
      </c>
      <c r="BJ62" s="33">
        <v>142.6153155043778</v>
      </c>
      <c r="BK62" s="33">
        <v>136.2239002701109</v>
      </c>
      <c r="BL62" s="33">
        <v>638.37331701959602</v>
      </c>
      <c r="BM62" s="33">
        <v>194.60557181444418</v>
      </c>
      <c r="BN62" s="33">
        <v>325.97786401000644</v>
      </c>
      <c r="BO62" s="33">
        <v>291.90835772166622</v>
      </c>
      <c r="BP62" s="33">
        <v>814.94466002501611</v>
      </c>
      <c r="BQ62" s="33">
        <v>817.34340162066542</v>
      </c>
      <c r="BR62" s="33">
        <v>0</v>
      </c>
      <c r="BS62" s="33">
        <v>0</v>
      </c>
      <c r="BT62" s="33">
        <v>18.336254850562863</v>
      </c>
      <c r="BU62" s="33">
        <v>13.135876097474979</v>
      </c>
      <c r="BV62" s="33">
        <v>1371.8235110421103</v>
      </c>
      <c r="BW62" s="33">
        <v>595.97956368173527</v>
      </c>
      <c r="BX62" s="33">
        <v>0</v>
      </c>
      <c r="BY62" s="33">
        <v>0</v>
      </c>
      <c r="BZ62" s="33">
        <v>954.16437277928981</v>
      </c>
      <c r="CA62" s="33">
        <v>2016.6002379271777</v>
      </c>
      <c r="CB62" s="33">
        <v>780.98863252397382</v>
      </c>
      <c r="CC62" s="33">
        <v>973.02785907222074</v>
      </c>
      <c r="CD62" s="33">
        <v>196.94495950604556</v>
      </c>
      <c r="CE62" s="33">
        <v>613.00755121549912</v>
      </c>
      <c r="CF62" s="33">
        <v>49243.031082011599</v>
      </c>
      <c r="CG62" s="33">
        <v>49923.626879347961</v>
      </c>
      <c r="CH62" s="33">
        <v>122.24169900375243</v>
      </c>
      <c r="CI62" s="33">
        <v>72.977089430416555</v>
      </c>
      <c r="CJ62" s="33">
        <v>58.404367301792824</v>
      </c>
      <c r="CK62" s="33">
        <v>28.704321842630513</v>
      </c>
      <c r="CL62" s="33">
        <v>509.34041251563508</v>
      </c>
      <c r="CM62" s="33">
        <v>352.72259891368003</v>
      </c>
      <c r="CN62" s="33">
        <v>685.91175552105517</v>
      </c>
      <c r="CO62" s="33">
        <v>983.24465159247904</v>
      </c>
      <c r="CP62" s="33">
        <v>27.843942550854717</v>
      </c>
      <c r="CQ62" s="33">
        <v>30.163863631238844</v>
      </c>
      <c r="CR62" s="33">
        <v>20.373616500625403</v>
      </c>
      <c r="CS62" s="33">
        <v>12.162848238402761</v>
      </c>
      <c r="CT62" s="33">
        <v>74.703260502293148</v>
      </c>
      <c r="CU62" s="33">
        <v>63.246810839694348</v>
      </c>
      <c r="CV62" s="33">
        <v>88.285671502710088</v>
      </c>
      <c r="CW62" s="33">
        <v>63.246810839694348</v>
      </c>
      <c r="CX62" s="33">
        <v>23090.09870070879</v>
      </c>
      <c r="CY62" s="33">
        <v>24812.21040634163</v>
      </c>
      <c r="CZ62" s="33">
        <f t="shared" si="13"/>
        <v>122000</v>
      </c>
      <c r="DA62" s="33">
        <f t="shared" si="13"/>
        <v>142400.00000000003</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12.04902230790416</v>
      </c>
      <c r="I63" s="34">
        <f t="shared" si="14"/>
        <v>33.000031345014577</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0</v>
      </c>
      <c r="AQ63" s="34">
        <f t="shared" si="14"/>
        <v>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0</v>
      </c>
      <c r="BC63" s="34">
        <f t="shared" si="14"/>
        <v>0</v>
      </c>
      <c r="BD63" s="34">
        <f t="shared" si="14"/>
        <v>0</v>
      </c>
      <c r="BE63" s="34">
        <f t="shared" si="14"/>
        <v>0</v>
      </c>
      <c r="BF63" s="34">
        <f t="shared" si="14"/>
        <v>0</v>
      </c>
      <c r="BG63" s="34">
        <f t="shared" si="14"/>
        <v>0</v>
      </c>
      <c r="BH63" s="34">
        <f t="shared" si="14"/>
        <v>0</v>
      </c>
      <c r="BI63" s="34">
        <f t="shared" si="14"/>
        <v>0</v>
      </c>
      <c r="BJ63" s="34">
        <f t="shared" si="14"/>
        <v>602.45111539520792</v>
      </c>
      <c r="BK63" s="34">
        <f t="shared" si="14"/>
        <v>1105.5010500579881</v>
      </c>
      <c r="BL63" s="34">
        <f t="shared" si="14"/>
        <v>0</v>
      </c>
      <c r="BM63" s="34">
        <f t="shared" si="14"/>
        <v>0</v>
      </c>
      <c r="BN63" s="34">
        <f t="shared" si="14"/>
        <v>481.96089231616634</v>
      </c>
      <c r="BO63" s="34">
        <f t="shared" ref="BO63:DA63" si="15">BO64+BO65</f>
        <v>1155.0010970755102</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84.343156155329112</v>
      </c>
      <c r="CA63" s="34">
        <f t="shared" si="15"/>
        <v>66.000062690029154</v>
      </c>
      <c r="CB63" s="34">
        <f t="shared" si="15"/>
        <v>0</v>
      </c>
      <c r="CC63" s="34">
        <f t="shared" si="15"/>
        <v>0</v>
      </c>
      <c r="CD63" s="34">
        <f t="shared" si="15"/>
        <v>13856.375654089781</v>
      </c>
      <c r="CE63" s="34">
        <f t="shared" si="15"/>
        <v>4125.0039181268221</v>
      </c>
      <c r="CF63" s="34">
        <f t="shared" si="15"/>
        <v>18073.533461856237</v>
      </c>
      <c r="CG63" s="34">
        <f t="shared" si="15"/>
        <v>81675.077578911078</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49400.991462407052</v>
      </c>
      <c r="CS63" s="34">
        <f t="shared" si="15"/>
        <v>61875.058771902324</v>
      </c>
      <c r="CT63" s="34">
        <f t="shared" si="15"/>
        <v>25302.94684659873</v>
      </c>
      <c r="CU63" s="34">
        <f t="shared" si="15"/>
        <v>11550.010970755102</v>
      </c>
      <c r="CV63" s="34">
        <f t="shared" si="15"/>
        <v>1204.9022307904158</v>
      </c>
      <c r="CW63" s="34">
        <f t="shared" si="15"/>
        <v>1815.0017239758017</v>
      </c>
      <c r="CX63" s="34">
        <f t="shared" si="15"/>
        <v>240980.44615808316</v>
      </c>
      <c r="CY63" s="34">
        <f t="shared" si="15"/>
        <v>363000.34479516034</v>
      </c>
      <c r="CZ63" s="34">
        <f t="shared" si="15"/>
        <v>350000</v>
      </c>
      <c r="DA63" s="34">
        <f t="shared" si="15"/>
        <v>526400</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0</v>
      </c>
      <c r="AQ64" s="33">
        <v>0</v>
      </c>
      <c r="AR64" s="33">
        <v>0</v>
      </c>
      <c r="AS64" s="33">
        <v>0</v>
      </c>
      <c r="AT64" s="33">
        <v>0</v>
      </c>
      <c r="AU64" s="33">
        <v>0</v>
      </c>
      <c r="AV64" s="33">
        <v>0</v>
      </c>
      <c r="AW64" s="33">
        <v>0</v>
      </c>
      <c r="AX64" s="33">
        <v>0</v>
      </c>
      <c r="AY64" s="33">
        <v>0</v>
      </c>
      <c r="AZ64" s="33">
        <v>0</v>
      </c>
      <c r="BA64" s="33">
        <v>0</v>
      </c>
      <c r="BB64" s="33">
        <v>0</v>
      </c>
      <c r="BC64" s="33">
        <v>0</v>
      </c>
      <c r="BD64" s="33">
        <v>0</v>
      </c>
      <c r="BE64" s="33">
        <v>0</v>
      </c>
      <c r="BF64" s="33">
        <v>0</v>
      </c>
      <c r="BG64" s="33">
        <v>0</v>
      </c>
      <c r="BH64" s="33">
        <v>0</v>
      </c>
      <c r="BI64" s="33">
        <v>0</v>
      </c>
      <c r="BJ64" s="33">
        <v>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0</v>
      </c>
      <c r="CC64" s="33">
        <v>0</v>
      </c>
      <c r="CD64" s="33">
        <v>0</v>
      </c>
      <c r="CE64" s="33">
        <v>0</v>
      </c>
      <c r="CF64" s="33">
        <v>0</v>
      </c>
      <c r="CG64" s="33">
        <v>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0</v>
      </c>
      <c r="DA64" s="33">
        <f t="shared" si="13"/>
        <v>0</v>
      </c>
    </row>
    <row r="65" spans="1:105" ht="13.5" thickBot="1">
      <c r="A65" s="18" t="s">
        <v>148</v>
      </c>
      <c r="B65" s="32">
        <v>0</v>
      </c>
      <c r="C65" s="32">
        <v>0</v>
      </c>
      <c r="D65" s="33">
        <v>0</v>
      </c>
      <c r="E65" s="33">
        <v>0</v>
      </c>
      <c r="F65" s="33">
        <v>0</v>
      </c>
      <c r="G65" s="33">
        <v>0</v>
      </c>
      <c r="H65" s="33">
        <v>12.04902230790416</v>
      </c>
      <c r="I65" s="33">
        <v>33.000031345014577</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602.45111539520792</v>
      </c>
      <c r="BK65" s="33">
        <v>1105.5010500579881</v>
      </c>
      <c r="BL65" s="33">
        <v>0</v>
      </c>
      <c r="BM65" s="33">
        <v>0</v>
      </c>
      <c r="BN65" s="33">
        <v>481.96089231616634</v>
      </c>
      <c r="BO65" s="33">
        <v>1155.0010970755102</v>
      </c>
      <c r="BP65" s="33">
        <v>0</v>
      </c>
      <c r="BQ65" s="33">
        <v>0</v>
      </c>
      <c r="BR65" s="33">
        <v>0</v>
      </c>
      <c r="BS65" s="33">
        <v>0</v>
      </c>
      <c r="BT65" s="33">
        <v>0</v>
      </c>
      <c r="BU65" s="33">
        <v>0</v>
      </c>
      <c r="BV65" s="33">
        <v>0</v>
      </c>
      <c r="BW65" s="33">
        <v>0</v>
      </c>
      <c r="BX65" s="33">
        <v>0</v>
      </c>
      <c r="BY65" s="33">
        <v>0</v>
      </c>
      <c r="BZ65" s="33">
        <v>84.343156155329112</v>
      </c>
      <c r="CA65" s="33">
        <v>66.000062690029154</v>
      </c>
      <c r="CB65" s="33">
        <v>0</v>
      </c>
      <c r="CC65" s="33">
        <v>0</v>
      </c>
      <c r="CD65" s="33">
        <v>13856.375654089781</v>
      </c>
      <c r="CE65" s="33">
        <v>4125.0039181268221</v>
      </c>
      <c r="CF65" s="33">
        <v>18073.533461856237</v>
      </c>
      <c r="CG65" s="33">
        <v>81675.077578911078</v>
      </c>
      <c r="CH65" s="33">
        <v>0</v>
      </c>
      <c r="CI65" s="33">
        <v>0</v>
      </c>
      <c r="CJ65" s="33">
        <v>0</v>
      </c>
      <c r="CK65" s="33">
        <v>0</v>
      </c>
      <c r="CL65" s="33">
        <v>0</v>
      </c>
      <c r="CM65" s="33">
        <v>0</v>
      </c>
      <c r="CN65" s="33">
        <v>0</v>
      </c>
      <c r="CO65" s="33">
        <v>0</v>
      </c>
      <c r="CP65" s="33">
        <v>0</v>
      </c>
      <c r="CQ65" s="33">
        <v>0</v>
      </c>
      <c r="CR65" s="33">
        <v>49400.991462407052</v>
      </c>
      <c r="CS65" s="33">
        <v>61875.058771902324</v>
      </c>
      <c r="CT65" s="33">
        <v>25302.94684659873</v>
      </c>
      <c r="CU65" s="33">
        <v>11550.010970755102</v>
      </c>
      <c r="CV65" s="33">
        <v>1204.9022307904158</v>
      </c>
      <c r="CW65" s="33">
        <v>1815.0017239758017</v>
      </c>
      <c r="CX65" s="33">
        <v>240980.44615808316</v>
      </c>
      <c r="CY65" s="33">
        <v>363000.34479516034</v>
      </c>
      <c r="CZ65" s="33">
        <f t="shared" si="13"/>
        <v>350000</v>
      </c>
      <c r="DA65" s="33">
        <f t="shared" si="13"/>
        <v>526400</v>
      </c>
    </row>
    <row r="66" spans="1:105" ht="15" thickBot="1">
      <c r="A66" s="24" t="s">
        <v>166</v>
      </c>
      <c r="B66" s="34">
        <f>B67+B68</f>
        <v>24474.102481438178</v>
      </c>
      <c r="C66" s="34">
        <f t="shared" ref="C66:BN66" si="16">C67+C68</f>
        <v>6736.3271765879308</v>
      </c>
      <c r="D66" s="34">
        <f t="shared" si="16"/>
        <v>6618.5931340090829</v>
      </c>
      <c r="E66" s="34">
        <f t="shared" si="16"/>
        <v>2208.4439002389659</v>
      </c>
      <c r="F66" s="34">
        <f t="shared" si="16"/>
        <v>7869.3721452905793</v>
      </c>
      <c r="G66" s="34">
        <f t="shared" si="16"/>
        <v>2194.8665140541762</v>
      </c>
      <c r="H66" s="34">
        <f t="shared" si="16"/>
        <v>10189.563573493018</v>
      </c>
      <c r="I66" s="34">
        <f t="shared" si="16"/>
        <v>3126.3201078354978</v>
      </c>
      <c r="J66" s="34">
        <f t="shared" si="16"/>
        <v>86689.061202443816</v>
      </c>
      <c r="K66" s="34">
        <f t="shared" si="16"/>
        <v>31425.345003894363</v>
      </c>
      <c r="L66" s="34">
        <f t="shared" si="16"/>
        <v>45266.551487766374</v>
      </c>
      <c r="M66" s="34">
        <f t="shared" si="16"/>
        <v>14089.250711112791</v>
      </c>
      <c r="N66" s="34">
        <f t="shared" si="16"/>
        <v>28156.003014439364</v>
      </c>
      <c r="O66" s="34">
        <f t="shared" si="16"/>
        <v>10302.108954811825</v>
      </c>
      <c r="P66" s="34">
        <f t="shared" si="16"/>
        <v>6376.7519981993009</v>
      </c>
      <c r="Q66" s="34">
        <f t="shared" si="16"/>
        <v>1823.3131760685358</v>
      </c>
      <c r="R66" s="34">
        <f t="shared" si="16"/>
        <v>28637.853696685659</v>
      </c>
      <c r="S66" s="34">
        <f t="shared" si="16"/>
        <v>6556.8400305055584</v>
      </c>
      <c r="T66" s="34">
        <f t="shared" si="16"/>
        <v>271271.87491906487</v>
      </c>
      <c r="U66" s="34">
        <f t="shared" si="16"/>
        <v>95453.800479641242</v>
      </c>
      <c r="V66" s="34">
        <f t="shared" si="16"/>
        <v>3109.5476654034069</v>
      </c>
      <c r="W66" s="34">
        <f t="shared" si="16"/>
        <v>1466.1676941010542</v>
      </c>
      <c r="X66" s="34">
        <f t="shared" si="16"/>
        <v>2559.4429255458895</v>
      </c>
      <c r="Y66" s="34">
        <f t="shared" si="16"/>
        <v>850.03126882347726</v>
      </c>
      <c r="Z66" s="34">
        <f t="shared" si="16"/>
        <v>1643.0253375393272</v>
      </c>
      <c r="AA66" s="34">
        <f t="shared" si="16"/>
        <v>646.38400481351312</v>
      </c>
      <c r="AB66" s="34">
        <f t="shared" si="16"/>
        <v>0</v>
      </c>
      <c r="AC66" s="34">
        <f t="shared" si="16"/>
        <v>0</v>
      </c>
      <c r="AD66" s="34">
        <f t="shared" si="16"/>
        <v>0</v>
      </c>
      <c r="AE66" s="34">
        <f t="shared" si="16"/>
        <v>0</v>
      </c>
      <c r="AF66" s="34">
        <f t="shared" si="16"/>
        <v>0</v>
      </c>
      <c r="AG66" s="34">
        <f t="shared" si="16"/>
        <v>0</v>
      </c>
      <c r="AH66" s="34">
        <f t="shared" si="16"/>
        <v>618.26285613625055</v>
      </c>
      <c r="AI66" s="34">
        <f t="shared" si="16"/>
        <v>86.77415868463018</v>
      </c>
      <c r="AJ66" s="34">
        <f t="shared" si="16"/>
        <v>62330.795209387557</v>
      </c>
      <c r="AK66" s="34">
        <f t="shared" si="16"/>
        <v>6704.0507813614431</v>
      </c>
      <c r="AL66" s="34">
        <f t="shared" si="16"/>
        <v>104688.41056857507</v>
      </c>
      <c r="AM66" s="34">
        <f t="shared" si="16"/>
        <v>13331.269186036048</v>
      </c>
      <c r="AN66" s="34">
        <f t="shared" si="16"/>
        <v>49531.466218210648</v>
      </c>
      <c r="AO66" s="34">
        <f t="shared" si="16"/>
        <v>8018.6685399637427</v>
      </c>
      <c r="AP66" s="34">
        <f t="shared" si="16"/>
        <v>59173.42849523708</v>
      </c>
      <c r="AQ66" s="34">
        <f t="shared" si="16"/>
        <v>13036.153690423314</v>
      </c>
      <c r="AR66" s="34">
        <f t="shared" si="16"/>
        <v>12976.480677985837</v>
      </c>
      <c r="AS66" s="34">
        <f t="shared" si="16"/>
        <v>2540.5435976368121</v>
      </c>
      <c r="AT66" s="34">
        <f t="shared" si="16"/>
        <v>1771.9824167617007</v>
      </c>
      <c r="AU66" s="34">
        <f t="shared" si="16"/>
        <v>193.89191324588057</v>
      </c>
      <c r="AV66" s="34">
        <f t="shared" si="16"/>
        <v>207298.69187540887</v>
      </c>
      <c r="AW66" s="34">
        <f t="shared" si="16"/>
        <v>79899.558018535754</v>
      </c>
      <c r="AX66" s="34">
        <f t="shared" si="16"/>
        <v>70100.84400229952</v>
      </c>
      <c r="AY66" s="34">
        <f t="shared" si="16"/>
        <v>7883.3361763627499</v>
      </c>
      <c r="AZ66" s="34">
        <f t="shared" si="16"/>
        <v>200272.73628252622</v>
      </c>
      <c r="BA66" s="34">
        <f t="shared" si="16"/>
        <v>101886.6298394357</v>
      </c>
      <c r="BB66" s="34">
        <f t="shared" si="16"/>
        <v>85541.529217507574</v>
      </c>
      <c r="BC66" s="34">
        <f t="shared" si="16"/>
        <v>11884.438099138908</v>
      </c>
      <c r="BD66" s="34">
        <f t="shared" si="16"/>
        <v>64513.885065718161</v>
      </c>
      <c r="BE66" s="34">
        <f t="shared" si="16"/>
        <v>8007.8087626609267</v>
      </c>
      <c r="BF66" s="34">
        <f t="shared" si="16"/>
        <v>393355.73186023266</v>
      </c>
      <c r="BG66" s="34">
        <f t="shared" si="16"/>
        <v>25008.95290694588</v>
      </c>
      <c r="BH66" s="34">
        <f t="shared" si="16"/>
        <v>215016.82900695092</v>
      </c>
      <c r="BI66" s="34">
        <f t="shared" si="16"/>
        <v>72841.936157504111</v>
      </c>
      <c r="BJ66" s="34">
        <f t="shared" si="16"/>
        <v>353778.97775276506</v>
      </c>
      <c r="BK66" s="34">
        <f t="shared" si="16"/>
        <v>127421.34261676652</v>
      </c>
      <c r="BL66" s="34">
        <f t="shared" si="16"/>
        <v>345228.19710126228</v>
      </c>
      <c r="BM66" s="34">
        <f t="shared" si="16"/>
        <v>44683.511727688281</v>
      </c>
      <c r="BN66" s="34">
        <f t="shared" si="16"/>
        <v>296357.65307057562</v>
      </c>
      <c r="BO66" s="34">
        <f t="shared" ref="BO66:DA66" si="17">BO67+BO68</f>
        <v>36857.58715398483</v>
      </c>
      <c r="BP66" s="34">
        <f t="shared" si="17"/>
        <v>138500.35194589428</v>
      </c>
      <c r="BQ66" s="34">
        <f t="shared" si="17"/>
        <v>37461.881256066074</v>
      </c>
      <c r="BR66" s="34">
        <f t="shared" si="17"/>
        <v>52300.506743144288</v>
      </c>
      <c r="BS66" s="34">
        <f t="shared" si="17"/>
        <v>7304.5776144272213</v>
      </c>
      <c r="BT66" s="34">
        <f t="shared" si="17"/>
        <v>3295.8140147127742</v>
      </c>
      <c r="BU66" s="34">
        <f t="shared" si="17"/>
        <v>733.15816349814327</v>
      </c>
      <c r="BV66" s="34">
        <f t="shared" si="17"/>
        <v>308002.05987682391</v>
      </c>
      <c r="BW66" s="34">
        <f t="shared" si="17"/>
        <v>33392.49634007729</v>
      </c>
      <c r="BX66" s="34">
        <f t="shared" si="17"/>
        <v>179334.06887542151</v>
      </c>
      <c r="BY66" s="34">
        <f t="shared" si="17"/>
        <v>22767.638530868655</v>
      </c>
      <c r="BZ66" s="34">
        <f t="shared" si="17"/>
        <v>743274.21876410278</v>
      </c>
      <c r="CA66" s="34">
        <f t="shared" si="17"/>
        <v>181434.4489661743</v>
      </c>
      <c r="CB66" s="34">
        <f t="shared" si="17"/>
        <v>804924.07299477665</v>
      </c>
      <c r="CC66" s="34">
        <f t="shared" si="17"/>
        <v>266982.03985995153</v>
      </c>
      <c r="CD66" s="34">
        <f t="shared" si="17"/>
        <v>207635.25104910476</v>
      </c>
      <c r="CE66" s="34">
        <f t="shared" si="17"/>
        <v>31567.848198061696</v>
      </c>
      <c r="CF66" s="34">
        <f t="shared" si="17"/>
        <v>185441.46411074462</v>
      </c>
      <c r="CG66" s="34">
        <f t="shared" si="17"/>
        <v>69766.153110033643</v>
      </c>
      <c r="CH66" s="34">
        <f t="shared" si="17"/>
        <v>78788.065714686309</v>
      </c>
      <c r="CI66" s="34">
        <f t="shared" si="17"/>
        <v>6183.594192704435</v>
      </c>
      <c r="CJ66" s="34">
        <f t="shared" si="17"/>
        <v>0</v>
      </c>
      <c r="CK66" s="34">
        <f t="shared" si="17"/>
        <v>0</v>
      </c>
      <c r="CL66" s="34">
        <f t="shared" si="17"/>
        <v>410260.23919980461</v>
      </c>
      <c r="CM66" s="34">
        <f t="shared" si="17"/>
        <v>123735.20717446647</v>
      </c>
      <c r="CN66" s="34">
        <f t="shared" si="17"/>
        <v>163732.50491933984</v>
      </c>
      <c r="CO66" s="34">
        <f t="shared" si="17"/>
        <v>13970.278255314306</v>
      </c>
      <c r="CP66" s="34">
        <f t="shared" si="17"/>
        <v>13423.049031085036</v>
      </c>
      <c r="CQ66" s="34">
        <f t="shared" si="17"/>
        <v>3120.9141693440506</v>
      </c>
      <c r="CR66" s="34">
        <f t="shared" si="17"/>
        <v>309868.1174062771</v>
      </c>
      <c r="CS66" s="34">
        <f t="shared" si="17"/>
        <v>157666.723527255</v>
      </c>
      <c r="CT66" s="34">
        <f t="shared" si="17"/>
        <v>287400.68428050482</v>
      </c>
      <c r="CU66" s="34">
        <f t="shared" si="17"/>
        <v>87354.274217918792</v>
      </c>
      <c r="CV66" s="34">
        <f t="shared" si="17"/>
        <v>352659.41048047791</v>
      </c>
      <c r="CW66" s="34">
        <f t="shared" si="17"/>
        <v>181964.71746604494</v>
      </c>
      <c r="CX66" s="34">
        <f t="shared" si="17"/>
        <v>773742.47533423931</v>
      </c>
      <c r="CY66" s="34">
        <f t="shared" si="17"/>
        <v>327428.39660892903</v>
      </c>
      <c r="CZ66" s="34">
        <f t="shared" si="17"/>
        <v>8057999.9999999991</v>
      </c>
      <c r="DA66" s="34">
        <f t="shared" si="17"/>
        <v>2290000</v>
      </c>
    </row>
    <row r="67" spans="1:105" ht="13.5" thickBot="1">
      <c r="A67" s="25" t="s">
        <v>149</v>
      </c>
      <c r="B67" s="32">
        <v>23815.793390787883</v>
      </c>
      <c r="C67" s="32">
        <v>6664.7443780864896</v>
      </c>
      <c r="D67" s="33">
        <v>6618.5931340090829</v>
      </c>
      <c r="E67" s="33">
        <v>2208.4439002389659</v>
      </c>
      <c r="F67" s="33">
        <v>7758.9175998794553</v>
      </c>
      <c r="G67" s="33">
        <v>2182.8559773928605</v>
      </c>
      <c r="H67" s="33">
        <v>5703.3417570748261</v>
      </c>
      <c r="I67" s="33">
        <v>2499.3700941148254</v>
      </c>
      <c r="J67" s="33">
        <v>60179.970303774164</v>
      </c>
      <c r="K67" s="33">
        <v>20615.862008710352</v>
      </c>
      <c r="L67" s="33">
        <v>40406.551489676938</v>
      </c>
      <c r="M67" s="33">
        <v>12684.818624182957</v>
      </c>
      <c r="N67" s="33">
        <v>20203.275744838469</v>
      </c>
      <c r="O67" s="33">
        <v>9701.5821217460471</v>
      </c>
      <c r="P67" s="33">
        <v>3001.261090435366</v>
      </c>
      <c r="Q67" s="33">
        <v>1346.0945193922639</v>
      </c>
      <c r="R67" s="33">
        <v>28196.035515041163</v>
      </c>
      <c r="S67" s="33">
        <v>6492.7838349785425</v>
      </c>
      <c r="T67" s="33">
        <v>95428.238624556179</v>
      </c>
      <c r="U67" s="33">
        <v>59422.190495694536</v>
      </c>
      <c r="V67" s="33">
        <v>2888.6385745811599</v>
      </c>
      <c r="W67" s="33">
        <v>1426.1325718966689</v>
      </c>
      <c r="X67" s="33">
        <v>2493.1701982992154</v>
      </c>
      <c r="Y67" s="33">
        <v>842.82494682668789</v>
      </c>
      <c r="Z67" s="33">
        <v>1289.570792223732</v>
      </c>
      <c r="AA67" s="33">
        <v>606.34888260912794</v>
      </c>
      <c r="AB67" s="33">
        <v>0</v>
      </c>
      <c r="AC67" s="33">
        <v>0</v>
      </c>
      <c r="AD67" s="33">
        <v>0</v>
      </c>
      <c r="AE67" s="33">
        <v>0</v>
      </c>
      <c r="AF67" s="33">
        <v>0</v>
      </c>
      <c r="AG67" s="33">
        <v>0</v>
      </c>
      <c r="AH67" s="33">
        <v>422.97921984938415</v>
      </c>
      <c r="AI67" s="33">
        <v>72.761865913095349</v>
      </c>
      <c r="AJ67" s="33">
        <v>54970.104303190288</v>
      </c>
      <c r="AK67" s="33">
        <v>6063.4888260912794</v>
      </c>
      <c r="AL67" s="33">
        <v>104068.36293245519</v>
      </c>
      <c r="AM67" s="33">
        <v>13257.211969365973</v>
      </c>
      <c r="AN67" s="33">
        <v>3679.575327145049</v>
      </c>
      <c r="AO67" s="33">
        <v>1212.6977652182559</v>
      </c>
      <c r="AP67" s="33">
        <v>37509.315776480958</v>
      </c>
      <c r="AQ67" s="33">
        <v>10582.0006992945</v>
      </c>
      <c r="AR67" s="33">
        <v>12311.102496429228</v>
      </c>
      <c r="AS67" s="33">
        <v>2534.5383293061545</v>
      </c>
      <c r="AT67" s="33">
        <v>1418.5278714461053</v>
      </c>
      <c r="AU67" s="33">
        <v>179.47926925230189</v>
      </c>
      <c r="AV67" s="33">
        <v>203322.32824060842</v>
      </c>
      <c r="AW67" s="33">
        <v>77497.450686272641</v>
      </c>
      <c r="AX67" s="33">
        <v>69791.571275148381</v>
      </c>
      <c r="AY67" s="33">
        <v>7882.5354739186623</v>
      </c>
      <c r="AZ67" s="33">
        <v>200184.37264619733</v>
      </c>
      <c r="BA67" s="33">
        <v>101866.6122783335</v>
      </c>
      <c r="BB67" s="33">
        <v>85541.529217507574</v>
      </c>
      <c r="BC67" s="33">
        <v>11884.438099138908</v>
      </c>
      <c r="BD67" s="33">
        <v>64478.539611186599</v>
      </c>
      <c r="BE67" s="33">
        <v>8003.8052504404886</v>
      </c>
      <c r="BF67" s="33">
        <v>122079.3683305133</v>
      </c>
      <c r="BG67" s="33">
        <v>13948.449695540379</v>
      </c>
      <c r="BH67" s="33">
        <v>214928.46537062203</v>
      </c>
      <c r="BI67" s="33">
        <v>72761.865913095346</v>
      </c>
      <c r="BJ67" s="33">
        <v>352482.68320782011</v>
      </c>
      <c r="BK67" s="33">
        <v>127333.26534791687</v>
      </c>
      <c r="BL67" s="33">
        <v>232122.7426002718</v>
      </c>
      <c r="BM67" s="33">
        <v>25466.653069583375</v>
      </c>
      <c r="BN67" s="33">
        <v>196244.30401902311</v>
      </c>
      <c r="BO67" s="33">
        <v>27649.509046976233</v>
      </c>
      <c r="BP67" s="33">
        <v>128957.0792223732</v>
      </c>
      <c r="BQ67" s="33">
        <v>36380.932956547673</v>
      </c>
      <c r="BR67" s="33">
        <v>25791.415844474643</v>
      </c>
      <c r="BS67" s="33">
        <v>6063.4888260912794</v>
      </c>
      <c r="BT67" s="33">
        <v>3180.941287485206</v>
      </c>
      <c r="BU67" s="33">
        <v>679.11074852222328</v>
      </c>
      <c r="BV67" s="33">
        <v>307648.60533150833</v>
      </c>
      <c r="BW67" s="33">
        <v>33356.464730093343</v>
      </c>
      <c r="BX67" s="33">
        <v>176241.34160391006</v>
      </c>
      <c r="BY67" s="33">
        <v>21646.655109145868</v>
      </c>
      <c r="BZ67" s="33">
        <v>661979.67334151582</v>
      </c>
      <c r="CA67" s="33">
        <v>174628.47819142882</v>
      </c>
      <c r="CB67" s="33">
        <v>799533.89117871388</v>
      </c>
      <c r="CC67" s="33">
        <v>265580.81058279803</v>
      </c>
      <c r="CD67" s="33">
        <v>207105.06923113138</v>
      </c>
      <c r="CE67" s="33">
        <v>31287.602342630998</v>
      </c>
      <c r="CF67" s="33">
        <v>184635.58774742507</v>
      </c>
      <c r="CG67" s="33">
        <v>69730.121500049703</v>
      </c>
      <c r="CH67" s="33">
        <v>77374.247533423928</v>
      </c>
      <c r="CI67" s="33">
        <v>6063.4888260912794</v>
      </c>
      <c r="CJ67" s="33">
        <v>0</v>
      </c>
      <c r="CK67" s="33">
        <v>0</v>
      </c>
      <c r="CL67" s="33">
        <v>410083.51192714681</v>
      </c>
      <c r="CM67" s="33">
        <v>123695.17205226209</v>
      </c>
      <c r="CN67" s="33">
        <v>163732.50491933984</v>
      </c>
      <c r="CO67" s="33">
        <v>13970.278255314306</v>
      </c>
      <c r="CP67" s="33">
        <v>10330.321759573577</v>
      </c>
      <c r="CQ67" s="33">
        <v>2728.5699717410753</v>
      </c>
      <c r="CR67" s="33">
        <v>309496.99013369571</v>
      </c>
      <c r="CS67" s="33">
        <v>157650.70947837326</v>
      </c>
      <c r="CT67" s="33">
        <v>287144.429735151</v>
      </c>
      <c r="CU67" s="33">
        <v>87314.239095714409</v>
      </c>
      <c r="CV67" s="33">
        <v>352482.68320782011</v>
      </c>
      <c r="CW67" s="33">
        <v>181904.66478273837</v>
      </c>
      <c r="CX67" s="33">
        <v>773742.47533423931</v>
      </c>
      <c r="CY67" s="33">
        <v>327428.39660892903</v>
      </c>
      <c r="CZ67" s="33">
        <f t="shared" si="13"/>
        <v>7132999.9999999991</v>
      </c>
      <c r="DA67" s="33">
        <f t="shared" si="13"/>
        <v>2175000</v>
      </c>
    </row>
    <row r="68" spans="1:105" ht="13.5" thickBot="1">
      <c r="A68" s="26" t="s">
        <v>150</v>
      </c>
      <c r="B68" s="32">
        <v>658.30909065029618</v>
      </c>
      <c r="C68" s="32">
        <v>71.582798501440763</v>
      </c>
      <c r="D68" s="33">
        <v>0</v>
      </c>
      <c r="E68" s="33">
        <v>0</v>
      </c>
      <c r="F68" s="33">
        <v>110.45454541112352</v>
      </c>
      <c r="G68" s="33">
        <v>12.010536661315564</v>
      </c>
      <c r="H68" s="33">
        <v>4486.2218164181932</v>
      </c>
      <c r="I68" s="33">
        <v>626.95001372067247</v>
      </c>
      <c r="J68" s="33">
        <v>26509.090898669649</v>
      </c>
      <c r="K68" s="33">
        <v>10809.482995184009</v>
      </c>
      <c r="L68" s="33">
        <v>4859.9999980894354</v>
      </c>
      <c r="M68" s="33">
        <v>1404.4320869298333</v>
      </c>
      <c r="N68" s="33">
        <v>7952.727269600894</v>
      </c>
      <c r="O68" s="33">
        <v>600.52683306577819</v>
      </c>
      <c r="P68" s="33">
        <v>3375.490907763935</v>
      </c>
      <c r="Q68" s="33">
        <v>477.21865667627179</v>
      </c>
      <c r="R68" s="33">
        <v>441.81818164449408</v>
      </c>
      <c r="S68" s="33">
        <v>64.056195527016342</v>
      </c>
      <c r="T68" s="33">
        <v>175843.63629450867</v>
      </c>
      <c r="U68" s="33">
        <v>36031.609983946699</v>
      </c>
      <c r="V68" s="33">
        <v>220.90909082224704</v>
      </c>
      <c r="W68" s="33">
        <v>40.035122204385218</v>
      </c>
      <c r="X68" s="33">
        <v>66.272727246674108</v>
      </c>
      <c r="Y68" s="33">
        <v>7.206321996789339</v>
      </c>
      <c r="Z68" s="33">
        <v>353.45454531559528</v>
      </c>
      <c r="AA68" s="33">
        <v>40.035122204385218</v>
      </c>
      <c r="AB68" s="33">
        <v>0</v>
      </c>
      <c r="AC68" s="33">
        <v>0</v>
      </c>
      <c r="AD68" s="33">
        <v>0</v>
      </c>
      <c r="AE68" s="33">
        <v>0</v>
      </c>
      <c r="AF68" s="33">
        <v>0</v>
      </c>
      <c r="AG68" s="33">
        <v>0</v>
      </c>
      <c r="AH68" s="33">
        <v>195.2836362868664</v>
      </c>
      <c r="AI68" s="33">
        <v>14.012292771534826</v>
      </c>
      <c r="AJ68" s="33">
        <v>7360.690906197271</v>
      </c>
      <c r="AK68" s="33">
        <v>640.56195527016348</v>
      </c>
      <c r="AL68" s="33">
        <v>620.04763611988312</v>
      </c>
      <c r="AM68" s="33">
        <v>74.05721667007532</v>
      </c>
      <c r="AN68" s="33">
        <v>45851.890891065595</v>
      </c>
      <c r="AO68" s="33">
        <v>6805.9707747454868</v>
      </c>
      <c r="AP68" s="33">
        <v>21664.112718756125</v>
      </c>
      <c r="AQ68" s="33">
        <v>2454.1529911288139</v>
      </c>
      <c r="AR68" s="33">
        <v>665.37818155660807</v>
      </c>
      <c r="AS68" s="33">
        <v>6.0052683306577821</v>
      </c>
      <c r="AT68" s="33">
        <v>353.45454531559528</v>
      </c>
      <c r="AU68" s="33">
        <v>14.412643993578678</v>
      </c>
      <c r="AV68" s="33">
        <v>3976.363634800447</v>
      </c>
      <c r="AW68" s="33">
        <v>2402.1073322631128</v>
      </c>
      <c r="AX68" s="33">
        <v>309.27272715114589</v>
      </c>
      <c r="AY68" s="33">
        <v>0.8007024440877043</v>
      </c>
      <c r="AZ68" s="33">
        <v>88.363636328898821</v>
      </c>
      <c r="BA68" s="33">
        <v>20.017561102192609</v>
      </c>
      <c r="BB68" s="33">
        <v>0</v>
      </c>
      <c r="BC68" s="33">
        <v>0</v>
      </c>
      <c r="BD68" s="33">
        <v>35.345454531559525</v>
      </c>
      <c r="BE68" s="33">
        <v>4.0035122204385214</v>
      </c>
      <c r="BF68" s="33">
        <v>271276.36352971935</v>
      </c>
      <c r="BG68" s="33">
        <v>11060.503211405503</v>
      </c>
      <c r="BH68" s="33">
        <v>88.363636328898821</v>
      </c>
      <c r="BI68" s="33">
        <v>80.070244408770435</v>
      </c>
      <c r="BJ68" s="33">
        <v>1296.2945449449458</v>
      </c>
      <c r="BK68" s="33">
        <v>88.077268849647481</v>
      </c>
      <c r="BL68" s="33">
        <v>113105.45450099048</v>
      </c>
      <c r="BM68" s="33">
        <v>19216.858658104902</v>
      </c>
      <c r="BN68" s="33">
        <v>100113.34905155249</v>
      </c>
      <c r="BO68" s="33">
        <v>9208.0781070085995</v>
      </c>
      <c r="BP68" s="33">
        <v>9543.2727235210732</v>
      </c>
      <c r="BQ68" s="33">
        <v>1080.948299518401</v>
      </c>
      <c r="BR68" s="33">
        <v>26509.090898669649</v>
      </c>
      <c r="BS68" s="33">
        <v>1241.0887883359419</v>
      </c>
      <c r="BT68" s="33">
        <v>114.87272722756846</v>
      </c>
      <c r="BU68" s="33">
        <v>54.047414975920042</v>
      </c>
      <c r="BV68" s="33">
        <v>353.45454531559528</v>
      </c>
      <c r="BW68" s="33">
        <v>36.031609983946694</v>
      </c>
      <c r="BX68" s="33">
        <v>3092.7272715114586</v>
      </c>
      <c r="BY68" s="33">
        <v>1120.983421722786</v>
      </c>
      <c r="BZ68" s="33">
        <v>81294.545422586918</v>
      </c>
      <c r="CA68" s="33">
        <v>6805.9707747454868</v>
      </c>
      <c r="CB68" s="33">
        <v>5390.1818160628281</v>
      </c>
      <c r="CC68" s="33">
        <v>1401.2292771534826</v>
      </c>
      <c r="CD68" s="33">
        <v>530.18181797339287</v>
      </c>
      <c r="CE68" s="33">
        <v>280.24585543069651</v>
      </c>
      <c r="CF68" s="33">
        <v>805.8763633195573</v>
      </c>
      <c r="CG68" s="33">
        <v>36.031609983946694</v>
      </c>
      <c r="CH68" s="33">
        <v>1413.8181812623811</v>
      </c>
      <c r="CI68" s="33">
        <v>120.10536661315565</v>
      </c>
      <c r="CJ68" s="33">
        <v>0</v>
      </c>
      <c r="CK68" s="33">
        <v>0</v>
      </c>
      <c r="CL68" s="33">
        <v>176.72727265779764</v>
      </c>
      <c r="CM68" s="33">
        <v>40.035122204385218</v>
      </c>
      <c r="CN68" s="33">
        <v>0</v>
      </c>
      <c r="CO68" s="33">
        <v>0</v>
      </c>
      <c r="CP68" s="33">
        <v>3092.7272715114586</v>
      </c>
      <c r="CQ68" s="33">
        <v>392.34419760297516</v>
      </c>
      <c r="CR68" s="33">
        <v>371.12727258137505</v>
      </c>
      <c r="CS68" s="33">
        <v>16.014048881754086</v>
      </c>
      <c r="CT68" s="33">
        <v>256.25454535380658</v>
      </c>
      <c r="CU68" s="33">
        <v>40.035122204385218</v>
      </c>
      <c r="CV68" s="33">
        <v>176.72727265779764</v>
      </c>
      <c r="CW68" s="33">
        <v>60.052683306577826</v>
      </c>
      <c r="CX68" s="33">
        <v>0</v>
      </c>
      <c r="CY68" s="33">
        <v>0</v>
      </c>
      <c r="CZ68" s="33">
        <f t="shared" si="13"/>
        <v>924999.99999999988</v>
      </c>
      <c r="DA68" s="33">
        <f t="shared" si="13"/>
        <v>114999.99999999999</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CP5:CQ5"/>
    <mergeCell ref="CR5:CS5"/>
    <mergeCell ref="B5:C5"/>
    <mergeCell ref="D5:E5"/>
    <mergeCell ref="F5:G5"/>
    <mergeCell ref="H5:I5"/>
    <mergeCell ref="AT5:AU5"/>
    <mergeCell ref="J5:K5"/>
    <mergeCell ref="AP5:AQ5"/>
    <mergeCell ref="AL5:AM5"/>
    <mergeCell ref="L5:M5"/>
    <mergeCell ref="N5:O5"/>
    <mergeCell ref="T5:U5"/>
    <mergeCell ref="AR5:AS5"/>
    <mergeCell ref="BL5:BM5"/>
    <mergeCell ref="BN5:BO5"/>
    <mergeCell ref="B4:K4"/>
    <mergeCell ref="L4:Y4"/>
    <mergeCell ref="AH4:AO4"/>
    <mergeCell ref="Z5:AA5"/>
    <mergeCell ref="AJ5:AK5"/>
    <mergeCell ref="AN5:AO5"/>
    <mergeCell ref="P5:Q5"/>
    <mergeCell ref="R5:S5"/>
    <mergeCell ref="V5:W5"/>
    <mergeCell ref="X5:Y5"/>
    <mergeCell ref="AB5:AC5"/>
    <mergeCell ref="AD5:AE5"/>
    <mergeCell ref="Z4:AG4"/>
    <mergeCell ref="BF5:BG5"/>
    <mergeCell ref="AX5:AY5"/>
    <mergeCell ref="BF4:BK4"/>
    <mergeCell ref="BP5:BQ5"/>
    <mergeCell ref="AZ5:BA5"/>
    <mergeCell ref="BH5:BI5"/>
    <mergeCell ref="BJ5:BK5"/>
    <mergeCell ref="AX4:BE4"/>
    <mergeCell ref="BB5:BC5"/>
    <mergeCell ref="AP4:AW4"/>
    <mergeCell ref="AF5:AG5"/>
    <mergeCell ref="AH5:AI5"/>
    <mergeCell ref="BD5:BE5"/>
    <mergeCell ref="AV5:AW5"/>
    <mergeCell ref="BR5:BS5"/>
    <mergeCell ref="BX5:BY5"/>
    <mergeCell ref="BV4:BW4"/>
    <mergeCell ref="BX4:CG4"/>
    <mergeCell ref="BZ5:CA5"/>
    <mergeCell ref="BL4:BU4"/>
    <mergeCell ref="CZ4:DA4"/>
    <mergeCell ref="BT5:BU5"/>
    <mergeCell ref="BV5:BW5"/>
    <mergeCell ref="CV5:CW5"/>
    <mergeCell ref="CX5:CY5"/>
    <mergeCell ref="CR4:CY4"/>
    <mergeCell ref="CB5:CC5"/>
    <mergeCell ref="CD5:CE5"/>
    <mergeCell ref="CF5:CG5"/>
    <mergeCell ref="CT5:CU5"/>
    <mergeCell ref="CH4:CM4"/>
    <mergeCell ref="CN4:CQ4"/>
    <mergeCell ref="CH5:CI5"/>
    <mergeCell ref="CJ5:CK5"/>
    <mergeCell ref="CL5:CM5"/>
    <mergeCell ref="CN5:CO5"/>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DA3771"/>
  <sheetViews>
    <sheetView topLeftCell="A52" workbookViewId="0">
      <selection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2005</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513.88882789600007</v>
      </c>
      <c r="C9" s="31">
        <f t="shared" ref="C9:BN9" si="0">SUM(C10:C13)</f>
        <v>446.53805485861682</v>
      </c>
      <c r="D9" s="31">
        <f t="shared" si="0"/>
        <v>283.21153269862378</v>
      </c>
      <c r="E9" s="31">
        <f t="shared" si="0"/>
        <v>603.88908921454288</v>
      </c>
      <c r="F9" s="31">
        <f t="shared" si="0"/>
        <v>462.71672680772707</v>
      </c>
      <c r="G9" s="31">
        <f t="shared" si="0"/>
        <v>776.92578990796767</v>
      </c>
      <c r="H9" s="31">
        <f t="shared" si="0"/>
        <v>363.14141744042757</v>
      </c>
      <c r="I9" s="31">
        <f t="shared" si="0"/>
        <v>379.74143400866865</v>
      </c>
      <c r="J9" s="31">
        <f t="shared" si="0"/>
        <v>909.83819383786999</v>
      </c>
      <c r="K9" s="31">
        <f t="shared" si="0"/>
        <v>922.4024003602766</v>
      </c>
      <c r="L9" s="31">
        <f t="shared" si="0"/>
        <v>289.61796342345741</v>
      </c>
      <c r="M9" s="31">
        <f t="shared" si="0"/>
        <v>500.27127928555404</v>
      </c>
      <c r="N9" s="31">
        <f t="shared" si="0"/>
        <v>866.68039094323547</v>
      </c>
      <c r="O9" s="31">
        <f t="shared" si="0"/>
        <v>2428.0455280112783</v>
      </c>
      <c r="P9" s="31">
        <f t="shared" si="0"/>
        <v>17757.245053800008</v>
      </c>
      <c r="Q9" s="31">
        <f t="shared" si="0"/>
        <v>37619.764158265876</v>
      </c>
      <c r="R9" s="31">
        <f t="shared" si="0"/>
        <v>2343.8814435631261</v>
      </c>
      <c r="S9" s="31">
        <f t="shared" si="0"/>
        <v>6104.2861731423154</v>
      </c>
      <c r="T9" s="31">
        <f t="shared" si="0"/>
        <v>458.47079888939197</v>
      </c>
      <c r="U9" s="31">
        <f t="shared" si="0"/>
        <v>441.2749689286311</v>
      </c>
      <c r="V9" s="31">
        <f t="shared" si="0"/>
        <v>116.83484675647239</v>
      </c>
      <c r="W9" s="31">
        <f t="shared" si="0"/>
        <v>191.75818503119601</v>
      </c>
      <c r="X9" s="31">
        <f t="shared" si="0"/>
        <v>26640.056355203124</v>
      </c>
      <c r="Y9" s="31">
        <f t="shared" si="0"/>
        <v>74720.756241890922</v>
      </c>
      <c r="Z9" s="31">
        <f t="shared" si="0"/>
        <v>7442.8139696555463</v>
      </c>
      <c r="AA9" s="31">
        <f t="shared" si="0"/>
        <v>19829.714704601156</v>
      </c>
      <c r="AB9" s="31">
        <f t="shared" si="0"/>
        <v>1502.5043340844422</v>
      </c>
      <c r="AC9" s="31">
        <f t="shared" si="0"/>
        <v>448.51983235665693</v>
      </c>
      <c r="AD9" s="31">
        <f t="shared" si="0"/>
        <v>11228.112949431565</v>
      </c>
      <c r="AE9" s="31">
        <f t="shared" si="0"/>
        <v>34633.043776169718</v>
      </c>
      <c r="AF9" s="31">
        <f t="shared" si="0"/>
        <v>3682.809457060127</v>
      </c>
      <c r="AG9" s="31">
        <f t="shared" si="0"/>
        <v>3472.3735936734715</v>
      </c>
      <c r="AH9" s="31">
        <f t="shared" si="0"/>
        <v>1107.5210126181978</v>
      </c>
      <c r="AI9" s="31">
        <f t="shared" si="0"/>
        <v>1025.9788565284421</v>
      </c>
      <c r="AJ9" s="31">
        <f t="shared" si="0"/>
        <v>156.42059778084422</v>
      </c>
      <c r="AK9" s="31">
        <f t="shared" si="0"/>
        <v>312.69456474987743</v>
      </c>
      <c r="AL9" s="31">
        <f t="shared" si="0"/>
        <v>68.332042989842236</v>
      </c>
      <c r="AM9" s="31">
        <f t="shared" si="0"/>
        <v>109.12188725877607</v>
      </c>
      <c r="AN9" s="31">
        <f t="shared" si="0"/>
        <v>2198.6100169140441</v>
      </c>
      <c r="AO9" s="31">
        <f t="shared" si="0"/>
        <v>1389.4415379957225</v>
      </c>
      <c r="AP9" s="31">
        <f t="shared" si="0"/>
        <v>20236.594739605149</v>
      </c>
      <c r="AQ9" s="31">
        <f t="shared" si="0"/>
        <v>67058.757741489942</v>
      </c>
      <c r="AR9" s="31">
        <f t="shared" si="0"/>
        <v>0</v>
      </c>
      <c r="AS9" s="31">
        <f t="shared" si="0"/>
        <v>0</v>
      </c>
      <c r="AT9" s="31">
        <f t="shared" si="0"/>
        <v>0</v>
      </c>
      <c r="AU9" s="31">
        <f t="shared" si="0"/>
        <v>0</v>
      </c>
      <c r="AV9" s="31">
        <f t="shared" si="0"/>
        <v>20386.700721641544</v>
      </c>
      <c r="AW9" s="31">
        <f t="shared" si="0"/>
        <v>21995.478913391296</v>
      </c>
      <c r="AX9" s="31">
        <f t="shared" si="0"/>
        <v>246.72837850455127</v>
      </c>
      <c r="AY9" s="31">
        <f t="shared" si="0"/>
        <v>324.15386197068341</v>
      </c>
      <c r="AZ9" s="31">
        <f t="shared" si="0"/>
        <v>356.08480135846111</v>
      </c>
      <c r="BA9" s="31">
        <f t="shared" si="0"/>
        <v>178.87698548494799</v>
      </c>
      <c r="BB9" s="31">
        <f t="shared" si="0"/>
        <v>0</v>
      </c>
      <c r="BC9" s="31">
        <f t="shared" si="0"/>
        <v>0</v>
      </c>
      <c r="BD9" s="31">
        <f t="shared" si="0"/>
        <v>356.63227303249352</v>
      </c>
      <c r="BE9" s="31">
        <f t="shared" si="0"/>
        <v>88.578477082949135</v>
      </c>
      <c r="BF9" s="31">
        <f t="shared" si="0"/>
        <v>811.13066163366852</v>
      </c>
      <c r="BG9" s="31">
        <f t="shared" si="0"/>
        <v>2100.9468773649082</v>
      </c>
      <c r="BH9" s="31">
        <f t="shared" si="0"/>
        <v>2546.3916829143927</v>
      </c>
      <c r="BI9" s="31">
        <f t="shared" si="0"/>
        <v>3364.9188734870472</v>
      </c>
      <c r="BJ9" s="31">
        <f t="shared" si="0"/>
        <v>443.02495385549844</v>
      </c>
      <c r="BK9" s="31">
        <f t="shared" si="0"/>
        <v>409.79450874324101</v>
      </c>
      <c r="BL9" s="31">
        <f t="shared" si="0"/>
        <v>830.98390310466812</v>
      </c>
      <c r="BM9" s="31">
        <f t="shared" si="0"/>
        <v>1748.4897945496114</v>
      </c>
      <c r="BN9" s="31">
        <f t="shared" si="0"/>
        <v>4270.8776101936091</v>
      </c>
      <c r="BO9" s="31">
        <f t="shared" ref="BO9:DA9" si="1">SUM(BO10:BO13)</f>
        <v>1234.9968805474382</v>
      </c>
      <c r="BP9" s="31">
        <f t="shared" si="1"/>
        <v>160.59872875590082</v>
      </c>
      <c r="BQ9" s="31">
        <f t="shared" si="1"/>
        <v>280.70472476105249</v>
      </c>
      <c r="BR9" s="31">
        <f t="shared" si="1"/>
        <v>85.994896407147721</v>
      </c>
      <c r="BS9" s="31">
        <f t="shared" si="1"/>
        <v>96.660754957522315</v>
      </c>
      <c r="BT9" s="31">
        <f t="shared" si="1"/>
        <v>264.88963519096058</v>
      </c>
      <c r="BU9" s="31">
        <f t="shared" si="1"/>
        <v>258.64550308636097</v>
      </c>
      <c r="BV9" s="31">
        <f t="shared" si="1"/>
        <v>316.44705523341469</v>
      </c>
      <c r="BW9" s="31">
        <f t="shared" si="1"/>
        <v>375.76258339519319</v>
      </c>
      <c r="BX9" s="31">
        <f t="shared" si="1"/>
        <v>2222.8387505527453</v>
      </c>
      <c r="BY9" s="31">
        <f t="shared" si="1"/>
        <v>4006.6788797672393</v>
      </c>
      <c r="BZ9" s="31">
        <f t="shared" si="1"/>
        <v>109.28898922690941</v>
      </c>
      <c r="CA9" s="31">
        <f t="shared" si="1"/>
        <v>531.94419355067816</v>
      </c>
      <c r="CB9" s="31">
        <f t="shared" si="1"/>
        <v>279.02538050438085</v>
      </c>
      <c r="CC9" s="31">
        <f t="shared" si="1"/>
        <v>299.25554900975794</v>
      </c>
      <c r="CD9" s="31">
        <f t="shared" si="1"/>
        <v>232.39505528556052</v>
      </c>
      <c r="CE9" s="31">
        <f t="shared" si="1"/>
        <v>437.79054398215311</v>
      </c>
      <c r="CF9" s="31">
        <f t="shared" si="1"/>
        <v>4315.0259034854907</v>
      </c>
      <c r="CG9" s="31">
        <f t="shared" si="1"/>
        <v>4944.941515291207</v>
      </c>
      <c r="CH9" s="31">
        <f t="shared" si="1"/>
        <v>173.43859988602179</v>
      </c>
      <c r="CI9" s="31">
        <f t="shared" si="1"/>
        <v>124.60610327207949</v>
      </c>
      <c r="CJ9" s="31">
        <f t="shared" si="1"/>
        <v>294.17575620480926</v>
      </c>
      <c r="CK9" s="31">
        <f t="shared" si="1"/>
        <v>12.081763220594107</v>
      </c>
      <c r="CL9" s="31">
        <f t="shared" si="1"/>
        <v>1632.8419365205036</v>
      </c>
      <c r="CM9" s="31">
        <f t="shared" si="1"/>
        <v>676.34317050219158</v>
      </c>
      <c r="CN9" s="31">
        <f t="shared" si="1"/>
        <v>93.179200085554513</v>
      </c>
      <c r="CO9" s="31">
        <f t="shared" si="1"/>
        <v>124.92725457946079</v>
      </c>
      <c r="CP9" s="31">
        <f t="shared" si="1"/>
        <v>17.816954238559639</v>
      </c>
      <c r="CQ9" s="31">
        <f t="shared" si="1"/>
        <v>14.384546445127889</v>
      </c>
      <c r="CR9" s="31">
        <f t="shared" si="1"/>
        <v>4539.5442137074542</v>
      </c>
      <c r="CS9" s="31">
        <f t="shared" si="1"/>
        <v>166.89233839267814</v>
      </c>
      <c r="CT9" s="31">
        <f t="shared" si="1"/>
        <v>465.51435527288248</v>
      </c>
      <c r="CU9" s="31">
        <f t="shared" si="1"/>
        <v>257.16920846768591</v>
      </c>
      <c r="CV9" s="31">
        <f t="shared" si="1"/>
        <v>265.07445116956097</v>
      </c>
      <c r="CW9" s="31">
        <f t="shared" si="1"/>
        <v>370.82823337207066</v>
      </c>
      <c r="CX9" s="31">
        <f t="shared" si="1"/>
        <v>1654.0524806340345</v>
      </c>
      <c r="CY9" s="31">
        <f t="shared" si="1"/>
        <v>1858.8481635951782</v>
      </c>
      <c r="CZ9" s="31">
        <f t="shared" si="1"/>
        <v>146000</v>
      </c>
      <c r="DA9" s="31">
        <f t="shared" si="1"/>
        <v>299700</v>
      </c>
    </row>
    <row r="10" spans="1:105" ht="13.5" thickBot="1">
      <c r="A10" s="25" t="s">
        <v>102</v>
      </c>
      <c r="B10" s="32">
        <v>394.74876671085735</v>
      </c>
      <c r="C10" s="32">
        <v>314.86220098000058</v>
      </c>
      <c r="D10" s="33">
        <v>205.95587828392559</v>
      </c>
      <c r="E10" s="33">
        <v>499.84374405575096</v>
      </c>
      <c r="F10" s="33">
        <v>300.35232249739147</v>
      </c>
      <c r="G10" s="33">
        <v>491.97218903125099</v>
      </c>
      <c r="H10" s="33">
        <v>268.33210465574172</v>
      </c>
      <c r="I10" s="33">
        <v>300.13299641537509</v>
      </c>
      <c r="J10" s="33">
        <v>418.7769525106487</v>
      </c>
      <c r="K10" s="33">
        <v>520.5065759950636</v>
      </c>
      <c r="L10" s="33">
        <v>137.3039188559504</v>
      </c>
      <c r="M10" s="33">
        <v>291.24753590650056</v>
      </c>
      <c r="N10" s="33">
        <v>471.98222106732942</v>
      </c>
      <c r="O10" s="33">
        <v>1771.0998805125037</v>
      </c>
      <c r="P10" s="33">
        <v>14886.587939069781</v>
      </c>
      <c r="Q10" s="33">
        <v>33443.255504860063</v>
      </c>
      <c r="R10" s="33">
        <v>2145.3737321242252</v>
      </c>
      <c r="S10" s="33">
        <v>5687.1985052012615</v>
      </c>
      <c r="T10" s="33">
        <v>214.53737321242247</v>
      </c>
      <c r="U10" s="33">
        <v>218.92762411890669</v>
      </c>
      <c r="V10" s="33">
        <v>91.736180785631859</v>
      </c>
      <c r="W10" s="33">
        <v>154.23328126129718</v>
      </c>
      <c r="X10" s="33">
        <v>19909.068234112805</v>
      </c>
      <c r="Y10" s="33">
        <v>63956.38457406262</v>
      </c>
      <c r="Z10" s="33">
        <v>7294.2706892223641</v>
      </c>
      <c r="AA10" s="33">
        <v>19678.887561250038</v>
      </c>
      <c r="AB10" s="33">
        <v>1338.7132088455162</v>
      </c>
      <c r="AC10" s="33">
        <v>403.41719500562579</v>
      </c>
      <c r="AD10" s="33">
        <v>11048.943407045968</v>
      </c>
      <c r="AE10" s="33">
        <v>34191.053232187565</v>
      </c>
      <c r="AF10" s="33">
        <v>3000.948776495366</v>
      </c>
      <c r="AG10" s="33">
        <v>3016.7734631396311</v>
      </c>
      <c r="AH10" s="33">
        <v>574.96016020929221</v>
      </c>
      <c r="AI10" s="33">
        <v>452.61441390875086</v>
      </c>
      <c r="AJ10" s="33">
        <v>115.58149492849691</v>
      </c>
      <c r="AK10" s="33">
        <v>247</v>
      </c>
      <c r="AL10" s="33">
        <v>17.1629898569938</v>
      </c>
      <c r="AM10" s="33">
        <v>39.357775122500072</v>
      </c>
      <c r="AN10" s="33">
        <v>1621.9025414859141</v>
      </c>
      <c r="AO10" s="33">
        <v>988.8640999528144</v>
      </c>
      <c r="AP10" s="33">
        <v>11157.07024314503</v>
      </c>
      <c r="AQ10" s="33">
        <v>44957.372616947461</v>
      </c>
      <c r="AR10" s="33">
        <v>0</v>
      </c>
      <c r="AS10" s="33">
        <v>0</v>
      </c>
      <c r="AT10" s="33">
        <v>0</v>
      </c>
      <c r="AU10" s="33">
        <v>0</v>
      </c>
      <c r="AV10" s="33">
        <v>18021.139349843488</v>
      </c>
      <c r="AW10" s="33">
        <v>19678.887561250038</v>
      </c>
      <c r="AX10" s="33">
        <v>120.73039188559504</v>
      </c>
      <c r="AY10" s="33">
        <v>256.83944378062506</v>
      </c>
      <c r="AZ10" s="33">
        <v>42.907474642484495</v>
      </c>
      <c r="BA10" s="33">
        <v>29.518331341875058</v>
      </c>
      <c r="BB10" s="33">
        <v>0</v>
      </c>
      <c r="BC10" s="33">
        <v>0</v>
      </c>
      <c r="BD10" s="33">
        <v>68.6519594279752</v>
      </c>
      <c r="BE10" s="33">
        <v>19.678887561250036</v>
      </c>
      <c r="BF10" s="33">
        <v>291.50214096268331</v>
      </c>
      <c r="BG10" s="33">
        <v>1230.944378062502</v>
      </c>
      <c r="BH10" s="33">
        <v>2145.3737321242252</v>
      </c>
      <c r="BI10" s="33">
        <v>2951.8331341875059</v>
      </c>
      <c r="BJ10" s="33">
        <v>171.62989856993798</v>
      </c>
      <c r="BK10" s="33">
        <v>214.49987441762542</v>
      </c>
      <c r="BL10" s="33">
        <v>772.33454356472089</v>
      </c>
      <c r="BM10" s="33">
        <v>1672.7054427062533</v>
      </c>
      <c r="BN10" s="33">
        <v>879.87191677714361</v>
      </c>
      <c r="BO10" s="33">
        <v>668.06827159812678</v>
      </c>
      <c r="BP10" s="33">
        <v>21.453737321242247</v>
      </c>
      <c r="BQ10" s="33">
        <v>49.197218903125098</v>
      </c>
      <c r="BR10" s="33">
        <v>51.488969570981396</v>
      </c>
      <c r="BS10" s="33">
        <v>54.116940793437607</v>
      </c>
      <c r="BT10" s="33">
        <v>214.53737321242247</v>
      </c>
      <c r="BU10" s="33">
        <v>222.37142944212545</v>
      </c>
      <c r="BV10" s="33">
        <v>141.32597971398761</v>
      </c>
      <c r="BW10" s="33">
        <v>254.87155502450005</v>
      </c>
      <c r="BX10" s="33">
        <v>2145.3737321242252</v>
      </c>
      <c r="BY10" s="33">
        <v>3443.8053232187567</v>
      </c>
      <c r="BZ10" s="33">
        <v>0</v>
      </c>
      <c r="CA10" s="33">
        <v>0</v>
      </c>
      <c r="CB10" s="33">
        <v>128.72242392745349</v>
      </c>
      <c r="CC10" s="33">
        <v>93.474715915937679</v>
      </c>
      <c r="CD10" s="33">
        <v>0</v>
      </c>
      <c r="CE10" s="33">
        <v>0</v>
      </c>
      <c r="CF10" s="33">
        <v>2639.0783771190077</v>
      </c>
      <c r="CG10" s="33">
        <v>2803.2275719937561</v>
      </c>
      <c r="CH10" s="33">
        <v>124.43167646320505</v>
      </c>
      <c r="CI10" s="33">
        <v>82.651327757250172</v>
      </c>
      <c r="CJ10" s="33">
        <v>85.814949284968989</v>
      </c>
      <c r="CK10" s="33">
        <v>3.9357775122500076</v>
      </c>
      <c r="CL10" s="33">
        <v>965.14949284968998</v>
      </c>
      <c r="CM10" s="33">
        <v>542.18331341875057</v>
      </c>
      <c r="CN10" s="33">
        <v>15.44669087129442</v>
      </c>
      <c r="CO10" s="33">
        <v>15.93989892461253</v>
      </c>
      <c r="CP10" s="33">
        <v>0</v>
      </c>
      <c r="CQ10" s="33">
        <v>0</v>
      </c>
      <c r="CR10" s="33">
        <v>1647.6470262714047</v>
      </c>
      <c r="CS10" s="33">
        <v>147.59165670937529</v>
      </c>
      <c r="CT10" s="33">
        <v>120.14092899895658</v>
      </c>
      <c r="CU10" s="33">
        <v>147.59165670937529</v>
      </c>
      <c r="CV10" s="33">
        <v>205.95587828392559</v>
      </c>
      <c r="CW10" s="33">
        <v>226.30720695437543</v>
      </c>
      <c r="CX10" s="33">
        <v>364.98222106732942</v>
      </c>
      <c r="CY10" s="33">
        <v>564.7541119015641</v>
      </c>
      <c r="CZ10" s="33">
        <f t="shared" ref="CZ10:DA57" si="2">B10+D10+F10+H10+J10+L10+N10+P10+R10+T10+V10+X10+Z10+AB10+AD10+AF10+AH10+AJ10+AL10+AN10+AP10+AR10+AT10+AV10+AX10+AZ10+BB10+BD10+BF10+BH10+BJ10+BL10+BN10+BP10+BR10+BT10+BV10+BX10+BZ10+CB10+CD10+CF10+CH10+CJ10+CL10+CN10+CP10+CR10+CT10+CV10+CX10</f>
        <v>107000</v>
      </c>
      <c r="DA10" s="33">
        <f t="shared" si="2"/>
        <v>247000</v>
      </c>
    </row>
    <row r="11" spans="1:105" ht="13.5" thickBot="1">
      <c r="A11" s="25" t="s">
        <v>103</v>
      </c>
      <c r="B11" s="32">
        <v>113.87357708992464</v>
      </c>
      <c r="C11" s="32">
        <v>128.5227954119035</v>
      </c>
      <c r="D11" s="33">
        <v>72.042467138523762</v>
      </c>
      <c r="E11" s="33">
        <v>96.313919676073681</v>
      </c>
      <c r="F11" s="33">
        <v>151.83143611989954</v>
      </c>
      <c r="G11" s="33">
        <v>237.65772387602595</v>
      </c>
      <c r="H11" s="33">
        <v>81.38041031997129</v>
      </c>
      <c r="I11" s="33">
        <v>73.516602513265894</v>
      </c>
      <c r="J11" s="33">
        <v>467.88871130826186</v>
      </c>
      <c r="K11" s="33">
        <v>355.86117075120734</v>
      </c>
      <c r="L11" s="33">
        <v>148.73283538275874</v>
      </c>
      <c r="M11" s="33">
        <v>192.62783935214736</v>
      </c>
      <c r="N11" s="33">
        <v>387.32509214260085</v>
      </c>
      <c r="O11" s="33">
        <v>625.41506283164722</v>
      </c>
      <c r="P11" s="33">
        <v>2798.7689748524085</v>
      </c>
      <c r="Q11" s="33">
        <v>3782.7926749066714</v>
      </c>
      <c r="R11" s="33">
        <v>193.66254607130043</v>
      </c>
      <c r="S11" s="33">
        <v>348.98160506005917</v>
      </c>
      <c r="T11" s="33">
        <v>240.14155712841253</v>
      </c>
      <c r="U11" s="33">
        <v>213.26653642559174</v>
      </c>
      <c r="V11" s="33">
        <v>25.098665970840536</v>
      </c>
      <c r="W11" s="33">
        <v>37.524903769898835</v>
      </c>
      <c r="X11" s="33">
        <v>6584.5265664242152</v>
      </c>
      <c r="Y11" s="33">
        <v>9381.2259424747099</v>
      </c>
      <c r="Z11" s="33">
        <v>131.6905313284843</v>
      </c>
      <c r="AA11" s="33">
        <v>62.541506283164722</v>
      </c>
      <c r="AB11" s="33">
        <v>159.57793796275155</v>
      </c>
      <c r="AC11" s="33">
        <v>36.274073644235543</v>
      </c>
      <c r="AD11" s="33">
        <v>178.1695423855964</v>
      </c>
      <c r="AE11" s="33">
        <v>437.79054398215311</v>
      </c>
      <c r="AF11" s="33">
        <v>681.65002120095232</v>
      </c>
      <c r="AG11" s="33">
        <v>453.7082954538127</v>
      </c>
      <c r="AH11" s="33">
        <v>449.29710688541695</v>
      </c>
      <c r="AI11" s="33">
        <v>312.70753141582361</v>
      </c>
      <c r="AJ11" s="33">
        <v>38.732509214260084</v>
      </c>
      <c r="AK11" s="33">
        <v>62.541506283164722</v>
      </c>
      <c r="AL11" s="33">
        <v>51.169053132848433</v>
      </c>
      <c r="AM11" s="33">
        <v>69.764112136275997</v>
      </c>
      <c r="AN11" s="33">
        <v>557.74813268534524</v>
      </c>
      <c r="AO11" s="33">
        <v>362.74073644235546</v>
      </c>
      <c r="AP11" s="33">
        <v>9066.4636159039765</v>
      </c>
      <c r="AQ11" s="33">
        <v>22003.009700381052</v>
      </c>
      <c r="AR11" s="33">
        <v>0</v>
      </c>
      <c r="AS11" s="33">
        <v>0</v>
      </c>
      <c r="AT11" s="33">
        <v>0</v>
      </c>
      <c r="AU11" s="33">
        <v>0</v>
      </c>
      <c r="AV11" s="33">
        <v>2246.485534427085</v>
      </c>
      <c r="AW11" s="33">
        <v>1500.9961507959536</v>
      </c>
      <c r="AX11" s="33">
        <v>115.46501842852017</v>
      </c>
      <c r="AY11" s="33">
        <v>61.008301256632954</v>
      </c>
      <c r="AZ11" s="33">
        <v>309.86007371408067</v>
      </c>
      <c r="BA11" s="33">
        <v>137.59131382296241</v>
      </c>
      <c r="BB11" s="33">
        <v>0</v>
      </c>
      <c r="BC11" s="33">
        <v>0</v>
      </c>
      <c r="BD11" s="33">
        <v>271.12756449982061</v>
      </c>
      <c r="BE11" s="33">
        <v>56.287355654848255</v>
      </c>
      <c r="BF11" s="33">
        <v>488.02961609967707</v>
      </c>
      <c r="BG11" s="33">
        <v>788.02297916787563</v>
      </c>
      <c r="BH11" s="33">
        <v>387.32509214260085</v>
      </c>
      <c r="BI11" s="33">
        <v>375.24903769898839</v>
      </c>
      <c r="BJ11" s="33">
        <v>270.39505528556049</v>
      </c>
      <c r="BK11" s="33">
        <v>191.09463432561557</v>
      </c>
      <c r="BL11" s="33">
        <v>54.225512899964116</v>
      </c>
      <c r="BM11" s="33">
        <v>62.541506283164722</v>
      </c>
      <c r="BN11" s="33">
        <v>3292.9957924263672</v>
      </c>
      <c r="BO11" s="33">
        <v>514.37355654848261</v>
      </c>
      <c r="BP11" s="33">
        <v>135.5637822499103</v>
      </c>
      <c r="BQ11" s="33">
        <v>218.89527199107656</v>
      </c>
      <c r="BR11" s="33">
        <v>34.084608108548871</v>
      </c>
      <c r="BS11" s="33">
        <v>40.651979084057075</v>
      </c>
      <c r="BT11" s="33">
        <v>50.352261978538117</v>
      </c>
      <c r="BU11" s="33">
        <v>36.274073644235543</v>
      </c>
      <c r="BV11" s="33">
        <v>172.01448188133992</v>
      </c>
      <c r="BW11" s="33">
        <v>114.16858159732296</v>
      </c>
      <c r="BX11" s="33">
        <v>77.465018428520168</v>
      </c>
      <c r="BY11" s="33">
        <v>562.87355654848261</v>
      </c>
      <c r="BZ11" s="33">
        <v>58.098763821390129</v>
      </c>
      <c r="CA11" s="33">
        <v>164.17145399330741</v>
      </c>
      <c r="CB11" s="33">
        <v>114.64822727420986</v>
      </c>
      <c r="CC11" s="33">
        <v>115.38907909243892</v>
      </c>
      <c r="CD11" s="33">
        <v>232.39505528556052</v>
      </c>
      <c r="CE11" s="33">
        <v>437.79054398215311</v>
      </c>
      <c r="CF11" s="33">
        <v>1675.5262076388663</v>
      </c>
      <c r="CG11" s="33">
        <v>2140.4527199107656</v>
      </c>
      <c r="CH11" s="33">
        <v>46.479011057112103</v>
      </c>
      <c r="CI11" s="33">
        <v>35.6486585814039</v>
      </c>
      <c r="CJ11" s="33">
        <v>201.40904791415247</v>
      </c>
      <c r="CK11" s="33">
        <v>6.2541506283164727</v>
      </c>
      <c r="CL11" s="33">
        <v>603.49463452819725</v>
      </c>
      <c r="CM11" s="33">
        <v>111.04150628316474</v>
      </c>
      <c r="CN11" s="33">
        <v>76.732509214260091</v>
      </c>
      <c r="CO11" s="33">
        <v>104.78735565484826</v>
      </c>
      <c r="CP11" s="33">
        <v>17.816954238559639</v>
      </c>
      <c r="CQ11" s="33">
        <v>14.384546445127889</v>
      </c>
      <c r="CR11" s="33">
        <v>2859.191689226654</v>
      </c>
      <c r="CS11" s="33">
        <v>14.041506283164724</v>
      </c>
      <c r="CT11" s="33">
        <v>303.66287223979907</v>
      </c>
      <c r="CU11" s="33">
        <v>93.812259424747097</v>
      </c>
      <c r="CV11" s="33">
        <v>46.479011057112103</v>
      </c>
      <c r="CW11" s="33">
        <v>62.541506283164722</v>
      </c>
      <c r="CX11" s="33">
        <v>1278.9053132848428</v>
      </c>
      <c r="CY11" s="33">
        <v>1264.8716319464593</v>
      </c>
      <c r="CZ11" s="33">
        <f t="shared" si="2"/>
        <v>38000</v>
      </c>
      <c r="DA11" s="33">
        <f t="shared" si="2"/>
        <v>48500.000000000015</v>
      </c>
    </row>
    <row r="12" spans="1:105" ht="13.5" thickBot="1">
      <c r="A12" s="26" t="s">
        <v>104</v>
      </c>
      <c r="B12" s="32">
        <v>5.2664840952180327</v>
      </c>
      <c r="C12" s="32">
        <v>3.1530584667127113</v>
      </c>
      <c r="D12" s="33">
        <v>5.2131872761744251</v>
      </c>
      <c r="E12" s="33">
        <v>7.7314254827182376</v>
      </c>
      <c r="F12" s="33">
        <v>10.532968190436065</v>
      </c>
      <c r="G12" s="33">
        <v>47.295877000690673</v>
      </c>
      <c r="H12" s="33">
        <v>13.428902464714557</v>
      </c>
      <c r="I12" s="33">
        <v>6.0918350800276269</v>
      </c>
      <c r="J12" s="33">
        <v>23.172530018959343</v>
      </c>
      <c r="K12" s="33">
        <v>46.034653614005592</v>
      </c>
      <c r="L12" s="33">
        <v>3.5812091847482619</v>
      </c>
      <c r="M12" s="33">
        <v>16.395904026906098</v>
      </c>
      <c r="N12" s="33">
        <v>7.3730777333052453</v>
      </c>
      <c r="O12" s="33">
        <v>31.530584667127115</v>
      </c>
      <c r="P12" s="33">
        <v>71.888139877817579</v>
      </c>
      <c r="Q12" s="33">
        <v>393.71597849914417</v>
      </c>
      <c r="R12" s="33">
        <v>4.8451653676005897</v>
      </c>
      <c r="S12" s="33">
        <v>68.106062880994557</v>
      </c>
      <c r="T12" s="33">
        <v>3.791868548556983</v>
      </c>
      <c r="U12" s="33">
        <v>9.0808083841326095</v>
      </c>
      <c r="V12" s="33">
        <v>0</v>
      </c>
      <c r="W12" s="33">
        <v>0</v>
      </c>
      <c r="X12" s="33">
        <v>146.46155466610492</v>
      </c>
      <c r="Y12" s="33">
        <v>1383.145725353593</v>
      </c>
      <c r="Z12" s="33">
        <v>16.8527491046977</v>
      </c>
      <c r="AA12" s="33">
        <v>88.285637067955918</v>
      </c>
      <c r="AB12" s="33">
        <v>4.2131872761744251</v>
      </c>
      <c r="AC12" s="33">
        <v>8.8285637067955935</v>
      </c>
      <c r="AD12" s="33">
        <v>1</v>
      </c>
      <c r="AE12" s="33">
        <v>4.2</v>
      </c>
      <c r="AF12" s="33">
        <v>0.2106593638087213</v>
      </c>
      <c r="AG12" s="33">
        <v>1.8918350800276269</v>
      </c>
      <c r="AH12" s="33">
        <v>83.26374552348851</v>
      </c>
      <c r="AI12" s="33">
        <v>260.65691120386771</v>
      </c>
      <c r="AJ12" s="33">
        <v>2.1065936380872126</v>
      </c>
      <c r="AK12" s="33">
        <v>3.1530584667127113</v>
      </c>
      <c r="AL12" s="33">
        <v>0</v>
      </c>
      <c r="AM12" s="33">
        <v>0</v>
      </c>
      <c r="AN12" s="33">
        <v>18.959342742784916</v>
      </c>
      <c r="AO12" s="33">
        <v>37.836701600552537</v>
      </c>
      <c r="AP12" s="33">
        <v>13.06088055614072</v>
      </c>
      <c r="AQ12" s="33">
        <v>98.375424161436598</v>
      </c>
      <c r="AR12" s="33">
        <v>0</v>
      </c>
      <c r="AS12" s="33">
        <v>0</v>
      </c>
      <c r="AT12" s="33">
        <v>0</v>
      </c>
      <c r="AU12" s="33">
        <v>0</v>
      </c>
      <c r="AV12" s="33">
        <v>119.07583737097113</v>
      </c>
      <c r="AW12" s="33">
        <v>815.59520134530499</v>
      </c>
      <c r="AX12" s="33">
        <v>10.532968190436065</v>
      </c>
      <c r="AY12" s="33">
        <v>6.3061169334254226</v>
      </c>
      <c r="AZ12" s="33">
        <v>3.3172530018959345</v>
      </c>
      <c r="BA12" s="33">
        <v>11.767340320110508</v>
      </c>
      <c r="BB12" s="33">
        <v>0</v>
      </c>
      <c r="BC12" s="33">
        <v>0</v>
      </c>
      <c r="BD12" s="33">
        <v>16.8527491046977</v>
      </c>
      <c r="BE12" s="33">
        <v>12.612233866850845</v>
      </c>
      <c r="BF12" s="33">
        <v>31.598904571308193</v>
      </c>
      <c r="BG12" s="33">
        <v>81.979520134530503</v>
      </c>
      <c r="BH12" s="33">
        <v>13.692858647566885</v>
      </c>
      <c r="BI12" s="33">
        <v>37.836701600552537</v>
      </c>
      <c r="BJ12" s="33">
        <v>1</v>
      </c>
      <c r="BK12" s="33">
        <v>4.2</v>
      </c>
      <c r="BL12" s="33">
        <v>4.4238466399831475</v>
      </c>
      <c r="BM12" s="33">
        <v>13.242845560193388</v>
      </c>
      <c r="BN12" s="33">
        <v>98.009900990099013</v>
      </c>
      <c r="BO12" s="33">
        <v>52.555052400828799</v>
      </c>
      <c r="BP12" s="33">
        <v>3.5812091847482619</v>
      </c>
      <c r="BQ12" s="33">
        <v>12.612233866850845</v>
      </c>
      <c r="BR12" s="33">
        <v>0.4213187276174426</v>
      </c>
      <c r="BS12" s="33">
        <v>1.8918350800276269</v>
      </c>
      <c r="BT12" s="33">
        <v>0</v>
      </c>
      <c r="BU12" s="33">
        <v>0</v>
      </c>
      <c r="BV12" s="33">
        <v>3.1065936380872126</v>
      </c>
      <c r="BW12" s="33">
        <v>6.7224467733701694</v>
      </c>
      <c r="BX12" s="33">
        <v>0</v>
      </c>
      <c r="BY12" s="33">
        <v>0</v>
      </c>
      <c r="BZ12" s="33">
        <v>51.190225405519278</v>
      </c>
      <c r="CA12" s="33">
        <v>367.7727395573707</v>
      </c>
      <c r="CB12" s="33">
        <v>35.654729302717506</v>
      </c>
      <c r="CC12" s="33">
        <v>90.391754001381344</v>
      </c>
      <c r="CD12" s="33">
        <v>0</v>
      </c>
      <c r="CE12" s="33">
        <v>0</v>
      </c>
      <c r="CF12" s="33">
        <v>0.4213187276174426</v>
      </c>
      <c r="CG12" s="33">
        <v>1.2612233866850844</v>
      </c>
      <c r="CH12" s="33">
        <v>2.5279123657046556</v>
      </c>
      <c r="CI12" s="33">
        <v>6.3061169334254226</v>
      </c>
      <c r="CJ12" s="33">
        <v>6.9517590056878031</v>
      </c>
      <c r="CK12" s="33">
        <v>1.8918350800276269</v>
      </c>
      <c r="CL12" s="33">
        <v>64.197809142616379</v>
      </c>
      <c r="CM12" s="33">
        <v>23.118350800276268</v>
      </c>
      <c r="CN12" s="33">
        <v>1</v>
      </c>
      <c r="CO12" s="33">
        <v>4.2</v>
      </c>
      <c r="CP12" s="33">
        <v>0</v>
      </c>
      <c r="CQ12" s="33">
        <v>0</v>
      </c>
      <c r="CR12" s="33">
        <v>32.705498209395401</v>
      </c>
      <c r="CS12" s="33">
        <v>5.2591754001381341</v>
      </c>
      <c r="CT12" s="33">
        <v>41.710554034126815</v>
      </c>
      <c r="CU12" s="33">
        <v>15.765292333563558</v>
      </c>
      <c r="CV12" s="33">
        <v>12.639561828523279</v>
      </c>
      <c r="CW12" s="33">
        <v>81.979520134530503</v>
      </c>
      <c r="CX12" s="33">
        <v>10.164946281862228</v>
      </c>
      <c r="CY12" s="33">
        <v>29.222419747154742</v>
      </c>
      <c r="CZ12" s="33">
        <f t="shared" si="2"/>
        <v>1000</v>
      </c>
      <c r="DA12" s="33">
        <f t="shared" si="2"/>
        <v>4200.0000000000018</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966.73629756138416</v>
      </c>
      <c r="C14" s="34">
        <f t="shared" ref="C14:BN14" si="3">SUM(C15:C24)</f>
        <v>371.10782963950078</v>
      </c>
      <c r="D14" s="34">
        <f t="shared" si="3"/>
        <v>255.03580294361322</v>
      </c>
      <c r="E14" s="34">
        <f t="shared" si="3"/>
        <v>55.444871307103753</v>
      </c>
      <c r="F14" s="34">
        <f t="shared" si="3"/>
        <v>3779.0657008703843</v>
      </c>
      <c r="G14" s="34">
        <f t="shared" si="3"/>
        <v>512.27989220707741</v>
      </c>
      <c r="H14" s="34">
        <f t="shared" si="3"/>
        <v>1573.8923914688319</v>
      </c>
      <c r="I14" s="34">
        <f t="shared" si="3"/>
        <v>1528.8472941911459</v>
      </c>
      <c r="J14" s="34">
        <f t="shared" si="3"/>
        <v>990.65843630291499</v>
      </c>
      <c r="K14" s="34">
        <f t="shared" si="3"/>
        <v>555.30660666741574</v>
      </c>
      <c r="L14" s="34">
        <f t="shared" si="3"/>
        <v>1465.494662117841</v>
      </c>
      <c r="M14" s="34">
        <f t="shared" si="3"/>
        <v>1324.5415008621869</v>
      </c>
      <c r="N14" s="34">
        <f t="shared" si="3"/>
        <v>1782.012310033273</v>
      </c>
      <c r="O14" s="34">
        <f t="shared" si="3"/>
        <v>3563.4773724555521</v>
      </c>
      <c r="P14" s="34">
        <f t="shared" si="3"/>
        <v>222257.37338129946</v>
      </c>
      <c r="Q14" s="34">
        <f t="shared" si="3"/>
        <v>377672.06998469587</v>
      </c>
      <c r="R14" s="34">
        <f t="shared" si="3"/>
        <v>10044.868034790185</v>
      </c>
      <c r="S14" s="34">
        <f t="shared" si="3"/>
        <v>9284.2423375342096</v>
      </c>
      <c r="T14" s="34">
        <f t="shared" si="3"/>
        <v>6841.071405106266</v>
      </c>
      <c r="U14" s="34">
        <f t="shared" si="3"/>
        <v>10264.806837439983</v>
      </c>
      <c r="V14" s="34">
        <f t="shared" si="3"/>
        <v>1362.426303113313</v>
      </c>
      <c r="W14" s="34">
        <f t="shared" si="3"/>
        <v>401.53692895404629</v>
      </c>
      <c r="X14" s="34">
        <f t="shared" si="3"/>
        <v>207891.31732010937</v>
      </c>
      <c r="Y14" s="34">
        <f t="shared" si="3"/>
        <v>376708.87474649749</v>
      </c>
      <c r="Z14" s="34">
        <f t="shared" si="3"/>
        <v>13908.25669912583</v>
      </c>
      <c r="AA14" s="34">
        <f t="shared" si="3"/>
        <v>21565.73737902724</v>
      </c>
      <c r="AB14" s="34">
        <f t="shared" si="3"/>
        <v>1519.6509701334683</v>
      </c>
      <c r="AC14" s="34">
        <f t="shared" si="3"/>
        <v>128.94482553088969</v>
      </c>
      <c r="AD14" s="34">
        <f t="shared" si="3"/>
        <v>0</v>
      </c>
      <c r="AE14" s="34">
        <f t="shared" si="3"/>
        <v>0</v>
      </c>
      <c r="AF14" s="34">
        <f t="shared" si="3"/>
        <v>1142.3214048026086</v>
      </c>
      <c r="AG14" s="34">
        <f t="shared" si="3"/>
        <v>3352.5379100182458</v>
      </c>
      <c r="AH14" s="34">
        <f t="shared" si="3"/>
        <v>1252.1131348536014</v>
      </c>
      <c r="AI14" s="34">
        <f t="shared" si="3"/>
        <v>1730.4798899810323</v>
      </c>
      <c r="AJ14" s="34">
        <f t="shared" si="3"/>
        <v>100.20609786072698</v>
      </c>
      <c r="AK14" s="34">
        <f t="shared" si="3"/>
        <v>299.63643366912987</v>
      </c>
      <c r="AL14" s="34">
        <f t="shared" si="3"/>
        <v>19.804074255664833</v>
      </c>
      <c r="AM14" s="34">
        <f t="shared" si="3"/>
        <v>4.004350897206737</v>
      </c>
      <c r="AN14" s="34">
        <f t="shared" si="3"/>
        <v>885.51473084627685</v>
      </c>
      <c r="AO14" s="34">
        <f t="shared" si="3"/>
        <v>950.92052469125349</v>
      </c>
      <c r="AP14" s="34">
        <f t="shared" si="3"/>
        <v>9432.8073102015242</v>
      </c>
      <c r="AQ14" s="34">
        <f t="shared" si="3"/>
        <v>17939.806644868793</v>
      </c>
      <c r="AR14" s="34">
        <f t="shared" si="3"/>
        <v>0</v>
      </c>
      <c r="AS14" s="34">
        <f t="shared" si="3"/>
        <v>0</v>
      </c>
      <c r="AT14" s="34">
        <f t="shared" si="3"/>
        <v>0</v>
      </c>
      <c r="AU14" s="34">
        <f t="shared" si="3"/>
        <v>0</v>
      </c>
      <c r="AV14" s="34">
        <f t="shared" si="3"/>
        <v>3851.0638118625175</v>
      </c>
      <c r="AW14" s="34">
        <f t="shared" si="3"/>
        <v>3126.4522859158878</v>
      </c>
      <c r="AX14" s="34">
        <f t="shared" si="3"/>
        <v>12.608820464670719</v>
      </c>
      <c r="AY14" s="34">
        <f t="shared" si="3"/>
        <v>3.2977362564763109</v>
      </c>
      <c r="AZ14" s="34">
        <f t="shared" si="3"/>
        <v>625.70737146734473</v>
      </c>
      <c r="BA14" s="34">
        <f t="shared" si="3"/>
        <v>945.42910771113839</v>
      </c>
      <c r="BB14" s="34">
        <f t="shared" si="3"/>
        <v>0</v>
      </c>
      <c r="BC14" s="34">
        <f t="shared" si="3"/>
        <v>0</v>
      </c>
      <c r="BD14" s="34">
        <f t="shared" si="3"/>
        <v>279.91205380706492</v>
      </c>
      <c r="BE14" s="34">
        <f t="shared" si="3"/>
        <v>139.79146782896319</v>
      </c>
      <c r="BF14" s="34">
        <f t="shared" si="3"/>
        <v>539.03495436455592</v>
      </c>
      <c r="BG14" s="34">
        <f t="shared" si="3"/>
        <v>1213.3982340081777</v>
      </c>
      <c r="BH14" s="34">
        <f t="shared" si="3"/>
        <v>935.2570340370138</v>
      </c>
      <c r="BI14" s="34">
        <f t="shared" si="3"/>
        <v>587.80253832524056</v>
      </c>
      <c r="BJ14" s="34">
        <f t="shared" si="3"/>
        <v>913.38887703505941</v>
      </c>
      <c r="BK14" s="34">
        <f t="shared" si="3"/>
        <v>423.83210259597166</v>
      </c>
      <c r="BL14" s="34">
        <f t="shared" si="3"/>
        <v>1579.0426441231843</v>
      </c>
      <c r="BM14" s="34">
        <f t="shared" si="3"/>
        <v>224.99034337175684</v>
      </c>
      <c r="BN14" s="34">
        <f t="shared" si="3"/>
        <v>4264.7382193939256</v>
      </c>
      <c r="BO14" s="34">
        <f t="shared" ref="BO14:DA14" si="4">SUM(BO15:BO24)</f>
        <v>438.15151944043726</v>
      </c>
      <c r="BP14" s="34">
        <f t="shared" si="4"/>
        <v>195.63104696576247</v>
      </c>
      <c r="BQ14" s="34">
        <f t="shared" si="4"/>
        <v>197.26271214624342</v>
      </c>
      <c r="BR14" s="34">
        <f t="shared" si="4"/>
        <v>93.600805518353454</v>
      </c>
      <c r="BS14" s="34">
        <f t="shared" si="4"/>
        <v>47.402110783163799</v>
      </c>
      <c r="BT14" s="34">
        <f t="shared" si="4"/>
        <v>179.9178443629396</v>
      </c>
      <c r="BU14" s="34">
        <f t="shared" si="4"/>
        <v>53.947706294450498</v>
      </c>
      <c r="BV14" s="34">
        <f t="shared" si="4"/>
        <v>149.73318200286326</v>
      </c>
      <c r="BW14" s="34">
        <f t="shared" si="4"/>
        <v>61.344532026206835</v>
      </c>
      <c r="BX14" s="34">
        <f t="shared" si="4"/>
        <v>1541.0391534990119</v>
      </c>
      <c r="BY14" s="34">
        <f t="shared" si="4"/>
        <v>1802.9267263589184</v>
      </c>
      <c r="BZ14" s="34">
        <f t="shared" si="4"/>
        <v>116.24309622436388</v>
      </c>
      <c r="CA14" s="34">
        <f t="shared" si="4"/>
        <v>199.81037078286735</v>
      </c>
      <c r="CB14" s="34">
        <f t="shared" si="4"/>
        <v>327.73680831651313</v>
      </c>
      <c r="CC14" s="34">
        <f t="shared" si="4"/>
        <v>297.61601739193418</v>
      </c>
      <c r="CD14" s="34">
        <f t="shared" si="4"/>
        <v>11452.678949140576</v>
      </c>
      <c r="CE14" s="34">
        <f t="shared" si="4"/>
        <v>18888.83509582316</v>
      </c>
      <c r="CF14" s="34">
        <f t="shared" si="4"/>
        <v>14010.484066020015</v>
      </c>
      <c r="CG14" s="34">
        <f t="shared" si="4"/>
        <v>8280.4491425836513</v>
      </c>
      <c r="CH14" s="34">
        <f t="shared" si="4"/>
        <v>152.28971471817803</v>
      </c>
      <c r="CI14" s="34">
        <f t="shared" si="4"/>
        <v>171.11765716667813</v>
      </c>
      <c r="CJ14" s="34">
        <f t="shared" si="4"/>
        <v>300.96724860131945</v>
      </c>
      <c r="CK14" s="34">
        <f t="shared" si="4"/>
        <v>24.95581414468424</v>
      </c>
      <c r="CL14" s="34">
        <f t="shared" si="4"/>
        <v>1474.7166345351025</v>
      </c>
      <c r="CM14" s="34">
        <f t="shared" si="4"/>
        <v>301.31025565058269</v>
      </c>
      <c r="CN14" s="34">
        <f t="shared" si="4"/>
        <v>265.5754890098583</v>
      </c>
      <c r="CO14" s="34">
        <f t="shared" si="4"/>
        <v>274.31685939893879</v>
      </c>
      <c r="CP14" s="34">
        <f t="shared" si="4"/>
        <v>0</v>
      </c>
      <c r="CQ14" s="34">
        <f t="shared" si="4"/>
        <v>0</v>
      </c>
      <c r="CR14" s="34">
        <f t="shared" si="4"/>
        <v>1100.947874028875</v>
      </c>
      <c r="CS14" s="34">
        <f t="shared" si="4"/>
        <v>78.129290101556876</v>
      </c>
      <c r="CT14" s="34">
        <f t="shared" si="4"/>
        <v>1120.343602795077</v>
      </c>
      <c r="CU14" s="34">
        <f t="shared" si="4"/>
        <v>139.41284160061412</v>
      </c>
      <c r="CV14" s="34">
        <f t="shared" si="4"/>
        <v>124.78457769284515</v>
      </c>
      <c r="CW14" s="34">
        <f t="shared" si="4"/>
        <v>152.8883308029568</v>
      </c>
      <c r="CX14" s="34">
        <f t="shared" si="4"/>
        <v>541.92965221645409</v>
      </c>
      <c r="CY14" s="34">
        <f t="shared" si="4"/>
        <v>369.52504035391064</v>
      </c>
      <c r="CZ14" s="34">
        <f t="shared" si="4"/>
        <v>533620</v>
      </c>
      <c r="DA14" s="34">
        <f t="shared" si="4"/>
        <v>866658.99999999977</v>
      </c>
    </row>
    <row r="15" spans="1:105" ht="13.5" thickBot="1">
      <c r="A15" s="25" t="s">
        <v>106</v>
      </c>
      <c r="B15" s="32">
        <v>724.93019267979014</v>
      </c>
      <c r="C15" s="32">
        <v>246.66014213717975</v>
      </c>
      <c r="D15" s="33">
        <v>120.82169877996502</v>
      </c>
      <c r="E15" s="33">
        <v>0</v>
      </c>
      <c r="F15" s="33">
        <v>205.03076156600122</v>
      </c>
      <c r="G15" s="33">
        <v>199.32132697953921</v>
      </c>
      <c r="H15" s="33">
        <v>1148.93746886188</v>
      </c>
      <c r="I15" s="33">
        <v>1311.3536965727926</v>
      </c>
      <c r="J15" s="33">
        <v>0</v>
      </c>
      <c r="K15" s="33">
        <v>0</v>
      </c>
      <c r="L15" s="33">
        <v>274.5947699544659</v>
      </c>
      <c r="M15" s="33">
        <v>635.3367297472812</v>
      </c>
      <c r="N15" s="33">
        <v>1116.6853978148281</v>
      </c>
      <c r="O15" s="33">
        <v>3238.9715634175118</v>
      </c>
      <c r="P15" s="33">
        <v>119066.82218540361</v>
      </c>
      <c r="Q15" s="33">
        <v>312089.04326311842</v>
      </c>
      <c r="R15" s="33">
        <v>2196.7581596357272</v>
      </c>
      <c r="S15" s="33">
        <v>2915.0744070757605</v>
      </c>
      <c r="T15" s="33">
        <v>0</v>
      </c>
      <c r="U15" s="33">
        <v>0</v>
      </c>
      <c r="V15" s="33">
        <v>0</v>
      </c>
      <c r="W15" s="33">
        <v>0</v>
      </c>
      <c r="X15" s="33">
        <v>170248.75737176885</v>
      </c>
      <c r="Y15" s="33">
        <v>323897.15634175116</v>
      </c>
      <c r="Z15" s="33">
        <v>11583.106698026857</v>
      </c>
      <c r="AA15" s="33">
        <v>18005.3744043318</v>
      </c>
      <c r="AB15" s="33">
        <v>14.645054397571517</v>
      </c>
      <c r="AC15" s="33">
        <v>4.9830331744884804</v>
      </c>
      <c r="AD15" s="33">
        <v>0</v>
      </c>
      <c r="AE15" s="33">
        <v>0</v>
      </c>
      <c r="AF15" s="33">
        <v>237.98213396053714</v>
      </c>
      <c r="AG15" s="33">
        <v>1258.2158765583413</v>
      </c>
      <c r="AH15" s="33">
        <v>755.35163192714549</v>
      </c>
      <c r="AI15" s="33">
        <v>1515.6580567268204</v>
      </c>
      <c r="AJ15" s="33">
        <v>45.765794992410989</v>
      </c>
      <c r="AK15" s="33">
        <v>211.77890991576038</v>
      </c>
      <c r="AL15" s="33">
        <v>0</v>
      </c>
      <c r="AM15" s="33">
        <v>0</v>
      </c>
      <c r="AN15" s="33">
        <v>378.94078253716299</v>
      </c>
      <c r="AO15" s="33">
        <v>672.70947855594477</v>
      </c>
      <c r="AP15" s="33">
        <v>2724.6794192957859</v>
      </c>
      <c r="AQ15" s="33">
        <v>9663.7768702380836</v>
      </c>
      <c r="AR15" s="33">
        <v>0</v>
      </c>
      <c r="AS15" s="33">
        <v>0</v>
      </c>
      <c r="AT15" s="33">
        <v>0</v>
      </c>
      <c r="AU15" s="33">
        <v>0</v>
      </c>
      <c r="AV15" s="33">
        <v>1610.9559837328668</v>
      </c>
      <c r="AW15" s="33">
        <v>2491.5165872442403</v>
      </c>
      <c r="AX15" s="33">
        <v>0</v>
      </c>
      <c r="AY15" s="33">
        <v>0</v>
      </c>
      <c r="AZ15" s="33">
        <v>352.61263599392885</v>
      </c>
      <c r="BA15" s="33">
        <v>730.8303317448848</v>
      </c>
      <c r="BB15" s="33">
        <v>0</v>
      </c>
      <c r="BC15" s="33">
        <v>0</v>
      </c>
      <c r="BD15" s="33">
        <v>91.531589984821977</v>
      </c>
      <c r="BE15" s="33">
        <v>24.915165872442401</v>
      </c>
      <c r="BF15" s="33">
        <v>320.36056494687693</v>
      </c>
      <c r="BG15" s="33">
        <v>872.03080553548398</v>
      </c>
      <c r="BH15" s="33">
        <v>0</v>
      </c>
      <c r="BI15" s="33">
        <v>0</v>
      </c>
      <c r="BJ15" s="33">
        <v>0</v>
      </c>
      <c r="BK15" s="33">
        <v>0</v>
      </c>
      <c r="BL15" s="33">
        <v>0</v>
      </c>
      <c r="BM15" s="33">
        <v>0</v>
      </c>
      <c r="BN15" s="33">
        <v>1510.2712347495626</v>
      </c>
      <c r="BO15" s="33">
        <v>323.89715634175116</v>
      </c>
      <c r="BP15" s="33">
        <v>54.918953990893193</v>
      </c>
      <c r="BQ15" s="33">
        <v>89.694597140792652</v>
      </c>
      <c r="BR15" s="33">
        <v>0</v>
      </c>
      <c r="BS15" s="33">
        <v>0</v>
      </c>
      <c r="BT15" s="33">
        <v>0</v>
      </c>
      <c r="BU15" s="33">
        <v>0</v>
      </c>
      <c r="BV15" s="33">
        <v>0</v>
      </c>
      <c r="BW15" s="33">
        <v>0</v>
      </c>
      <c r="BX15" s="33">
        <v>73.225271987857582</v>
      </c>
      <c r="BY15" s="33">
        <v>199.32132697953921</v>
      </c>
      <c r="BZ15" s="33">
        <v>9.1531589984821977</v>
      </c>
      <c r="CA15" s="33">
        <v>31.143957340553001</v>
      </c>
      <c r="CB15" s="33">
        <v>0</v>
      </c>
      <c r="CC15" s="33">
        <v>0</v>
      </c>
      <c r="CD15" s="33">
        <v>0</v>
      </c>
      <c r="CE15" s="33">
        <v>0</v>
      </c>
      <c r="CF15" s="33">
        <v>0</v>
      </c>
      <c r="CG15" s="33">
        <v>0</v>
      </c>
      <c r="CH15" s="33">
        <v>76.886535587250464</v>
      </c>
      <c r="CI15" s="33">
        <v>107.13521325150232</v>
      </c>
      <c r="CJ15" s="33">
        <v>0</v>
      </c>
      <c r="CK15" s="33">
        <v>0</v>
      </c>
      <c r="CL15" s="33">
        <v>585.80217590286065</v>
      </c>
      <c r="CM15" s="33">
        <v>199.32132697953921</v>
      </c>
      <c r="CN15" s="33">
        <v>0</v>
      </c>
      <c r="CO15" s="33">
        <v>0</v>
      </c>
      <c r="CP15" s="33">
        <v>0</v>
      </c>
      <c r="CQ15" s="33">
        <v>0</v>
      </c>
      <c r="CR15" s="33">
        <v>366.12635993928791</v>
      </c>
      <c r="CS15" s="33">
        <v>39.864265395907843</v>
      </c>
      <c r="CT15" s="33">
        <v>104.34601258269706</v>
      </c>
      <c r="CU15" s="33">
        <v>24.915165872442401</v>
      </c>
      <c r="CV15" s="33">
        <v>0</v>
      </c>
      <c r="CW15" s="33">
        <v>0</v>
      </c>
      <c r="CX15" s="33">
        <v>0</v>
      </c>
      <c r="CY15" s="33">
        <v>0</v>
      </c>
      <c r="CZ15" s="33">
        <f t="shared" si="2"/>
        <v>316000.00000000006</v>
      </c>
      <c r="DA15" s="33">
        <f t="shared" si="2"/>
        <v>680999.99999999977</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33.623521239121921</v>
      </c>
      <c r="C17" s="32">
        <v>44.189665836782567</v>
      </c>
      <c r="D17" s="33">
        <v>4.2029401548902401</v>
      </c>
      <c r="E17" s="33">
        <v>3.2977362564763109</v>
      </c>
      <c r="F17" s="33">
        <v>16.81176061956096</v>
      </c>
      <c r="G17" s="33">
        <v>13.190945025905243</v>
      </c>
      <c r="H17" s="33">
        <v>74.0147007744512</v>
      </c>
      <c r="I17" s="33">
        <v>63.457283507771578</v>
      </c>
      <c r="J17" s="33">
        <v>241.24876489069976</v>
      </c>
      <c r="K17" s="33">
        <v>195.88553363469288</v>
      </c>
      <c r="L17" s="33">
        <v>25.217640929341439</v>
      </c>
      <c r="M17" s="33">
        <v>13.850492277200505</v>
      </c>
      <c r="N17" s="33">
        <v>29.420581084231682</v>
      </c>
      <c r="O17" s="33">
        <v>46.168307590668348</v>
      </c>
      <c r="P17" s="33">
        <v>13360.263210316713</v>
      </c>
      <c r="Q17" s="33">
        <v>14723.592090532005</v>
      </c>
      <c r="R17" s="33">
        <v>1260.8820464670719</v>
      </c>
      <c r="S17" s="33">
        <v>224.24606544038915</v>
      </c>
      <c r="T17" s="33">
        <v>6304.41023233536</v>
      </c>
      <c r="U17" s="33">
        <v>9893.208769428933</v>
      </c>
      <c r="V17" s="33">
        <v>149.70872831719035</v>
      </c>
      <c r="W17" s="33">
        <v>95.898170338331127</v>
      </c>
      <c r="X17" s="33">
        <v>1428.9996526626817</v>
      </c>
      <c r="Y17" s="33">
        <v>1978.6417538857866</v>
      </c>
      <c r="Z17" s="33">
        <v>50.435281858682877</v>
      </c>
      <c r="AA17" s="33">
        <v>26.381890051810487</v>
      </c>
      <c r="AB17" s="33">
        <v>8.4058803097804802</v>
      </c>
      <c r="AC17" s="33">
        <v>1.3190945025905243</v>
      </c>
      <c r="AD17" s="33">
        <v>0</v>
      </c>
      <c r="AE17" s="33">
        <v>0</v>
      </c>
      <c r="AF17" s="33">
        <v>76.493510819002367</v>
      </c>
      <c r="AG17" s="33">
        <v>67.273819632116741</v>
      </c>
      <c r="AH17" s="33">
        <v>50.435281858682877</v>
      </c>
      <c r="AI17" s="33">
        <v>32.977362564763112</v>
      </c>
      <c r="AJ17" s="33">
        <v>12.608820464670719</v>
      </c>
      <c r="AK17" s="33">
        <v>19.786417538857865</v>
      </c>
      <c r="AL17" s="33">
        <v>0</v>
      </c>
      <c r="AM17" s="33">
        <v>0</v>
      </c>
      <c r="AN17" s="33">
        <v>94.986447500519418</v>
      </c>
      <c r="AO17" s="33">
        <v>131.90945025905245</v>
      </c>
      <c r="AP17" s="33">
        <v>1675.2489916908667</v>
      </c>
      <c r="AQ17" s="33">
        <v>2651.8987500748226</v>
      </c>
      <c r="AR17" s="33">
        <v>0</v>
      </c>
      <c r="AS17" s="33">
        <v>0</v>
      </c>
      <c r="AT17" s="33">
        <v>0</v>
      </c>
      <c r="AU17" s="33">
        <v>0</v>
      </c>
      <c r="AV17" s="33">
        <v>252.17640929341439</v>
      </c>
      <c r="AW17" s="33">
        <v>230.84153795334174</v>
      </c>
      <c r="AX17" s="33">
        <v>12.608820464670719</v>
      </c>
      <c r="AY17" s="33">
        <v>3.2977362564763109</v>
      </c>
      <c r="AZ17" s="33">
        <v>78.217640929341442</v>
      </c>
      <c r="BA17" s="33">
        <v>79.286417538857862</v>
      </c>
      <c r="BB17" s="33">
        <v>0</v>
      </c>
      <c r="BC17" s="33">
        <v>0</v>
      </c>
      <c r="BD17" s="33">
        <v>126.0882046467072</v>
      </c>
      <c r="BE17" s="33">
        <v>98.932087694289322</v>
      </c>
      <c r="BF17" s="33">
        <v>100.87056371736575</v>
      </c>
      <c r="BG17" s="33">
        <v>158.29134031086292</v>
      </c>
      <c r="BH17" s="33">
        <v>50.435281858682877</v>
      </c>
      <c r="BI17" s="33">
        <v>59.359252616573599</v>
      </c>
      <c r="BJ17" s="33">
        <v>168.1176061956096</v>
      </c>
      <c r="BK17" s="33">
        <v>118.7185052331472</v>
      </c>
      <c r="BL17" s="33">
        <v>42.869989579880446</v>
      </c>
      <c r="BM17" s="33">
        <v>1.3190945025905243</v>
      </c>
      <c r="BN17" s="33">
        <v>559.83162863138</v>
      </c>
      <c r="BO17" s="33">
        <v>59.359252616573599</v>
      </c>
      <c r="BP17" s="33">
        <v>58.841162168463363</v>
      </c>
      <c r="BQ17" s="33">
        <v>56.061516360097286</v>
      </c>
      <c r="BR17" s="33">
        <v>8.4058803097804802</v>
      </c>
      <c r="BS17" s="33">
        <v>13.190945025905243</v>
      </c>
      <c r="BT17" s="33">
        <v>1.681176061956096</v>
      </c>
      <c r="BU17" s="33">
        <v>1.3190945025905243</v>
      </c>
      <c r="BV17" s="33">
        <v>65.565866416287747</v>
      </c>
      <c r="BW17" s="33">
        <v>52.763780103620974</v>
      </c>
      <c r="BX17" s="33">
        <v>504.35281858682879</v>
      </c>
      <c r="BY17" s="33">
        <v>989.32087694289328</v>
      </c>
      <c r="BZ17" s="33">
        <v>33.623521239121921</v>
      </c>
      <c r="CA17" s="33">
        <v>67.273819632116741</v>
      </c>
      <c r="CB17" s="33">
        <v>176.52348650539008</v>
      </c>
      <c r="CC17" s="33">
        <v>263.8189005181049</v>
      </c>
      <c r="CD17" s="33">
        <v>11305.909016654745</v>
      </c>
      <c r="CE17" s="33">
        <v>18467.323036267338</v>
      </c>
      <c r="CF17" s="33">
        <v>13198.072674386332</v>
      </c>
      <c r="CG17" s="33">
        <v>7914.5670155431462</v>
      </c>
      <c r="CH17" s="33">
        <v>33.623521239121921</v>
      </c>
      <c r="CI17" s="33">
        <v>42.211024082896778</v>
      </c>
      <c r="CJ17" s="33">
        <v>89.102331283673095</v>
      </c>
      <c r="CK17" s="33">
        <v>11.87185052331472</v>
      </c>
      <c r="CL17" s="33">
        <v>100.87056371736575</v>
      </c>
      <c r="CM17" s="33">
        <v>13.190945025905243</v>
      </c>
      <c r="CN17" s="33">
        <v>163.91466604071934</v>
      </c>
      <c r="CO17" s="33">
        <v>154.33405680309136</v>
      </c>
      <c r="CP17" s="33">
        <v>0</v>
      </c>
      <c r="CQ17" s="33">
        <v>0</v>
      </c>
      <c r="CR17" s="33">
        <v>466.52635719281665</v>
      </c>
      <c r="CS17" s="33">
        <v>27.041437303105749</v>
      </c>
      <c r="CT17" s="33">
        <v>168.1176061956096</v>
      </c>
      <c r="CU17" s="33">
        <v>46.168307590668348</v>
      </c>
      <c r="CV17" s="33">
        <v>84.058803097804798</v>
      </c>
      <c r="CW17" s="33">
        <v>131.90945025905245</v>
      </c>
      <c r="CX17" s="33">
        <v>252.17640929341439</v>
      </c>
      <c r="CY17" s="33">
        <v>211.05512041448389</v>
      </c>
      <c r="CZ17" s="33">
        <f t="shared" si="2"/>
        <v>52999.999999999985</v>
      </c>
      <c r="DA17" s="33">
        <f t="shared" si="2"/>
        <v>59499.999999999993</v>
      </c>
    </row>
    <row r="18" spans="1:105" ht="13.5" thickBot="1">
      <c r="A18" s="25" t="s">
        <v>109</v>
      </c>
      <c r="B18" s="32">
        <v>80.20650073544256</v>
      </c>
      <c r="C18" s="32">
        <v>26.88635602410238</v>
      </c>
      <c r="D18" s="33">
        <v>96.049760139974438</v>
      </c>
      <c r="E18" s="33">
        <v>24.884180575499009</v>
      </c>
      <c r="F18" s="33">
        <v>3436.006883357848</v>
      </c>
      <c r="G18" s="33">
        <v>286.02506408619553</v>
      </c>
      <c r="H18" s="33">
        <v>213.90281583172307</v>
      </c>
      <c r="I18" s="33">
        <v>44.224852178930647</v>
      </c>
      <c r="J18" s="33">
        <v>607.9850796489103</v>
      </c>
      <c r="K18" s="33">
        <v>327.78472344278009</v>
      </c>
      <c r="L18" s="33">
        <v>1140.7146771262942</v>
      </c>
      <c r="M18" s="33">
        <v>657.8576473982497</v>
      </c>
      <c r="N18" s="33">
        <v>594.12222766994489</v>
      </c>
      <c r="O18" s="33">
        <v>228.82005126895641</v>
      </c>
      <c r="P18" s="33">
        <v>65120.728357319334</v>
      </c>
      <c r="Q18" s="33">
        <v>19747.565482329454</v>
      </c>
      <c r="R18" s="33">
        <v>5743.181534142801</v>
      </c>
      <c r="S18" s="33">
        <v>5034.0411279170403</v>
      </c>
      <c r="T18" s="33">
        <v>336.66926234630211</v>
      </c>
      <c r="U18" s="33">
        <v>136.14793050502905</v>
      </c>
      <c r="V18" s="33">
        <v>1188.2444553398898</v>
      </c>
      <c r="W18" s="33">
        <v>274.58406152274767</v>
      </c>
      <c r="X18" s="33">
        <v>7921.6297022659328</v>
      </c>
      <c r="Y18" s="33">
        <v>2860.2506408619552</v>
      </c>
      <c r="Z18" s="33">
        <v>594.12222766994489</v>
      </c>
      <c r="AA18" s="33">
        <v>143.01253204309776</v>
      </c>
      <c r="AB18" s="33">
        <v>1464.5112912064142</v>
      </c>
      <c r="AC18" s="33">
        <v>118.98642665985733</v>
      </c>
      <c r="AD18" s="33">
        <v>0</v>
      </c>
      <c r="AE18" s="33">
        <v>0</v>
      </c>
      <c r="AF18" s="33">
        <v>320.84481681231313</v>
      </c>
      <c r="AG18" s="33">
        <v>93.421163201756272</v>
      </c>
      <c r="AH18" s="33">
        <v>293.08148511329665</v>
      </c>
      <c r="AI18" s="33">
        <v>114.23303332482166</v>
      </c>
      <c r="AJ18" s="33">
        <v>19.804074255664833</v>
      </c>
      <c r="AK18" s="33">
        <v>22.882005126895642</v>
      </c>
      <c r="AL18" s="33">
        <v>19.804074255664833</v>
      </c>
      <c r="AM18" s="33">
        <v>4.004350897206737</v>
      </c>
      <c r="AN18" s="33">
        <v>287.15907670714006</v>
      </c>
      <c r="AO18" s="33">
        <v>80.087017944134743</v>
      </c>
      <c r="AP18" s="33">
        <v>3550.8517001701612</v>
      </c>
      <c r="AQ18" s="33">
        <v>2076.364972956123</v>
      </c>
      <c r="AR18" s="33">
        <v>0</v>
      </c>
      <c r="AS18" s="33">
        <v>0</v>
      </c>
      <c r="AT18" s="33">
        <v>0</v>
      </c>
      <c r="AU18" s="33">
        <v>0</v>
      </c>
      <c r="AV18" s="33">
        <v>1366.4811236408732</v>
      </c>
      <c r="AW18" s="33">
        <v>236.8287530633699</v>
      </c>
      <c r="AX18" s="33">
        <v>0</v>
      </c>
      <c r="AY18" s="33">
        <v>0</v>
      </c>
      <c r="AZ18" s="33">
        <v>132.70611138349724</v>
      </c>
      <c r="BA18" s="33">
        <v>43.080751922585868</v>
      </c>
      <c r="BB18" s="33">
        <v>0</v>
      </c>
      <c r="BC18" s="33">
        <v>0</v>
      </c>
      <c r="BD18" s="33">
        <v>49.510185639162081</v>
      </c>
      <c r="BE18" s="33">
        <v>11.441002563447821</v>
      </c>
      <c r="BF18" s="33">
        <v>29.706111383497245</v>
      </c>
      <c r="BG18" s="33">
        <v>16.589453716999341</v>
      </c>
      <c r="BH18" s="33">
        <v>746.63241330910705</v>
      </c>
      <c r="BI18" s="33">
        <v>377.73007690343468</v>
      </c>
      <c r="BJ18" s="33">
        <v>715.91728434228355</v>
      </c>
      <c r="BK18" s="33">
        <v>268.86356024102378</v>
      </c>
      <c r="BL18" s="33">
        <v>1357.5504763552813</v>
      </c>
      <c r="BM18" s="33">
        <v>199.46850242250795</v>
      </c>
      <c r="BN18" s="33">
        <v>2029.9176112056452</v>
      </c>
      <c r="BO18" s="33">
        <v>28.602506408619551</v>
      </c>
      <c r="BP18" s="33">
        <v>19.804074255664833</v>
      </c>
      <c r="BQ18" s="33">
        <v>10.296902307103039</v>
      </c>
      <c r="BR18" s="33">
        <v>59.412222766994489</v>
      </c>
      <c r="BS18" s="33">
        <v>11.441002563447821</v>
      </c>
      <c r="BT18" s="33">
        <v>178.2366683009835</v>
      </c>
      <c r="BU18" s="33">
        <v>52.628611791859974</v>
      </c>
      <c r="BV18" s="33">
        <v>84.167315586575526</v>
      </c>
      <c r="BW18" s="33">
        <v>8.5807519225858648</v>
      </c>
      <c r="BX18" s="33">
        <v>693.14259894826898</v>
      </c>
      <c r="BY18" s="33">
        <v>400.43508972067372</v>
      </c>
      <c r="BZ18" s="33">
        <v>28.715907670714003</v>
      </c>
      <c r="CA18" s="33">
        <v>34.83785280569861</v>
      </c>
      <c r="CB18" s="33">
        <v>123.7754640979052</v>
      </c>
      <c r="CC18" s="33">
        <v>22.882005126895642</v>
      </c>
      <c r="CD18" s="33">
        <v>0</v>
      </c>
      <c r="CE18" s="33">
        <v>0</v>
      </c>
      <c r="CF18" s="33">
        <v>483.21941183822184</v>
      </c>
      <c r="CG18" s="33">
        <v>200.21754486033686</v>
      </c>
      <c r="CH18" s="33">
        <v>24.755092819581041</v>
      </c>
      <c r="CI18" s="33">
        <v>9.7248521789306466</v>
      </c>
      <c r="CJ18" s="33">
        <v>150.51096434305271</v>
      </c>
      <c r="CK18" s="33">
        <v>8.5807519225858648</v>
      </c>
      <c r="CL18" s="33">
        <v>544.61204203078285</v>
      </c>
      <c r="CM18" s="33">
        <v>57.205012817239101</v>
      </c>
      <c r="CN18" s="33">
        <v>0</v>
      </c>
      <c r="CO18" s="33">
        <v>0</v>
      </c>
      <c r="CP18" s="33">
        <v>0</v>
      </c>
      <c r="CQ18" s="33">
        <v>0</v>
      </c>
      <c r="CR18" s="33">
        <v>128.72648266182139</v>
      </c>
      <c r="CS18" s="33">
        <v>4.004350897206737</v>
      </c>
      <c r="CT18" s="33">
        <v>745.62339572578094</v>
      </c>
      <c r="CU18" s="33">
        <v>62.925514098963006</v>
      </c>
      <c r="CV18" s="33">
        <v>29.706111383497245</v>
      </c>
      <c r="CW18" s="33">
        <v>17.16150384517173</v>
      </c>
      <c r="CX18" s="33">
        <v>247.5509281958104</v>
      </c>
      <c r="CY18" s="33">
        <v>114.4100256344782</v>
      </c>
      <c r="CZ18" s="33">
        <f t="shared" si="2"/>
        <v>102999.99999999997</v>
      </c>
      <c r="DA18" s="33">
        <f t="shared" si="2"/>
        <v>34500</v>
      </c>
    </row>
    <row r="19" spans="1:105" ht="13.5" thickBot="1">
      <c r="A19" s="25" t="s">
        <v>110</v>
      </c>
      <c r="B19" s="32">
        <v>92.542212403345431</v>
      </c>
      <c r="C19" s="32">
        <v>29.27087604209375</v>
      </c>
      <c r="D19" s="33">
        <v>0</v>
      </c>
      <c r="E19" s="33">
        <v>0</v>
      </c>
      <c r="F19" s="33">
        <v>0</v>
      </c>
      <c r="G19" s="33">
        <v>0</v>
      </c>
      <c r="H19" s="33">
        <v>42.522635316395764</v>
      </c>
      <c r="I19" s="33">
        <v>2.4602846795134616</v>
      </c>
      <c r="J19" s="33">
        <v>30.676976487296827</v>
      </c>
      <c r="K19" s="33">
        <v>7.2051387180538464</v>
      </c>
      <c r="L19" s="33">
        <v>0</v>
      </c>
      <c r="M19" s="33">
        <v>0</v>
      </c>
      <c r="N19" s="33">
        <v>11.50386618273631</v>
      </c>
      <c r="O19" s="33">
        <v>4.5032116987836543</v>
      </c>
      <c r="P19" s="33">
        <v>68.681404450055226</v>
      </c>
      <c r="Q19" s="33">
        <v>13.751277436107692</v>
      </c>
      <c r="R19" s="33">
        <v>0</v>
      </c>
      <c r="S19" s="33">
        <v>0</v>
      </c>
      <c r="T19" s="33">
        <v>0</v>
      </c>
      <c r="U19" s="33">
        <v>0</v>
      </c>
      <c r="V19" s="33">
        <v>0</v>
      </c>
      <c r="W19" s="33">
        <v>0</v>
      </c>
      <c r="X19" s="33">
        <v>0</v>
      </c>
      <c r="Y19" s="33">
        <v>0</v>
      </c>
      <c r="Z19" s="33">
        <v>12.782073536373677</v>
      </c>
      <c r="AA19" s="33">
        <v>3.6025693590269232</v>
      </c>
      <c r="AB19" s="33">
        <v>8.947451475461575</v>
      </c>
      <c r="AC19" s="33">
        <v>2.7019270192701925</v>
      </c>
      <c r="AD19" s="33">
        <v>0</v>
      </c>
      <c r="AE19" s="33">
        <v>0</v>
      </c>
      <c r="AF19" s="33">
        <v>11.845658829098941</v>
      </c>
      <c r="AG19" s="33">
        <v>7.8641387180538462</v>
      </c>
      <c r="AH19" s="33">
        <v>100.63658829098941</v>
      </c>
      <c r="AI19" s="33">
        <v>52.478898045647114</v>
      </c>
      <c r="AJ19" s="33">
        <v>0</v>
      </c>
      <c r="AK19" s="33">
        <v>0</v>
      </c>
      <c r="AL19" s="33">
        <v>0</v>
      </c>
      <c r="AM19" s="33">
        <v>0</v>
      </c>
      <c r="AN19" s="33">
        <v>76.692441218242067</v>
      </c>
      <c r="AO19" s="33">
        <v>9.9070657373240394</v>
      </c>
      <c r="AP19" s="33">
        <v>3.4928294145494707</v>
      </c>
      <c r="AQ19" s="33">
        <v>2.0429270192701927</v>
      </c>
      <c r="AR19" s="33">
        <v>0</v>
      </c>
      <c r="AS19" s="33">
        <v>0</v>
      </c>
      <c r="AT19" s="33">
        <v>0</v>
      </c>
      <c r="AU19" s="33">
        <v>0</v>
      </c>
      <c r="AV19" s="33">
        <v>191.73110304560515</v>
      </c>
      <c r="AW19" s="33">
        <v>14.410277436107693</v>
      </c>
      <c r="AX19" s="33">
        <v>0</v>
      </c>
      <c r="AY19" s="33">
        <v>0</v>
      </c>
      <c r="AZ19" s="33">
        <v>1.62</v>
      </c>
      <c r="BA19" s="33">
        <v>0.65900000000000003</v>
      </c>
      <c r="BB19" s="33">
        <v>0</v>
      </c>
      <c r="BC19" s="33">
        <v>0</v>
      </c>
      <c r="BD19" s="33">
        <v>12.782073536373677</v>
      </c>
      <c r="BE19" s="33">
        <v>4.5032116987836543</v>
      </c>
      <c r="BF19" s="33">
        <v>0</v>
      </c>
      <c r="BG19" s="33">
        <v>50.435971026376926</v>
      </c>
      <c r="BH19" s="33">
        <v>62.290367681868389</v>
      </c>
      <c r="BI19" s="33">
        <v>39.869905289052888</v>
      </c>
      <c r="BJ19" s="33">
        <v>0</v>
      </c>
      <c r="BK19" s="33">
        <v>0</v>
      </c>
      <c r="BL19" s="33">
        <v>25.564147072747353</v>
      </c>
      <c r="BM19" s="33">
        <v>9.0064233975673087</v>
      </c>
      <c r="BN19" s="33">
        <v>0</v>
      </c>
      <c r="BO19" s="33">
        <v>0</v>
      </c>
      <c r="BP19" s="33">
        <v>31.955183840934193</v>
      </c>
      <c r="BQ19" s="33">
        <v>17.112204455377885</v>
      </c>
      <c r="BR19" s="33">
        <v>14.402073536373676</v>
      </c>
      <c r="BS19" s="33">
        <v>5.1622116987836533</v>
      </c>
      <c r="BT19" s="33">
        <v>0</v>
      </c>
      <c r="BU19" s="33">
        <v>0</v>
      </c>
      <c r="BV19" s="33">
        <v>0</v>
      </c>
      <c r="BW19" s="33">
        <v>0</v>
      </c>
      <c r="BX19" s="33">
        <v>255.64147072747355</v>
      </c>
      <c r="BY19" s="33">
        <v>180.12846795134615</v>
      </c>
      <c r="BZ19" s="33">
        <v>42.180842670033137</v>
      </c>
      <c r="CA19" s="33">
        <v>60.523165231652321</v>
      </c>
      <c r="CB19" s="33">
        <v>19.173110304560517</v>
      </c>
      <c r="CC19" s="33">
        <v>9.0064233975673087</v>
      </c>
      <c r="CD19" s="33">
        <v>0</v>
      </c>
      <c r="CE19" s="33">
        <v>0</v>
      </c>
      <c r="CF19" s="33">
        <v>143.1592236073852</v>
      </c>
      <c r="CG19" s="33">
        <v>104.47451141178078</v>
      </c>
      <c r="CH19" s="33">
        <v>8.947451475461575</v>
      </c>
      <c r="CI19" s="33">
        <v>6.3044963782971157</v>
      </c>
      <c r="CJ19" s="33">
        <v>61.353952974593653</v>
      </c>
      <c r="CK19" s="33">
        <v>4.5032116987836543</v>
      </c>
      <c r="CL19" s="33">
        <v>127.82073536373677</v>
      </c>
      <c r="CM19" s="33">
        <v>9.0064233975673087</v>
      </c>
      <c r="CN19" s="33">
        <v>0</v>
      </c>
      <c r="CO19" s="33">
        <v>0</v>
      </c>
      <c r="CP19" s="33">
        <v>0</v>
      </c>
      <c r="CQ19" s="33">
        <v>0</v>
      </c>
      <c r="CR19" s="33">
        <v>58.797538267318913</v>
      </c>
      <c r="CS19" s="33">
        <v>2.7019270192701925</v>
      </c>
      <c r="CT19" s="33">
        <v>102.25658829098941</v>
      </c>
      <c r="CU19" s="33">
        <v>5.403854038540385</v>
      </c>
      <c r="CV19" s="33">
        <v>0</v>
      </c>
      <c r="CW19" s="33">
        <v>0</v>
      </c>
      <c r="CX19" s="33">
        <v>0</v>
      </c>
      <c r="CY19" s="33">
        <v>0</v>
      </c>
      <c r="CZ19" s="33">
        <f t="shared" si="2"/>
        <v>1620</v>
      </c>
      <c r="DA19" s="33">
        <f t="shared" si="2"/>
        <v>659.00000000000011</v>
      </c>
    </row>
    <row r="20" spans="1:105" ht="13.5" thickBot="1">
      <c r="A20" s="25" t="s">
        <v>111</v>
      </c>
      <c r="B20" s="32">
        <v>23.692275904817659</v>
      </c>
      <c r="C20" s="32">
        <v>6.5658879218201243</v>
      </c>
      <c r="D20" s="33">
        <v>19.284410620200422</v>
      </c>
      <c r="E20" s="33">
        <v>5.3443273782256835</v>
      </c>
      <c r="F20" s="33">
        <v>121.21629532697408</v>
      </c>
      <c r="G20" s="33">
        <v>13.742556115437472</v>
      </c>
      <c r="H20" s="33">
        <v>30.039326423086194</v>
      </c>
      <c r="I20" s="33">
        <v>15.979080775690946</v>
      </c>
      <c r="J20" s="33">
        <v>110.74761527600813</v>
      </c>
      <c r="K20" s="33">
        <v>24.431210871888837</v>
      </c>
      <c r="L20" s="33">
        <v>15.427528496160337</v>
      </c>
      <c r="M20" s="33">
        <v>4.0082455336692622</v>
      </c>
      <c r="N20" s="33">
        <v>8.2647474086573229</v>
      </c>
      <c r="O20" s="33">
        <v>2.8630325240494732</v>
      </c>
      <c r="P20" s="33">
        <v>4108.3951926719237</v>
      </c>
      <c r="Q20" s="33">
        <v>1619.5759657963047</v>
      </c>
      <c r="R20" s="33">
        <v>110.19663211543097</v>
      </c>
      <c r="S20" s="33">
        <v>99.251794167048402</v>
      </c>
      <c r="T20" s="33">
        <v>16.529494817314646</v>
      </c>
      <c r="U20" s="33">
        <v>5.7260650480989463</v>
      </c>
      <c r="V20" s="33">
        <v>16.254003237026069</v>
      </c>
      <c r="W20" s="33">
        <v>16.891891891891891</v>
      </c>
      <c r="X20" s="33">
        <v>1873.3427459623265</v>
      </c>
      <c r="Y20" s="33">
        <v>763.47533974652606</v>
      </c>
      <c r="Z20" s="33">
        <v>126.72612693274563</v>
      </c>
      <c r="AA20" s="33">
        <v>15.269506794930525</v>
      </c>
      <c r="AB20" s="33">
        <v>23.141292744240502</v>
      </c>
      <c r="AC20" s="33">
        <v>0.9543441746831578</v>
      </c>
      <c r="AD20" s="33">
        <v>0</v>
      </c>
      <c r="AE20" s="33">
        <v>0</v>
      </c>
      <c r="AF20" s="33">
        <v>65.853231860601269</v>
      </c>
      <c r="AG20" s="33">
        <v>8.7260650480989455</v>
      </c>
      <c r="AH20" s="33">
        <v>52.608147663487038</v>
      </c>
      <c r="AI20" s="33">
        <v>15.132539318979996</v>
      </c>
      <c r="AJ20" s="33">
        <v>11.019663211543097</v>
      </c>
      <c r="AK20" s="33">
        <v>7.2530157275919986</v>
      </c>
      <c r="AL20" s="33">
        <v>0</v>
      </c>
      <c r="AM20" s="33">
        <v>0</v>
      </c>
      <c r="AN20" s="33">
        <v>33.058989634629292</v>
      </c>
      <c r="AO20" s="33">
        <v>5.7260650480989463</v>
      </c>
      <c r="AP20" s="33">
        <v>178.78329143565549</v>
      </c>
      <c r="AQ20" s="33">
        <v>139.38815086272712</v>
      </c>
      <c r="AR20" s="33">
        <v>0</v>
      </c>
      <c r="AS20" s="33">
        <v>0</v>
      </c>
      <c r="AT20" s="33">
        <v>0</v>
      </c>
      <c r="AU20" s="33">
        <v>0</v>
      </c>
      <c r="AV20" s="33">
        <v>385.68821240400842</v>
      </c>
      <c r="AW20" s="33">
        <v>110.70392426324631</v>
      </c>
      <c r="AX20" s="33">
        <v>0</v>
      </c>
      <c r="AY20" s="33">
        <v>0</v>
      </c>
      <c r="AZ20" s="33">
        <v>8.5509831605771556</v>
      </c>
      <c r="BA20" s="33">
        <v>3.5726065048098947</v>
      </c>
      <c r="BB20" s="33">
        <v>0</v>
      </c>
      <c r="BC20" s="33">
        <v>0</v>
      </c>
      <c r="BD20" s="33">
        <v>0</v>
      </c>
      <c r="BE20" s="33">
        <v>0</v>
      </c>
      <c r="BF20" s="33">
        <v>33.058989634629292</v>
      </c>
      <c r="BG20" s="33">
        <v>14.887769125057259</v>
      </c>
      <c r="BH20" s="33">
        <v>24.529494817314646</v>
      </c>
      <c r="BI20" s="33">
        <v>9.680409222782103</v>
      </c>
      <c r="BJ20" s="33">
        <v>0</v>
      </c>
      <c r="BK20" s="33">
        <v>0</v>
      </c>
      <c r="BL20" s="33">
        <v>141.31643651640897</v>
      </c>
      <c r="BM20" s="33">
        <v>8.4521300961978927</v>
      </c>
      <c r="BN20" s="33">
        <v>140.50070594717448</v>
      </c>
      <c r="BO20" s="33">
        <v>8.58909757214842</v>
      </c>
      <c r="BP20" s="33">
        <v>22.039326423086194</v>
      </c>
      <c r="BQ20" s="33">
        <v>11.452130096197893</v>
      </c>
      <c r="BR20" s="33">
        <v>5.5098316057715486</v>
      </c>
      <c r="BS20" s="33">
        <v>4.9625897083524206</v>
      </c>
      <c r="BT20" s="33">
        <v>0</v>
      </c>
      <c r="BU20" s="33">
        <v>0</v>
      </c>
      <c r="BV20" s="33">
        <v>0</v>
      </c>
      <c r="BW20" s="33">
        <v>0</v>
      </c>
      <c r="BX20" s="33">
        <v>0</v>
      </c>
      <c r="BY20" s="33">
        <v>0</v>
      </c>
      <c r="BZ20" s="33">
        <v>1.1019663211543098</v>
      </c>
      <c r="CA20" s="33">
        <v>0.97343105817682074</v>
      </c>
      <c r="CB20" s="33">
        <v>8.2647474086573229</v>
      </c>
      <c r="CC20" s="33">
        <v>1.9086883493663156</v>
      </c>
      <c r="CD20" s="33">
        <v>0</v>
      </c>
      <c r="CE20" s="33">
        <v>0</v>
      </c>
      <c r="CF20" s="33">
        <v>171.35576293949518</v>
      </c>
      <c r="CG20" s="33">
        <v>31.684226599480837</v>
      </c>
      <c r="CH20" s="33">
        <v>4.4078652846172393</v>
      </c>
      <c r="CI20" s="33">
        <v>1.5269506794930523</v>
      </c>
      <c r="CJ20" s="33">
        <v>0</v>
      </c>
      <c r="CK20" s="33">
        <v>0</v>
      </c>
      <c r="CL20" s="33">
        <v>27.549158028857743</v>
      </c>
      <c r="CM20" s="33">
        <v>5.7260650480989463</v>
      </c>
      <c r="CN20" s="33">
        <v>20.937360101931887</v>
      </c>
      <c r="CO20" s="33">
        <v>8.7036188731103987</v>
      </c>
      <c r="CP20" s="33">
        <v>0</v>
      </c>
      <c r="CQ20" s="33">
        <v>0</v>
      </c>
      <c r="CR20" s="33">
        <v>44.078652846172389</v>
      </c>
      <c r="CS20" s="33">
        <v>1.1452130096197892</v>
      </c>
      <c r="CT20" s="33">
        <v>0</v>
      </c>
      <c r="CU20" s="33">
        <v>0</v>
      </c>
      <c r="CV20" s="33">
        <v>11.019663211543097</v>
      </c>
      <c r="CW20" s="33">
        <v>3.8173766987326312</v>
      </c>
      <c r="CX20" s="33">
        <v>5.5098316057715486</v>
      </c>
      <c r="CY20" s="33">
        <v>1.9086883493663156</v>
      </c>
      <c r="CZ20" s="33">
        <f t="shared" si="2"/>
        <v>8000.0000000000018</v>
      </c>
      <c r="DA20" s="33">
        <f t="shared" si="2"/>
        <v>3000</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11.741594598866486</v>
      </c>
      <c r="C22" s="32">
        <v>17.5349016775222</v>
      </c>
      <c r="D22" s="33">
        <v>14.676993248583106</v>
      </c>
      <c r="E22" s="33">
        <v>21.918627096902746</v>
      </c>
      <c r="F22" s="33">
        <v>0</v>
      </c>
      <c r="G22" s="33">
        <v>0</v>
      </c>
      <c r="H22" s="33">
        <v>64.47544426129565</v>
      </c>
      <c r="I22" s="33">
        <v>91.372096476446586</v>
      </c>
      <c r="J22" s="33">
        <v>0</v>
      </c>
      <c r="K22" s="33">
        <v>0</v>
      </c>
      <c r="L22" s="33">
        <v>9.5400456115790195</v>
      </c>
      <c r="M22" s="33">
        <v>13.488385905786307</v>
      </c>
      <c r="N22" s="33">
        <v>22.01548987287466</v>
      </c>
      <c r="O22" s="33">
        <v>42.151205955582206</v>
      </c>
      <c r="P22" s="33">
        <v>20532.483031137806</v>
      </c>
      <c r="Q22" s="33">
        <v>29478.541905483584</v>
      </c>
      <c r="R22" s="33">
        <v>733.84966242915527</v>
      </c>
      <c r="S22" s="33">
        <v>1011.6289429339729</v>
      </c>
      <c r="T22" s="33">
        <v>183.46241560728882</v>
      </c>
      <c r="U22" s="33">
        <v>229.72407245792303</v>
      </c>
      <c r="V22" s="33">
        <v>8.2191162192065388</v>
      </c>
      <c r="W22" s="33">
        <v>14.162805201075621</v>
      </c>
      <c r="X22" s="33">
        <v>26418.587847449591</v>
      </c>
      <c r="Y22" s="33">
        <v>47209.350670252075</v>
      </c>
      <c r="Z22" s="33">
        <v>1541.0842911012262</v>
      </c>
      <c r="AA22" s="33">
        <v>3372.0964764465762</v>
      </c>
      <c r="AB22" s="33">
        <v>0</v>
      </c>
      <c r="AC22" s="33">
        <v>0</v>
      </c>
      <c r="AD22" s="33">
        <v>0</v>
      </c>
      <c r="AE22" s="33">
        <v>0</v>
      </c>
      <c r="AF22" s="33">
        <v>429.30205252105588</v>
      </c>
      <c r="AG22" s="33">
        <v>1917.0368468598786</v>
      </c>
      <c r="AH22" s="33">
        <v>0</v>
      </c>
      <c r="AI22" s="33">
        <v>0</v>
      </c>
      <c r="AJ22" s="33">
        <v>11.00774493643733</v>
      </c>
      <c r="AK22" s="33">
        <v>37.936085360023988</v>
      </c>
      <c r="AL22" s="33">
        <v>0</v>
      </c>
      <c r="AM22" s="33">
        <v>0</v>
      </c>
      <c r="AN22" s="33">
        <v>14.676993248583106</v>
      </c>
      <c r="AO22" s="33">
        <v>50.58144714669865</v>
      </c>
      <c r="AP22" s="33">
        <v>1299.7510781945041</v>
      </c>
      <c r="AQ22" s="33">
        <v>3406.334973717765</v>
      </c>
      <c r="AR22" s="33">
        <v>0</v>
      </c>
      <c r="AS22" s="33">
        <v>0</v>
      </c>
      <c r="AT22" s="33">
        <v>0</v>
      </c>
      <c r="AU22" s="33">
        <v>0</v>
      </c>
      <c r="AV22" s="33">
        <v>44.03097974574932</v>
      </c>
      <c r="AW22" s="33">
        <v>42.151205955582206</v>
      </c>
      <c r="AX22" s="33">
        <v>0</v>
      </c>
      <c r="AY22" s="33">
        <v>0</v>
      </c>
      <c r="AZ22" s="33">
        <v>52</v>
      </c>
      <c r="BA22" s="33">
        <v>88</v>
      </c>
      <c r="BB22" s="33">
        <v>0</v>
      </c>
      <c r="BC22" s="33">
        <v>0</v>
      </c>
      <c r="BD22" s="33">
        <v>0</v>
      </c>
      <c r="BE22" s="33">
        <v>0</v>
      </c>
      <c r="BF22" s="33">
        <v>55.038724682186647</v>
      </c>
      <c r="BG22" s="33">
        <v>101.1628942933973</v>
      </c>
      <c r="BH22" s="33">
        <v>51.369476370040871</v>
      </c>
      <c r="BI22" s="33">
        <v>101.1628942933973</v>
      </c>
      <c r="BJ22" s="33">
        <v>29.353986497166211</v>
      </c>
      <c r="BK22" s="33">
        <v>36.250037121800702</v>
      </c>
      <c r="BL22" s="33">
        <v>11.741594598866486</v>
      </c>
      <c r="BM22" s="33">
        <v>6.7441929528931537</v>
      </c>
      <c r="BN22" s="33">
        <v>24.217038860162127</v>
      </c>
      <c r="BO22" s="33">
        <v>17.703506501344528</v>
      </c>
      <c r="BP22" s="33">
        <v>8.072346286720709</v>
      </c>
      <c r="BQ22" s="33">
        <v>12.645361786674663</v>
      </c>
      <c r="BR22" s="33">
        <v>5.8707972994332431</v>
      </c>
      <c r="BS22" s="33">
        <v>12.645361786674663</v>
      </c>
      <c r="BT22" s="33">
        <v>0</v>
      </c>
      <c r="BU22" s="33">
        <v>0</v>
      </c>
      <c r="BV22" s="33">
        <v>0</v>
      </c>
      <c r="BW22" s="33">
        <v>0</v>
      </c>
      <c r="BX22" s="33">
        <v>14.676993248583106</v>
      </c>
      <c r="BY22" s="33">
        <v>33.720964764465762</v>
      </c>
      <c r="BZ22" s="33">
        <v>1.4676993248583108</v>
      </c>
      <c r="CA22" s="33">
        <v>5.0581447146698642</v>
      </c>
      <c r="CB22" s="33">
        <v>0</v>
      </c>
      <c r="CC22" s="33">
        <v>0</v>
      </c>
      <c r="CD22" s="33">
        <v>146.76993248583108</v>
      </c>
      <c r="CE22" s="33">
        <v>421.51205955582202</v>
      </c>
      <c r="CF22" s="33">
        <v>14.676993248583106</v>
      </c>
      <c r="CG22" s="33">
        <v>29.505844168907544</v>
      </c>
      <c r="CH22" s="33">
        <v>3.6692483121457764</v>
      </c>
      <c r="CI22" s="33">
        <v>4.2151205955582203</v>
      </c>
      <c r="CJ22" s="33">
        <v>0</v>
      </c>
      <c r="CK22" s="33">
        <v>0</v>
      </c>
      <c r="CL22" s="33">
        <v>88.061959491498641</v>
      </c>
      <c r="CM22" s="33">
        <v>16.860482382232881</v>
      </c>
      <c r="CN22" s="33">
        <v>80.723462867207076</v>
      </c>
      <c r="CO22" s="33">
        <v>111.27918372273702</v>
      </c>
      <c r="CP22" s="33">
        <v>0</v>
      </c>
      <c r="CQ22" s="33">
        <v>0</v>
      </c>
      <c r="CR22" s="33">
        <v>36.692483121457769</v>
      </c>
      <c r="CS22" s="33">
        <v>3.3720964764465768</v>
      </c>
      <c r="CT22" s="33">
        <v>0</v>
      </c>
      <c r="CU22" s="33">
        <v>0</v>
      </c>
      <c r="CV22" s="33">
        <v>0</v>
      </c>
      <c r="CW22" s="33">
        <v>0</v>
      </c>
      <c r="CX22" s="33">
        <v>36.692483121457769</v>
      </c>
      <c r="CY22" s="33">
        <v>42.151205955582206</v>
      </c>
      <c r="CZ22" s="33">
        <f t="shared" si="2"/>
        <v>52000</v>
      </c>
      <c r="DA22" s="33">
        <f t="shared" si="2"/>
        <v>88000.000000000029</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4884.4287787549929</v>
      </c>
      <c r="C25" s="34">
        <f t="shared" ref="C25:BN25" si="5">SUM(C26:C30)</f>
        <v>473.07994582817724</v>
      </c>
      <c r="D25" s="34">
        <f t="shared" si="5"/>
        <v>1281.6685775654803</v>
      </c>
      <c r="E25" s="34">
        <f t="shared" si="5"/>
        <v>122.98503262755786</v>
      </c>
      <c r="F25" s="34">
        <f t="shared" si="5"/>
        <v>574.47365657384512</v>
      </c>
      <c r="G25" s="34">
        <f t="shared" si="5"/>
        <v>82.602431844336877</v>
      </c>
      <c r="H25" s="34">
        <f t="shared" si="5"/>
        <v>953.04440603579292</v>
      </c>
      <c r="I25" s="34">
        <f t="shared" si="5"/>
        <v>269.35882949948888</v>
      </c>
      <c r="J25" s="34">
        <f t="shared" si="5"/>
        <v>14338.090453576966</v>
      </c>
      <c r="K25" s="34">
        <f t="shared" si="5"/>
        <v>4359.6081302646053</v>
      </c>
      <c r="L25" s="34">
        <f t="shared" si="5"/>
        <v>16872.822386187599</v>
      </c>
      <c r="M25" s="34">
        <f t="shared" si="5"/>
        <v>6943.008030559944</v>
      </c>
      <c r="N25" s="34">
        <f t="shared" si="5"/>
        <v>3966.7761574477036</v>
      </c>
      <c r="O25" s="34">
        <f t="shared" si="5"/>
        <v>851.18451515781885</v>
      </c>
      <c r="P25" s="34">
        <f t="shared" si="5"/>
        <v>5733.9154066533156</v>
      </c>
      <c r="Q25" s="34">
        <f t="shared" si="5"/>
        <v>586.13153623312883</v>
      </c>
      <c r="R25" s="34">
        <f t="shared" si="5"/>
        <v>7548.4904727520734</v>
      </c>
      <c r="S25" s="34">
        <f t="shared" si="5"/>
        <v>1637.3461340456004</v>
      </c>
      <c r="T25" s="34">
        <f t="shared" si="5"/>
        <v>4979.2686626530103</v>
      </c>
      <c r="U25" s="34">
        <f t="shared" si="5"/>
        <v>690.54484437149574</v>
      </c>
      <c r="V25" s="34">
        <f t="shared" si="5"/>
        <v>6374.5727701056576</v>
      </c>
      <c r="W25" s="34">
        <f t="shared" si="5"/>
        <v>578.48273095779541</v>
      </c>
      <c r="X25" s="34">
        <f t="shared" si="5"/>
        <v>1476.1192434929319</v>
      </c>
      <c r="Y25" s="34">
        <f t="shared" si="5"/>
        <v>575.61459106602115</v>
      </c>
      <c r="Z25" s="34">
        <f t="shared" si="5"/>
        <v>11085.829169803041</v>
      </c>
      <c r="AA25" s="34">
        <f t="shared" si="5"/>
        <v>2950.9532284168204</v>
      </c>
      <c r="AB25" s="34">
        <f t="shared" si="5"/>
        <v>7171.0719868481738</v>
      </c>
      <c r="AC25" s="34">
        <f t="shared" si="5"/>
        <v>636.80862776479091</v>
      </c>
      <c r="AD25" s="34">
        <f t="shared" si="5"/>
        <v>2991.2651191262057</v>
      </c>
      <c r="AE25" s="34">
        <f t="shared" si="5"/>
        <v>962.58862058734599</v>
      </c>
      <c r="AF25" s="34">
        <f t="shared" si="5"/>
        <v>5292.3521524749467</v>
      </c>
      <c r="AG25" s="34">
        <f t="shared" si="5"/>
        <v>1743.3446980096633</v>
      </c>
      <c r="AH25" s="34">
        <f t="shared" si="5"/>
        <v>12418.528063937854</v>
      </c>
      <c r="AI25" s="34">
        <f t="shared" si="5"/>
        <v>1571.1495986408579</v>
      </c>
      <c r="AJ25" s="34">
        <f t="shared" si="5"/>
        <v>617.87358886707079</v>
      </c>
      <c r="AK25" s="34">
        <f t="shared" si="5"/>
        <v>139.7680966663155</v>
      </c>
      <c r="AL25" s="34">
        <f t="shared" si="5"/>
        <v>1136.3953585854615</v>
      </c>
      <c r="AM25" s="34">
        <f t="shared" si="5"/>
        <v>298.90525790799097</v>
      </c>
      <c r="AN25" s="34">
        <f t="shared" si="5"/>
        <v>22644.235013564263</v>
      </c>
      <c r="AO25" s="34">
        <f t="shared" si="5"/>
        <v>2321.878785702118</v>
      </c>
      <c r="AP25" s="34">
        <f t="shared" si="5"/>
        <v>54486.35468130681</v>
      </c>
      <c r="AQ25" s="34">
        <f t="shared" si="5"/>
        <v>19250.838651929262</v>
      </c>
      <c r="AR25" s="34">
        <f t="shared" si="5"/>
        <v>0</v>
      </c>
      <c r="AS25" s="34">
        <f t="shared" si="5"/>
        <v>0</v>
      </c>
      <c r="AT25" s="34">
        <f t="shared" si="5"/>
        <v>25</v>
      </c>
      <c r="AU25" s="34">
        <f t="shared" si="5"/>
        <v>2</v>
      </c>
      <c r="AV25" s="34">
        <f t="shared" si="5"/>
        <v>30371.415297209311</v>
      </c>
      <c r="AW25" s="34">
        <f t="shared" si="5"/>
        <v>7896.5652078532912</v>
      </c>
      <c r="AX25" s="34">
        <f t="shared" si="5"/>
        <v>1005.6194249790458</v>
      </c>
      <c r="AY25" s="34">
        <f t="shared" si="5"/>
        <v>143.07082921184949</v>
      </c>
      <c r="AZ25" s="34">
        <f t="shared" si="5"/>
        <v>684.31657518396707</v>
      </c>
      <c r="BA25" s="34">
        <f t="shared" si="5"/>
        <v>497.14917627049743</v>
      </c>
      <c r="BB25" s="34">
        <f t="shared" si="5"/>
        <v>0</v>
      </c>
      <c r="BC25" s="34">
        <f t="shared" si="5"/>
        <v>0</v>
      </c>
      <c r="BD25" s="34">
        <f t="shared" si="5"/>
        <v>718.09207071730646</v>
      </c>
      <c r="BE25" s="34">
        <f t="shared" si="5"/>
        <v>364.16668852896674</v>
      </c>
      <c r="BF25" s="34">
        <f t="shared" si="5"/>
        <v>7081.3029529531004</v>
      </c>
      <c r="BG25" s="34">
        <f t="shared" si="5"/>
        <v>3695.2773555816711</v>
      </c>
      <c r="BH25" s="34">
        <f t="shared" si="5"/>
        <v>7932.3036513428351</v>
      </c>
      <c r="BI25" s="34">
        <f t="shared" si="5"/>
        <v>2220.2486678507994</v>
      </c>
      <c r="BJ25" s="34">
        <f t="shared" si="5"/>
        <v>3073.0562811867062</v>
      </c>
      <c r="BK25" s="34">
        <f t="shared" si="5"/>
        <v>734.3203968576903</v>
      </c>
      <c r="BL25" s="34">
        <f t="shared" si="5"/>
        <v>21360.783317121422</v>
      </c>
      <c r="BM25" s="34">
        <f t="shared" si="5"/>
        <v>4885.5341397551474</v>
      </c>
      <c r="BN25" s="34">
        <f t="shared" si="5"/>
        <v>26914.661602718257</v>
      </c>
      <c r="BO25" s="34">
        <f t="shared" ref="BO25:DA25" si="6">SUM(BO26:BO30)</f>
        <v>4582.1905149767081</v>
      </c>
      <c r="BP25" s="34">
        <f t="shared" si="6"/>
        <v>2322.0718799812571</v>
      </c>
      <c r="BQ25" s="34">
        <f t="shared" si="6"/>
        <v>669.31890090720663</v>
      </c>
      <c r="BR25" s="34">
        <f t="shared" si="6"/>
        <v>1033.6554348221584</v>
      </c>
      <c r="BS25" s="34">
        <f t="shared" si="6"/>
        <v>194.52132750459143</v>
      </c>
      <c r="BT25" s="34">
        <f t="shared" si="6"/>
        <v>1333.4805096370014</v>
      </c>
      <c r="BU25" s="34">
        <f t="shared" si="6"/>
        <v>538.21438166883422</v>
      </c>
      <c r="BV25" s="34">
        <f t="shared" si="6"/>
        <v>18066.461351193633</v>
      </c>
      <c r="BW25" s="34">
        <f t="shared" si="6"/>
        <v>2662.916820962434</v>
      </c>
      <c r="BX25" s="34">
        <f t="shared" si="6"/>
        <v>25445.888520248707</v>
      </c>
      <c r="BY25" s="34">
        <f t="shared" si="6"/>
        <v>3884.4891192918685</v>
      </c>
      <c r="BZ25" s="34">
        <f t="shared" si="6"/>
        <v>10225.712534415854</v>
      </c>
      <c r="CA25" s="34">
        <f t="shared" si="6"/>
        <v>2183.0576813119578</v>
      </c>
      <c r="CB25" s="34">
        <f t="shared" si="6"/>
        <v>1470.009977666228</v>
      </c>
      <c r="CC25" s="34">
        <f t="shared" si="6"/>
        <v>312.09731100876405</v>
      </c>
      <c r="CD25" s="34">
        <f t="shared" si="6"/>
        <v>1551.1450639178424</v>
      </c>
      <c r="CE25" s="34">
        <f t="shared" si="6"/>
        <v>663.92321218954248</v>
      </c>
      <c r="CF25" s="34">
        <f t="shared" si="6"/>
        <v>6162.1950158200452</v>
      </c>
      <c r="CG25" s="34">
        <f t="shared" si="6"/>
        <v>971.56639928179243</v>
      </c>
      <c r="CH25" s="34">
        <f t="shared" si="6"/>
        <v>67.952952715316187</v>
      </c>
      <c r="CI25" s="34">
        <f t="shared" si="6"/>
        <v>30.579629686023424</v>
      </c>
      <c r="CJ25" s="34">
        <f t="shared" si="6"/>
        <v>3009.5270958275755</v>
      </c>
      <c r="CK25" s="34">
        <f t="shared" si="6"/>
        <v>82.602431844336877</v>
      </c>
      <c r="CL25" s="34">
        <f t="shared" si="6"/>
        <v>12218.098376341524</v>
      </c>
      <c r="CM25" s="34">
        <f t="shared" si="6"/>
        <v>3038.0065249969639</v>
      </c>
      <c r="CN25" s="34">
        <f t="shared" si="6"/>
        <v>128.05983523838316</v>
      </c>
      <c r="CO25" s="34">
        <f t="shared" si="6"/>
        <v>60.196041029204494</v>
      </c>
      <c r="CP25" s="34">
        <f t="shared" si="6"/>
        <v>99.058645837123521</v>
      </c>
      <c r="CQ25" s="34">
        <f t="shared" si="6"/>
        <v>750.52812195521528</v>
      </c>
      <c r="CR25" s="34">
        <f t="shared" si="6"/>
        <v>3552.8380252755555</v>
      </c>
      <c r="CS25" s="34">
        <f t="shared" si="6"/>
        <v>78.880768560918028</v>
      </c>
      <c r="CT25" s="34">
        <f t="shared" si="6"/>
        <v>1234.1405513339212</v>
      </c>
      <c r="CU25" s="34">
        <f t="shared" si="6"/>
        <v>176.06801471064014</v>
      </c>
      <c r="CV25" s="34">
        <f t="shared" si="6"/>
        <v>6357.741996890627</v>
      </c>
      <c r="CW25" s="34">
        <f t="shared" si="6"/>
        <v>573.86910669847907</v>
      </c>
      <c r="CX25" s="34">
        <f t="shared" si="6"/>
        <v>2678.0349531120755</v>
      </c>
      <c r="CY25" s="34">
        <f t="shared" si="6"/>
        <v>1615.6589114234707</v>
      </c>
      <c r="CZ25" s="34">
        <f t="shared" si="6"/>
        <v>382950.2</v>
      </c>
      <c r="DA25" s="34">
        <f t="shared" si="6"/>
        <v>90553.200000000012</v>
      </c>
    </row>
    <row r="26" spans="1:105" ht="13.5" thickBot="1">
      <c r="A26" s="25" t="s">
        <v>116</v>
      </c>
      <c r="B26" s="32">
        <v>3741.135823111008</v>
      </c>
      <c r="C26" s="32">
        <v>180.0985790408526</v>
      </c>
      <c r="D26" s="33">
        <v>804.72645738260644</v>
      </c>
      <c r="E26" s="33">
        <v>22.202486678507992</v>
      </c>
      <c r="F26" s="33">
        <v>229.92184496645899</v>
      </c>
      <c r="G26" s="33">
        <v>17.761989342806395</v>
      </c>
      <c r="H26" s="33">
        <v>408.1112748154647</v>
      </c>
      <c r="I26" s="33">
        <v>158.96980461811722</v>
      </c>
      <c r="J26" s="33">
        <v>1403.6728635202321</v>
      </c>
      <c r="K26" s="33">
        <v>379.2184724689165</v>
      </c>
      <c r="L26" s="33">
        <v>2079.3356822149017</v>
      </c>
      <c r="M26" s="33">
        <v>363.41829484902314</v>
      </c>
      <c r="N26" s="33">
        <v>977.16784110745073</v>
      </c>
      <c r="O26" s="33">
        <v>177.61989342806393</v>
      </c>
      <c r="P26" s="33">
        <v>1348.491620728282</v>
      </c>
      <c r="Q26" s="33">
        <v>227.35346358792185</v>
      </c>
      <c r="R26" s="33">
        <v>2161.2653426847146</v>
      </c>
      <c r="S26" s="33">
        <v>714.92007104795744</v>
      </c>
      <c r="T26" s="33">
        <v>954.17565661080482</v>
      </c>
      <c r="U26" s="33">
        <v>110.56838365896981</v>
      </c>
      <c r="V26" s="33">
        <v>550.20297500473646</v>
      </c>
      <c r="W26" s="33">
        <v>133.21492007104797</v>
      </c>
      <c r="X26" s="33">
        <v>816.22254963092939</v>
      </c>
      <c r="Y26" s="33">
        <v>106.57193605683837</v>
      </c>
      <c r="Z26" s="33">
        <v>6380.3311978192369</v>
      </c>
      <c r="AA26" s="33">
        <v>1953.8188277087033</v>
      </c>
      <c r="AB26" s="33">
        <v>6332.0476103762803</v>
      </c>
      <c r="AC26" s="33">
        <v>433.39253996447599</v>
      </c>
      <c r="AD26" s="33">
        <v>2194.296604698131</v>
      </c>
      <c r="AE26" s="33">
        <v>749.74156305506222</v>
      </c>
      <c r="AF26" s="33">
        <v>2315.3129788122419</v>
      </c>
      <c r="AG26" s="33">
        <v>447.60213143872107</v>
      </c>
      <c r="AH26" s="33">
        <v>8554.5496474838274</v>
      </c>
      <c r="AI26" s="33">
        <v>955.40941385435167</v>
      </c>
      <c r="AJ26" s="33">
        <v>574.80461241614751</v>
      </c>
      <c r="AK26" s="33">
        <v>115.45293072824157</v>
      </c>
      <c r="AL26" s="33">
        <v>632.28507365776215</v>
      </c>
      <c r="AM26" s="33">
        <v>177.61989342806393</v>
      </c>
      <c r="AN26" s="33">
        <v>10737.350159933636</v>
      </c>
      <c r="AO26" s="33">
        <v>852.57548845470694</v>
      </c>
      <c r="AP26" s="33">
        <v>9046.5823957120483</v>
      </c>
      <c r="AQ26" s="33">
        <v>2458.0737122557725</v>
      </c>
      <c r="AR26" s="33">
        <v>0</v>
      </c>
      <c r="AS26" s="33">
        <v>0</v>
      </c>
      <c r="AT26" s="33">
        <v>0</v>
      </c>
      <c r="AU26" s="33">
        <v>0</v>
      </c>
      <c r="AV26" s="33">
        <v>951.87643816114019</v>
      </c>
      <c r="AW26" s="33">
        <v>243.33925399644761</v>
      </c>
      <c r="AX26" s="33">
        <v>331.92966046981309</v>
      </c>
      <c r="AY26" s="33">
        <v>25.9404973357016</v>
      </c>
      <c r="AZ26" s="33">
        <v>114.9609224832295</v>
      </c>
      <c r="BA26" s="33">
        <v>53.285968028419184</v>
      </c>
      <c r="BB26" s="33">
        <v>0</v>
      </c>
      <c r="BC26" s="33">
        <v>0</v>
      </c>
      <c r="BD26" s="33">
        <v>287.40230620807375</v>
      </c>
      <c r="BE26" s="33">
        <v>39.964476021314383</v>
      </c>
      <c r="BF26" s="33">
        <v>3323.8276744968848</v>
      </c>
      <c r="BG26" s="33">
        <v>1310.6492007104796</v>
      </c>
      <c r="BH26" s="33">
        <v>7932.3036513428351</v>
      </c>
      <c r="BI26" s="33">
        <v>2220.2486678507994</v>
      </c>
      <c r="BJ26" s="33">
        <v>2126.7770659397456</v>
      </c>
      <c r="BK26" s="33">
        <v>410.74600355239789</v>
      </c>
      <c r="BL26" s="33">
        <v>5068.3196667788679</v>
      </c>
      <c r="BM26" s="33">
        <v>474.43072824156309</v>
      </c>
      <c r="BN26" s="33">
        <v>9656.7174885912773</v>
      </c>
      <c r="BO26" s="33">
        <v>1065.7193605683838</v>
      </c>
      <c r="BP26" s="33">
        <v>620.7889814094392</v>
      </c>
      <c r="BQ26" s="33">
        <v>191.82948490230908</v>
      </c>
      <c r="BR26" s="33">
        <v>0</v>
      </c>
      <c r="BS26" s="33">
        <v>0</v>
      </c>
      <c r="BT26" s="33">
        <v>1264.5701473155243</v>
      </c>
      <c r="BU26" s="33">
        <v>510.6571936056838</v>
      </c>
      <c r="BV26" s="33">
        <v>147.9921844966459</v>
      </c>
      <c r="BW26" s="33">
        <v>21.855239786856128</v>
      </c>
      <c r="BX26" s="33">
        <v>15394.724535235981</v>
      </c>
      <c r="BY26" s="33">
        <v>1417.2211367673178</v>
      </c>
      <c r="BZ26" s="33">
        <v>5748.0461241614748</v>
      </c>
      <c r="CA26" s="33">
        <v>1378.3303730017763</v>
      </c>
      <c r="CB26" s="33">
        <v>1149.609224832295</v>
      </c>
      <c r="CC26" s="33">
        <v>266.42984014209594</v>
      </c>
      <c r="CD26" s="33">
        <v>689.76553489937692</v>
      </c>
      <c r="CE26" s="33">
        <v>177.61989342806393</v>
      </c>
      <c r="CF26" s="33">
        <v>4138.593209396262</v>
      </c>
      <c r="CG26" s="33">
        <v>409.41385435168735</v>
      </c>
      <c r="CH26" s="33">
        <v>22.992184496645898</v>
      </c>
      <c r="CI26" s="33">
        <v>13.321492007104796</v>
      </c>
      <c r="CJ26" s="33">
        <v>459.84368993291798</v>
      </c>
      <c r="CK26" s="33">
        <v>17.761989342806395</v>
      </c>
      <c r="CL26" s="33">
        <v>574.80461241614751</v>
      </c>
      <c r="CM26" s="33">
        <v>17.761989342806395</v>
      </c>
      <c r="CN26" s="33">
        <v>21.842575271813601</v>
      </c>
      <c r="CO26" s="33">
        <v>6.74955595026643</v>
      </c>
      <c r="CP26" s="33">
        <v>0</v>
      </c>
      <c r="CQ26" s="33">
        <v>0</v>
      </c>
      <c r="CR26" s="33">
        <v>839.2147341275753</v>
      </c>
      <c r="CS26" s="33">
        <v>38.188277087033747</v>
      </c>
      <c r="CT26" s="33">
        <v>971.41979498328919</v>
      </c>
      <c r="CU26" s="33">
        <v>159.85790408525753</v>
      </c>
      <c r="CV26" s="33">
        <v>57.480461241614748</v>
      </c>
      <c r="CW26" s="33">
        <v>26.642984014209592</v>
      </c>
      <c r="CX26" s="33">
        <v>862.2069186242212</v>
      </c>
      <c r="CY26" s="33">
        <v>266.42984014209594</v>
      </c>
      <c r="CZ26" s="33">
        <f t="shared" si="2"/>
        <v>124999.99999999999</v>
      </c>
      <c r="DA26" s="33">
        <f t="shared" si="2"/>
        <v>21499.999999999993</v>
      </c>
    </row>
    <row r="27" spans="1:105" ht="13.5" thickBot="1">
      <c r="A27" s="25" t="s">
        <v>117</v>
      </c>
      <c r="B27" s="32">
        <v>81.75152645428301</v>
      </c>
      <c r="C27" s="32">
        <v>11.881392705858044</v>
      </c>
      <c r="D27" s="33">
        <v>214.59775694249288</v>
      </c>
      <c r="E27" s="33">
        <v>16.63394978820126</v>
      </c>
      <c r="F27" s="33">
        <v>0</v>
      </c>
      <c r="G27" s="33">
        <v>0</v>
      </c>
      <c r="H27" s="33">
        <v>188.72912142656409</v>
      </c>
      <c r="I27" s="33">
        <v>22.483713882288107</v>
      </c>
      <c r="J27" s="33">
        <v>741.39815548118395</v>
      </c>
      <c r="K27" s="33">
        <v>63.370871646520001</v>
      </c>
      <c r="L27" s="33">
        <v>87.182280356641044</v>
      </c>
      <c r="M27" s="33">
        <v>41.279760305816723</v>
      </c>
      <c r="N27" s="33">
        <v>0</v>
      </c>
      <c r="O27" s="33">
        <v>0</v>
      </c>
      <c r="P27" s="33">
        <v>69.48879748614057</v>
      </c>
      <c r="Q27" s="33">
        <v>17.822089058787064</v>
      </c>
      <c r="R27" s="33">
        <v>1737.2199371535139</v>
      </c>
      <c r="S27" s="33">
        <v>495.05802941075177</v>
      </c>
      <c r="T27" s="33">
        <v>204.37881613570752</v>
      </c>
      <c r="U27" s="33">
        <v>186.14181905844268</v>
      </c>
      <c r="V27" s="33">
        <v>57.839204966405234</v>
      </c>
      <c r="W27" s="33">
        <v>0</v>
      </c>
      <c r="X27" s="33">
        <v>0</v>
      </c>
      <c r="Y27" s="33">
        <v>0</v>
      </c>
      <c r="Z27" s="33">
        <v>367.88186904427357</v>
      </c>
      <c r="AA27" s="33">
        <v>59.406963529290209</v>
      </c>
      <c r="AB27" s="33">
        <v>61.313644840712257</v>
      </c>
      <c r="AC27" s="33">
        <v>5.940696352929022</v>
      </c>
      <c r="AD27" s="33">
        <v>181.19653577906652</v>
      </c>
      <c r="AE27" s="33">
        <v>104.25114164686435</v>
      </c>
      <c r="AF27" s="33">
        <v>12.262728968142453</v>
      </c>
      <c r="AG27" s="33">
        <v>3.7624410235217134</v>
      </c>
      <c r="AH27" s="33">
        <v>1276.0244232685282</v>
      </c>
      <c r="AI27" s="33">
        <v>218.5266935289458</v>
      </c>
      <c r="AJ27" s="33">
        <v>0</v>
      </c>
      <c r="AK27" s="33">
        <v>0</v>
      </c>
      <c r="AL27" s="33">
        <v>4.0875763227141508</v>
      </c>
      <c r="AM27" s="33">
        <v>0.95051141646864334</v>
      </c>
      <c r="AN27" s="33">
        <v>1850.0651457476399</v>
      </c>
      <c r="AO27" s="33">
        <v>492.09284705720302</v>
      </c>
      <c r="AP27" s="33">
        <v>184.64154510384995</v>
      </c>
      <c r="AQ27" s="33">
        <v>32.384874470503142</v>
      </c>
      <c r="AR27" s="33">
        <v>0</v>
      </c>
      <c r="AS27" s="33">
        <v>0</v>
      </c>
      <c r="AT27" s="33">
        <v>0</v>
      </c>
      <c r="AU27" s="33">
        <v>0</v>
      </c>
      <c r="AV27" s="33">
        <v>0</v>
      </c>
      <c r="AW27" s="33">
        <v>0</v>
      </c>
      <c r="AX27" s="33">
        <v>32</v>
      </c>
      <c r="AY27" s="33">
        <v>9.2000000000000011</v>
      </c>
      <c r="AZ27" s="33">
        <v>0</v>
      </c>
      <c r="BA27" s="33">
        <v>0</v>
      </c>
      <c r="BB27" s="33">
        <v>0</v>
      </c>
      <c r="BC27" s="33">
        <v>0</v>
      </c>
      <c r="BD27" s="33">
        <v>0</v>
      </c>
      <c r="BE27" s="33">
        <v>0</v>
      </c>
      <c r="BF27" s="33">
        <v>29.313644840712257</v>
      </c>
      <c r="BG27" s="33">
        <v>4.3110445293935324</v>
      </c>
      <c r="BH27" s="33">
        <v>0</v>
      </c>
      <c r="BI27" s="33">
        <v>0</v>
      </c>
      <c r="BJ27" s="33">
        <v>0</v>
      </c>
      <c r="BK27" s="33">
        <v>0</v>
      </c>
      <c r="BL27" s="33">
        <v>72.875763227141505</v>
      </c>
      <c r="BM27" s="33">
        <v>17.120928470572029</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81.75152645428301</v>
      </c>
      <c r="CS27" s="33">
        <v>1.9802321176430073</v>
      </c>
      <c r="CT27" s="33">
        <v>0</v>
      </c>
      <c r="CU27" s="33">
        <v>0</v>
      </c>
      <c r="CV27" s="33">
        <v>0</v>
      </c>
      <c r="CW27" s="33">
        <v>0</v>
      </c>
      <c r="CX27" s="33">
        <v>0</v>
      </c>
      <c r="CY27" s="33">
        <v>0</v>
      </c>
      <c r="CZ27" s="33">
        <f t="shared" si="2"/>
        <v>7535.9999999999955</v>
      </c>
      <c r="DA27" s="33">
        <f t="shared" si="2"/>
        <v>1804.6</v>
      </c>
    </row>
    <row r="28" spans="1:105" ht="13.5" thickBot="1">
      <c r="A28" s="25" t="s">
        <v>118</v>
      </c>
      <c r="B28" s="32">
        <v>867.40918572159467</v>
      </c>
      <c r="C28" s="32">
        <v>269.08783638135151</v>
      </c>
      <c r="D28" s="33">
        <v>211.03798460952402</v>
      </c>
      <c r="E28" s="33">
        <v>79.429542064374829</v>
      </c>
      <c r="F28" s="33">
        <v>344.55181160738618</v>
      </c>
      <c r="G28" s="33">
        <v>64.840442501530475</v>
      </c>
      <c r="H28" s="33">
        <v>206.44485054693888</v>
      </c>
      <c r="I28" s="33">
        <v>81.041232313303496</v>
      </c>
      <c r="J28" s="33">
        <v>12059.313406258516</v>
      </c>
      <c r="K28" s="33">
        <v>3890.4265500918286</v>
      </c>
      <c r="L28" s="33">
        <v>14527.451993313913</v>
      </c>
      <c r="M28" s="33">
        <v>6518.0948032799606</v>
      </c>
      <c r="N28" s="33">
        <v>2670.2765399572427</v>
      </c>
      <c r="O28" s="33">
        <v>648.4044250153047</v>
      </c>
      <c r="P28" s="33">
        <v>571.95600726826103</v>
      </c>
      <c r="Q28" s="33">
        <v>199.38436069220623</v>
      </c>
      <c r="R28" s="33">
        <v>430.6897645092327</v>
      </c>
      <c r="S28" s="33">
        <v>176.69020581667053</v>
      </c>
      <c r="T28" s="33">
        <v>534.05530799144856</v>
      </c>
      <c r="U28" s="33">
        <v>160.80429740379557</v>
      </c>
      <c r="V28" s="33">
        <v>900.7445734946092</v>
      </c>
      <c r="W28" s="33">
        <v>278.81390275658106</v>
      </c>
      <c r="X28" s="33">
        <v>559.89669386200251</v>
      </c>
      <c r="Y28" s="33">
        <v>389.04265500918285</v>
      </c>
      <c r="Z28" s="33">
        <v>2928.6903986627826</v>
      </c>
      <c r="AA28" s="33">
        <v>664.61453564068734</v>
      </c>
      <c r="AB28" s="33">
        <v>457.3925299088051</v>
      </c>
      <c r="AC28" s="33">
        <v>188.03728325443836</v>
      </c>
      <c r="AD28" s="33">
        <v>71.494500908532629</v>
      </c>
      <c r="AE28" s="33">
        <v>40.525276563456543</v>
      </c>
      <c r="AF28" s="33">
        <v>1368.7320716103413</v>
      </c>
      <c r="AG28" s="33">
        <v>1225.4843632789261</v>
      </c>
      <c r="AH28" s="33">
        <v>602.96567031292579</v>
      </c>
      <c r="AI28" s="33">
        <v>259.3617700061219</v>
      </c>
      <c r="AJ28" s="33">
        <v>43.068976450923273</v>
      </c>
      <c r="AK28" s="33">
        <v>24.315165938073928</v>
      </c>
      <c r="AL28" s="33">
        <v>430.6897645092327</v>
      </c>
      <c r="AM28" s="33">
        <v>113.47077437767834</v>
      </c>
      <c r="AN28" s="33">
        <v>835.53814314791146</v>
      </c>
      <c r="AO28" s="33">
        <v>162.10110625382617</v>
      </c>
      <c r="AP28" s="33">
        <v>25578.95135062082</v>
      </c>
      <c r="AQ28" s="33">
        <v>14459.427998654906</v>
      </c>
      <c r="AR28" s="33">
        <v>0</v>
      </c>
      <c r="AS28" s="33">
        <v>0</v>
      </c>
      <c r="AT28" s="33">
        <v>0</v>
      </c>
      <c r="AU28" s="33">
        <v>0</v>
      </c>
      <c r="AV28" s="33">
        <v>16127.608921812729</v>
      </c>
      <c r="AW28" s="33">
        <v>5616.8033316950768</v>
      </c>
      <c r="AX28" s="33">
        <v>546.68976450923276</v>
      </c>
      <c r="AY28" s="33">
        <v>95.630331876147864</v>
      </c>
      <c r="AZ28" s="33">
        <v>430.6897645092327</v>
      </c>
      <c r="BA28" s="33">
        <v>405.25276563456543</v>
      </c>
      <c r="BB28" s="33">
        <v>0</v>
      </c>
      <c r="BC28" s="33">
        <v>0</v>
      </c>
      <c r="BD28" s="33">
        <v>430.6897645092327</v>
      </c>
      <c r="BE28" s="33">
        <v>324.20221250765235</v>
      </c>
      <c r="BF28" s="33">
        <v>2984.9663044664749</v>
      </c>
      <c r="BG28" s="33">
        <v>2287.255930055097</v>
      </c>
      <c r="BH28" s="33">
        <v>0</v>
      </c>
      <c r="BI28" s="33">
        <v>0</v>
      </c>
      <c r="BJ28" s="33">
        <v>301.4828351564629</v>
      </c>
      <c r="BK28" s="33">
        <v>283.67693594419586</v>
      </c>
      <c r="BL28" s="33">
        <v>1321.9313406258516</v>
      </c>
      <c r="BM28" s="33">
        <v>338.78199125688718</v>
      </c>
      <c r="BN28" s="33">
        <v>13911.279393648216</v>
      </c>
      <c r="BO28" s="33">
        <v>2869.1895806927237</v>
      </c>
      <c r="BP28" s="33">
        <v>551.2828985718179</v>
      </c>
      <c r="BQ28" s="33">
        <v>207.48941600489752</v>
      </c>
      <c r="BR28" s="33">
        <v>1033.6554348221584</v>
      </c>
      <c r="BS28" s="33">
        <v>194.52132750459143</v>
      </c>
      <c r="BT28" s="33">
        <v>68.910362321477237</v>
      </c>
      <c r="BU28" s="33">
        <v>27.557188063150452</v>
      </c>
      <c r="BV28" s="33">
        <v>908.46916669698805</v>
      </c>
      <c r="BW28" s="33">
        <v>601.06158117557789</v>
      </c>
      <c r="BX28" s="33">
        <v>344.55181160738618</v>
      </c>
      <c r="BY28" s="33">
        <v>64.840442501530475</v>
      </c>
      <c r="BZ28" s="33">
        <v>314.6897645092327</v>
      </c>
      <c r="CA28" s="33">
        <v>479.82859532493512</v>
      </c>
      <c r="CB28" s="33">
        <v>43.068976450923273</v>
      </c>
      <c r="CC28" s="33">
        <v>11.347077437767833</v>
      </c>
      <c r="CD28" s="33">
        <v>861.3795290184654</v>
      </c>
      <c r="CE28" s="33">
        <v>486.30331876147858</v>
      </c>
      <c r="CF28" s="33">
        <v>1774.4418297780387</v>
      </c>
      <c r="CG28" s="33">
        <v>518.7235400122438</v>
      </c>
      <c r="CH28" s="33">
        <v>17.227590580369309</v>
      </c>
      <c r="CI28" s="33">
        <v>12.968088500306095</v>
      </c>
      <c r="CJ28" s="33">
        <v>2549.6834058946574</v>
      </c>
      <c r="CK28" s="33">
        <v>64.840442501530475</v>
      </c>
      <c r="CL28" s="33">
        <v>430.6897645092327</v>
      </c>
      <c r="CM28" s="33">
        <v>16.210110625382619</v>
      </c>
      <c r="CN28" s="33">
        <v>73.217259966569557</v>
      </c>
      <c r="CO28" s="33">
        <v>34.446485078938061</v>
      </c>
      <c r="CP28" s="33">
        <v>99.058645837123521</v>
      </c>
      <c r="CQ28" s="33">
        <v>750.52812195521528</v>
      </c>
      <c r="CR28" s="33">
        <v>2584.1385870553963</v>
      </c>
      <c r="CS28" s="33">
        <v>37.283254438380027</v>
      </c>
      <c r="CT28" s="33">
        <v>262.72075635063197</v>
      </c>
      <c r="CU28" s="33">
        <v>16.210110625382619</v>
      </c>
      <c r="CV28" s="33">
        <v>60.296567031292582</v>
      </c>
      <c r="CW28" s="33">
        <v>32.420221250765238</v>
      </c>
      <c r="CX28" s="33">
        <v>1765.8280344878542</v>
      </c>
      <c r="CY28" s="33">
        <v>1329.2290712813747</v>
      </c>
      <c r="CZ28" s="33">
        <f t="shared" si="2"/>
        <v>116000.00000000004</v>
      </c>
      <c r="DA28" s="33">
        <f t="shared" si="2"/>
        <v>47000.000000000007</v>
      </c>
    </row>
    <row r="29" spans="1:105" ht="13.5" thickBot="1">
      <c r="A29" s="25" t="s">
        <v>119</v>
      </c>
      <c r="B29" s="32">
        <v>194.13224346810685</v>
      </c>
      <c r="C29" s="32">
        <v>12.012137700115099</v>
      </c>
      <c r="D29" s="33">
        <v>51.306378630856806</v>
      </c>
      <c r="E29" s="33">
        <v>4.7190540964737888</v>
      </c>
      <c r="F29" s="33">
        <v>0</v>
      </c>
      <c r="G29" s="33">
        <v>0</v>
      </c>
      <c r="H29" s="33">
        <v>149.75915924682528</v>
      </c>
      <c r="I29" s="33">
        <v>6.8640786857800569</v>
      </c>
      <c r="J29" s="33">
        <v>113.706028317034</v>
      </c>
      <c r="K29" s="33">
        <v>20.59223605734017</v>
      </c>
      <c r="L29" s="33">
        <v>160.85243030214568</v>
      </c>
      <c r="M29" s="33">
        <v>15.015172125143874</v>
      </c>
      <c r="N29" s="33">
        <v>277.33177638300981</v>
      </c>
      <c r="O29" s="33">
        <v>17.160196714450141</v>
      </c>
      <c r="P29" s="33">
        <v>3743.9789811706319</v>
      </c>
      <c r="Q29" s="33">
        <v>141.57162289421368</v>
      </c>
      <c r="R29" s="33">
        <v>3189.3154284046127</v>
      </c>
      <c r="S29" s="33">
        <v>246.6778277702208</v>
      </c>
      <c r="T29" s="33">
        <v>1386.6588819150488</v>
      </c>
      <c r="U29" s="33">
        <v>30.030344250287747</v>
      </c>
      <c r="V29" s="33">
        <v>4865.7860166399068</v>
      </c>
      <c r="W29" s="33">
        <v>166.45390813016635</v>
      </c>
      <c r="X29" s="33">
        <v>0</v>
      </c>
      <c r="Y29" s="33">
        <v>0</v>
      </c>
      <c r="Z29" s="33">
        <v>1358.9257042767479</v>
      </c>
      <c r="AA29" s="33">
        <v>253.1129015381396</v>
      </c>
      <c r="AB29" s="33">
        <v>320.31820172237633</v>
      </c>
      <c r="AC29" s="33">
        <v>9.4381081929475776</v>
      </c>
      <c r="AD29" s="33">
        <v>544.27747774047589</v>
      </c>
      <c r="AE29" s="33">
        <v>68.070639321962958</v>
      </c>
      <c r="AF29" s="33">
        <v>1596.0443730842214</v>
      </c>
      <c r="AG29" s="33">
        <v>66.495762268494289</v>
      </c>
      <c r="AH29" s="33">
        <v>1984.9883228725732</v>
      </c>
      <c r="AI29" s="33">
        <v>137.85172125143873</v>
      </c>
      <c r="AJ29" s="33">
        <v>0</v>
      </c>
      <c r="AK29" s="33">
        <v>0</v>
      </c>
      <c r="AL29" s="33">
        <v>69.332944095752453</v>
      </c>
      <c r="AM29" s="33">
        <v>6.8640786857800569</v>
      </c>
      <c r="AN29" s="33">
        <v>9221.2815647350744</v>
      </c>
      <c r="AO29" s="33">
        <v>815.10934393638172</v>
      </c>
      <c r="AP29" s="33">
        <v>17826.179389870093</v>
      </c>
      <c r="AQ29" s="33">
        <v>1650.95206654808</v>
      </c>
      <c r="AR29" s="33">
        <v>0</v>
      </c>
      <c r="AS29" s="33">
        <v>0</v>
      </c>
      <c r="AT29" s="33">
        <v>0</v>
      </c>
      <c r="AU29" s="33">
        <v>0</v>
      </c>
      <c r="AV29" s="33">
        <v>12479.92993723544</v>
      </c>
      <c r="AW29" s="33">
        <v>1973.4226221617664</v>
      </c>
      <c r="AX29" s="33">
        <v>95</v>
      </c>
      <c r="AY29" s="33">
        <v>12.3</v>
      </c>
      <c r="AZ29" s="33">
        <v>138.66588819150491</v>
      </c>
      <c r="BA29" s="33">
        <v>38.610442607512816</v>
      </c>
      <c r="BB29" s="33">
        <v>0</v>
      </c>
      <c r="BC29" s="33">
        <v>0</v>
      </c>
      <c r="BD29" s="33">
        <v>0</v>
      </c>
      <c r="BE29" s="33">
        <v>0</v>
      </c>
      <c r="BF29" s="33">
        <v>736.99532914902943</v>
      </c>
      <c r="BG29" s="33">
        <v>90.661180286700855</v>
      </c>
      <c r="BH29" s="33">
        <v>0</v>
      </c>
      <c r="BI29" s="33">
        <v>0</v>
      </c>
      <c r="BJ29" s="33">
        <v>644.79638009049779</v>
      </c>
      <c r="BK29" s="33">
        <v>39.897457361096578</v>
      </c>
      <c r="BL29" s="33">
        <v>1897.6565464895637</v>
      </c>
      <c r="BM29" s="33">
        <v>55.200491786125355</v>
      </c>
      <c r="BN29" s="33">
        <v>346.66472047876221</v>
      </c>
      <c r="BO29" s="33">
        <v>137.28157371560113</v>
      </c>
      <c r="BP29" s="33">
        <v>0</v>
      </c>
      <c r="BQ29" s="33">
        <v>0</v>
      </c>
      <c r="BR29" s="33">
        <v>0</v>
      </c>
      <c r="BS29" s="33">
        <v>0</v>
      </c>
      <c r="BT29" s="33">
        <v>0</v>
      </c>
      <c r="BU29" s="33">
        <v>0</v>
      </c>
      <c r="BV29" s="33">
        <v>0</v>
      </c>
      <c r="BW29" s="33">
        <v>0</v>
      </c>
      <c r="BX29" s="33">
        <v>9706.6121734053413</v>
      </c>
      <c r="BY29" s="33">
        <v>2402.4275400230199</v>
      </c>
      <c r="BZ29" s="33">
        <v>4159.976645745146</v>
      </c>
      <c r="CA29" s="33">
        <v>323.89871298524645</v>
      </c>
      <c r="CB29" s="33">
        <v>277.33177638300981</v>
      </c>
      <c r="CC29" s="33">
        <v>34.320393428900282</v>
      </c>
      <c r="CD29" s="33">
        <v>0</v>
      </c>
      <c r="CE29" s="33">
        <v>0</v>
      </c>
      <c r="CF29" s="33">
        <v>4.1599766457451466</v>
      </c>
      <c r="CG29" s="33">
        <v>0.42900491786125355</v>
      </c>
      <c r="CH29" s="33">
        <v>27.733177638300976</v>
      </c>
      <c r="CI29" s="33">
        <v>4.2900491786125352</v>
      </c>
      <c r="CJ29" s="33">
        <v>0</v>
      </c>
      <c r="CK29" s="33">
        <v>0</v>
      </c>
      <c r="CL29" s="33">
        <v>11162.603999416144</v>
      </c>
      <c r="CM29" s="33">
        <v>3003.0344250287749</v>
      </c>
      <c r="CN29" s="33">
        <v>0</v>
      </c>
      <c r="CO29" s="33">
        <v>0</v>
      </c>
      <c r="CP29" s="33">
        <v>0</v>
      </c>
      <c r="CQ29" s="33">
        <v>0</v>
      </c>
      <c r="CR29" s="33">
        <v>27.733177638300976</v>
      </c>
      <c r="CS29" s="33">
        <v>0.42900491786125355</v>
      </c>
      <c r="CT29" s="33">
        <v>0</v>
      </c>
      <c r="CU29" s="33">
        <v>0</v>
      </c>
      <c r="CV29" s="33">
        <v>6239.9649686177199</v>
      </c>
      <c r="CW29" s="33">
        <v>514.80590143350423</v>
      </c>
      <c r="CX29" s="33">
        <v>0</v>
      </c>
      <c r="CY29" s="33">
        <v>0</v>
      </c>
      <c r="CZ29" s="33">
        <f t="shared" si="2"/>
        <v>95000.000000000015</v>
      </c>
      <c r="DA29" s="33">
        <f t="shared" si="2"/>
        <v>12300.000000000002</v>
      </c>
    </row>
    <row r="30" spans="1:105" ht="13.5" thickBot="1">
      <c r="A30" s="26" t="s">
        <v>120</v>
      </c>
      <c r="B30" s="32">
        <v>0</v>
      </c>
      <c r="C30" s="32">
        <v>0</v>
      </c>
      <c r="D30" s="33">
        <v>0</v>
      </c>
      <c r="E30" s="33">
        <v>0</v>
      </c>
      <c r="F30" s="33">
        <v>0</v>
      </c>
      <c r="G30" s="33">
        <v>0</v>
      </c>
      <c r="H30" s="33">
        <v>0</v>
      </c>
      <c r="I30" s="33">
        <v>0</v>
      </c>
      <c r="J30" s="33">
        <v>20</v>
      </c>
      <c r="K30" s="33">
        <v>6</v>
      </c>
      <c r="L30" s="33">
        <v>18</v>
      </c>
      <c r="M30" s="33">
        <v>5.2</v>
      </c>
      <c r="N30" s="33">
        <v>42</v>
      </c>
      <c r="O30" s="33">
        <v>8</v>
      </c>
      <c r="P30" s="33">
        <v>0</v>
      </c>
      <c r="Q30" s="33">
        <v>0</v>
      </c>
      <c r="R30" s="33">
        <v>30</v>
      </c>
      <c r="S30" s="33">
        <v>4</v>
      </c>
      <c r="T30" s="33">
        <v>1900</v>
      </c>
      <c r="U30" s="33">
        <v>203</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1850</v>
      </c>
      <c r="AQ30" s="33">
        <v>650</v>
      </c>
      <c r="AR30" s="33">
        <v>0</v>
      </c>
      <c r="AS30" s="33">
        <v>0</v>
      </c>
      <c r="AT30" s="33">
        <v>25</v>
      </c>
      <c r="AU30" s="33">
        <v>2</v>
      </c>
      <c r="AV30" s="33">
        <v>812</v>
      </c>
      <c r="AW30" s="33">
        <v>63</v>
      </c>
      <c r="AX30" s="33">
        <v>0</v>
      </c>
      <c r="AY30" s="33">
        <v>0</v>
      </c>
      <c r="AZ30" s="33">
        <v>0</v>
      </c>
      <c r="BA30" s="33">
        <v>0</v>
      </c>
      <c r="BB30" s="33">
        <v>0</v>
      </c>
      <c r="BC30" s="33">
        <v>0</v>
      </c>
      <c r="BD30" s="33">
        <v>0</v>
      </c>
      <c r="BE30" s="33">
        <v>0</v>
      </c>
      <c r="BF30" s="33">
        <v>6.2</v>
      </c>
      <c r="BG30" s="33">
        <v>2.4</v>
      </c>
      <c r="BH30" s="33">
        <v>0</v>
      </c>
      <c r="BI30" s="33">
        <v>0</v>
      </c>
      <c r="BJ30" s="33">
        <v>0</v>
      </c>
      <c r="BK30" s="33">
        <v>0</v>
      </c>
      <c r="BL30" s="33">
        <v>13000</v>
      </c>
      <c r="BM30" s="33">
        <v>4000</v>
      </c>
      <c r="BN30" s="33">
        <v>3000</v>
      </c>
      <c r="BO30" s="33">
        <v>510</v>
      </c>
      <c r="BP30" s="33">
        <v>1150</v>
      </c>
      <c r="BQ30" s="33">
        <v>270</v>
      </c>
      <c r="BR30" s="33">
        <v>0</v>
      </c>
      <c r="BS30" s="33">
        <v>0</v>
      </c>
      <c r="BT30" s="33">
        <v>0</v>
      </c>
      <c r="BU30" s="33">
        <v>0</v>
      </c>
      <c r="BV30" s="33">
        <v>17010</v>
      </c>
      <c r="BW30" s="33">
        <v>2040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39414.199999999997</v>
      </c>
      <c r="DA30" s="33">
        <f t="shared" si="2"/>
        <v>7948.6</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4.143430710303587</v>
      </c>
      <c r="K31" s="34">
        <f t="shared" si="7"/>
        <v>5.3569141059141119</v>
      </c>
      <c r="L31" s="34">
        <f t="shared" si="7"/>
        <v>0</v>
      </c>
      <c r="M31" s="34">
        <f t="shared" si="7"/>
        <v>0</v>
      </c>
      <c r="N31" s="34">
        <f t="shared" si="7"/>
        <v>0</v>
      </c>
      <c r="O31" s="34">
        <f t="shared" si="7"/>
        <v>0</v>
      </c>
      <c r="P31" s="34">
        <f t="shared" si="7"/>
        <v>0</v>
      </c>
      <c r="Q31" s="34">
        <f t="shared" si="7"/>
        <v>0</v>
      </c>
      <c r="R31" s="34">
        <f t="shared" si="7"/>
        <v>0</v>
      </c>
      <c r="S31" s="34">
        <f t="shared" si="7"/>
        <v>0</v>
      </c>
      <c r="T31" s="34">
        <f t="shared" si="7"/>
        <v>88.927777556795377</v>
      </c>
      <c r="U31" s="34">
        <f t="shared" si="7"/>
        <v>139.71857736583576</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6</v>
      </c>
      <c r="AH31" s="34">
        <f t="shared" si="7"/>
        <v>45.267744577368667</v>
      </c>
      <c r="AI31" s="34">
        <f t="shared" si="7"/>
        <v>51.301356138642923</v>
      </c>
      <c r="AJ31" s="34">
        <f t="shared" si="7"/>
        <v>4952.7645803754885</v>
      </c>
      <c r="AK31" s="34">
        <f t="shared" si="7"/>
        <v>3023.5350313981071</v>
      </c>
      <c r="AL31" s="34">
        <f t="shared" si="7"/>
        <v>11024.546693486143</v>
      </c>
      <c r="AM31" s="34">
        <f t="shared" si="7"/>
        <v>43368.836025504832</v>
      </c>
      <c r="AN31" s="34">
        <f t="shared" si="7"/>
        <v>56814.379618796833</v>
      </c>
      <c r="AO31" s="34">
        <f t="shared" si="7"/>
        <v>94752.449622245083</v>
      </c>
      <c r="AP31" s="34">
        <f t="shared" si="7"/>
        <v>2.52842967471681</v>
      </c>
      <c r="AQ31" s="34">
        <f t="shared" si="7"/>
        <v>2.7665246020254912</v>
      </c>
      <c r="AR31" s="34">
        <f t="shared" si="7"/>
        <v>0</v>
      </c>
      <c r="AS31" s="34">
        <f t="shared" si="7"/>
        <v>0.30000000000000004</v>
      </c>
      <c r="AT31" s="34">
        <f t="shared" si="7"/>
        <v>0</v>
      </c>
      <c r="AU31" s="34">
        <f t="shared" si="7"/>
        <v>0</v>
      </c>
      <c r="AV31" s="34">
        <f t="shared" si="7"/>
        <v>354.80533278426566</v>
      </c>
      <c r="AW31" s="34">
        <f t="shared" si="7"/>
        <v>359.93545231043674</v>
      </c>
      <c r="AX31" s="34">
        <f t="shared" si="7"/>
        <v>1632.2903225415505</v>
      </c>
      <c r="AY31" s="34">
        <f t="shared" si="7"/>
        <v>360.66620388397087</v>
      </c>
      <c r="AZ31" s="34">
        <f t="shared" si="7"/>
        <v>5872.0158131014505</v>
      </c>
      <c r="BA31" s="34">
        <f t="shared" si="7"/>
        <v>4946.9247670099739</v>
      </c>
      <c r="BB31" s="34">
        <f t="shared" si="7"/>
        <v>1088.0698473748307</v>
      </c>
      <c r="BC31" s="34">
        <f t="shared" si="7"/>
        <v>3536.0042480892289</v>
      </c>
      <c r="BD31" s="34">
        <f t="shared" si="7"/>
        <v>1024.6536405898855</v>
      </c>
      <c r="BE31" s="34">
        <f t="shared" si="7"/>
        <v>1039.1184848394178</v>
      </c>
      <c r="BF31" s="34">
        <f t="shared" si="7"/>
        <v>33023.764355183208</v>
      </c>
      <c r="BG31" s="34">
        <f t="shared" si="7"/>
        <v>83670.390702643286</v>
      </c>
      <c r="BH31" s="34">
        <f t="shared" si="7"/>
        <v>29030.428423840684</v>
      </c>
      <c r="BI31" s="34">
        <f t="shared" si="7"/>
        <v>19801.864784015419</v>
      </c>
      <c r="BJ31" s="34">
        <f t="shared" si="7"/>
        <v>15827.992096580223</v>
      </c>
      <c r="BK31" s="34">
        <f t="shared" si="7"/>
        <v>54708.379892145436</v>
      </c>
      <c r="BL31" s="34">
        <f t="shared" si="7"/>
        <v>1.5971606033717836</v>
      </c>
      <c r="BM31" s="34">
        <f t="shared" si="7"/>
        <v>21.981981981981981</v>
      </c>
      <c r="BN31" s="34">
        <f t="shared" si="7"/>
        <v>6784.6402191558736</v>
      </c>
      <c r="BO31" s="34">
        <f t="shared" ref="BO31:DA31" si="8">SUM(BO32:BO38)</f>
        <v>9007.8795649958302</v>
      </c>
      <c r="BP31" s="34">
        <f t="shared" si="8"/>
        <v>34.13312013018389</v>
      </c>
      <c r="BQ31" s="34">
        <f t="shared" si="8"/>
        <v>45.165007346239904</v>
      </c>
      <c r="BR31" s="34">
        <f t="shared" si="8"/>
        <v>2505.6748702304253</v>
      </c>
      <c r="BS31" s="34">
        <f t="shared" si="8"/>
        <v>1367.8676982008683</v>
      </c>
      <c r="BT31" s="34">
        <f t="shared" si="8"/>
        <v>1.9710651289689149</v>
      </c>
      <c r="BU31" s="34">
        <f t="shared" si="8"/>
        <v>2.0083256888719236</v>
      </c>
      <c r="BV31" s="34">
        <f t="shared" si="8"/>
        <v>7028.0894120168041</v>
      </c>
      <c r="BW31" s="34">
        <f t="shared" si="8"/>
        <v>5551.5234917648504</v>
      </c>
      <c r="BX31" s="34">
        <f t="shared" si="8"/>
        <v>1245.1904719060067</v>
      </c>
      <c r="BY31" s="34">
        <f t="shared" si="8"/>
        <v>2617.573703768966</v>
      </c>
      <c r="BZ31" s="34">
        <f t="shared" si="8"/>
        <v>81664.378755448313</v>
      </c>
      <c r="CA31" s="34">
        <f t="shared" si="8"/>
        <v>291631.58301323821</v>
      </c>
      <c r="CB31" s="34">
        <f t="shared" si="8"/>
        <v>6918.7727425810272</v>
      </c>
      <c r="CC31" s="34">
        <f t="shared" si="8"/>
        <v>11040.039823906587</v>
      </c>
      <c r="CD31" s="34">
        <f t="shared" si="8"/>
        <v>122411.33747793864</v>
      </c>
      <c r="CE31" s="34">
        <f t="shared" si="8"/>
        <v>380027.16690948879</v>
      </c>
      <c r="CF31" s="34">
        <f t="shared" si="8"/>
        <v>30188.638733821077</v>
      </c>
      <c r="CG31" s="34">
        <f t="shared" si="8"/>
        <v>14679.073864498061</v>
      </c>
      <c r="CH31" s="34">
        <f t="shared" si="8"/>
        <v>1457.1800808222865</v>
      </c>
      <c r="CI31" s="34">
        <f t="shared" si="8"/>
        <v>2153.9941207391166</v>
      </c>
      <c r="CJ31" s="34">
        <f t="shared" si="8"/>
        <v>4908.9014262316159</v>
      </c>
      <c r="CK31" s="34">
        <f t="shared" si="8"/>
        <v>2995.5473571261236</v>
      </c>
      <c r="CL31" s="34">
        <f t="shared" si="8"/>
        <v>1295.3094307393148</v>
      </c>
      <c r="CM31" s="34">
        <f t="shared" si="8"/>
        <v>289.04717857394496</v>
      </c>
      <c r="CN31" s="34">
        <f t="shared" si="8"/>
        <v>4567.6351021002502</v>
      </c>
      <c r="CO31" s="34">
        <f t="shared" si="8"/>
        <v>7291.82874713417</v>
      </c>
      <c r="CP31" s="34">
        <f t="shared" si="8"/>
        <v>673.64899255044429</v>
      </c>
      <c r="CQ31" s="34">
        <f t="shared" si="8"/>
        <v>1174.3775259905312</v>
      </c>
      <c r="CR31" s="34">
        <f t="shared" si="8"/>
        <v>3498.655675374499</v>
      </c>
      <c r="CS31" s="34">
        <f t="shared" si="8"/>
        <v>419.79223015898424</v>
      </c>
      <c r="CT31" s="34">
        <f t="shared" si="8"/>
        <v>2887.8245834645204</v>
      </c>
      <c r="CU31" s="34">
        <f t="shared" si="8"/>
        <v>3333.1783014966672</v>
      </c>
      <c r="CV31" s="34">
        <f t="shared" si="8"/>
        <v>44000.9970173076</v>
      </c>
      <c r="CW31" s="34">
        <f t="shared" si="8"/>
        <v>86914.28499485903</v>
      </c>
      <c r="CX31" s="34">
        <f t="shared" si="8"/>
        <v>8584.6455552750213</v>
      </c>
      <c r="CY31" s="34">
        <f t="shared" si="8"/>
        <v>17684.937572744529</v>
      </c>
      <c r="CZ31" s="34">
        <f t="shared" si="8"/>
        <v>491445.79999999987</v>
      </c>
      <c r="DA31" s="34">
        <f t="shared" si="8"/>
        <v>1148022.3999999999</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26.619343389529725</v>
      </c>
      <c r="AK32" s="33">
        <v>7.9279279279279278</v>
      </c>
      <c r="AL32" s="33">
        <v>0</v>
      </c>
      <c r="AM32" s="33">
        <v>0</v>
      </c>
      <c r="AN32" s="33">
        <v>33.878438331854476</v>
      </c>
      <c r="AO32" s="33">
        <v>15.62792792792793</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19.698314108251996</v>
      </c>
      <c r="BG32" s="33">
        <v>8.7207207207207205</v>
      </c>
      <c r="BH32" s="33">
        <v>42.590949423247558</v>
      </c>
      <c r="BI32" s="33">
        <v>79.27927927927928</v>
      </c>
      <c r="BJ32" s="33">
        <v>44.9148181011535</v>
      </c>
      <c r="BK32" s="33">
        <v>55.723423423423419</v>
      </c>
      <c r="BL32" s="33">
        <v>1.5971606033717836</v>
      </c>
      <c r="BM32" s="33">
        <v>1.9819819819819819</v>
      </c>
      <c r="BN32" s="33">
        <v>0</v>
      </c>
      <c r="BO32" s="33">
        <v>0</v>
      </c>
      <c r="BP32" s="33">
        <v>0</v>
      </c>
      <c r="BQ32" s="33">
        <v>0</v>
      </c>
      <c r="BR32" s="33">
        <v>0</v>
      </c>
      <c r="BS32" s="33">
        <v>0</v>
      </c>
      <c r="BT32" s="33">
        <v>0</v>
      </c>
      <c r="BU32" s="33">
        <v>0</v>
      </c>
      <c r="BV32" s="33">
        <v>13.647737355811891</v>
      </c>
      <c r="BW32" s="33">
        <v>19.591891891891894</v>
      </c>
      <c r="BX32" s="33">
        <v>0</v>
      </c>
      <c r="BY32" s="33">
        <v>0</v>
      </c>
      <c r="BZ32" s="33">
        <v>2126.5474711623779</v>
      </c>
      <c r="CA32" s="33">
        <v>6334.6423423423421</v>
      </c>
      <c r="CB32" s="33">
        <v>60.692102928127774</v>
      </c>
      <c r="CC32" s="33">
        <v>71.351351351351354</v>
      </c>
      <c r="CD32" s="33">
        <v>119.44897959183672</v>
      </c>
      <c r="CE32" s="33">
        <v>190.49819819819817</v>
      </c>
      <c r="CF32" s="33">
        <v>29.813664596273291</v>
      </c>
      <c r="CG32" s="33">
        <v>38.846846846846844</v>
      </c>
      <c r="CH32" s="33">
        <v>4.0647737355811895</v>
      </c>
      <c r="CI32" s="33">
        <v>8.4927927927927929</v>
      </c>
      <c r="CJ32" s="33">
        <v>0</v>
      </c>
      <c r="CK32" s="33">
        <v>0</v>
      </c>
      <c r="CL32" s="33">
        <v>0</v>
      </c>
      <c r="CM32" s="33">
        <v>0</v>
      </c>
      <c r="CN32" s="33">
        <v>7.9858030168589167</v>
      </c>
      <c r="CO32" s="33">
        <v>4.756756756756757</v>
      </c>
      <c r="CP32" s="33">
        <v>34.943212067435667</v>
      </c>
      <c r="CQ32" s="33">
        <v>10.07837837837838</v>
      </c>
      <c r="CR32" s="33">
        <v>0</v>
      </c>
      <c r="CS32" s="33">
        <v>0</v>
      </c>
      <c r="CT32" s="33">
        <v>0</v>
      </c>
      <c r="CU32" s="33">
        <v>0</v>
      </c>
      <c r="CV32" s="33">
        <v>346.05146406388644</v>
      </c>
      <c r="CW32" s="33">
        <v>713.51351351351343</v>
      </c>
      <c r="CX32" s="33">
        <v>87.505767524401065</v>
      </c>
      <c r="CY32" s="33">
        <v>138.96666666666667</v>
      </c>
      <c r="CZ32" s="33">
        <f t="shared" si="2"/>
        <v>2999.9999999999995</v>
      </c>
      <c r="DA32" s="33">
        <f t="shared" si="2"/>
        <v>7700</v>
      </c>
    </row>
    <row r="33" spans="1:105" ht="13.5" thickBot="1">
      <c r="A33" s="25" t="s">
        <v>122</v>
      </c>
      <c r="B33" s="32">
        <v>0</v>
      </c>
      <c r="C33" s="32">
        <v>0</v>
      </c>
      <c r="D33" s="33">
        <v>0</v>
      </c>
      <c r="E33" s="33">
        <v>0</v>
      </c>
      <c r="F33" s="33">
        <v>0</v>
      </c>
      <c r="G33" s="33">
        <v>0</v>
      </c>
      <c r="H33" s="33">
        <v>0</v>
      </c>
      <c r="I33" s="33">
        <v>0</v>
      </c>
      <c r="J33" s="33">
        <v>0.88488233830157892</v>
      </c>
      <c r="K33" s="33">
        <v>0.21700448510056075</v>
      </c>
      <c r="L33" s="33">
        <v>0</v>
      </c>
      <c r="M33" s="33">
        <v>0</v>
      </c>
      <c r="N33" s="33">
        <v>0</v>
      </c>
      <c r="O33" s="33">
        <v>0</v>
      </c>
      <c r="P33" s="33">
        <v>0</v>
      </c>
      <c r="Q33" s="33">
        <v>0</v>
      </c>
      <c r="R33" s="33">
        <v>0</v>
      </c>
      <c r="S33" s="33">
        <v>0</v>
      </c>
      <c r="T33" s="33">
        <v>38.934822885269476</v>
      </c>
      <c r="U33" s="33">
        <v>47.740986722123367</v>
      </c>
      <c r="V33" s="33">
        <v>0</v>
      </c>
      <c r="W33" s="33">
        <v>0</v>
      </c>
      <c r="X33" s="33">
        <v>0</v>
      </c>
      <c r="Y33" s="33">
        <v>0</v>
      </c>
      <c r="Z33" s="33">
        <v>0</v>
      </c>
      <c r="AA33" s="33">
        <v>0</v>
      </c>
      <c r="AB33" s="33">
        <v>0</v>
      </c>
      <c r="AC33" s="33">
        <v>0</v>
      </c>
      <c r="AD33" s="33">
        <v>0</v>
      </c>
      <c r="AE33" s="33">
        <v>0</v>
      </c>
      <c r="AF33" s="33">
        <v>0</v>
      </c>
      <c r="AG33" s="33">
        <v>0</v>
      </c>
      <c r="AH33" s="33">
        <v>3.5395293532063157</v>
      </c>
      <c r="AI33" s="33">
        <v>2.1700448510056076</v>
      </c>
      <c r="AJ33" s="33">
        <v>1327.3235074523684</v>
      </c>
      <c r="AK33" s="33">
        <v>506.34379856797506</v>
      </c>
      <c r="AL33" s="33">
        <v>84.063822138650011</v>
      </c>
      <c r="AM33" s="33">
        <v>159.13662240707788</v>
      </c>
      <c r="AN33" s="33">
        <v>524.13881591682093</v>
      </c>
      <c r="AO33" s="33">
        <v>259.40448510056075</v>
      </c>
      <c r="AP33" s="33">
        <v>0.88488233830157892</v>
      </c>
      <c r="AQ33" s="33">
        <v>0.72334828366853576</v>
      </c>
      <c r="AR33" s="33">
        <v>0</v>
      </c>
      <c r="AS33" s="33">
        <v>0</v>
      </c>
      <c r="AT33" s="33">
        <v>0</v>
      </c>
      <c r="AU33" s="33">
        <v>0</v>
      </c>
      <c r="AV33" s="33">
        <v>44.244116915078948</v>
      </c>
      <c r="AW33" s="33">
        <v>18.083707091713396</v>
      </c>
      <c r="AX33" s="33">
        <v>1030.0030417830378</v>
      </c>
      <c r="AY33" s="33">
        <v>217.00448510056074</v>
      </c>
      <c r="AZ33" s="33">
        <v>1415.8117412825263</v>
      </c>
      <c r="BA33" s="33">
        <v>940.35276876909666</v>
      </c>
      <c r="BB33" s="33">
        <v>707.90587064126316</v>
      </c>
      <c r="BC33" s="33">
        <v>1736.0358808044859</v>
      </c>
      <c r="BD33" s="33">
        <v>468.98763929983681</v>
      </c>
      <c r="BE33" s="33">
        <v>325.50672765084113</v>
      </c>
      <c r="BF33" s="33">
        <v>102.64635124298316</v>
      </c>
      <c r="BG33" s="33">
        <v>194.58068830683612</v>
      </c>
      <c r="BH33" s="33">
        <v>22122.058457539475</v>
      </c>
      <c r="BI33" s="33">
        <v>14466.965673370716</v>
      </c>
      <c r="BJ33" s="33">
        <v>710.27204601388166</v>
      </c>
      <c r="BK33" s="33">
        <v>1223.4594964199378</v>
      </c>
      <c r="BL33" s="33">
        <v>0</v>
      </c>
      <c r="BM33" s="33">
        <v>0</v>
      </c>
      <c r="BN33" s="33">
        <v>2380.3334900312475</v>
      </c>
      <c r="BO33" s="33">
        <v>1070.5554598294332</v>
      </c>
      <c r="BP33" s="33">
        <v>17.697646766031578</v>
      </c>
      <c r="BQ33" s="33">
        <v>21.700448510056077</v>
      </c>
      <c r="BR33" s="33">
        <v>1327.3235074523684</v>
      </c>
      <c r="BS33" s="33">
        <v>614.84604111825547</v>
      </c>
      <c r="BT33" s="33">
        <v>0.88488233830157892</v>
      </c>
      <c r="BU33" s="33">
        <v>0.72334828366853576</v>
      </c>
      <c r="BV33" s="33">
        <v>4276.0399303155164</v>
      </c>
      <c r="BW33" s="33">
        <v>1838.4737883489745</v>
      </c>
      <c r="BX33" s="33">
        <v>30.970881840555261</v>
      </c>
      <c r="BY33" s="33">
        <v>50.634379856797509</v>
      </c>
      <c r="BZ33" s="33">
        <v>2148.2058457539474</v>
      </c>
      <c r="CA33" s="33">
        <v>5391.392306918041</v>
      </c>
      <c r="CB33" s="33">
        <v>1150.3470397920526</v>
      </c>
      <c r="CC33" s="33">
        <v>1012.6875971359501</v>
      </c>
      <c r="CD33" s="33">
        <v>353.95293532063158</v>
      </c>
      <c r="CE33" s="33">
        <v>1085.0224255028038</v>
      </c>
      <c r="CF33" s="33">
        <v>17158.464950363628</v>
      </c>
      <c r="CG33" s="33">
        <v>4919.7692259661562</v>
      </c>
      <c r="CH33" s="33">
        <v>96.74064651715841</v>
      </c>
      <c r="CI33" s="33">
        <v>64.100448510056083</v>
      </c>
      <c r="CJ33" s="33">
        <v>884.8823383015789</v>
      </c>
      <c r="CK33" s="33">
        <v>115.73572538696574</v>
      </c>
      <c r="CL33" s="33">
        <v>176.97646766031579</v>
      </c>
      <c r="CM33" s="33">
        <v>47.017638438454824</v>
      </c>
      <c r="CN33" s="33">
        <v>619.41763681110524</v>
      </c>
      <c r="CO33" s="33">
        <v>759.51569785196261</v>
      </c>
      <c r="CP33" s="33">
        <v>117.09294029809473</v>
      </c>
      <c r="CQ33" s="33">
        <v>46.740089702011211</v>
      </c>
      <c r="CR33" s="33">
        <v>1858.2529104333159</v>
      </c>
      <c r="CS33" s="33">
        <v>133.81943247867915</v>
      </c>
      <c r="CT33" s="33">
        <v>407.04587561872637</v>
      </c>
      <c r="CU33" s="33">
        <v>361.67414183426791</v>
      </c>
      <c r="CV33" s="33">
        <v>707.90587064126316</v>
      </c>
      <c r="CW33" s="33">
        <v>1085.0224255028038</v>
      </c>
      <c r="CX33" s="33">
        <v>1705.7646766031578</v>
      </c>
      <c r="CY33" s="33">
        <v>3682.8436608929592</v>
      </c>
      <c r="CZ33" s="33">
        <f t="shared" si="2"/>
        <v>64000.000000000007</v>
      </c>
      <c r="DA33" s="33">
        <f t="shared" si="2"/>
        <v>42400</v>
      </c>
    </row>
    <row r="34" spans="1:105" ht="13.5" thickBot="1">
      <c r="A34" s="25" t="s">
        <v>123</v>
      </c>
      <c r="B34" s="32">
        <v>0</v>
      </c>
      <c r="C34" s="32">
        <v>0</v>
      </c>
      <c r="D34" s="33">
        <v>0</v>
      </c>
      <c r="E34" s="33">
        <v>0</v>
      </c>
      <c r="F34" s="33">
        <v>0</v>
      </c>
      <c r="G34" s="33">
        <v>0</v>
      </c>
      <c r="H34" s="33">
        <v>0</v>
      </c>
      <c r="I34" s="33">
        <v>0</v>
      </c>
      <c r="J34" s="33">
        <v>3.2585483720020081</v>
      </c>
      <c r="K34" s="33">
        <v>5.1399096208135511</v>
      </c>
      <c r="L34" s="33">
        <v>0</v>
      </c>
      <c r="M34" s="33">
        <v>0</v>
      </c>
      <c r="N34" s="33">
        <v>0</v>
      </c>
      <c r="O34" s="33">
        <v>0</v>
      </c>
      <c r="P34" s="33">
        <v>0</v>
      </c>
      <c r="Q34" s="33">
        <v>0</v>
      </c>
      <c r="R34" s="33">
        <v>0</v>
      </c>
      <c r="S34" s="33">
        <v>0</v>
      </c>
      <c r="T34" s="33">
        <v>48.878225580030112</v>
      </c>
      <c r="U34" s="33">
        <v>89.627174012936308</v>
      </c>
      <c r="V34" s="33">
        <v>0</v>
      </c>
      <c r="W34" s="33">
        <v>0</v>
      </c>
      <c r="X34" s="33">
        <v>0</v>
      </c>
      <c r="Y34" s="33">
        <v>0</v>
      </c>
      <c r="Z34" s="33">
        <v>0</v>
      </c>
      <c r="AA34" s="33">
        <v>0</v>
      </c>
      <c r="AB34" s="33">
        <v>0</v>
      </c>
      <c r="AC34" s="33">
        <v>0</v>
      </c>
      <c r="AD34" s="33">
        <v>0</v>
      </c>
      <c r="AE34" s="33">
        <v>0</v>
      </c>
      <c r="AF34" s="33">
        <v>0</v>
      </c>
      <c r="AG34" s="33">
        <v>0</v>
      </c>
      <c r="AH34" s="33">
        <v>27.154569766683398</v>
      </c>
      <c r="AI34" s="33">
        <v>38.549322156101638</v>
      </c>
      <c r="AJ34" s="33">
        <v>3149.9300929352744</v>
      </c>
      <c r="AK34" s="33">
        <v>2055.9638483254207</v>
      </c>
      <c r="AL34" s="33">
        <v>3964.5671859357767</v>
      </c>
      <c r="AM34" s="33">
        <v>14777.240159838961</v>
      </c>
      <c r="AN34" s="33">
        <v>51759.445998564996</v>
      </c>
      <c r="AO34" s="33">
        <v>84540.731338220212</v>
      </c>
      <c r="AP34" s="33">
        <v>1.086182790667336</v>
      </c>
      <c r="AQ34" s="33">
        <v>1.2849774052033878</v>
      </c>
      <c r="AR34" s="33">
        <v>0</v>
      </c>
      <c r="AS34" s="33">
        <v>0</v>
      </c>
      <c r="AT34" s="33">
        <v>0</v>
      </c>
      <c r="AU34" s="33">
        <v>0</v>
      </c>
      <c r="AV34" s="33">
        <v>271.54569766683403</v>
      </c>
      <c r="AW34" s="33">
        <v>160.62217565042349</v>
      </c>
      <c r="AX34" s="33">
        <v>386.6810734775716</v>
      </c>
      <c r="AY34" s="33">
        <v>128.49774052033879</v>
      </c>
      <c r="AZ34" s="33">
        <v>4344.7311626693445</v>
      </c>
      <c r="BA34" s="33">
        <v>3854.9322156101634</v>
      </c>
      <c r="BB34" s="33">
        <v>380.16397673356755</v>
      </c>
      <c r="BC34" s="33">
        <v>1798.9683672847432</v>
      </c>
      <c r="BD34" s="33">
        <v>488.78225580030119</v>
      </c>
      <c r="BE34" s="33">
        <v>462.59186587321966</v>
      </c>
      <c r="BF34" s="33">
        <v>27371.806324816866</v>
      </c>
      <c r="BG34" s="33">
        <v>77715.43346670091</v>
      </c>
      <c r="BH34" s="33">
        <v>6517.0967440040158</v>
      </c>
      <c r="BI34" s="33">
        <v>4497.4209182118575</v>
      </c>
      <c r="BJ34" s="33">
        <v>14497.704232142503</v>
      </c>
      <c r="BK34" s="33">
        <v>51666.873613338903</v>
      </c>
      <c r="BL34" s="33">
        <v>0</v>
      </c>
      <c r="BM34" s="33">
        <v>0</v>
      </c>
      <c r="BN34" s="33">
        <v>4236.1128836026101</v>
      </c>
      <c r="BO34" s="33">
        <v>7709.8644312203269</v>
      </c>
      <c r="BP34" s="33">
        <v>10.86182790667336</v>
      </c>
      <c r="BQ34" s="33">
        <v>12.849774052033878</v>
      </c>
      <c r="BR34" s="33">
        <v>760.3279534671351</v>
      </c>
      <c r="BS34" s="33">
        <v>449.7420918211858</v>
      </c>
      <c r="BT34" s="33">
        <v>1.086182790667336</v>
      </c>
      <c r="BU34" s="33">
        <v>1.2849774052033878</v>
      </c>
      <c r="BV34" s="33">
        <v>1914.5177348409436</v>
      </c>
      <c r="BW34" s="33">
        <v>2714.012663571074</v>
      </c>
      <c r="BX34" s="33">
        <v>760.3279534671351</v>
      </c>
      <c r="BY34" s="33">
        <v>1798.9683672847432</v>
      </c>
      <c r="BZ34" s="33">
        <v>75649.795346713523</v>
      </c>
      <c r="CA34" s="33">
        <v>275252.94211872836</v>
      </c>
      <c r="CB34" s="33">
        <v>5289.7101905499258</v>
      </c>
      <c r="CC34" s="33">
        <v>8969.1422883196465</v>
      </c>
      <c r="CD34" s="33">
        <v>110790.64464806826</v>
      </c>
      <c r="CE34" s="33">
        <v>359793.6734569486</v>
      </c>
      <c r="CF34" s="33">
        <v>11782.247255474162</v>
      </c>
      <c r="CG34" s="33">
        <v>9057.0228567945614</v>
      </c>
      <c r="CH34" s="33">
        <v>1311.6862860205722</v>
      </c>
      <c r="CI34" s="33">
        <v>1989.9278957389645</v>
      </c>
      <c r="CJ34" s="33">
        <v>2253.8292906347219</v>
      </c>
      <c r="CK34" s="33">
        <v>2120.2127185855898</v>
      </c>
      <c r="CL34" s="33">
        <v>923.25537206723561</v>
      </c>
      <c r="CM34" s="33">
        <v>192.74661078050818</v>
      </c>
      <c r="CN34" s="33">
        <v>2769.7661162017066</v>
      </c>
      <c r="CO34" s="33">
        <v>4915.0385749029583</v>
      </c>
      <c r="CP34" s="33">
        <v>448.17096744004016</v>
      </c>
      <c r="CQ34" s="33">
        <v>1024.9098644312203</v>
      </c>
      <c r="CR34" s="33">
        <v>1107.9064464806827</v>
      </c>
      <c r="CS34" s="33">
        <v>186.32172375449125</v>
      </c>
      <c r="CT34" s="33">
        <v>2313.5693441214257</v>
      </c>
      <c r="CU34" s="33">
        <v>2698.4525509271148</v>
      </c>
      <c r="CV34" s="33">
        <v>41274.946045358767</v>
      </c>
      <c r="CW34" s="33">
        <v>83523.531338220215</v>
      </c>
      <c r="CX34" s="33">
        <v>6188.4058835373826</v>
      </c>
      <c r="CY34" s="33">
        <v>12995.478603742944</v>
      </c>
      <c r="CZ34" s="33">
        <f t="shared" si="2"/>
        <v>382999.99999999994</v>
      </c>
      <c r="DA34" s="33">
        <f t="shared" si="2"/>
        <v>1017200</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1.1147290914957904</v>
      </c>
      <c r="U35" s="33">
        <v>2.3504166307760608</v>
      </c>
      <c r="V35" s="33">
        <v>0</v>
      </c>
      <c r="W35" s="33">
        <v>0</v>
      </c>
      <c r="X35" s="33">
        <v>0</v>
      </c>
      <c r="Y35" s="33">
        <v>0</v>
      </c>
      <c r="Z35" s="33">
        <v>0</v>
      </c>
      <c r="AA35" s="33">
        <v>0</v>
      </c>
      <c r="AB35" s="33">
        <v>0</v>
      </c>
      <c r="AC35" s="33">
        <v>0</v>
      </c>
      <c r="AD35" s="33">
        <v>0</v>
      </c>
      <c r="AE35" s="33">
        <v>0</v>
      </c>
      <c r="AF35" s="33">
        <v>0</v>
      </c>
      <c r="AG35" s="33">
        <v>0</v>
      </c>
      <c r="AH35" s="33">
        <v>5.5736454574789516</v>
      </c>
      <c r="AI35" s="33">
        <v>7.5819891315356784</v>
      </c>
      <c r="AJ35" s="33">
        <v>445.89163659831615</v>
      </c>
      <c r="AK35" s="33">
        <v>379.09945657678395</v>
      </c>
      <c r="AL35" s="33">
        <v>6827.7156854117165</v>
      </c>
      <c r="AM35" s="33">
        <v>28432.459243258796</v>
      </c>
      <c r="AN35" s="33">
        <v>4496.916365983162</v>
      </c>
      <c r="AO35" s="33">
        <v>9936.6858709963835</v>
      </c>
      <c r="AP35" s="33">
        <v>0.55736454574789518</v>
      </c>
      <c r="AQ35" s="33">
        <v>0.7581989131535678</v>
      </c>
      <c r="AR35" s="33">
        <v>0</v>
      </c>
      <c r="AS35" s="33">
        <v>0</v>
      </c>
      <c r="AT35" s="33">
        <v>0</v>
      </c>
      <c r="AU35" s="33">
        <v>0</v>
      </c>
      <c r="AV35" s="33">
        <v>39.015518202352666</v>
      </c>
      <c r="AW35" s="33">
        <v>21.229569568299901</v>
      </c>
      <c r="AX35" s="33">
        <v>15.606207280941065</v>
      </c>
      <c r="AY35" s="33">
        <v>15.163978263071357</v>
      </c>
      <c r="AZ35" s="33">
        <v>111.47290914957904</v>
      </c>
      <c r="BA35" s="33">
        <v>151.63978263071357</v>
      </c>
      <c r="BB35" s="33">
        <v>0</v>
      </c>
      <c r="BC35" s="33">
        <v>0</v>
      </c>
      <c r="BD35" s="33">
        <v>66.883745489747426</v>
      </c>
      <c r="BE35" s="33">
        <v>75.819891315356784</v>
      </c>
      <c r="BF35" s="33">
        <v>2619.6133650151078</v>
      </c>
      <c r="BG35" s="33">
        <v>5701.65582691483</v>
      </c>
      <c r="BH35" s="33">
        <v>278.68227287394757</v>
      </c>
      <c r="BI35" s="33">
        <v>758.1989131535679</v>
      </c>
      <c r="BJ35" s="33">
        <v>575.10100032268474</v>
      </c>
      <c r="BK35" s="33">
        <v>1762.32335896317</v>
      </c>
      <c r="BL35" s="33">
        <v>0</v>
      </c>
      <c r="BM35" s="33">
        <v>0</v>
      </c>
      <c r="BN35" s="33">
        <v>128.19384552201589</v>
      </c>
      <c r="BO35" s="33">
        <v>227.45967394607035</v>
      </c>
      <c r="BP35" s="33">
        <v>5.5736454574789516</v>
      </c>
      <c r="BQ35" s="33">
        <v>10.614784784149951</v>
      </c>
      <c r="BR35" s="33">
        <v>418.02340931092141</v>
      </c>
      <c r="BS35" s="33">
        <v>303.27956526142714</v>
      </c>
      <c r="BT35" s="33">
        <v>0</v>
      </c>
      <c r="BU35" s="33">
        <v>0</v>
      </c>
      <c r="BV35" s="33">
        <v>823.88400950453229</v>
      </c>
      <c r="BW35" s="33">
        <v>953.54514795291027</v>
      </c>
      <c r="BX35" s="33">
        <v>445.89163659831615</v>
      </c>
      <c r="BY35" s="33">
        <v>727.87095662742524</v>
      </c>
      <c r="BZ35" s="33">
        <v>1689.830091818475</v>
      </c>
      <c r="CA35" s="33">
        <v>4632.1062452494243</v>
      </c>
      <c r="CB35" s="33">
        <v>418.02340931092141</v>
      </c>
      <c r="CC35" s="33">
        <v>985.65858709963834</v>
      </c>
      <c r="CD35" s="33">
        <v>11147.290914957905</v>
      </c>
      <c r="CE35" s="33">
        <v>18954.972828839196</v>
      </c>
      <c r="CF35" s="33">
        <v>1215.5128633870165</v>
      </c>
      <c r="CG35" s="33">
        <v>662.93493489049661</v>
      </c>
      <c r="CH35" s="33">
        <v>44.688374548974743</v>
      </c>
      <c r="CI35" s="33">
        <v>91.472983697303519</v>
      </c>
      <c r="CJ35" s="33">
        <v>1770.1897972953152</v>
      </c>
      <c r="CK35" s="33">
        <v>758.1989131535679</v>
      </c>
      <c r="CL35" s="33">
        <v>195.07759101176333</v>
      </c>
      <c r="CM35" s="33">
        <v>49.282929354981917</v>
      </c>
      <c r="CN35" s="33">
        <v>1170.4655460705799</v>
      </c>
      <c r="CO35" s="33">
        <v>1592.2177176224925</v>
      </c>
      <c r="CP35" s="33">
        <v>71.44187274487372</v>
      </c>
      <c r="CQ35" s="33">
        <v>84.649193478921404</v>
      </c>
      <c r="CR35" s="33">
        <v>529.49631846050045</v>
      </c>
      <c r="CS35" s="33">
        <v>87.951073925813873</v>
      </c>
      <c r="CT35" s="33">
        <v>167.20936372436856</v>
      </c>
      <c r="CU35" s="33">
        <v>272.95160873528442</v>
      </c>
      <c r="CV35" s="33">
        <v>1672.0936372436856</v>
      </c>
      <c r="CW35" s="33">
        <v>1592.2177176224925</v>
      </c>
      <c r="CX35" s="33">
        <v>602.96922761007954</v>
      </c>
      <c r="CY35" s="33">
        <v>867.64864144195985</v>
      </c>
      <c r="CZ35" s="33">
        <f t="shared" si="2"/>
        <v>38000</v>
      </c>
      <c r="DA35" s="33">
        <f t="shared" si="2"/>
        <v>80099.999999999985</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3</v>
      </c>
      <c r="AH36" s="33">
        <v>4</v>
      </c>
      <c r="AI36" s="33">
        <v>1</v>
      </c>
      <c r="AJ36" s="33">
        <v>1</v>
      </c>
      <c r="AK36" s="33">
        <v>30</v>
      </c>
      <c r="AL36" s="33">
        <v>120</v>
      </c>
      <c r="AM36" s="33">
        <v>0</v>
      </c>
      <c r="AN36" s="33">
        <v>0</v>
      </c>
      <c r="AO36" s="33">
        <v>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100</v>
      </c>
      <c r="BF36" s="33">
        <v>2800</v>
      </c>
      <c r="BG36" s="33">
        <v>50</v>
      </c>
      <c r="BH36" s="33">
        <v>70</v>
      </c>
      <c r="BI36" s="33">
        <v>0</v>
      </c>
      <c r="BJ36" s="33">
        <v>0</v>
      </c>
      <c r="BK36" s="33">
        <v>0</v>
      </c>
      <c r="BL36" s="33">
        <v>0</v>
      </c>
      <c r="BM36" s="33">
        <v>20</v>
      </c>
      <c r="BN36" s="33">
        <v>40</v>
      </c>
      <c r="BO36" s="33">
        <v>0</v>
      </c>
      <c r="BP36" s="33">
        <v>0</v>
      </c>
      <c r="BQ36" s="33">
        <v>0</v>
      </c>
      <c r="BR36" s="33">
        <v>0</v>
      </c>
      <c r="BS36" s="33">
        <v>0</v>
      </c>
      <c r="BT36" s="33">
        <v>0</v>
      </c>
      <c r="BU36" s="33">
        <v>0</v>
      </c>
      <c r="BV36" s="33">
        <v>0</v>
      </c>
      <c r="BW36" s="33">
        <v>0</v>
      </c>
      <c r="BX36" s="33">
        <v>0</v>
      </c>
      <c r="BY36" s="33">
        <v>40</v>
      </c>
      <c r="BZ36" s="33">
        <v>50</v>
      </c>
      <c r="CA36" s="33">
        <v>0</v>
      </c>
      <c r="CB36" s="33">
        <v>0</v>
      </c>
      <c r="CC36" s="33">
        <v>0</v>
      </c>
      <c r="CD36" s="33">
        <v>0</v>
      </c>
      <c r="CE36" s="33">
        <v>2</v>
      </c>
      <c r="CF36" s="33">
        <v>1.6</v>
      </c>
      <c r="CG36" s="33">
        <v>0</v>
      </c>
      <c r="CH36" s="33">
        <v>0</v>
      </c>
      <c r="CI36" s="33">
        <v>0</v>
      </c>
      <c r="CJ36" s="33">
        <v>0</v>
      </c>
      <c r="CK36" s="33">
        <v>0</v>
      </c>
      <c r="CL36" s="33">
        <v>0</v>
      </c>
      <c r="CM36" s="33">
        <v>0</v>
      </c>
      <c r="CN36" s="33">
        <v>0</v>
      </c>
      <c r="CO36" s="33">
        <v>20</v>
      </c>
      <c r="CP36" s="33">
        <v>2</v>
      </c>
      <c r="CQ36" s="33">
        <v>0</v>
      </c>
      <c r="CR36" s="33">
        <v>0</v>
      </c>
      <c r="CS36" s="33">
        <v>0</v>
      </c>
      <c r="CT36" s="33">
        <v>0</v>
      </c>
      <c r="CU36" s="33">
        <v>0</v>
      </c>
      <c r="CV36" s="33">
        <v>0</v>
      </c>
      <c r="CW36" s="33">
        <v>0</v>
      </c>
      <c r="CX36" s="33">
        <v>0</v>
      </c>
      <c r="CY36" s="33">
        <v>0</v>
      </c>
      <c r="CZ36" s="33">
        <f t="shared" si="2"/>
        <v>3088.6</v>
      </c>
      <c r="DA36" s="33">
        <f t="shared" si="2"/>
        <v>266</v>
      </c>
    </row>
    <row r="37" spans="1:105" ht="13.5" thickBot="1">
      <c r="A37" s="25" t="s">
        <v>126</v>
      </c>
      <c r="B37" s="32">
        <v>0</v>
      </c>
      <c r="C37" s="32">
        <v>0</v>
      </c>
      <c r="D37" s="33">
        <v>0</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3</v>
      </c>
      <c r="AH37" s="33">
        <v>5</v>
      </c>
      <c r="AI37" s="33">
        <v>1</v>
      </c>
      <c r="AJ37" s="33">
        <v>1</v>
      </c>
      <c r="AK37" s="33">
        <v>38.199999999999996</v>
      </c>
      <c r="AL37" s="33">
        <v>26.6</v>
      </c>
      <c r="AM37" s="33">
        <v>0</v>
      </c>
      <c r="AN37" s="33">
        <v>0</v>
      </c>
      <c r="AO37" s="33">
        <v>0</v>
      </c>
      <c r="AP37" s="33">
        <v>0</v>
      </c>
      <c r="AQ37" s="33">
        <v>0</v>
      </c>
      <c r="AR37" s="33">
        <v>0</v>
      </c>
      <c r="AS37" s="33">
        <v>0.2</v>
      </c>
      <c r="AT37" s="33">
        <v>0</v>
      </c>
      <c r="AU37" s="33">
        <v>0</v>
      </c>
      <c r="AV37" s="33">
        <v>0</v>
      </c>
      <c r="AW37" s="33">
        <v>0</v>
      </c>
      <c r="AX37" s="33">
        <v>0</v>
      </c>
      <c r="AY37" s="33">
        <v>0</v>
      </c>
      <c r="AZ37" s="33">
        <v>0</v>
      </c>
      <c r="BA37" s="33">
        <v>0</v>
      </c>
      <c r="BB37" s="33">
        <v>0</v>
      </c>
      <c r="BC37" s="33">
        <v>0</v>
      </c>
      <c r="BD37" s="33">
        <v>0</v>
      </c>
      <c r="BE37" s="33">
        <v>0.2</v>
      </c>
      <c r="BF37" s="33">
        <v>0</v>
      </c>
      <c r="BG37" s="33">
        <v>0</v>
      </c>
      <c r="BH37" s="33">
        <v>0</v>
      </c>
      <c r="BI37" s="33">
        <v>0</v>
      </c>
      <c r="BJ37" s="33">
        <v>0</v>
      </c>
      <c r="BK37" s="33">
        <v>0</v>
      </c>
      <c r="BL37" s="33">
        <v>0</v>
      </c>
      <c r="BM37" s="33">
        <v>0</v>
      </c>
      <c r="BN37" s="33">
        <v>0</v>
      </c>
      <c r="BO37" s="33">
        <v>0</v>
      </c>
      <c r="BP37" s="33">
        <v>0</v>
      </c>
      <c r="BQ37" s="33">
        <v>0</v>
      </c>
      <c r="BR37" s="33">
        <v>0</v>
      </c>
      <c r="BS37" s="33">
        <v>0</v>
      </c>
      <c r="BT37" s="33">
        <v>0</v>
      </c>
      <c r="BU37" s="33">
        <v>0</v>
      </c>
      <c r="BV37" s="33">
        <v>0</v>
      </c>
      <c r="BW37" s="33">
        <v>25.9</v>
      </c>
      <c r="BX37" s="33">
        <v>8</v>
      </c>
      <c r="BY37" s="33">
        <v>0.1</v>
      </c>
      <c r="BZ37" s="33">
        <v>0</v>
      </c>
      <c r="CA37" s="33">
        <v>20.5</v>
      </c>
      <c r="CB37" s="33">
        <v>0</v>
      </c>
      <c r="CC37" s="33">
        <v>1.1000000000000001</v>
      </c>
      <c r="CD37" s="33">
        <v>0</v>
      </c>
      <c r="CE37" s="33">
        <v>1</v>
      </c>
      <c r="CF37" s="33">
        <v>1</v>
      </c>
      <c r="CG37" s="33">
        <v>0.5</v>
      </c>
      <c r="CH37" s="33">
        <v>0</v>
      </c>
      <c r="CI37" s="33">
        <v>0</v>
      </c>
      <c r="CJ37" s="33">
        <v>0</v>
      </c>
      <c r="CK37" s="33">
        <v>1.3</v>
      </c>
      <c r="CL37" s="33">
        <v>0</v>
      </c>
      <c r="CM37" s="33">
        <v>0</v>
      </c>
      <c r="CN37" s="33">
        <v>0</v>
      </c>
      <c r="CO37" s="33">
        <v>0.1</v>
      </c>
      <c r="CP37" s="33">
        <v>0</v>
      </c>
      <c r="CQ37" s="33">
        <v>8</v>
      </c>
      <c r="CR37" s="33">
        <v>3</v>
      </c>
      <c r="CS37" s="33">
        <v>10.700000000000001</v>
      </c>
      <c r="CT37" s="33">
        <v>0</v>
      </c>
      <c r="CU37" s="33">
        <v>0.1</v>
      </c>
      <c r="CV37" s="33">
        <v>0</v>
      </c>
      <c r="CW37" s="33">
        <v>0</v>
      </c>
      <c r="CX37" s="33">
        <v>0</v>
      </c>
      <c r="CY37" s="33">
        <v>0</v>
      </c>
      <c r="CZ37" s="33">
        <f t="shared" si="2"/>
        <v>44.6</v>
      </c>
      <c r="DA37" s="33">
        <f t="shared" si="2"/>
        <v>111.89999999999998</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1</v>
      </c>
      <c r="AJ38" s="33">
        <v>1</v>
      </c>
      <c r="AK38" s="33">
        <v>6</v>
      </c>
      <c r="AL38" s="33">
        <v>1.6</v>
      </c>
      <c r="AM38" s="33">
        <v>0</v>
      </c>
      <c r="AN38" s="33">
        <v>0</v>
      </c>
      <c r="AO38" s="33">
        <v>0</v>
      </c>
      <c r="AP38" s="33">
        <v>0</v>
      </c>
      <c r="AQ38" s="33">
        <v>0</v>
      </c>
      <c r="AR38" s="33">
        <v>0</v>
      </c>
      <c r="AS38" s="33">
        <v>0.1</v>
      </c>
      <c r="AT38" s="33">
        <v>0</v>
      </c>
      <c r="AU38" s="33">
        <v>0</v>
      </c>
      <c r="AV38" s="33">
        <v>0</v>
      </c>
      <c r="AW38" s="33">
        <v>160</v>
      </c>
      <c r="AX38" s="33">
        <v>200</v>
      </c>
      <c r="AY38" s="33">
        <v>0</v>
      </c>
      <c r="AZ38" s="33">
        <v>0</v>
      </c>
      <c r="BA38" s="33">
        <v>0</v>
      </c>
      <c r="BB38" s="33">
        <v>0</v>
      </c>
      <c r="BC38" s="33">
        <v>1</v>
      </c>
      <c r="BD38" s="33">
        <v>0</v>
      </c>
      <c r="BE38" s="33">
        <v>75</v>
      </c>
      <c r="BF38" s="33">
        <v>110</v>
      </c>
      <c r="BG38" s="33">
        <v>0</v>
      </c>
      <c r="BH38" s="33">
        <v>0</v>
      </c>
      <c r="BI38" s="33">
        <v>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0.1</v>
      </c>
      <c r="CD38" s="33">
        <v>0</v>
      </c>
      <c r="CE38" s="33">
        <v>0</v>
      </c>
      <c r="CF38" s="33">
        <v>0</v>
      </c>
      <c r="CG38" s="33">
        <v>0</v>
      </c>
      <c r="CH38" s="33">
        <v>0</v>
      </c>
      <c r="CI38" s="33">
        <v>0</v>
      </c>
      <c r="CJ38" s="33">
        <v>0</v>
      </c>
      <c r="CK38" s="33">
        <v>0.1</v>
      </c>
      <c r="CL38" s="33">
        <v>0</v>
      </c>
      <c r="CM38" s="33">
        <v>0</v>
      </c>
      <c r="CN38" s="33">
        <v>0</v>
      </c>
      <c r="CO38" s="33">
        <v>0.2</v>
      </c>
      <c r="CP38" s="33">
        <v>0</v>
      </c>
      <c r="CQ38" s="33">
        <v>0</v>
      </c>
      <c r="CR38" s="33">
        <v>0</v>
      </c>
      <c r="CS38" s="33">
        <v>1</v>
      </c>
      <c r="CT38" s="33">
        <v>0</v>
      </c>
      <c r="CU38" s="33">
        <v>0</v>
      </c>
      <c r="CV38" s="33">
        <v>0</v>
      </c>
      <c r="CW38" s="33">
        <v>0</v>
      </c>
      <c r="CX38" s="33">
        <v>0</v>
      </c>
      <c r="CY38" s="33">
        <v>0</v>
      </c>
      <c r="CZ38" s="33">
        <f t="shared" si="2"/>
        <v>312.60000000000002</v>
      </c>
      <c r="DA38" s="33">
        <f t="shared" si="2"/>
        <v>244.49999999999997</v>
      </c>
    </row>
    <row r="39" spans="1:105" ht="15" thickBot="1">
      <c r="A39" s="24" t="s">
        <v>163</v>
      </c>
      <c r="B39" s="34">
        <f>SUM(B40:B57)</f>
        <v>350.82018925381908</v>
      </c>
      <c r="C39" s="34">
        <f t="shared" ref="C39:BN39" si="9">SUM(C40:C57)</f>
        <v>362.09699401558851</v>
      </c>
      <c r="D39" s="34">
        <f t="shared" si="9"/>
        <v>1791.137983930799</v>
      </c>
      <c r="E39" s="34">
        <f t="shared" si="9"/>
        <v>1106.8666540700106</v>
      </c>
      <c r="F39" s="34">
        <f t="shared" si="9"/>
        <v>1278.6252018943853</v>
      </c>
      <c r="G39" s="34">
        <f t="shared" si="9"/>
        <v>953.2879906887996</v>
      </c>
      <c r="H39" s="34">
        <f t="shared" si="9"/>
        <v>4146.514320354926</v>
      </c>
      <c r="I39" s="34">
        <f t="shared" si="9"/>
        <v>3757.1039971243781</v>
      </c>
      <c r="J39" s="34">
        <f t="shared" si="9"/>
        <v>7356.8511718856098</v>
      </c>
      <c r="K39" s="34">
        <f t="shared" si="9"/>
        <v>10264.208867772528</v>
      </c>
      <c r="L39" s="34">
        <f t="shared" si="9"/>
        <v>2139.1087738509127</v>
      </c>
      <c r="M39" s="34">
        <f t="shared" si="9"/>
        <v>2656.2511849633097</v>
      </c>
      <c r="N39" s="34">
        <f t="shared" si="9"/>
        <v>1409.8361546795365</v>
      </c>
      <c r="O39" s="34">
        <f t="shared" si="9"/>
        <v>695.54261575610826</v>
      </c>
      <c r="P39" s="34">
        <f t="shared" si="9"/>
        <v>8156.1366869629919</v>
      </c>
      <c r="Q39" s="34">
        <f t="shared" si="9"/>
        <v>12078.586592128468</v>
      </c>
      <c r="R39" s="34">
        <f t="shared" si="9"/>
        <v>20954.783678231383</v>
      </c>
      <c r="S39" s="34">
        <f t="shared" si="9"/>
        <v>32134.316284483833</v>
      </c>
      <c r="T39" s="34">
        <f t="shared" si="9"/>
        <v>573.93251421714399</v>
      </c>
      <c r="U39" s="34">
        <f t="shared" si="9"/>
        <v>625.19919036921556</v>
      </c>
      <c r="V39" s="34">
        <f t="shared" si="9"/>
        <v>2767.9068659675486</v>
      </c>
      <c r="W39" s="34">
        <f t="shared" si="9"/>
        <v>2811.1450321767757</v>
      </c>
      <c r="X39" s="34">
        <f t="shared" si="9"/>
        <v>6355.7498045891762</v>
      </c>
      <c r="Y39" s="34">
        <f t="shared" si="9"/>
        <v>8045.5916842461102</v>
      </c>
      <c r="Z39" s="34">
        <f t="shared" si="9"/>
        <v>196.10940268314724</v>
      </c>
      <c r="AA39" s="34">
        <f t="shared" si="9"/>
        <v>59.077962994593165</v>
      </c>
      <c r="AB39" s="34">
        <f t="shared" si="9"/>
        <v>21.2</v>
      </c>
      <c r="AC39" s="34">
        <f t="shared" si="9"/>
        <v>22</v>
      </c>
      <c r="AD39" s="34">
        <f t="shared" si="9"/>
        <v>34.4</v>
      </c>
      <c r="AE39" s="34">
        <f t="shared" si="9"/>
        <v>59.449999999999996</v>
      </c>
      <c r="AF39" s="34">
        <f t="shared" si="9"/>
        <v>104.26606851549755</v>
      </c>
      <c r="AG39" s="34">
        <f t="shared" si="9"/>
        <v>3.9958058717795089</v>
      </c>
      <c r="AH39" s="34">
        <f t="shared" si="9"/>
        <v>3137.5196764859438</v>
      </c>
      <c r="AI39" s="34">
        <f t="shared" si="9"/>
        <v>2494.2943097689003</v>
      </c>
      <c r="AJ39" s="34">
        <f t="shared" si="9"/>
        <v>539.70700024194628</v>
      </c>
      <c r="AK39" s="34">
        <f t="shared" si="9"/>
        <v>911.15538638582643</v>
      </c>
      <c r="AL39" s="34">
        <f t="shared" si="9"/>
        <v>750.56795149059667</v>
      </c>
      <c r="AM39" s="34">
        <f t="shared" si="9"/>
        <v>1669.6556546625618</v>
      </c>
      <c r="AN39" s="34">
        <f t="shared" si="9"/>
        <v>7778.3979218193108</v>
      </c>
      <c r="AO39" s="34">
        <f t="shared" si="9"/>
        <v>11605.028272615626</v>
      </c>
      <c r="AP39" s="34">
        <f t="shared" si="9"/>
        <v>2794.9497782013709</v>
      </c>
      <c r="AQ39" s="34">
        <f t="shared" si="9"/>
        <v>4146.0045174175521</v>
      </c>
      <c r="AR39" s="34">
        <f t="shared" si="9"/>
        <v>683.7</v>
      </c>
      <c r="AS39" s="34">
        <f t="shared" si="9"/>
        <v>71.820000000000007</v>
      </c>
      <c r="AT39" s="34">
        <f t="shared" si="9"/>
        <v>343.7944181335377</v>
      </c>
      <c r="AU39" s="34">
        <f t="shared" si="9"/>
        <v>93.656303335739096</v>
      </c>
      <c r="AV39" s="34">
        <f t="shared" si="9"/>
        <v>1828.09822785505</v>
      </c>
      <c r="AW39" s="34">
        <f t="shared" si="9"/>
        <v>657.48337995865677</v>
      </c>
      <c r="AX39" s="34">
        <f t="shared" si="9"/>
        <v>1091.9376184762002</v>
      </c>
      <c r="AY39" s="34">
        <f t="shared" si="9"/>
        <v>100.07059923317662</v>
      </c>
      <c r="AZ39" s="34">
        <f t="shared" si="9"/>
        <v>124.18492307089993</v>
      </c>
      <c r="BA39" s="34">
        <f t="shared" si="9"/>
        <v>101.66811303173134</v>
      </c>
      <c r="BB39" s="34">
        <f t="shared" si="9"/>
        <v>20.7</v>
      </c>
      <c r="BC39" s="34">
        <f t="shared" si="9"/>
        <v>0</v>
      </c>
      <c r="BD39" s="34">
        <f t="shared" si="9"/>
        <v>1752.2001895619205</v>
      </c>
      <c r="BE39" s="34">
        <f t="shared" si="9"/>
        <v>548.29829578247143</v>
      </c>
      <c r="BF39" s="34">
        <f t="shared" si="9"/>
        <v>2471.4285608694458</v>
      </c>
      <c r="BG39" s="34">
        <f t="shared" si="9"/>
        <v>2797.6851192397403</v>
      </c>
      <c r="BH39" s="34">
        <f t="shared" si="9"/>
        <v>2887.6890780237727</v>
      </c>
      <c r="BI39" s="34">
        <f t="shared" si="9"/>
        <v>5321.7265689826982</v>
      </c>
      <c r="BJ39" s="34">
        <f t="shared" si="9"/>
        <v>6138.4644756670632</v>
      </c>
      <c r="BK39" s="34">
        <f t="shared" si="9"/>
        <v>10599.60507371956</v>
      </c>
      <c r="BL39" s="34">
        <f t="shared" si="9"/>
        <v>3200.4043000303145</v>
      </c>
      <c r="BM39" s="34">
        <f t="shared" si="9"/>
        <v>5005.039179234589</v>
      </c>
      <c r="BN39" s="34">
        <f t="shared" si="9"/>
        <v>15376.254116381378</v>
      </c>
      <c r="BO39" s="34">
        <f t="shared" ref="BO39:DA39" si="10">SUM(BO40:BO57)</f>
        <v>3035.4852762666965</v>
      </c>
      <c r="BP39" s="34">
        <f t="shared" si="10"/>
        <v>807.82196675726436</v>
      </c>
      <c r="BQ39" s="34">
        <f t="shared" si="10"/>
        <v>1933.2826802883301</v>
      </c>
      <c r="BR39" s="34">
        <f t="shared" si="10"/>
        <v>357.491114840347</v>
      </c>
      <c r="BS39" s="34">
        <f t="shared" si="10"/>
        <v>525.40236011265335</v>
      </c>
      <c r="BT39" s="34">
        <f t="shared" si="10"/>
        <v>0</v>
      </c>
      <c r="BU39" s="34">
        <f t="shared" si="10"/>
        <v>0</v>
      </c>
      <c r="BV39" s="34">
        <f t="shared" si="10"/>
        <v>3398.5993582720298</v>
      </c>
      <c r="BW39" s="34">
        <f t="shared" si="10"/>
        <v>5439.5864690899725</v>
      </c>
      <c r="BX39" s="34">
        <f t="shared" si="10"/>
        <v>3694.3750473904802</v>
      </c>
      <c r="BY39" s="34">
        <f t="shared" si="10"/>
        <v>1700.1811984663532</v>
      </c>
      <c r="BZ39" s="34">
        <f t="shared" si="10"/>
        <v>1261.805000073201</v>
      </c>
      <c r="CA39" s="34">
        <f t="shared" si="10"/>
        <v>446.93769008790974</v>
      </c>
      <c r="CB39" s="34">
        <f t="shared" si="10"/>
        <v>405.96777604251577</v>
      </c>
      <c r="CC39" s="34">
        <f t="shared" si="10"/>
        <v>314.65984063905637</v>
      </c>
      <c r="CD39" s="34">
        <f t="shared" si="10"/>
        <v>1716.3</v>
      </c>
      <c r="CE39" s="34">
        <f t="shared" si="10"/>
        <v>2791.2099999999996</v>
      </c>
      <c r="CF39" s="34">
        <f t="shared" si="10"/>
        <v>540.38258244470251</v>
      </c>
      <c r="CG39" s="34">
        <f t="shared" si="10"/>
        <v>1881.6365691424523</v>
      </c>
      <c r="CH39" s="34">
        <f t="shared" si="10"/>
        <v>270.57325277616678</v>
      </c>
      <c r="CI39" s="34">
        <f t="shared" si="10"/>
        <v>129.93914899667956</v>
      </c>
      <c r="CJ39" s="34">
        <f t="shared" si="10"/>
        <v>138</v>
      </c>
      <c r="CK39" s="34">
        <f t="shared" si="10"/>
        <v>15</v>
      </c>
      <c r="CL39" s="34">
        <f t="shared" si="10"/>
        <v>11153.163708457243</v>
      </c>
      <c r="CM39" s="34">
        <f t="shared" si="10"/>
        <v>335.2353307772554</v>
      </c>
      <c r="CN39" s="34">
        <f t="shared" si="10"/>
        <v>1467.7917149505724</v>
      </c>
      <c r="CO39" s="34">
        <f t="shared" si="10"/>
        <v>2392.9735632119628</v>
      </c>
      <c r="CP39" s="34">
        <f t="shared" si="10"/>
        <v>21.9</v>
      </c>
      <c r="CQ39" s="34">
        <f t="shared" si="10"/>
        <v>0</v>
      </c>
      <c r="CR39" s="34">
        <f t="shared" si="10"/>
        <v>7510.9001895619213</v>
      </c>
      <c r="CS39" s="34">
        <f t="shared" si="10"/>
        <v>235.84589261763153</v>
      </c>
      <c r="CT39" s="34">
        <f t="shared" si="10"/>
        <v>13225.258773113839</v>
      </c>
      <c r="CU39" s="34">
        <f t="shared" si="10"/>
        <v>2432.4020964042315</v>
      </c>
      <c r="CV39" s="34">
        <f t="shared" si="10"/>
        <v>4260.046695973756</v>
      </c>
      <c r="CW39" s="34">
        <f t="shared" si="10"/>
        <v>4899.6100092147171</v>
      </c>
      <c r="CX39" s="34">
        <f t="shared" si="10"/>
        <v>6056.9457660203325</v>
      </c>
      <c r="CY39" s="34">
        <f t="shared" si="10"/>
        <v>3727.4281504121359</v>
      </c>
      <c r="CZ39" s="34">
        <f t="shared" si="10"/>
        <v>164844.69999999998</v>
      </c>
      <c r="DA39" s="34">
        <f t="shared" si="10"/>
        <v>153994.72790575834</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0</v>
      </c>
      <c r="C41" s="32">
        <v>0</v>
      </c>
      <c r="D41" s="33">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c r="AA41" s="33">
        <v>0</v>
      </c>
      <c r="AB41" s="33">
        <v>0</v>
      </c>
      <c r="AC41" s="33">
        <v>0</v>
      </c>
      <c r="AD41" s="33">
        <v>0</v>
      </c>
      <c r="AE41" s="33">
        <v>0</v>
      </c>
      <c r="AF41" s="33">
        <v>0</v>
      </c>
      <c r="AG41" s="33">
        <v>0</v>
      </c>
      <c r="AH41" s="33">
        <v>0</v>
      </c>
      <c r="AI41" s="33">
        <v>0</v>
      </c>
      <c r="AJ41" s="33">
        <v>0</v>
      </c>
      <c r="AK41" s="33">
        <v>0</v>
      </c>
      <c r="AL41" s="33">
        <v>0</v>
      </c>
      <c r="AM41" s="33">
        <v>0</v>
      </c>
      <c r="AN41" s="33">
        <v>0</v>
      </c>
      <c r="AO41" s="33">
        <v>0</v>
      </c>
      <c r="AP41" s="33">
        <v>0</v>
      </c>
      <c r="AQ41" s="33">
        <v>0</v>
      </c>
      <c r="AR41" s="33">
        <v>0</v>
      </c>
      <c r="AS41" s="33">
        <v>0</v>
      </c>
      <c r="AT41" s="33">
        <v>0</v>
      </c>
      <c r="AU41" s="33">
        <v>0</v>
      </c>
      <c r="AV41" s="33">
        <v>0</v>
      </c>
      <c r="AW41" s="33">
        <v>0</v>
      </c>
      <c r="AX41" s="33">
        <v>0</v>
      </c>
      <c r="AY41" s="33">
        <v>0</v>
      </c>
      <c r="AZ41" s="33">
        <v>0</v>
      </c>
      <c r="BA41" s="33">
        <v>0</v>
      </c>
      <c r="BB41" s="33">
        <v>0</v>
      </c>
      <c r="BC41" s="33">
        <v>0</v>
      </c>
      <c r="BD41" s="33">
        <v>0</v>
      </c>
      <c r="BE41" s="33">
        <v>0</v>
      </c>
      <c r="BF41" s="33">
        <v>0</v>
      </c>
      <c r="BG41" s="33">
        <v>0</v>
      </c>
      <c r="BH41" s="33">
        <v>0</v>
      </c>
      <c r="BI41" s="33">
        <v>0</v>
      </c>
      <c r="BJ41" s="33">
        <v>0</v>
      </c>
      <c r="BK41" s="33">
        <v>0</v>
      </c>
      <c r="BL41" s="33">
        <v>0</v>
      </c>
      <c r="BM41" s="33">
        <v>0</v>
      </c>
      <c r="BN41" s="33">
        <v>0</v>
      </c>
      <c r="BO41" s="33">
        <v>0</v>
      </c>
      <c r="BP41" s="33">
        <v>0</v>
      </c>
      <c r="BQ41" s="33">
        <v>0</v>
      </c>
      <c r="BR41" s="33">
        <v>0</v>
      </c>
      <c r="BS41" s="33">
        <v>0</v>
      </c>
      <c r="BT41" s="33">
        <v>0</v>
      </c>
      <c r="BU41" s="33">
        <v>0</v>
      </c>
      <c r="BV41" s="33">
        <v>0</v>
      </c>
      <c r="BW41" s="33">
        <v>0</v>
      </c>
      <c r="BX41" s="33">
        <v>0</v>
      </c>
      <c r="BY41" s="33">
        <v>0</v>
      </c>
      <c r="BZ41" s="33">
        <v>0</v>
      </c>
      <c r="CA41" s="33">
        <v>0</v>
      </c>
      <c r="CB41" s="33">
        <v>0</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0</v>
      </c>
      <c r="DA41" s="33">
        <f t="shared" si="2"/>
        <v>0</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32.626427406199021</v>
      </c>
      <c r="C43" s="32">
        <v>7.1899340922708204</v>
      </c>
      <c r="D43" s="33">
        <v>4.8939641109298524</v>
      </c>
      <c r="E43" s="33">
        <v>0</v>
      </c>
      <c r="F43" s="33">
        <v>0</v>
      </c>
      <c r="G43" s="33">
        <v>0</v>
      </c>
      <c r="H43" s="33">
        <v>0</v>
      </c>
      <c r="I43" s="33">
        <v>0</v>
      </c>
      <c r="J43" s="33">
        <v>0</v>
      </c>
      <c r="K43" s="33">
        <v>0</v>
      </c>
      <c r="L43" s="33">
        <v>0</v>
      </c>
      <c r="M43" s="33">
        <v>0</v>
      </c>
      <c r="N43" s="33">
        <v>0</v>
      </c>
      <c r="O43" s="33">
        <v>0</v>
      </c>
      <c r="P43" s="33">
        <v>32.626427406199021</v>
      </c>
      <c r="Q43" s="33">
        <v>2.8759736369083284</v>
      </c>
      <c r="R43" s="33">
        <v>0</v>
      </c>
      <c r="S43" s="33">
        <v>0</v>
      </c>
      <c r="T43" s="33">
        <v>0</v>
      </c>
      <c r="U43" s="33">
        <v>0</v>
      </c>
      <c r="V43" s="33">
        <v>0</v>
      </c>
      <c r="W43" s="33">
        <v>0</v>
      </c>
      <c r="X43" s="33">
        <v>0</v>
      </c>
      <c r="Y43" s="33">
        <v>0</v>
      </c>
      <c r="Z43" s="33">
        <v>0</v>
      </c>
      <c r="AA43" s="33">
        <v>0</v>
      </c>
      <c r="AB43" s="33">
        <v>0</v>
      </c>
      <c r="AC43" s="33">
        <v>0</v>
      </c>
      <c r="AD43" s="33">
        <v>0</v>
      </c>
      <c r="AE43" s="33">
        <v>0</v>
      </c>
      <c r="AF43" s="33">
        <v>81.566068515497548</v>
      </c>
      <c r="AG43" s="33">
        <v>2.9958058717795089</v>
      </c>
      <c r="AH43" s="33">
        <v>13.594344752582924</v>
      </c>
      <c r="AI43" s="33">
        <v>0.47932893948472138</v>
      </c>
      <c r="AJ43" s="33">
        <v>0</v>
      </c>
      <c r="AK43" s="33">
        <v>0</v>
      </c>
      <c r="AL43" s="33">
        <v>0</v>
      </c>
      <c r="AM43" s="33">
        <v>0</v>
      </c>
      <c r="AN43" s="33">
        <v>0</v>
      </c>
      <c r="AO43" s="33">
        <v>0</v>
      </c>
      <c r="AP43" s="33">
        <v>35.345296356715608</v>
      </c>
      <c r="AQ43" s="33">
        <v>7.1899340922708204</v>
      </c>
      <c r="AR43" s="33">
        <v>0</v>
      </c>
      <c r="AS43" s="33">
        <v>0</v>
      </c>
      <c r="AT43" s="33">
        <v>0</v>
      </c>
      <c r="AU43" s="33">
        <v>0</v>
      </c>
      <c r="AV43" s="33">
        <v>0</v>
      </c>
      <c r="AW43" s="33">
        <v>0</v>
      </c>
      <c r="AX43" s="33">
        <v>0</v>
      </c>
      <c r="AY43" s="33">
        <v>0</v>
      </c>
      <c r="AZ43" s="33">
        <v>13.594344752582924</v>
      </c>
      <c r="BA43" s="33">
        <v>0.23966446974236069</v>
      </c>
      <c r="BB43" s="33">
        <v>0</v>
      </c>
      <c r="BC43" s="33">
        <v>0</v>
      </c>
      <c r="BD43" s="33">
        <v>0</v>
      </c>
      <c r="BE43" s="33">
        <v>0</v>
      </c>
      <c r="BF43" s="33">
        <v>0</v>
      </c>
      <c r="BG43" s="33">
        <v>0</v>
      </c>
      <c r="BH43" s="33">
        <v>407.83034257748773</v>
      </c>
      <c r="BI43" s="33">
        <v>100.65907729179149</v>
      </c>
      <c r="BJ43" s="33">
        <v>326.26427406199019</v>
      </c>
      <c r="BK43" s="33">
        <v>71.899340922708205</v>
      </c>
      <c r="BL43" s="33">
        <v>2.7188689505165851</v>
      </c>
      <c r="BM43" s="33">
        <v>0.7189934092270821</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10.87547580206634</v>
      </c>
      <c r="CI43" s="33">
        <v>0</v>
      </c>
      <c r="CJ43" s="33">
        <v>0</v>
      </c>
      <c r="CK43" s="33">
        <v>0</v>
      </c>
      <c r="CL43" s="33">
        <v>0</v>
      </c>
      <c r="CM43" s="33">
        <v>0</v>
      </c>
      <c r="CN43" s="33">
        <v>16.31321370309951</v>
      </c>
      <c r="CO43" s="33">
        <v>2.1569802276812462</v>
      </c>
      <c r="CP43" s="33">
        <v>0</v>
      </c>
      <c r="CQ43" s="33">
        <v>0</v>
      </c>
      <c r="CR43" s="33">
        <v>0</v>
      </c>
      <c r="CS43" s="33">
        <v>0</v>
      </c>
      <c r="CT43" s="33">
        <v>0</v>
      </c>
      <c r="CU43" s="33">
        <v>0</v>
      </c>
      <c r="CV43" s="33">
        <v>21.75095160413268</v>
      </c>
      <c r="CW43" s="33">
        <v>3.5949670461354102</v>
      </c>
      <c r="CX43" s="33">
        <v>0</v>
      </c>
      <c r="CY43" s="33">
        <v>0</v>
      </c>
      <c r="CZ43" s="33">
        <f t="shared" si="2"/>
        <v>1000</v>
      </c>
      <c r="DA43" s="33">
        <f t="shared" si="2"/>
        <v>200.00000000000003</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41.616572644039579</v>
      </c>
      <c r="S44" s="33">
        <v>19.462002756522978</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2.3120318135577547</v>
      </c>
      <c r="AQ44" s="33">
        <v>2.7802861080747112</v>
      </c>
      <c r="AR44" s="33">
        <v>0</v>
      </c>
      <c r="AS44" s="33">
        <v>0</v>
      </c>
      <c r="AT44" s="33">
        <v>0</v>
      </c>
      <c r="AU44" s="33">
        <v>0</v>
      </c>
      <c r="AV44" s="33">
        <v>0</v>
      </c>
      <c r="AW44" s="33">
        <v>0</v>
      </c>
      <c r="AX44" s="33">
        <v>0</v>
      </c>
      <c r="AY44" s="33">
        <v>0</v>
      </c>
      <c r="AZ44" s="33">
        <v>3.2368445389808564</v>
      </c>
      <c r="BA44" s="33">
        <v>4.324889501449551</v>
      </c>
      <c r="BB44" s="33">
        <v>0</v>
      </c>
      <c r="BC44" s="33">
        <v>0</v>
      </c>
      <c r="BD44" s="33">
        <v>0</v>
      </c>
      <c r="BE44" s="33">
        <v>0</v>
      </c>
      <c r="BF44" s="33">
        <v>0</v>
      </c>
      <c r="BG44" s="33">
        <v>0</v>
      </c>
      <c r="BH44" s="33">
        <v>1618.4222694904283</v>
      </c>
      <c r="BI44" s="33">
        <v>4170.4291621120674</v>
      </c>
      <c r="BJ44" s="33">
        <v>3236.8445389808567</v>
      </c>
      <c r="BK44" s="33">
        <v>8649.7790028991021</v>
      </c>
      <c r="BL44" s="33">
        <v>2.3120318135577547</v>
      </c>
      <c r="BM44" s="33">
        <v>4.0159688227745827</v>
      </c>
      <c r="BN44" s="33">
        <v>0</v>
      </c>
      <c r="BO44" s="33">
        <v>0</v>
      </c>
      <c r="BP44" s="33">
        <v>0</v>
      </c>
      <c r="BQ44" s="33">
        <v>0</v>
      </c>
      <c r="BR44" s="33">
        <v>18.496254508462037</v>
      </c>
      <c r="BS44" s="33">
        <v>18.535240720498074</v>
      </c>
      <c r="BT44" s="33">
        <v>0</v>
      </c>
      <c r="BU44" s="33">
        <v>0</v>
      </c>
      <c r="BV44" s="33">
        <v>0</v>
      </c>
      <c r="BW44" s="33">
        <v>0</v>
      </c>
      <c r="BX44" s="33">
        <v>0</v>
      </c>
      <c r="BY44" s="33">
        <v>0</v>
      </c>
      <c r="BZ44" s="33">
        <v>0</v>
      </c>
      <c r="CA44" s="33">
        <v>0</v>
      </c>
      <c r="CB44" s="33">
        <v>20.808286322019789</v>
      </c>
      <c r="CC44" s="33">
        <v>37.997243477021058</v>
      </c>
      <c r="CD44" s="33">
        <v>0</v>
      </c>
      <c r="CE44" s="33">
        <v>0</v>
      </c>
      <c r="CF44" s="33">
        <v>0</v>
      </c>
      <c r="CG44" s="33">
        <v>0</v>
      </c>
      <c r="CH44" s="33">
        <v>0.46240636271155089</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55.488763525386105</v>
      </c>
      <c r="CY44" s="33">
        <v>92.676203602490375</v>
      </c>
      <c r="CZ44" s="33">
        <f t="shared" si="2"/>
        <v>5000</v>
      </c>
      <c r="DA44" s="33">
        <f t="shared" si="2"/>
        <v>12999.999999999998</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108.69376184762004</v>
      </c>
      <c r="C49" s="32">
        <v>9.9070599233176626</v>
      </c>
      <c r="D49" s="33">
        <v>0</v>
      </c>
      <c r="E49" s="33">
        <v>0</v>
      </c>
      <c r="F49" s="33">
        <v>0</v>
      </c>
      <c r="G49" s="33">
        <v>0</v>
      </c>
      <c r="H49" s="33">
        <v>17.391001895619205</v>
      </c>
      <c r="I49" s="33">
        <v>6.6047066155451084</v>
      </c>
      <c r="J49" s="33">
        <v>1334.7593954887739</v>
      </c>
      <c r="K49" s="33">
        <v>506.91123274308706</v>
      </c>
      <c r="L49" s="33">
        <v>0</v>
      </c>
      <c r="M49" s="33">
        <v>0</v>
      </c>
      <c r="N49" s="33">
        <v>304.34253317333611</v>
      </c>
      <c r="O49" s="33">
        <v>132.09413231090218</v>
      </c>
      <c r="P49" s="33">
        <v>308.6902836472409</v>
      </c>
      <c r="Q49" s="33">
        <v>241.07179146739645</v>
      </c>
      <c r="R49" s="33">
        <v>0</v>
      </c>
      <c r="S49" s="33">
        <v>0</v>
      </c>
      <c r="T49" s="33">
        <v>130.43251421714405</v>
      </c>
      <c r="U49" s="33">
        <v>329.90509544647819</v>
      </c>
      <c r="V49" s="33">
        <v>605.20686596754831</v>
      </c>
      <c r="W49" s="33">
        <v>183.87503217677579</v>
      </c>
      <c r="X49" s="33">
        <v>130.43251421714405</v>
      </c>
      <c r="Y49" s="33">
        <v>148.60589884976494</v>
      </c>
      <c r="Z49" s="33">
        <v>43.477504739048015</v>
      </c>
      <c r="AA49" s="33">
        <v>13.209413231090217</v>
      </c>
      <c r="AB49" s="33">
        <v>0</v>
      </c>
      <c r="AC49" s="33">
        <v>0</v>
      </c>
      <c r="AD49" s="33">
        <v>0</v>
      </c>
      <c r="AE49" s="33">
        <v>0</v>
      </c>
      <c r="AF49" s="33">
        <v>0</v>
      </c>
      <c r="AG49" s="33">
        <v>0</v>
      </c>
      <c r="AH49" s="33">
        <v>3043.425331733361</v>
      </c>
      <c r="AI49" s="33">
        <v>2476.7649808294154</v>
      </c>
      <c r="AJ49" s="33">
        <v>130.43251421714405</v>
      </c>
      <c r="AK49" s="33">
        <v>99.070599233176623</v>
      </c>
      <c r="AL49" s="33">
        <v>0</v>
      </c>
      <c r="AM49" s="33">
        <v>0</v>
      </c>
      <c r="AN49" s="33">
        <v>1499.9739134971564</v>
      </c>
      <c r="AO49" s="33">
        <v>990.70599233176631</v>
      </c>
      <c r="AP49" s="33">
        <v>226.08302464304967</v>
      </c>
      <c r="AQ49" s="33">
        <v>171.72237200417283</v>
      </c>
      <c r="AR49" s="33">
        <v>0</v>
      </c>
      <c r="AS49" s="33">
        <v>0</v>
      </c>
      <c r="AT49" s="33">
        <v>0</v>
      </c>
      <c r="AU49" s="33">
        <v>0</v>
      </c>
      <c r="AV49" s="33">
        <v>1086.9376184762002</v>
      </c>
      <c r="AW49" s="33">
        <v>79.256479386541301</v>
      </c>
      <c r="AX49" s="33">
        <v>1086.9376184762002</v>
      </c>
      <c r="AY49" s="33">
        <v>99.070599233176623</v>
      </c>
      <c r="AZ49" s="33">
        <v>86.955009478096031</v>
      </c>
      <c r="BA49" s="33">
        <v>66.047066155451091</v>
      </c>
      <c r="BB49" s="33">
        <v>0</v>
      </c>
      <c r="BC49" s="33">
        <v>0</v>
      </c>
      <c r="BD49" s="33">
        <v>1739.1001895619206</v>
      </c>
      <c r="BE49" s="33">
        <v>544.88829578247146</v>
      </c>
      <c r="BF49" s="33">
        <v>0</v>
      </c>
      <c r="BG49" s="33">
        <v>0</v>
      </c>
      <c r="BH49" s="33">
        <v>347.82003791238412</v>
      </c>
      <c r="BI49" s="33">
        <v>346.74709731611819</v>
      </c>
      <c r="BJ49" s="33">
        <v>0</v>
      </c>
      <c r="BK49" s="33">
        <v>0</v>
      </c>
      <c r="BL49" s="33">
        <v>56.520756160762417</v>
      </c>
      <c r="BM49" s="33">
        <v>9.9070599233176626</v>
      </c>
      <c r="BN49" s="33">
        <v>15064.955392080137</v>
      </c>
      <c r="BO49" s="33">
        <v>3005.1415100730242</v>
      </c>
      <c r="BP49" s="33">
        <v>260.86502843428809</v>
      </c>
      <c r="BQ49" s="33">
        <v>346.74709731611819</v>
      </c>
      <c r="BR49" s="33">
        <v>217.38752369524008</v>
      </c>
      <c r="BS49" s="33">
        <v>495.35299616588316</v>
      </c>
      <c r="BT49" s="33">
        <v>0</v>
      </c>
      <c r="BU49" s="33">
        <v>0</v>
      </c>
      <c r="BV49" s="33">
        <v>3286.89935827203</v>
      </c>
      <c r="BW49" s="33">
        <v>5285.4164690899725</v>
      </c>
      <c r="BX49" s="33">
        <v>434.77504739048015</v>
      </c>
      <c r="BY49" s="33">
        <v>198.14119846635325</v>
      </c>
      <c r="BZ49" s="33">
        <v>47.825255212952818</v>
      </c>
      <c r="CA49" s="33">
        <v>10.897765915649428</v>
      </c>
      <c r="CB49" s="33">
        <v>0</v>
      </c>
      <c r="CC49" s="33">
        <v>0</v>
      </c>
      <c r="CD49" s="33">
        <v>0</v>
      </c>
      <c r="CE49" s="33">
        <v>0</v>
      </c>
      <c r="CF49" s="33">
        <v>8.6955009478096024</v>
      </c>
      <c r="CG49" s="33">
        <v>9.9070599233176626</v>
      </c>
      <c r="CH49" s="33">
        <v>217.38752369524008</v>
      </c>
      <c r="CI49" s="33">
        <v>99.070599233176623</v>
      </c>
      <c r="CJ49" s="33">
        <v>0</v>
      </c>
      <c r="CK49" s="33">
        <v>0</v>
      </c>
      <c r="CL49" s="33">
        <v>11086.763708457243</v>
      </c>
      <c r="CM49" s="33">
        <v>330.2353307772554</v>
      </c>
      <c r="CN49" s="33">
        <v>869.55009478096031</v>
      </c>
      <c r="CO49" s="33">
        <v>1320.9413231090216</v>
      </c>
      <c r="CP49" s="33">
        <v>0</v>
      </c>
      <c r="CQ49" s="33">
        <v>0</v>
      </c>
      <c r="CR49" s="33">
        <v>1739.1001895619206</v>
      </c>
      <c r="CS49" s="33">
        <v>92.465892617631525</v>
      </c>
      <c r="CT49" s="33">
        <v>2478.2177701257369</v>
      </c>
      <c r="CU49" s="33">
        <v>264.18826462180436</v>
      </c>
      <c r="CV49" s="33">
        <v>260.86502843428809</v>
      </c>
      <c r="CW49" s="33">
        <v>264.18826462180436</v>
      </c>
      <c r="CX49" s="33">
        <v>1739.1001895619206</v>
      </c>
      <c r="CY49" s="33">
        <v>1320.9413231090216</v>
      </c>
      <c r="CZ49" s="33">
        <f t="shared" si="2"/>
        <v>50000</v>
      </c>
      <c r="DA49" s="33">
        <f t="shared" si="2"/>
        <v>19499.999999999996</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48.044019819869149</v>
      </c>
      <c r="E51" s="33">
        <v>76.866654070010568</v>
      </c>
      <c r="F51" s="33">
        <v>178.62520189438527</v>
      </c>
      <c r="G51" s="33">
        <v>309.63799068879962</v>
      </c>
      <c r="H51" s="33">
        <v>2325.8233184593064</v>
      </c>
      <c r="I51" s="33">
        <v>2605.649290508833</v>
      </c>
      <c r="J51" s="33">
        <v>4927.5917763968355</v>
      </c>
      <c r="K51" s="33">
        <v>8685.4976350294419</v>
      </c>
      <c r="L51" s="33">
        <v>135.50877385091297</v>
      </c>
      <c r="M51" s="33">
        <v>238.85118496330966</v>
      </c>
      <c r="N51" s="33">
        <v>76.993621506200554</v>
      </c>
      <c r="O51" s="33">
        <v>60.798483445206095</v>
      </c>
      <c r="P51" s="33">
        <v>2800.7199759095515</v>
      </c>
      <c r="Q51" s="33">
        <v>4399.6388270241632</v>
      </c>
      <c r="R51" s="33">
        <v>19710.367105587342</v>
      </c>
      <c r="S51" s="33">
        <v>30182.104281727312</v>
      </c>
      <c r="T51" s="33">
        <v>0</v>
      </c>
      <c r="U51" s="33">
        <v>0</v>
      </c>
      <c r="V51" s="33">
        <v>0</v>
      </c>
      <c r="W51" s="33">
        <v>0</v>
      </c>
      <c r="X51" s="33">
        <v>4619.6172903720326</v>
      </c>
      <c r="Y51" s="33">
        <v>6296.9857853963449</v>
      </c>
      <c r="Z51" s="33">
        <v>1.2318979440992088</v>
      </c>
      <c r="AA51" s="33">
        <v>0.86854976350294422</v>
      </c>
      <c r="AB51" s="33">
        <v>0</v>
      </c>
      <c r="AC51" s="33">
        <v>0</v>
      </c>
      <c r="AD51" s="33">
        <v>0</v>
      </c>
      <c r="AE51" s="33">
        <v>0</v>
      </c>
      <c r="AF51" s="33">
        <v>0</v>
      </c>
      <c r="AG51" s="33">
        <v>0</v>
      </c>
      <c r="AH51" s="33">
        <v>0</v>
      </c>
      <c r="AI51" s="33">
        <v>0</v>
      </c>
      <c r="AJ51" s="33">
        <v>307.97448602480222</v>
      </c>
      <c r="AK51" s="33">
        <v>781.69478715264984</v>
      </c>
      <c r="AL51" s="33">
        <v>628.2679514905966</v>
      </c>
      <c r="AM51" s="33">
        <v>1389.6796216047105</v>
      </c>
      <c r="AN51" s="33">
        <v>5987.0240083221552</v>
      </c>
      <c r="AO51" s="33">
        <v>9988.3222802838591</v>
      </c>
      <c r="AP51" s="33">
        <v>1093.3094253880479</v>
      </c>
      <c r="AQ51" s="33">
        <v>1927.3119252130332</v>
      </c>
      <c r="AR51" s="33">
        <v>0</v>
      </c>
      <c r="AS51" s="33">
        <v>0</v>
      </c>
      <c r="AT51" s="33">
        <v>19.094418133537737</v>
      </c>
      <c r="AU51" s="33">
        <v>33.656303335739089</v>
      </c>
      <c r="AV51" s="33">
        <v>234.06060937884968</v>
      </c>
      <c r="AW51" s="33">
        <v>181.52690057211535</v>
      </c>
      <c r="AX51" s="33">
        <v>0</v>
      </c>
      <c r="AY51" s="33">
        <v>0</v>
      </c>
      <c r="AZ51" s="33">
        <v>15.39872430124011</v>
      </c>
      <c r="BA51" s="33">
        <v>26.056492905088326</v>
      </c>
      <c r="BB51" s="33">
        <v>0</v>
      </c>
      <c r="BC51" s="33">
        <v>0</v>
      </c>
      <c r="BD51" s="33">
        <v>0</v>
      </c>
      <c r="BE51" s="33">
        <v>0</v>
      </c>
      <c r="BF51" s="33">
        <v>862.32856086944616</v>
      </c>
      <c r="BG51" s="33">
        <v>1398.3651192397404</v>
      </c>
      <c r="BH51" s="33">
        <v>43.116428043472311</v>
      </c>
      <c r="BI51" s="33">
        <v>65.14123226272082</v>
      </c>
      <c r="BJ51" s="33">
        <v>52.355662624216372</v>
      </c>
      <c r="BK51" s="33">
        <v>73.826729897750255</v>
      </c>
      <c r="BL51" s="33">
        <v>813.05264310547784</v>
      </c>
      <c r="BM51" s="33">
        <v>1259.3971570792692</v>
      </c>
      <c r="BN51" s="33">
        <v>15.39872430124011</v>
      </c>
      <c r="BO51" s="33">
        <v>1.7370995270058884</v>
      </c>
      <c r="BP51" s="33">
        <v>36.956938322976264</v>
      </c>
      <c r="BQ51" s="33">
        <v>62.535582972211984</v>
      </c>
      <c r="BR51" s="33">
        <v>8.0073366366448582</v>
      </c>
      <c r="BS51" s="33">
        <v>6.5141232262720816</v>
      </c>
      <c r="BT51" s="33">
        <v>0</v>
      </c>
      <c r="BU51" s="33">
        <v>0</v>
      </c>
      <c r="BV51" s="33">
        <v>0</v>
      </c>
      <c r="BW51" s="33">
        <v>0</v>
      </c>
      <c r="BX51" s="33">
        <v>0</v>
      </c>
      <c r="BY51" s="33">
        <v>0</v>
      </c>
      <c r="BZ51" s="33">
        <v>3.079744860248022</v>
      </c>
      <c r="CA51" s="33">
        <v>3.0399241722603048</v>
      </c>
      <c r="CB51" s="33">
        <v>6.1594897204960439</v>
      </c>
      <c r="CC51" s="33">
        <v>10.422597162035331</v>
      </c>
      <c r="CD51" s="33">
        <v>0</v>
      </c>
      <c r="CE51" s="33">
        <v>0</v>
      </c>
      <c r="CF51" s="33">
        <v>11.087081496892878</v>
      </c>
      <c r="CG51" s="33">
        <v>6.9483981080235537</v>
      </c>
      <c r="CH51" s="33">
        <v>1.8478469161488134</v>
      </c>
      <c r="CI51" s="33">
        <v>0.86854976350294422</v>
      </c>
      <c r="CJ51" s="33">
        <v>0</v>
      </c>
      <c r="CK51" s="33">
        <v>0</v>
      </c>
      <c r="CL51" s="33">
        <v>0</v>
      </c>
      <c r="CM51" s="33">
        <v>0</v>
      </c>
      <c r="CN51" s="33">
        <v>0</v>
      </c>
      <c r="CO51" s="33">
        <v>0</v>
      </c>
      <c r="CP51" s="33">
        <v>0</v>
      </c>
      <c r="CQ51" s="33">
        <v>0</v>
      </c>
      <c r="CR51" s="33">
        <v>0</v>
      </c>
      <c r="CS51" s="33">
        <v>0</v>
      </c>
      <c r="CT51" s="33">
        <v>36.956938322976264</v>
      </c>
      <c r="CU51" s="33">
        <v>26.056492905088326</v>
      </c>
      <c r="CV51" s="33">
        <v>0</v>
      </c>
      <c r="CW51" s="33">
        <v>0</v>
      </c>
      <c r="CX51" s="33">
        <v>0</v>
      </c>
      <c r="CY51" s="33">
        <v>0</v>
      </c>
      <c r="CZ51" s="33">
        <f t="shared" si="2"/>
        <v>44999.999999999993</v>
      </c>
      <c r="DA51" s="33">
        <f t="shared" si="2"/>
        <v>70099.999999999971</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6.9284064665127021</v>
      </c>
      <c r="CO52" s="33">
        <v>9.875259875259875</v>
      </c>
      <c r="CP52" s="33">
        <v>0</v>
      </c>
      <c r="CQ52" s="33">
        <v>0</v>
      </c>
      <c r="CR52" s="33">
        <v>0</v>
      </c>
      <c r="CS52" s="33">
        <v>0</v>
      </c>
      <c r="CT52" s="33">
        <v>69.284064665127019</v>
      </c>
      <c r="CU52" s="33">
        <v>88.877338877338886</v>
      </c>
      <c r="CV52" s="33">
        <v>2909.9307159353348</v>
      </c>
      <c r="CW52" s="33">
        <v>1777.5467775467775</v>
      </c>
      <c r="CX52" s="33">
        <v>13.856812933025404</v>
      </c>
      <c r="CY52" s="33">
        <v>23.700623700623701</v>
      </c>
      <c r="CZ52" s="33">
        <f t="shared" si="2"/>
        <v>3000</v>
      </c>
      <c r="DA52" s="33">
        <f t="shared" si="2"/>
        <v>1900</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f t="shared" si="2"/>
        <v>0</v>
      </c>
      <c r="DA53" s="33">
        <f t="shared" si="2"/>
        <v>0</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203.5</v>
      </c>
      <c r="C55" s="32">
        <v>340</v>
      </c>
      <c r="D55" s="33">
        <v>1500</v>
      </c>
      <c r="E55" s="33">
        <v>300</v>
      </c>
      <c r="F55" s="33">
        <v>1090.3</v>
      </c>
      <c r="G55" s="33">
        <v>600</v>
      </c>
      <c r="H55" s="33">
        <v>1700</v>
      </c>
      <c r="I55" s="33">
        <v>680</v>
      </c>
      <c r="J55" s="33">
        <v>1051.7</v>
      </c>
      <c r="K55" s="33">
        <v>1039.5</v>
      </c>
      <c r="L55" s="33">
        <v>1952.4</v>
      </c>
      <c r="M55" s="33">
        <v>2187</v>
      </c>
      <c r="N55" s="33">
        <v>960.19999999999993</v>
      </c>
      <c r="O55" s="33">
        <v>127</v>
      </c>
      <c r="P55" s="33">
        <v>1867.5</v>
      </c>
      <c r="Q55" s="33">
        <v>2330</v>
      </c>
      <c r="R55" s="33">
        <v>893.3</v>
      </c>
      <c r="S55" s="33">
        <v>540</v>
      </c>
      <c r="T55" s="33">
        <v>425</v>
      </c>
      <c r="U55" s="33">
        <v>212.9690949227373</v>
      </c>
      <c r="V55" s="33">
        <v>2092.8000000000002</v>
      </c>
      <c r="W55" s="33">
        <v>2340.6799999999998</v>
      </c>
      <c r="X55" s="33">
        <v>406.5</v>
      </c>
      <c r="Y55" s="33">
        <v>400</v>
      </c>
      <c r="Z55" s="33">
        <v>116.4</v>
      </c>
      <c r="AA55" s="33">
        <v>35</v>
      </c>
      <c r="AB55" s="33">
        <v>17.2</v>
      </c>
      <c r="AC55" s="33">
        <v>0</v>
      </c>
      <c r="AD55" s="33">
        <v>19.899999999999999</v>
      </c>
      <c r="AE55" s="33">
        <v>0</v>
      </c>
      <c r="AF55" s="33">
        <v>14.7</v>
      </c>
      <c r="AG55" s="33">
        <v>0</v>
      </c>
      <c r="AH55" s="33">
        <v>80</v>
      </c>
      <c r="AI55" s="33">
        <v>15</v>
      </c>
      <c r="AJ55" s="33">
        <v>101.30000000000001</v>
      </c>
      <c r="AK55" s="33">
        <v>30.39</v>
      </c>
      <c r="AL55" s="33">
        <v>122.30000000000001</v>
      </c>
      <c r="AM55" s="33">
        <v>279.97603305785128</v>
      </c>
      <c r="AN55" s="33">
        <v>263.39999999999998</v>
      </c>
      <c r="AO55" s="33">
        <v>526</v>
      </c>
      <c r="AP55" s="33">
        <v>1348</v>
      </c>
      <c r="AQ55" s="33">
        <v>2022</v>
      </c>
      <c r="AR55" s="33">
        <v>670.40000000000009</v>
      </c>
      <c r="AS55" s="33">
        <v>0</v>
      </c>
      <c r="AT55" s="33">
        <v>324.7</v>
      </c>
      <c r="AU55" s="33">
        <v>60</v>
      </c>
      <c r="AV55" s="33">
        <v>499.7</v>
      </c>
      <c r="AW55" s="33">
        <v>356</v>
      </c>
      <c r="AX55" s="33">
        <v>5</v>
      </c>
      <c r="AY55" s="33">
        <v>1</v>
      </c>
      <c r="AZ55" s="33">
        <v>5</v>
      </c>
      <c r="BA55" s="33">
        <v>5</v>
      </c>
      <c r="BB55" s="33">
        <v>20.7</v>
      </c>
      <c r="BC55" s="33">
        <v>0</v>
      </c>
      <c r="BD55" s="33">
        <v>13</v>
      </c>
      <c r="BE55" s="33">
        <v>3</v>
      </c>
      <c r="BF55" s="33">
        <v>1590</v>
      </c>
      <c r="BG55" s="33">
        <v>1300</v>
      </c>
      <c r="BH55" s="33">
        <v>368.00000000000006</v>
      </c>
      <c r="BI55" s="33">
        <v>200</v>
      </c>
      <c r="BJ55" s="33">
        <v>2500</v>
      </c>
      <c r="BK55" s="33">
        <v>1800</v>
      </c>
      <c r="BL55" s="33">
        <v>2310.8000000000002</v>
      </c>
      <c r="BM55" s="33">
        <v>3717</v>
      </c>
      <c r="BN55" s="33">
        <v>294.7</v>
      </c>
      <c r="BO55" s="33">
        <v>28.066666666666663</v>
      </c>
      <c r="BP55" s="33">
        <v>505</v>
      </c>
      <c r="BQ55" s="33">
        <v>1515</v>
      </c>
      <c r="BR55" s="33">
        <v>33.6</v>
      </c>
      <c r="BS55" s="33">
        <v>3</v>
      </c>
      <c r="BT55" s="33">
        <v>0</v>
      </c>
      <c r="BU55" s="33">
        <v>0</v>
      </c>
      <c r="BV55" s="33">
        <v>103.1</v>
      </c>
      <c r="BW55" s="33">
        <v>120</v>
      </c>
      <c r="BX55" s="33">
        <v>259.20000000000005</v>
      </c>
      <c r="BY55" s="33">
        <v>0</v>
      </c>
      <c r="BZ55" s="33">
        <v>724.4</v>
      </c>
      <c r="CA55" s="33">
        <v>430</v>
      </c>
      <c r="CB55" s="33">
        <v>320</v>
      </c>
      <c r="CC55" s="33">
        <v>240</v>
      </c>
      <c r="CD55" s="33">
        <v>1476.3</v>
      </c>
      <c r="CE55" s="33">
        <v>2706.5499999999997</v>
      </c>
      <c r="CF55" s="33">
        <v>173.9</v>
      </c>
      <c r="CG55" s="33">
        <v>96.611111111111114</v>
      </c>
      <c r="CH55" s="33">
        <v>15</v>
      </c>
      <c r="CI55" s="33">
        <v>8</v>
      </c>
      <c r="CJ55" s="33">
        <v>138</v>
      </c>
      <c r="CK55" s="33">
        <v>15</v>
      </c>
      <c r="CL55" s="33">
        <v>66.399999999999991</v>
      </c>
      <c r="CM55" s="33">
        <v>5</v>
      </c>
      <c r="CN55" s="33">
        <v>500</v>
      </c>
      <c r="CO55" s="33">
        <v>1000</v>
      </c>
      <c r="CP55" s="33">
        <v>21.9</v>
      </c>
      <c r="CQ55" s="33">
        <v>0</v>
      </c>
      <c r="CR55" s="33">
        <v>270</v>
      </c>
      <c r="CS55" s="33">
        <v>36</v>
      </c>
      <c r="CT55" s="33">
        <v>270</v>
      </c>
      <c r="CU55" s="33">
        <v>50</v>
      </c>
      <c r="CV55" s="33">
        <v>56.7</v>
      </c>
      <c r="CW55" s="33">
        <v>10</v>
      </c>
      <c r="CX55" s="33">
        <v>326.2</v>
      </c>
      <c r="CY55" s="33">
        <v>326.2</v>
      </c>
      <c r="CZ55" s="33">
        <f t="shared" si="2"/>
        <v>30088.100000000006</v>
      </c>
      <c r="DA55" s="33">
        <f t="shared" si="2"/>
        <v>28036.942905758362</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0</v>
      </c>
      <c r="BJ56" s="33">
        <v>22</v>
      </c>
      <c r="BK56" s="33">
        <v>0</v>
      </c>
      <c r="BL56" s="33">
        <v>0</v>
      </c>
      <c r="BM56" s="33">
        <v>0</v>
      </c>
      <c r="BN56" s="33">
        <v>1.1000000000000001</v>
      </c>
      <c r="BO56" s="33">
        <v>0</v>
      </c>
      <c r="BP56" s="33">
        <v>0</v>
      </c>
      <c r="BQ56" s="33">
        <v>0</v>
      </c>
      <c r="BR56" s="33">
        <v>80</v>
      </c>
      <c r="BS56" s="33">
        <v>2</v>
      </c>
      <c r="BT56" s="33">
        <v>0</v>
      </c>
      <c r="BU56" s="33">
        <v>0</v>
      </c>
      <c r="BV56" s="33">
        <v>1.9</v>
      </c>
      <c r="BW56" s="33">
        <v>0</v>
      </c>
      <c r="BX56" s="33">
        <v>3000</v>
      </c>
      <c r="BY56" s="33">
        <v>1500</v>
      </c>
      <c r="BZ56" s="33">
        <v>484.1</v>
      </c>
      <c r="CA56" s="33">
        <v>0</v>
      </c>
      <c r="CB56" s="33">
        <v>52.599999999999994</v>
      </c>
      <c r="CC56" s="33">
        <v>0</v>
      </c>
      <c r="CD56" s="33">
        <v>223.40000000000003</v>
      </c>
      <c r="CE56" s="33">
        <v>0</v>
      </c>
      <c r="CF56" s="33">
        <v>0</v>
      </c>
      <c r="CG56" s="33">
        <v>0</v>
      </c>
      <c r="CH56" s="33">
        <v>20</v>
      </c>
      <c r="CI56" s="33">
        <v>20</v>
      </c>
      <c r="CJ56" s="33">
        <v>0</v>
      </c>
      <c r="CK56" s="33">
        <v>0</v>
      </c>
      <c r="CL56" s="33">
        <v>0</v>
      </c>
      <c r="CM56" s="33">
        <v>0</v>
      </c>
      <c r="CN56" s="33">
        <v>60</v>
      </c>
      <c r="CO56" s="33">
        <v>30</v>
      </c>
      <c r="CP56" s="33">
        <v>0</v>
      </c>
      <c r="CQ56" s="33">
        <v>0</v>
      </c>
      <c r="CR56" s="33">
        <v>5500</v>
      </c>
      <c r="CS56" s="33">
        <v>100</v>
      </c>
      <c r="CT56" s="33">
        <v>10370</v>
      </c>
      <c r="CU56" s="33">
        <v>2000</v>
      </c>
      <c r="CV56" s="33">
        <v>1000</v>
      </c>
      <c r="CW56" s="33">
        <v>2800</v>
      </c>
      <c r="CX56" s="33">
        <v>3921.7000000000003</v>
      </c>
      <c r="CY56" s="33">
        <v>1960.8500000000001</v>
      </c>
      <c r="CZ56" s="33">
        <f t="shared" si="2"/>
        <v>24741.8</v>
      </c>
      <c r="DA56" s="33">
        <f t="shared" si="2"/>
        <v>8412.85</v>
      </c>
    </row>
    <row r="57" spans="1:105" ht="13.5" thickBot="1">
      <c r="A57" s="26" t="s">
        <v>143</v>
      </c>
      <c r="B57" s="32">
        <v>6</v>
      </c>
      <c r="C57" s="32">
        <v>5</v>
      </c>
      <c r="D57" s="33">
        <v>238.2</v>
      </c>
      <c r="E57" s="33">
        <v>730</v>
      </c>
      <c r="F57" s="33">
        <v>9.6999999999999993</v>
      </c>
      <c r="G57" s="33">
        <v>43.65</v>
      </c>
      <c r="H57" s="33">
        <v>103.3</v>
      </c>
      <c r="I57" s="33">
        <v>464.84999999999997</v>
      </c>
      <c r="J57" s="33">
        <v>42.800000000000004</v>
      </c>
      <c r="K57" s="33">
        <v>32.299999999999997</v>
      </c>
      <c r="L57" s="33">
        <v>51.2</v>
      </c>
      <c r="M57" s="33">
        <v>230.4</v>
      </c>
      <c r="N57" s="33">
        <v>68.3</v>
      </c>
      <c r="O57" s="33">
        <v>375.65</v>
      </c>
      <c r="P57" s="33">
        <v>3146.6000000000004</v>
      </c>
      <c r="Q57" s="33">
        <v>5105</v>
      </c>
      <c r="R57" s="33">
        <v>309.5</v>
      </c>
      <c r="S57" s="33">
        <v>1392.75</v>
      </c>
      <c r="T57" s="33">
        <v>18.5</v>
      </c>
      <c r="U57" s="33">
        <v>82.325000000000003</v>
      </c>
      <c r="V57" s="33">
        <v>69.900000000000006</v>
      </c>
      <c r="W57" s="33">
        <v>286.58999999999997</v>
      </c>
      <c r="X57" s="33">
        <v>1199.2</v>
      </c>
      <c r="Y57" s="33">
        <v>1200</v>
      </c>
      <c r="Z57" s="33">
        <v>35</v>
      </c>
      <c r="AA57" s="33">
        <v>10</v>
      </c>
      <c r="AB57" s="33">
        <v>4</v>
      </c>
      <c r="AC57" s="33">
        <v>22</v>
      </c>
      <c r="AD57" s="33">
        <v>14.5</v>
      </c>
      <c r="AE57" s="33">
        <v>59.449999999999996</v>
      </c>
      <c r="AF57" s="33">
        <v>8</v>
      </c>
      <c r="AG57" s="33">
        <v>1</v>
      </c>
      <c r="AH57" s="33">
        <v>0.5</v>
      </c>
      <c r="AI57" s="33">
        <v>2.0499999999999998</v>
      </c>
      <c r="AJ57" s="33">
        <v>0</v>
      </c>
      <c r="AK57" s="33">
        <v>0</v>
      </c>
      <c r="AL57" s="33">
        <v>0</v>
      </c>
      <c r="AM57" s="33">
        <v>0</v>
      </c>
      <c r="AN57" s="33">
        <v>28</v>
      </c>
      <c r="AO57" s="33">
        <v>100</v>
      </c>
      <c r="AP57" s="33">
        <v>89.9</v>
      </c>
      <c r="AQ57" s="33">
        <v>15</v>
      </c>
      <c r="AR57" s="33">
        <v>13.3</v>
      </c>
      <c r="AS57" s="33">
        <v>71.820000000000007</v>
      </c>
      <c r="AT57" s="33">
        <v>0</v>
      </c>
      <c r="AU57" s="33">
        <v>0</v>
      </c>
      <c r="AV57" s="33">
        <v>7.4</v>
      </c>
      <c r="AW57" s="33">
        <v>40.700000000000003</v>
      </c>
      <c r="AX57" s="33">
        <v>0</v>
      </c>
      <c r="AY57" s="33">
        <v>0</v>
      </c>
      <c r="AZ57" s="33">
        <v>0</v>
      </c>
      <c r="BA57" s="33">
        <v>0</v>
      </c>
      <c r="BB57" s="33">
        <v>0</v>
      </c>
      <c r="BC57" s="33">
        <v>0</v>
      </c>
      <c r="BD57" s="33">
        <v>0.1</v>
      </c>
      <c r="BE57" s="33">
        <v>0.41</v>
      </c>
      <c r="BF57" s="33">
        <v>19.099999999999998</v>
      </c>
      <c r="BG57" s="33">
        <v>99.32</v>
      </c>
      <c r="BH57" s="33">
        <v>97.5</v>
      </c>
      <c r="BI57" s="33">
        <v>438.75</v>
      </c>
      <c r="BJ57" s="33">
        <v>1</v>
      </c>
      <c r="BK57" s="33">
        <v>4.0999999999999996</v>
      </c>
      <c r="BL57" s="33">
        <v>15</v>
      </c>
      <c r="BM57" s="33">
        <v>14</v>
      </c>
      <c r="BN57" s="33">
        <v>0.1</v>
      </c>
      <c r="BO57" s="33">
        <v>0.54</v>
      </c>
      <c r="BP57" s="33">
        <v>5</v>
      </c>
      <c r="BQ57" s="33">
        <v>9</v>
      </c>
      <c r="BR57" s="33">
        <v>0</v>
      </c>
      <c r="BS57" s="33">
        <v>0</v>
      </c>
      <c r="BT57" s="33">
        <v>0</v>
      </c>
      <c r="BU57" s="33">
        <v>0</v>
      </c>
      <c r="BV57" s="33">
        <v>6.6999999999999993</v>
      </c>
      <c r="BW57" s="33">
        <v>34.169999999999995</v>
      </c>
      <c r="BX57" s="33">
        <v>0.4</v>
      </c>
      <c r="BY57" s="33">
        <v>2.04</v>
      </c>
      <c r="BZ57" s="33">
        <v>2.4</v>
      </c>
      <c r="CA57" s="33">
        <v>3</v>
      </c>
      <c r="CB57" s="33">
        <v>6.4</v>
      </c>
      <c r="CC57" s="33">
        <v>26.24</v>
      </c>
      <c r="CD57" s="33">
        <v>16.599999999999998</v>
      </c>
      <c r="CE57" s="33">
        <v>84.659999999999982</v>
      </c>
      <c r="CF57" s="33">
        <v>346.70000000000005</v>
      </c>
      <c r="CG57" s="33">
        <v>1768.17</v>
      </c>
      <c r="CH57" s="33">
        <v>5</v>
      </c>
      <c r="CI57" s="33">
        <v>2</v>
      </c>
      <c r="CJ57" s="33">
        <v>0</v>
      </c>
      <c r="CK57" s="33">
        <v>0</v>
      </c>
      <c r="CL57" s="33">
        <v>0</v>
      </c>
      <c r="CM57" s="33">
        <v>0</v>
      </c>
      <c r="CN57" s="33">
        <v>15</v>
      </c>
      <c r="CO57" s="33">
        <v>30</v>
      </c>
      <c r="CP57" s="33">
        <v>0</v>
      </c>
      <c r="CQ57" s="33">
        <v>0</v>
      </c>
      <c r="CR57" s="33">
        <v>1.7999999999999998</v>
      </c>
      <c r="CS57" s="33">
        <v>7.379999999999999</v>
      </c>
      <c r="CT57" s="33">
        <v>0.8</v>
      </c>
      <c r="CU57" s="33">
        <v>3.28</v>
      </c>
      <c r="CV57" s="33">
        <v>10.8</v>
      </c>
      <c r="CW57" s="33">
        <v>44.28</v>
      </c>
      <c r="CX57" s="33">
        <v>0.6</v>
      </c>
      <c r="CY57" s="33">
        <v>3.0599999999999996</v>
      </c>
      <c r="CZ57" s="33">
        <f t="shared" si="2"/>
        <v>6014.8000000000011</v>
      </c>
      <c r="DA57" s="33">
        <f t="shared" si="2"/>
        <v>12844.935000000003</v>
      </c>
    </row>
    <row r="58" spans="1:105" ht="15" thickBot="1">
      <c r="A58" s="24" t="s">
        <v>164</v>
      </c>
      <c r="B58" s="34">
        <f>B59+B60+B61+B62+B63</f>
        <v>6503.19158416762</v>
      </c>
      <c r="C58" s="34">
        <f t="shared" ref="C58:BN58" si="11">C59+C60+C61+C62+C63</f>
        <v>5247.2178448612249</v>
      </c>
      <c r="D58" s="34">
        <f t="shared" si="11"/>
        <v>9774.8623904158503</v>
      </c>
      <c r="E58" s="34">
        <f t="shared" si="11"/>
        <v>7117.5370052185044</v>
      </c>
      <c r="F58" s="34">
        <f t="shared" si="11"/>
        <v>2324.6709817720794</v>
      </c>
      <c r="G58" s="34">
        <f t="shared" si="11"/>
        <v>1212.2512310359812</v>
      </c>
      <c r="H58" s="34">
        <f t="shared" si="11"/>
        <v>1842.4531292857002</v>
      </c>
      <c r="I58" s="34">
        <f t="shared" si="11"/>
        <v>891.93145448446649</v>
      </c>
      <c r="J58" s="34">
        <f t="shared" si="11"/>
        <v>17063.738803556585</v>
      </c>
      <c r="K58" s="34">
        <f t="shared" si="11"/>
        <v>31107.50932883627</v>
      </c>
      <c r="L58" s="34">
        <f t="shared" si="11"/>
        <v>11227.222546470361</v>
      </c>
      <c r="M58" s="34">
        <f t="shared" si="11"/>
        <v>10913.034253576383</v>
      </c>
      <c r="N58" s="34">
        <f t="shared" si="11"/>
        <v>15073.453979610182</v>
      </c>
      <c r="O58" s="34">
        <f t="shared" si="11"/>
        <v>15843.532993671386</v>
      </c>
      <c r="P58" s="34">
        <f t="shared" si="11"/>
        <v>13080.169162728762</v>
      </c>
      <c r="Q58" s="34">
        <f t="shared" si="11"/>
        <v>15146.113725705867</v>
      </c>
      <c r="R58" s="34">
        <f t="shared" si="11"/>
        <v>3920.4863604255424</v>
      </c>
      <c r="S58" s="34">
        <f t="shared" si="11"/>
        <v>5845.1716339269587</v>
      </c>
      <c r="T58" s="34">
        <f t="shared" si="11"/>
        <v>7130.4274268089084</v>
      </c>
      <c r="U58" s="34">
        <f t="shared" si="11"/>
        <v>9245.1943783507031</v>
      </c>
      <c r="V58" s="34">
        <f t="shared" si="11"/>
        <v>5798.1603703617748</v>
      </c>
      <c r="W58" s="34">
        <f t="shared" si="11"/>
        <v>5656.8913762352222</v>
      </c>
      <c r="X58" s="34">
        <f t="shared" si="11"/>
        <v>9053.6492969501724</v>
      </c>
      <c r="Y58" s="34">
        <f t="shared" si="11"/>
        <v>6137.7378622331316</v>
      </c>
      <c r="Z58" s="34">
        <f t="shared" si="11"/>
        <v>21558.370874783683</v>
      </c>
      <c r="AA58" s="34">
        <f t="shared" si="11"/>
        <v>7807.7770816953653</v>
      </c>
      <c r="AB58" s="34">
        <f t="shared" si="11"/>
        <v>386.36753665995553</v>
      </c>
      <c r="AC58" s="34">
        <f t="shared" si="11"/>
        <v>223.68413868531545</v>
      </c>
      <c r="AD58" s="34">
        <f t="shared" si="11"/>
        <v>2045.3643338619027</v>
      </c>
      <c r="AE58" s="34">
        <f t="shared" si="11"/>
        <v>1604.0873184507104</v>
      </c>
      <c r="AF58" s="34">
        <f t="shared" si="11"/>
        <v>0</v>
      </c>
      <c r="AG58" s="34">
        <f t="shared" si="11"/>
        <v>0</v>
      </c>
      <c r="AH58" s="34">
        <f t="shared" si="11"/>
        <v>6319.0952257469362</v>
      </c>
      <c r="AI58" s="34">
        <f t="shared" si="11"/>
        <v>5632.3344273280863</v>
      </c>
      <c r="AJ58" s="34">
        <f t="shared" si="11"/>
        <v>644.93527738656883</v>
      </c>
      <c r="AK58" s="34">
        <f t="shared" si="11"/>
        <v>557.3906498668656</v>
      </c>
      <c r="AL58" s="34">
        <f t="shared" si="11"/>
        <v>257.47123065703028</v>
      </c>
      <c r="AM58" s="34">
        <f t="shared" si="11"/>
        <v>161.8052004500413</v>
      </c>
      <c r="AN58" s="34">
        <f t="shared" si="11"/>
        <v>902.72788939241946</v>
      </c>
      <c r="AO58" s="34">
        <f t="shared" si="11"/>
        <v>514.95629049856791</v>
      </c>
      <c r="AP58" s="34">
        <f t="shared" si="11"/>
        <v>42280.681535108066</v>
      </c>
      <c r="AQ58" s="34">
        <f t="shared" si="11"/>
        <v>109886.38220201922</v>
      </c>
      <c r="AR58" s="34">
        <f t="shared" si="11"/>
        <v>2670.2797364344278</v>
      </c>
      <c r="AS58" s="34">
        <f t="shared" si="11"/>
        <v>1933.0729026090678</v>
      </c>
      <c r="AT58" s="34">
        <f t="shared" si="11"/>
        <v>3359.4714087710213</v>
      </c>
      <c r="AU58" s="34">
        <f t="shared" si="11"/>
        <v>3350.6807660018712</v>
      </c>
      <c r="AV58" s="34">
        <f t="shared" si="11"/>
        <v>7110.1325388150344</v>
      </c>
      <c r="AW58" s="34">
        <f t="shared" si="11"/>
        <v>6783.583457069587</v>
      </c>
      <c r="AX58" s="34">
        <f t="shared" si="11"/>
        <v>1269.0293470741374</v>
      </c>
      <c r="AY58" s="34">
        <f t="shared" si="11"/>
        <v>323.89759980403244</v>
      </c>
      <c r="AZ58" s="34">
        <f t="shared" si="11"/>
        <v>18495.287546906573</v>
      </c>
      <c r="BA58" s="34">
        <f t="shared" si="11"/>
        <v>7463.9942231897367</v>
      </c>
      <c r="BB58" s="34">
        <f t="shared" si="11"/>
        <v>13968.72146688353</v>
      </c>
      <c r="BC58" s="34">
        <f t="shared" si="11"/>
        <v>10016.166249169886</v>
      </c>
      <c r="BD58" s="34">
        <f t="shared" si="11"/>
        <v>12396.391743159826</v>
      </c>
      <c r="BE58" s="34">
        <f t="shared" si="11"/>
        <v>3796.3666479071894</v>
      </c>
      <c r="BF58" s="34">
        <f t="shared" si="11"/>
        <v>1986.0013566633229</v>
      </c>
      <c r="BG58" s="34">
        <f t="shared" si="11"/>
        <v>2017.9849633912629</v>
      </c>
      <c r="BH58" s="34">
        <f t="shared" si="11"/>
        <v>683.852127623451</v>
      </c>
      <c r="BI58" s="34">
        <f t="shared" si="11"/>
        <v>1588.6866378812592</v>
      </c>
      <c r="BJ58" s="34">
        <f t="shared" si="11"/>
        <v>34927.910948629986</v>
      </c>
      <c r="BK58" s="34">
        <f t="shared" si="11"/>
        <v>55387.214416847557</v>
      </c>
      <c r="BL58" s="34">
        <f t="shared" si="11"/>
        <v>6570.2145461481059</v>
      </c>
      <c r="BM58" s="34">
        <f t="shared" si="11"/>
        <v>3101.6209582971874</v>
      </c>
      <c r="BN58" s="34">
        <f t="shared" si="11"/>
        <v>33820.312780844077</v>
      </c>
      <c r="BO58" s="34">
        <f t="shared" ref="BO58:DA58" si="12">BO59+BO60+BO61+BO62+BO63</f>
        <v>11689.08081563397</v>
      </c>
      <c r="BP58" s="34">
        <f t="shared" si="12"/>
        <v>65777.953324966715</v>
      </c>
      <c r="BQ58" s="34">
        <f t="shared" si="12"/>
        <v>103852.2237615331</v>
      </c>
      <c r="BR58" s="34">
        <f t="shared" si="12"/>
        <v>5416.3673363545167</v>
      </c>
      <c r="BS58" s="34">
        <f t="shared" si="12"/>
        <v>354.03244971776542</v>
      </c>
      <c r="BT58" s="34">
        <f t="shared" si="12"/>
        <v>920.31265838845104</v>
      </c>
      <c r="BU58" s="34">
        <f t="shared" si="12"/>
        <v>737.99423164999621</v>
      </c>
      <c r="BV58" s="34">
        <f t="shared" si="12"/>
        <v>139217.75798420844</v>
      </c>
      <c r="BW58" s="34">
        <f t="shared" si="12"/>
        <v>55117.404569327016</v>
      </c>
      <c r="BX58" s="34">
        <f t="shared" si="12"/>
        <v>3520.6387686304361</v>
      </c>
      <c r="BY58" s="34">
        <f t="shared" si="12"/>
        <v>3138.0148952256482</v>
      </c>
      <c r="BZ58" s="34">
        <f t="shared" si="12"/>
        <v>4076.499632286926</v>
      </c>
      <c r="CA58" s="34">
        <f t="shared" si="12"/>
        <v>7245.988387797428</v>
      </c>
      <c r="CB58" s="34">
        <f t="shared" si="12"/>
        <v>40469.008034949286</v>
      </c>
      <c r="CC58" s="34">
        <f t="shared" si="12"/>
        <v>44474.396132030386</v>
      </c>
      <c r="CD58" s="34">
        <f t="shared" si="12"/>
        <v>20346.94167885754</v>
      </c>
      <c r="CE58" s="34">
        <f t="shared" si="12"/>
        <v>9569.2852041130645</v>
      </c>
      <c r="CF58" s="34">
        <f t="shared" si="12"/>
        <v>130713.07801217966</v>
      </c>
      <c r="CG58" s="34">
        <f t="shared" si="12"/>
        <v>143337.73298360858</v>
      </c>
      <c r="CH58" s="34">
        <f t="shared" si="12"/>
        <v>1832.4147831524745</v>
      </c>
      <c r="CI58" s="34">
        <f t="shared" si="12"/>
        <v>1283.8007399470473</v>
      </c>
      <c r="CJ58" s="34">
        <f t="shared" si="12"/>
        <v>3847.4678811392259</v>
      </c>
      <c r="CK58" s="34">
        <f t="shared" si="12"/>
        <v>2025.6919197577552</v>
      </c>
      <c r="CL58" s="34">
        <f t="shared" si="12"/>
        <v>6807.5610311922583</v>
      </c>
      <c r="CM58" s="34">
        <f t="shared" si="12"/>
        <v>2624.4814523712066</v>
      </c>
      <c r="CN58" s="34">
        <f t="shared" si="12"/>
        <v>5687.8004176942613</v>
      </c>
      <c r="CO58" s="34">
        <f t="shared" si="12"/>
        <v>2886.6672086472499</v>
      </c>
      <c r="CP58" s="34">
        <f t="shared" si="12"/>
        <v>378.76667422738785</v>
      </c>
      <c r="CQ58" s="34">
        <f t="shared" si="12"/>
        <v>136.37422926514679</v>
      </c>
      <c r="CR58" s="34">
        <f t="shared" si="12"/>
        <v>68574.815211795139</v>
      </c>
      <c r="CS58" s="34">
        <f t="shared" si="12"/>
        <v>63703.431774811637</v>
      </c>
      <c r="CT58" s="34">
        <f t="shared" si="12"/>
        <v>54442.047023019797</v>
      </c>
      <c r="CU58" s="34">
        <f t="shared" si="12"/>
        <v>22719.19733325284</v>
      </c>
      <c r="CV58" s="34">
        <f t="shared" si="12"/>
        <v>3077.8125268411522</v>
      </c>
      <c r="CW58" s="34">
        <f t="shared" si="12"/>
        <v>3124.0004240718645</v>
      </c>
      <c r="CX58" s="34">
        <f t="shared" si="12"/>
        <v>259564.65153601277</v>
      </c>
      <c r="CY58" s="34">
        <f t="shared" si="12"/>
        <v>315614.3922679394</v>
      </c>
      <c r="CZ58" s="34">
        <f t="shared" si="12"/>
        <v>1129117</v>
      </c>
      <c r="DA58" s="34">
        <f t="shared" si="12"/>
        <v>1130149.9999999998</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5679.9638800571038</v>
      </c>
      <c r="C61" s="32">
        <v>4425.4056214720677</v>
      </c>
      <c r="D61" s="33">
        <v>9496.6973964082536</v>
      </c>
      <c r="E61" s="33">
        <v>6758.8013127937038</v>
      </c>
      <c r="F61" s="33">
        <v>1986.0013566633229</v>
      </c>
      <c r="G61" s="33">
        <v>981.63542876289512</v>
      </c>
      <c r="H61" s="33">
        <v>1729.6266360758757</v>
      </c>
      <c r="I61" s="33">
        <v>724.15728351361111</v>
      </c>
      <c r="J61" s="33">
        <v>0</v>
      </c>
      <c r="K61" s="33">
        <v>0</v>
      </c>
      <c r="L61" s="33">
        <v>10074.443245619401</v>
      </c>
      <c r="M61" s="33">
        <v>9011.7350837249396</v>
      </c>
      <c r="N61" s="33">
        <v>11374.371406344486</v>
      </c>
      <c r="O61" s="33">
        <v>11747.44037699858</v>
      </c>
      <c r="P61" s="33">
        <v>12403.481200251843</v>
      </c>
      <c r="Q61" s="33">
        <v>14605.447789265632</v>
      </c>
      <c r="R61" s="33">
        <v>2617.9108792380166</v>
      </c>
      <c r="S61" s="33">
        <v>4200.1122443789445</v>
      </c>
      <c r="T61" s="33">
        <v>2708.1836681772584</v>
      </c>
      <c r="U61" s="33">
        <v>1931.0860893696297</v>
      </c>
      <c r="V61" s="33">
        <v>4495.5848891742489</v>
      </c>
      <c r="W61" s="33">
        <v>4344.9437010816664</v>
      </c>
      <c r="X61" s="33">
        <v>8611.0054266532916</v>
      </c>
      <c r="Y61" s="33">
        <v>5741.7476731418401</v>
      </c>
      <c r="Z61" s="33">
        <v>21486.729223318369</v>
      </c>
      <c r="AA61" s="33">
        <v>7756.5291256346791</v>
      </c>
      <c r="AB61" s="33">
        <v>386.36753665995553</v>
      </c>
      <c r="AC61" s="33">
        <v>223.68413868531545</v>
      </c>
      <c r="AD61" s="33">
        <v>1263.8190451493872</v>
      </c>
      <c r="AE61" s="33">
        <v>804.61920390401235</v>
      </c>
      <c r="AF61" s="33">
        <v>0</v>
      </c>
      <c r="AG61" s="33">
        <v>0</v>
      </c>
      <c r="AH61" s="33">
        <v>6319.0952257469362</v>
      </c>
      <c r="AI61" s="33">
        <v>5632.3344273280863</v>
      </c>
      <c r="AJ61" s="33">
        <v>631.9095225746936</v>
      </c>
      <c r="AK61" s="33">
        <v>547.14105865472845</v>
      </c>
      <c r="AL61" s="33">
        <v>250.95835325109263</v>
      </c>
      <c r="AM61" s="33">
        <v>157.70536396518642</v>
      </c>
      <c r="AN61" s="33">
        <v>902.72788939241946</v>
      </c>
      <c r="AO61" s="33">
        <v>514.95629049856791</v>
      </c>
      <c r="AP61" s="33">
        <v>37797.2167288606</v>
      </c>
      <c r="AQ61" s="33">
        <v>101066.60896397519</v>
      </c>
      <c r="AR61" s="33">
        <v>0</v>
      </c>
      <c r="AS61" s="33">
        <v>0</v>
      </c>
      <c r="AT61" s="33">
        <v>2708.1836681772584</v>
      </c>
      <c r="AU61" s="33">
        <v>2735.7052932736419</v>
      </c>
      <c r="AV61" s="33">
        <v>7059.3320950487205</v>
      </c>
      <c r="AW61" s="33">
        <v>6716.9611141906953</v>
      </c>
      <c r="AX61" s="33">
        <v>1263.8190451493872</v>
      </c>
      <c r="AY61" s="33">
        <v>321.84768156160499</v>
      </c>
      <c r="AZ61" s="33">
        <v>18397.594385817509</v>
      </c>
      <c r="BA61" s="33">
        <v>7402.4966759169138</v>
      </c>
      <c r="BB61" s="33">
        <v>13721.463918764777</v>
      </c>
      <c r="BC61" s="33">
        <v>9784.169519472789</v>
      </c>
      <c r="BD61" s="33">
        <v>12331.262969100449</v>
      </c>
      <c r="BE61" s="33">
        <v>3765.617874270778</v>
      </c>
      <c r="BF61" s="33">
        <v>1986.0013566633229</v>
      </c>
      <c r="BG61" s="33">
        <v>2017.9849633912629</v>
      </c>
      <c r="BH61" s="33">
        <v>0</v>
      </c>
      <c r="BI61" s="33">
        <v>0</v>
      </c>
      <c r="BJ61" s="33">
        <v>33852.295852215728</v>
      </c>
      <c r="BK61" s="33">
        <v>53941.671429724986</v>
      </c>
      <c r="BL61" s="33">
        <v>5958.0040699899691</v>
      </c>
      <c r="BM61" s="33">
        <v>2896.6291340544444</v>
      </c>
      <c r="BN61" s="33">
        <v>33032.618928647418</v>
      </c>
      <c r="BO61" s="33">
        <v>10460.04965075216</v>
      </c>
      <c r="BP61" s="33">
        <v>64996.408036254201</v>
      </c>
      <c r="BQ61" s="33">
        <v>102991.25809971358</v>
      </c>
      <c r="BR61" s="33">
        <v>5416.3673363545167</v>
      </c>
      <c r="BS61" s="33">
        <v>354.03244971776542</v>
      </c>
      <c r="BT61" s="33">
        <v>902.72788939241946</v>
      </c>
      <c r="BU61" s="33">
        <v>724.15728351361111</v>
      </c>
      <c r="BV61" s="33">
        <v>137902.15674820903</v>
      </c>
      <c r="BW61" s="33">
        <v>54489.617107583617</v>
      </c>
      <c r="BX61" s="33">
        <v>3520.6387686304361</v>
      </c>
      <c r="BY61" s="33">
        <v>3138.0148952256482</v>
      </c>
      <c r="BZ61" s="33">
        <v>3078.3021028281505</v>
      </c>
      <c r="CA61" s="33">
        <v>5069.1009845952776</v>
      </c>
      <c r="CB61" s="33">
        <v>39720.027133266456</v>
      </c>
      <c r="CC61" s="33">
        <v>43449.437010816669</v>
      </c>
      <c r="CD61" s="33">
        <v>6499.6408036254197</v>
      </c>
      <c r="CE61" s="33">
        <v>5632.3344273280863</v>
      </c>
      <c r="CF61" s="33">
        <v>66134.863815039047</v>
      </c>
      <c r="CG61" s="33">
        <v>26153.35756961321</v>
      </c>
      <c r="CH61" s="33">
        <v>1715.1829898455971</v>
      </c>
      <c r="CI61" s="33">
        <v>1206.9288058560187</v>
      </c>
      <c r="CJ61" s="33">
        <v>3791.4571354481623</v>
      </c>
      <c r="CK61" s="33">
        <v>1995.4556256819506</v>
      </c>
      <c r="CL61" s="33">
        <v>6319.0952257469362</v>
      </c>
      <c r="CM61" s="33">
        <v>2252.9337709312349</v>
      </c>
      <c r="CN61" s="33">
        <v>5029.9997996945613</v>
      </c>
      <c r="CO61" s="33">
        <v>1850.9460166607901</v>
      </c>
      <c r="CP61" s="33">
        <v>352.06387686304356</v>
      </c>
      <c r="CQ61" s="33">
        <v>104.6004965075216</v>
      </c>
      <c r="CR61" s="33">
        <v>19860.013566633228</v>
      </c>
      <c r="CS61" s="33">
        <v>14322.22182949142</v>
      </c>
      <c r="CT61" s="33">
        <v>29428.929194192875</v>
      </c>
      <c r="CU61" s="33">
        <v>13437.140705197005</v>
      </c>
      <c r="CV61" s="33">
        <v>1805.4557787848389</v>
      </c>
      <c r="CW61" s="33">
        <v>1609.2384078080247</v>
      </c>
      <c r="CX61" s="33">
        <v>0</v>
      </c>
      <c r="CY61" s="33">
        <v>0</v>
      </c>
      <c r="CZ61" s="33">
        <f t="shared" si="13"/>
        <v>667000</v>
      </c>
      <c r="DA61" s="33">
        <f t="shared" si="13"/>
        <v>559999.99999999977</v>
      </c>
    </row>
    <row r="62" spans="1:105" ht="13.5" thickBot="1">
      <c r="A62" s="25" t="s">
        <v>145</v>
      </c>
      <c r="B62" s="32">
        <v>823.22770411051624</v>
      </c>
      <c r="C62" s="32">
        <v>821.81222338915723</v>
      </c>
      <c r="D62" s="33">
        <v>278.16499400759614</v>
      </c>
      <c r="E62" s="33">
        <v>358.7356924248005</v>
      </c>
      <c r="F62" s="33">
        <v>338.66962510875669</v>
      </c>
      <c r="G62" s="33">
        <v>230.61580227308602</v>
      </c>
      <c r="H62" s="33">
        <v>100.94959979203324</v>
      </c>
      <c r="I62" s="33">
        <v>141.44435872749276</v>
      </c>
      <c r="J62" s="33">
        <v>17063.738803556585</v>
      </c>
      <c r="K62" s="33">
        <v>31107.50932883627</v>
      </c>
      <c r="L62" s="33">
        <v>1152.7793008509602</v>
      </c>
      <c r="M62" s="33">
        <v>1901.2991698514427</v>
      </c>
      <c r="N62" s="33">
        <v>3699.0825732656958</v>
      </c>
      <c r="O62" s="33">
        <v>4096.0926166728059</v>
      </c>
      <c r="P62" s="33">
        <v>676.68796247691967</v>
      </c>
      <c r="Q62" s="33">
        <v>540.66593644023499</v>
      </c>
      <c r="R62" s="33">
        <v>1302.5754811875258</v>
      </c>
      <c r="S62" s="33">
        <v>1645.0593895480138</v>
      </c>
      <c r="T62" s="33">
        <v>4422.2437586316501</v>
      </c>
      <c r="U62" s="33">
        <v>7314.1082889810741</v>
      </c>
      <c r="V62" s="33">
        <v>1302.5754811875258</v>
      </c>
      <c r="W62" s="33">
        <v>1311.947675153556</v>
      </c>
      <c r="X62" s="33">
        <v>442.64387029688146</v>
      </c>
      <c r="Y62" s="33">
        <v>395.99018909129177</v>
      </c>
      <c r="Z62" s="33">
        <v>71.641651465313927</v>
      </c>
      <c r="AA62" s="33">
        <v>51.247956060685787</v>
      </c>
      <c r="AB62" s="33">
        <v>0</v>
      </c>
      <c r="AC62" s="33">
        <v>0</v>
      </c>
      <c r="AD62" s="33">
        <v>781.54528871251534</v>
      </c>
      <c r="AE62" s="33">
        <v>799.46811454669819</v>
      </c>
      <c r="AF62" s="33">
        <v>0</v>
      </c>
      <c r="AG62" s="33">
        <v>0</v>
      </c>
      <c r="AH62" s="33">
        <v>0</v>
      </c>
      <c r="AI62" s="33">
        <v>0</v>
      </c>
      <c r="AJ62" s="33">
        <v>13.025754811875256</v>
      </c>
      <c r="AK62" s="33">
        <v>10.249591212137156</v>
      </c>
      <c r="AL62" s="33">
        <v>6.512877405937628</v>
      </c>
      <c r="AM62" s="33">
        <v>4.0998364848548627</v>
      </c>
      <c r="AN62" s="33">
        <v>0</v>
      </c>
      <c r="AO62" s="33">
        <v>0</v>
      </c>
      <c r="AP62" s="33">
        <v>4483.4648062474635</v>
      </c>
      <c r="AQ62" s="33">
        <v>8819.7732380440229</v>
      </c>
      <c r="AR62" s="33">
        <v>2670.2797364344278</v>
      </c>
      <c r="AS62" s="33">
        <v>1933.0729026090678</v>
      </c>
      <c r="AT62" s="33">
        <v>651.28774059376292</v>
      </c>
      <c r="AU62" s="33">
        <v>614.97547272822942</v>
      </c>
      <c r="AV62" s="33">
        <v>50.800443766313506</v>
      </c>
      <c r="AW62" s="33">
        <v>66.622342878891516</v>
      </c>
      <c r="AX62" s="33">
        <v>5.2103019247501026</v>
      </c>
      <c r="AY62" s="33">
        <v>2.0499182424274314</v>
      </c>
      <c r="AZ62" s="33">
        <v>97.693161089064418</v>
      </c>
      <c r="BA62" s="33">
        <v>61.497547272822942</v>
      </c>
      <c r="BB62" s="33">
        <v>247.2575481187526</v>
      </c>
      <c r="BC62" s="33">
        <v>231.99672969709724</v>
      </c>
      <c r="BD62" s="33">
        <v>65.128774059376298</v>
      </c>
      <c r="BE62" s="33">
        <v>30.748773636411471</v>
      </c>
      <c r="BF62" s="33">
        <v>0</v>
      </c>
      <c r="BG62" s="33">
        <v>0</v>
      </c>
      <c r="BH62" s="33">
        <v>683.852127623451</v>
      </c>
      <c r="BI62" s="33">
        <v>1588.6866378812592</v>
      </c>
      <c r="BJ62" s="33">
        <v>136.77042552469021</v>
      </c>
      <c r="BK62" s="33">
        <v>143.49427696992018</v>
      </c>
      <c r="BL62" s="33">
        <v>612.21047615813711</v>
      </c>
      <c r="BM62" s="33">
        <v>204.99182424274315</v>
      </c>
      <c r="BN62" s="33">
        <v>312.61811548500617</v>
      </c>
      <c r="BO62" s="33">
        <v>307.48773636411471</v>
      </c>
      <c r="BP62" s="33">
        <v>781.54528871251534</v>
      </c>
      <c r="BQ62" s="33">
        <v>860.96566181952119</v>
      </c>
      <c r="BR62" s="33">
        <v>0</v>
      </c>
      <c r="BS62" s="33">
        <v>0</v>
      </c>
      <c r="BT62" s="33">
        <v>17.584768996031595</v>
      </c>
      <c r="BU62" s="33">
        <v>13.836948136385161</v>
      </c>
      <c r="BV62" s="33">
        <v>1315.6012359994008</v>
      </c>
      <c r="BW62" s="33">
        <v>627.78746174340085</v>
      </c>
      <c r="BX62" s="33">
        <v>0</v>
      </c>
      <c r="BY62" s="33">
        <v>0</v>
      </c>
      <c r="BZ62" s="33">
        <v>915.05927553423692</v>
      </c>
      <c r="CA62" s="33">
        <v>2124.2277787154258</v>
      </c>
      <c r="CB62" s="33">
        <v>748.98090168282738</v>
      </c>
      <c r="CC62" s="33">
        <v>1024.9591212137157</v>
      </c>
      <c r="CD62" s="33">
        <v>188.87344477219122</v>
      </c>
      <c r="CE62" s="33">
        <v>645.72424636464098</v>
      </c>
      <c r="CF62" s="33">
        <v>47107.874070453741</v>
      </c>
      <c r="CG62" s="33">
        <v>52438.090111672711</v>
      </c>
      <c r="CH62" s="33">
        <v>117.23179330687732</v>
      </c>
      <c r="CI62" s="33">
        <v>76.871934091028677</v>
      </c>
      <c r="CJ62" s="33">
        <v>56.010745691063605</v>
      </c>
      <c r="CK62" s="33">
        <v>30.236294075804611</v>
      </c>
      <c r="CL62" s="33">
        <v>488.46580544532219</v>
      </c>
      <c r="CM62" s="33">
        <v>371.54768143997194</v>
      </c>
      <c r="CN62" s="33">
        <v>657.80061799970042</v>
      </c>
      <c r="CO62" s="33">
        <v>1035.7211919864596</v>
      </c>
      <c r="CP62" s="33">
        <v>26.702797364344278</v>
      </c>
      <c r="CQ62" s="33">
        <v>31.773732757625186</v>
      </c>
      <c r="CR62" s="33">
        <v>19.538632217812886</v>
      </c>
      <c r="CS62" s="33">
        <v>12.811989015171447</v>
      </c>
      <c r="CT62" s="33">
        <v>71.641651465313927</v>
      </c>
      <c r="CU62" s="33">
        <v>66.622342878891516</v>
      </c>
      <c r="CV62" s="33">
        <v>84.667406277189173</v>
      </c>
      <c r="CW62" s="33">
        <v>66.622342878891516</v>
      </c>
      <c r="CX62" s="33">
        <v>22026.783180187937</v>
      </c>
      <c r="CY62" s="33">
        <v>25986.457590949751</v>
      </c>
      <c r="CZ62" s="33">
        <f t="shared" si="13"/>
        <v>117117</v>
      </c>
      <c r="DA62" s="33">
        <f t="shared" si="13"/>
        <v>150150.00000000003</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11.876893417791242</v>
      </c>
      <c r="I63" s="34">
        <f t="shared" si="14"/>
        <v>26.329812243362692</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0</v>
      </c>
      <c r="AQ63" s="34">
        <f t="shared" si="14"/>
        <v>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0</v>
      </c>
      <c r="BC63" s="34">
        <f t="shared" si="14"/>
        <v>0</v>
      </c>
      <c r="BD63" s="34">
        <f t="shared" si="14"/>
        <v>0</v>
      </c>
      <c r="BE63" s="34">
        <f t="shared" si="14"/>
        <v>0</v>
      </c>
      <c r="BF63" s="34">
        <f t="shared" si="14"/>
        <v>0</v>
      </c>
      <c r="BG63" s="34">
        <f t="shared" si="14"/>
        <v>0</v>
      </c>
      <c r="BH63" s="34">
        <f t="shared" si="14"/>
        <v>0</v>
      </c>
      <c r="BI63" s="34">
        <f t="shared" si="14"/>
        <v>0</v>
      </c>
      <c r="BJ63" s="34">
        <f t="shared" si="14"/>
        <v>938.84467088956217</v>
      </c>
      <c r="BK63" s="34">
        <f t="shared" si="14"/>
        <v>1302.0487101526501</v>
      </c>
      <c r="BL63" s="34">
        <f t="shared" si="14"/>
        <v>0</v>
      </c>
      <c r="BM63" s="34">
        <f t="shared" si="14"/>
        <v>0</v>
      </c>
      <c r="BN63" s="34">
        <f t="shared" si="14"/>
        <v>475.07573671164965</v>
      </c>
      <c r="BO63" s="34">
        <f t="shared" ref="BO63:DA63" si="15">BO64+BO65</f>
        <v>921.54342851769434</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83.138253924538702</v>
      </c>
      <c r="CA63" s="34">
        <f t="shared" si="15"/>
        <v>52.659624486725384</v>
      </c>
      <c r="CB63" s="34">
        <f t="shared" si="15"/>
        <v>0</v>
      </c>
      <c r="CC63" s="34">
        <f t="shared" si="15"/>
        <v>0</v>
      </c>
      <c r="CD63" s="34">
        <f t="shared" si="15"/>
        <v>13658.427430459928</v>
      </c>
      <c r="CE63" s="34">
        <f t="shared" si="15"/>
        <v>3291.2265304203365</v>
      </c>
      <c r="CF63" s="34">
        <f t="shared" si="15"/>
        <v>17470.340126686864</v>
      </c>
      <c r="CG63" s="34">
        <f t="shared" si="15"/>
        <v>64746.285302322663</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48695.263012944095</v>
      </c>
      <c r="CS63" s="34">
        <f t="shared" si="15"/>
        <v>49368.397956305045</v>
      </c>
      <c r="CT63" s="34">
        <f t="shared" si="15"/>
        <v>24941.476177361605</v>
      </c>
      <c r="CU63" s="34">
        <f t="shared" si="15"/>
        <v>9215.4342851769434</v>
      </c>
      <c r="CV63" s="34">
        <f t="shared" si="15"/>
        <v>1187.6893417791241</v>
      </c>
      <c r="CW63" s="34">
        <f t="shared" si="15"/>
        <v>1448.1396733849481</v>
      </c>
      <c r="CX63" s="34">
        <f t="shared" si="15"/>
        <v>237537.86835582484</v>
      </c>
      <c r="CY63" s="34">
        <f t="shared" si="15"/>
        <v>289627.93467698962</v>
      </c>
      <c r="CZ63" s="34">
        <f t="shared" si="15"/>
        <v>345000</v>
      </c>
      <c r="DA63" s="34">
        <f t="shared" si="15"/>
        <v>420000</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0</v>
      </c>
      <c r="AQ64" s="33">
        <v>0</v>
      </c>
      <c r="AR64" s="33">
        <v>0</v>
      </c>
      <c r="AS64" s="33">
        <v>0</v>
      </c>
      <c r="AT64" s="33">
        <v>0</v>
      </c>
      <c r="AU64" s="33">
        <v>0</v>
      </c>
      <c r="AV64" s="33">
        <v>0</v>
      </c>
      <c r="AW64" s="33">
        <v>0</v>
      </c>
      <c r="AX64" s="33">
        <v>0</v>
      </c>
      <c r="AY64" s="33">
        <v>0</v>
      </c>
      <c r="AZ64" s="33">
        <v>0</v>
      </c>
      <c r="BA64" s="33">
        <v>0</v>
      </c>
      <c r="BB64" s="33">
        <v>0</v>
      </c>
      <c r="BC64" s="33">
        <v>0</v>
      </c>
      <c r="BD64" s="33">
        <v>0</v>
      </c>
      <c r="BE64" s="33">
        <v>0</v>
      </c>
      <c r="BF64" s="33">
        <v>0</v>
      </c>
      <c r="BG64" s="33">
        <v>0</v>
      </c>
      <c r="BH64" s="33">
        <v>0</v>
      </c>
      <c r="BI64" s="33">
        <v>0</v>
      </c>
      <c r="BJ64" s="33">
        <v>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0</v>
      </c>
      <c r="CC64" s="33">
        <v>0</v>
      </c>
      <c r="CD64" s="33">
        <v>0</v>
      </c>
      <c r="CE64" s="33">
        <v>0</v>
      </c>
      <c r="CF64" s="33">
        <v>0</v>
      </c>
      <c r="CG64" s="33">
        <v>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0</v>
      </c>
      <c r="DA64" s="33">
        <f t="shared" si="13"/>
        <v>0</v>
      </c>
    </row>
    <row r="65" spans="1:105" ht="13.5" thickBot="1">
      <c r="A65" s="18" t="s">
        <v>148</v>
      </c>
      <c r="B65" s="32">
        <v>0</v>
      </c>
      <c r="C65" s="32">
        <v>0</v>
      </c>
      <c r="D65" s="33">
        <v>0</v>
      </c>
      <c r="E65" s="33">
        <v>0</v>
      </c>
      <c r="F65" s="33">
        <v>0</v>
      </c>
      <c r="G65" s="33">
        <v>0</v>
      </c>
      <c r="H65" s="33">
        <v>11.876893417791242</v>
      </c>
      <c r="I65" s="33">
        <v>26.329812243362692</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938.84467088956217</v>
      </c>
      <c r="BK65" s="33">
        <v>1302.0487101526501</v>
      </c>
      <c r="BL65" s="33">
        <v>0</v>
      </c>
      <c r="BM65" s="33">
        <v>0</v>
      </c>
      <c r="BN65" s="33">
        <v>475.07573671164965</v>
      </c>
      <c r="BO65" s="33">
        <v>921.54342851769434</v>
      </c>
      <c r="BP65" s="33">
        <v>0</v>
      </c>
      <c r="BQ65" s="33">
        <v>0</v>
      </c>
      <c r="BR65" s="33">
        <v>0</v>
      </c>
      <c r="BS65" s="33">
        <v>0</v>
      </c>
      <c r="BT65" s="33">
        <v>0</v>
      </c>
      <c r="BU65" s="33">
        <v>0</v>
      </c>
      <c r="BV65" s="33">
        <v>0</v>
      </c>
      <c r="BW65" s="33">
        <v>0</v>
      </c>
      <c r="BX65" s="33">
        <v>0</v>
      </c>
      <c r="BY65" s="33">
        <v>0</v>
      </c>
      <c r="BZ65" s="33">
        <v>83.138253924538702</v>
      </c>
      <c r="CA65" s="33">
        <v>52.659624486725384</v>
      </c>
      <c r="CB65" s="33">
        <v>0</v>
      </c>
      <c r="CC65" s="33">
        <v>0</v>
      </c>
      <c r="CD65" s="33">
        <v>13658.427430459928</v>
      </c>
      <c r="CE65" s="33">
        <v>3291.2265304203365</v>
      </c>
      <c r="CF65" s="33">
        <v>17470.340126686864</v>
      </c>
      <c r="CG65" s="33">
        <v>64746.285302322663</v>
      </c>
      <c r="CH65" s="33">
        <v>0</v>
      </c>
      <c r="CI65" s="33">
        <v>0</v>
      </c>
      <c r="CJ65" s="33">
        <v>0</v>
      </c>
      <c r="CK65" s="33">
        <v>0</v>
      </c>
      <c r="CL65" s="33">
        <v>0</v>
      </c>
      <c r="CM65" s="33">
        <v>0</v>
      </c>
      <c r="CN65" s="33">
        <v>0</v>
      </c>
      <c r="CO65" s="33">
        <v>0</v>
      </c>
      <c r="CP65" s="33">
        <v>0</v>
      </c>
      <c r="CQ65" s="33">
        <v>0</v>
      </c>
      <c r="CR65" s="33">
        <v>48695.263012944095</v>
      </c>
      <c r="CS65" s="33">
        <v>49368.397956305045</v>
      </c>
      <c r="CT65" s="33">
        <v>24941.476177361605</v>
      </c>
      <c r="CU65" s="33">
        <v>9215.4342851769434</v>
      </c>
      <c r="CV65" s="33">
        <v>1187.6893417791241</v>
      </c>
      <c r="CW65" s="33">
        <v>1448.1396733849481</v>
      </c>
      <c r="CX65" s="33">
        <v>237537.86835582484</v>
      </c>
      <c r="CY65" s="33">
        <v>289627.93467698962</v>
      </c>
      <c r="CZ65" s="33">
        <f t="shared" si="13"/>
        <v>345000</v>
      </c>
      <c r="DA65" s="33">
        <f t="shared" si="13"/>
        <v>420000</v>
      </c>
    </row>
    <row r="66" spans="1:105" ht="15" thickBot="1">
      <c r="A66" s="24" t="s">
        <v>166</v>
      </c>
      <c r="B66" s="34">
        <f>B67+B68</f>
        <v>24462.60979561241</v>
      </c>
      <c r="C66" s="34">
        <f t="shared" ref="C66:BN66" si="16">C67+C68</f>
        <v>6543.3754989915678</v>
      </c>
      <c r="D66" s="34">
        <f t="shared" si="16"/>
        <v>6613.0258329009866</v>
      </c>
      <c r="E66" s="34">
        <f t="shared" si="16"/>
        <v>2142.4444273582612</v>
      </c>
      <c r="F66" s="34">
        <f t="shared" si="16"/>
        <v>15928.278571772698</v>
      </c>
      <c r="G66" s="34">
        <f t="shared" si="16"/>
        <v>4365.6761322105858</v>
      </c>
      <c r="H66" s="34">
        <f t="shared" si="16"/>
        <v>10242.965780342245</v>
      </c>
      <c r="I66" s="34">
        <f t="shared" si="16"/>
        <v>3106.143681428367</v>
      </c>
      <c r="J66" s="34">
        <f t="shared" si="16"/>
        <v>86982.341890130891</v>
      </c>
      <c r="K66" s="34">
        <f t="shared" si="16"/>
        <v>31749.193826003873</v>
      </c>
      <c r="L66" s="34">
        <f t="shared" si="16"/>
        <v>45295.611729136901</v>
      </c>
      <c r="M66" s="34">
        <f t="shared" si="16"/>
        <v>13832.288706814763</v>
      </c>
      <c r="N66" s="34">
        <f t="shared" si="16"/>
        <v>28242.179326742651</v>
      </c>
      <c r="O66" s="34">
        <f t="shared" si="16"/>
        <v>10064.396340155668</v>
      </c>
      <c r="P66" s="34">
        <f t="shared" si="16"/>
        <v>6418.0176073306766</v>
      </c>
      <c r="Q66" s="34">
        <f t="shared" si="16"/>
        <v>1824.5823384883329</v>
      </c>
      <c r="R66" s="34">
        <f t="shared" si="16"/>
        <v>28619.867992170679</v>
      </c>
      <c r="S66" s="34">
        <f t="shared" si="16"/>
        <v>6368.3729164075994</v>
      </c>
      <c r="T66" s="34">
        <f t="shared" si="16"/>
        <v>265408.81916645681</v>
      </c>
      <c r="U66" s="34">
        <f t="shared" si="16"/>
        <v>94576.14837847391</v>
      </c>
      <c r="V66" s="34">
        <f t="shared" si="16"/>
        <v>3109.9837035283149</v>
      </c>
      <c r="W66" s="34">
        <f t="shared" si="16"/>
        <v>1427.0289552025743</v>
      </c>
      <c r="X66" s="34">
        <f t="shared" si="16"/>
        <v>2558.2055228020145</v>
      </c>
      <c r="Y66" s="34">
        <f t="shared" si="16"/>
        <v>825.47003354471929</v>
      </c>
      <c r="Z66" s="34">
        <f t="shared" si="16"/>
        <v>1646.5259574011789</v>
      </c>
      <c r="AA66" s="34">
        <f t="shared" si="16"/>
        <v>631.74454858339675</v>
      </c>
      <c r="AB66" s="34">
        <f t="shared" si="16"/>
        <v>0</v>
      </c>
      <c r="AC66" s="34">
        <f t="shared" si="16"/>
        <v>0</v>
      </c>
      <c r="AD66" s="34">
        <f t="shared" si="16"/>
        <v>0</v>
      </c>
      <c r="AE66" s="34">
        <f t="shared" si="16"/>
        <v>0</v>
      </c>
      <c r="AF66" s="34">
        <f t="shared" si="16"/>
        <v>0</v>
      </c>
      <c r="AG66" s="34">
        <f t="shared" si="16"/>
        <v>0</v>
      </c>
      <c r="AH66" s="34">
        <f t="shared" si="16"/>
        <v>8684.4404719321064</v>
      </c>
      <c r="AI66" s="34">
        <f t="shared" si="16"/>
        <v>2320.8181263811039</v>
      </c>
      <c r="AJ66" s="34">
        <f t="shared" si="16"/>
        <v>62380.046556559493</v>
      </c>
      <c r="AK66" s="34">
        <f t="shared" si="16"/>
        <v>6578.5441089060459</v>
      </c>
      <c r="AL66" s="34">
        <f t="shared" si="16"/>
        <v>104608.91620218303</v>
      </c>
      <c r="AM66" s="34">
        <f t="shared" si="16"/>
        <v>12941.516402394123</v>
      </c>
      <c r="AN66" s="34">
        <f t="shared" si="16"/>
        <v>50123.206444967291</v>
      </c>
      <c r="AO66" s="34">
        <f t="shared" si="16"/>
        <v>8574.250543184964</v>
      </c>
      <c r="AP66" s="34">
        <f t="shared" si="16"/>
        <v>59422.925077883432</v>
      </c>
      <c r="AQ66" s="34">
        <f t="shared" si="16"/>
        <v>12933.314599288184</v>
      </c>
      <c r="AR66" s="34">
        <f t="shared" si="16"/>
        <v>12974.756994303723</v>
      </c>
      <c r="AS66" s="34">
        <f t="shared" si="16"/>
        <v>2465.32097124852</v>
      </c>
      <c r="AT66" s="34">
        <f t="shared" si="16"/>
        <v>1775.3745629833816</v>
      </c>
      <c r="AU66" s="34">
        <f t="shared" si="16"/>
        <v>189.78143836012094</v>
      </c>
      <c r="AV66" s="34">
        <f t="shared" si="16"/>
        <v>199115.25036070542</v>
      </c>
      <c r="AW66" s="34">
        <f t="shared" si="16"/>
        <v>75557.421149357688</v>
      </c>
      <c r="AX66" s="34">
        <f t="shared" si="16"/>
        <v>70046.150254970009</v>
      </c>
      <c r="AY66" s="34">
        <f t="shared" si="16"/>
        <v>7647.835777004897</v>
      </c>
      <c r="AZ66" s="34">
        <f t="shared" si="16"/>
        <v>208169.49537416789</v>
      </c>
      <c r="BA66" s="34">
        <f t="shared" si="16"/>
        <v>101079.08093458184</v>
      </c>
      <c r="BB66" s="34">
        <f t="shared" si="16"/>
        <v>85469.575036194656</v>
      </c>
      <c r="BC66" s="34">
        <f t="shared" si="16"/>
        <v>11529.270983532457</v>
      </c>
      <c r="BD66" s="34">
        <f t="shared" si="16"/>
        <v>64460.106781259405</v>
      </c>
      <c r="BE66" s="34">
        <f t="shared" si="16"/>
        <v>7768.9627142601348</v>
      </c>
      <c r="BF66" s="34">
        <f t="shared" si="16"/>
        <v>388708.3044131489</v>
      </c>
      <c r="BG66" s="34">
        <f t="shared" si="16"/>
        <v>23318.885574107924</v>
      </c>
      <c r="BH66" s="34">
        <f t="shared" si="16"/>
        <v>214837.1859457331</v>
      </c>
      <c r="BI66" s="34">
        <f t="shared" si="16"/>
        <v>70674.406242923418</v>
      </c>
      <c r="BJ66" s="34">
        <f t="shared" si="16"/>
        <v>353499.29993039637</v>
      </c>
      <c r="BK66" s="34">
        <f t="shared" si="16"/>
        <v>123623.63955678372</v>
      </c>
      <c r="BL66" s="34">
        <f t="shared" si="16"/>
        <v>338436.25855329301</v>
      </c>
      <c r="BM66" s="34">
        <f t="shared" si="16"/>
        <v>43358.470524764329</v>
      </c>
      <c r="BN66" s="34">
        <f t="shared" si="16"/>
        <v>297491.34782591695</v>
      </c>
      <c r="BO66" s="34">
        <f t="shared" ref="BO66:DA66" si="17">BO67+BO68</f>
        <v>36831.982431151409</v>
      </c>
      <c r="BP66" s="34">
        <f t="shared" si="17"/>
        <v>138515.68292483999</v>
      </c>
      <c r="BQ66" s="34">
        <f t="shared" si="17"/>
        <v>36468.630488107374</v>
      </c>
      <c r="BR66" s="34">
        <f t="shared" si="17"/>
        <v>52622.713734876772</v>
      </c>
      <c r="BS66" s="34">
        <f t="shared" si="17"/>
        <v>7231.2906665862392</v>
      </c>
      <c r="BT66" s="34">
        <f t="shared" si="17"/>
        <v>3294.6285723742303</v>
      </c>
      <c r="BU66" s="34">
        <f t="shared" si="17"/>
        <v>717.56267496450073</v>
      </c>
      <c r="BV66" s="34">
        <f t="shared" si="17"/>
        <v>315811.86328552139</v>
      </c>
      <c r="BW66" s="34">
        <f t="shared" si="17"/>
        <v>34633.769658057114</v>
      </c>
      <c r="BX66" s="34">
        <f t="shared" si="17"/>
        <v>179225.94343449495</v>
      </c>
      <c r="BY66" s="34">
        <f t="shared" si="17"/>
        <v>22218.203818151433</v>
      </c>
      <c r="BZ66" s="34">
        <f t="shared" si="17"/>
        <v>743772.01935184631</v>
      </c>
      <c r="CA66" s="34">
        <f t="shared" si="17"/>
        <v>176807.4904049341</v>
      </c>
      <c r="CB66" s="34">
        <f t="shared" si="17"/>
        <v>796257.46310874051</v>
      </c>
      <c r="CC66" s="34">
        <f t="shared" si="17"/>
        <v>256931.98809651993</v>
      </c>
      <c r="CD66" s="34">
        <f t="shared" si="17"/>
        <v>207467.92041738672</v>
      </c>
      <c r="CE66" s="34">
        <f t="shared" si="17"/>
        <v>30657.185608734166</v>
      </c>
      <c r="CF66" s="34">
        <f t="shared" si="17"/>
        <v>185296.61050397539</v>
      </c>
      <c r="CG66" s="34">
        <f t="shared" si="17"/>
        <v>67685.39760500328</v>
      </c>
      <c r="CH66" s="34">
        <f t="shared" si="17"/>
        <v>86805.322955638374</v>
      </c>
      <c r="CI66" s="34">
        <f t="shared" si="17"/>
        <v>8247.8304255832118</v>
      </c>
      <c r="CJ66" s="34">
        <f t="shared" si="17"/>
        <v>0</v>
      </c>
      <c r="CK66" s="34">
        <f t="shared" si="17"/>
        <v>0</v>
      </c>
      <c r="CL66" s="34">
        <f t="shared" si="17"/>
        <v>409917.58570219507</v>
      </c>
      <c r="CM66" s="34">
        <f t="shared" si="17"/>
        <v>120042.05116374098</v>
      </c>
      <c r="CN66" s="34">
        <f t="shared" si="17"/>
        <v>171658.77955420373</v>
      </c>
      <c r="CO66" s="34">
        <f t="shared" si="17"/>
        <v>15787.775686764684</v>
      </c>
      <c r="CP66" s="34">
        <f t="shared" si="17"/>
        <v>12517.481436655893</v>
      </c>
      <c r="CQ66" s="34">
        <f t="shared" si="17"/>
        <v>2948.4875856722874</v>
      </c>
      <c r="CR66" s="34">
        <f t="shared" si="17"/>
        <v>302485.59529394528</v>
      </c>
      <c r="CS66" s="34">
        <f t="shared" si="17"/>
        <v>150846.71554009794</v>
      </c>
      <c r="CT66" s="34">
        <f t="shared" si="17"/>
        <v>287162.47402501683</v>
      </c>
      <c r="CU66" s="34">
        <f t="shared" si="17"/>
        <v>84748.36447945796</v>
      </c>
      <c r="CV66" s="34">
        <f t="shared" si="17"/>
        <v>352365.20854214439</v>
      </c>
      <c r="CW66" s="34">
        <f t="shared" si="17"/>
        <v>176533.70807718317</v>
      </c>
      <c r="CX66" s="34">
        <f t="shared" si="17"/>
        <v>773091.63349321787</v>
      </c>
      <c r="CY66" s="34">
        <f t="shared" si="17"/>
        <v>317643.18015854724</v>
      </c>
      <c r="CZ66" s="34">
        <f t="shared" si="17"/>
        <v>8063999.9999999991</v>
      </c>
      <c r="DA66" s="34">
        <f t="shared" si="17"/>
        <v>2234999.9999999995</v>
      </c>
    </row>
    <row r="67" spans="1:105" ht="13.5" thickBot="1">
      <c r="A67" s="25" t="s">
        <v>149</v>
      </c>
      <c r="B67" s="32">
        <v>23795.760478921246</v>
      </c>
      <c r="C67" s="32">
        <v>6465.5681093160883</v>
      </c>
      <c r="D67" s="33">
        <v>6613.0258329009866</v>
      </c>
      <c r="E67" s="33">
        <v>2142.4444273582612</v>
      </c>
      <c r="F67" s="33">
        <v>14879.391102529215</v>
      </c>
      <c r="G67" s="33">
        <v>4227.6212010569816</v>
      </c>
      <c r="H67" s="33">
        <v>5698.5443295488976</v>
      </c>
      <c r="I67" s="33">
        <v>2424.6762752102445</v>
      </c>
      <c r="J67" s="33">
        <v>60129.349271694722</v>
      </c>
      <c r="K67" s="33">
        <v>19999.755787760387</v>
      </c>
      <c r="L67" s="33">
        <v>40372.5630824236</v>
      </c>
      <c r="M67" s="33">
        <v>12305.732090586684</v>
      </c>
      <c r="N67" s="33">
        <v>20186.2815412118</v>
      </c>
      <c r="O67" s="33">
        <v>9411.6497824754751</v>
      </c>
      <c r="P67" s="33">
        <v>2998.7365472498041</v>
      </c>
      <c r="Q67" s="33">
        <v>1305.8664073184723</v>
      </c>
      <c r="R67" s="33">
        <v>28172.318115196744</v>
      </c>
      <c r="S67" s="33">
        <v>6298.7466169217123</v>
      </c>
      <c r="T67" s="33">
        <v>88220.968130830224</v>
      </c>
      <c r="U67" s="33">
        <v>55536.354917662284</v>
      </c>
      <c r="V67" s="33">
        <v>2886.2087650413469</v>
      </c>
      <c r="W67" s="33">
        <v>1383.5125180238947</v>
      </c>
      <c r="X67" s="33">
        <v>2491.0730412559242</v>
      </c>
      <c r="Y67" s="33">
        <v>817.63707485255691</v>
      </c>
      <c r="Z67" s="33">
        <v>1288.4860558220298</v>
      </c>
      <c r="AA67" s="33">
        <v>588.2281114047172</v>
      </c>
      <c r="AB67" s="33">
        <v>0</v>
      </c>
      <c r="AC67" s="33">
        <v>0</v>
      </c>
      <c r="AD67" s="33">
        <v>0</v>
      </c>
      <c r="AE67" s="33">
        <v>0</v>
      </c>
      <c r="AF67" s="33">
        <v>0</v>
      </c>
      <c r="AG67" s="33">
        <v>0</v>
      </c>
      <c r="AH67" s="33">
        <v>7549.6234263096267</v>
      </c>
      <c r="AI67" s="33">
        <v>2180.5873733685662</v>
      </c>
      <c r="AJ67" s="33">
        <v>54923.86560617372</v>
      </c>
      <c r="AK67" s="33">
        <v>5882.2811140471722</v>
      </c>
      <c r="AL67" s="33">
        <v>103980.82470483781</v>
      </c>
      <c r="AM67" s="33">
        <v>12861.019427752737</v>
      </c>
      <c r="AN67" s="33">
        <v>3676.4802126121917</v>
      </c>
      <c r="AO67" s="33">
        <v>1176.4562228094344</v>
      </c>
      <c r="AP67" s="33">
        <v>37477.764410343443</v>
      </c>
      <c r="AQ67" s="33">
        <v>10265.757000235124</v>
      </c>
      <c r="AR67" s="33">
        <v>12300.746879580976</v>
      </c>
      <c r="AS67" s="33">
        <v>2458.7935056717179</v>
      </c>
      <c r="AT67" s="33">
        <v>1417.3346614042327</v>
      </c>
      <c r="AU67" s="33">
        <v>174.1155209757963</v>
      </c>
      <c r="AV67" s="33">
        <v>196024.30146794001</v>
      </c>
      <c r="AW67" s="33">
        <v>73071.434918636907</v>
      </c>
      <c r="AX67" s="33">
        <v>69732.865341088254</v>
      </c>
      <c r="AY67" s="33">
        <v>7646.9654482613232</v>
      </c>
      <c r="AZ67" s="33">
        <v>207142.9853987731</v>
      </c>
      <c r="BA67" s="33">
        <v>100932.3227159925</v>
      </c>
      <c r="BB67" s="33">
        <v>85469.575036194656</v>
      </c>
      <c r="BC67" s="33">
        <v>11529.270983532457</v>
      </c>
      <c r="BD67" s="33">
        <v>64424.302791101487</v>
      </c>
      <c r="BE67" s="33">
        <v>7764.611070542267</v>
      </c>
      <c r="BF67" s="33">
        <v>114849.67995115214</v>
      </c>
      <c r="BG67" s="33">
        <v>11421.599474754114</v>
      </c>
      <c r="BH67" s="33">
        <v>214747.67597033831</v>
      </c>
      <c r="BI67" s="33">
        <v>70587.373368566055</v>
      </c>
      <c r="BJ67" s="33">
        <v>352186.18859135482</v>
      </c>
      <c r="BK67" s="33">
        <v>123527.90339499062</v>
      </c>
      <c r="BL67" s="33">
        <v>224800.49004796537</v>
      </c>
      <c r="BM67" s="33">
        <v>22595.580678998125</v>
      </c>
      <c r="BN67" s="33">
        <v>196079.23100288486</v>
      </c>
      <c r="BO67" s="33">
        <v>26823.201880055105</v>
      </c>
      <c r="BP67" s="33">
        <v>128848.60558220297</v>
      </c>
      <c r="BQ67" s="33">
        <v>35293.686684283028</v>
      </c>
      <c r="BR67" s="33">
        <v>25769.721116440596</v>
      </c>
      <c r="BS67" s="33">
        <v>5882.2811140471722</v>
      </c>
      <c r="BT67" s="33">
        <v>3178.2656043610068</v>
      </c>
      <c r="BU67" s="33">
        <v>658.81548477328329</v>
      </c>
      <c r="BV67" s="33">
        <v>314516.82338394225</v>
      </c>
      <c r="BW67" s="33">
        <v>34469.604864596302</v>
      </c>
      <c r="BX67" s="33">
        <v>176093.09429567741</v>
      </c>
      <c r="BY67" s="33">
        <v>20999.743577148405</v>
      </c>
      <c r="BZ67" s="33">
        <v>661422.841988642</v>
      </c>
      <c r="CA67" s="33">
        <v>169409.69608455856</v>
      </c>
      <c r="CB67" s="33">
        <v>791734.35460965848</v>
      </c>
      <c r="CC67" s="33">
        <v>255533.91279526614</v>
      </c>
      <c r="CD67" s="33">
        <v>206930.860565018</v>
      </c>
      <c r="CE67" s="33">
        <v>30352.570548483407</v>
      </c>
      <c r="CF67" s="33">
        <v>184480.27952837493</v>
      </c>
      <c r="CG67" s="33">
        <v>67646.232811542475</v>
      </c>
      <c r="CH67" s="33">
        <v>84436.163349321781</v>
      </c>
      <c r="CI67" s="33">
        <v>7992.2811140471722</v>
      </c>
      <c r="CJ67" s="33">
        <v>0</v>
      </c>
      <c r="CK67" s="33">
        <v>0</v>
      </c>
      <c r="CL67" s="33">
        <v>409738.56575140549</v>
      </c>
      <c r="CM67" s="33">
        <v>119998.5347265623</v>
      </c>
      <c r="CN67" s="33">
        <v>170721.77955420373</v>
      </c>
      <c r="CO67" s="33">
        <v>15662.775686764684</v>
      </c>
      <c r="CP67" s="33">
        <v>10321.63229783834</v>
      </c>
      <c r="CQ67" s="33">
        <v>2647.0265013212274</v>
      </c>
      <c r="CR67" s="33">
        <v>302109.65339728718</v>
      </c>
      <c r="CS67" s="33">
        <v>150829.30896522646</v>
      </c>
      <c r="CT67" s="33">
        <v>286902.89509637194</v>
      </c>
      <c r="CU67" s="33">
        <v>84704.848042279278</v>
      </c>
      <c r="CV67" s="33">
        <v>352186.18859135482</v>
      </c>
      <c r="CW67" s="33">
        <v>176468.43342141516</v>
      </c>
      <c r="CX67" s="33">
        <v>773091.63349321787</v>
      </c>
      <c r="CY67" s="33">
        <v>317643.18015854724</v>
      </c>
      <c r="CZ67" s="33">
        <f t="shared" si="13"/>
        <v>7126999.9999999991</v>
      </c>
      <c r="DA67" s="33">
        <f t="shared" si="13"/>
        <v>2109999.9999999995</v>
      </c>
    </row>
    <row r="68" spans="1:105" ht="13.5" thickBot="1">
      <c r="A68" s="26" t="s">
        <v>150</v>
      </c>
      <c r="B68" s="32">
        <v>666.84931669116486</v>
      </c>
      <c r="C68" s="32">
        <v>77.807389675479101</v>
      </c>
      <c r="D68" s="33">
        <v>0</v>
      </c>
      <c r="E68" s="33">
        <v>0</v>
      </c>
      <c r="F68" s="33">
        <v>1048.887469243484</v>
      </c>
      <c r="G68" s="33">
        <v>138.05493115360389</v>
      </c>
      <c r="H68" s="33">
        <v>4544.4214507933475</v>
      </c>
      <c r="I68" s="33">
        <v>681.46740621812228</v>
      </c>
      <c r="J68" s="33">
        <v>26852.992618436172</v>
      </c>
      <c r="K68" s="33">
        <v>11749.438038243488</v>
      </c>
      <c r="L68" s="33">
        <v>4923.0486467132978</v>
      </c>
      <c r="M68" s="33">
        <v>1526.5566162280797</v>
      </c>
      <c r="N68" s="33">
        <v>8055.8977855308513</v>
      </c>
      <c r="O68" s="33">
        <v>652.74655768019375</v>
      </c>
      <c r="P68" s="33">
        <v>3419.2810600808725</v>
      </c>
      <c r="Q68" s="33">
        <v>518.7159311698606</v>
      </c>
      <c r="R68" s="33">
        <v>447.54987697393614</v>
      </c>
      <c r="S68" s="33">
        <v>69.62629948588733</v>
      </c>
      <c r="T68" s="33">
        <v>177187.85103562661</v>
      </c>
      <c r="U68" s="33">
        <v>39039.793460811627</v>
      </c>
      <c r="V68" s="33">
        <v>223.77493848696807</v>
      </c>
      <c r="W68" s="33">
        <v>43.516437178679581</v>
      </c>
      <c r="X68" s="33">
        <v>67.132481546090418</v>
      </c>
      <c r="Y68" s="33">
        <v>7.8329586921623253</v>
      </c>
      <c r="Z68" s="33">
        <v>358.03990157914893</v>
      </c>
      <c r="AA68" s="33">
        <v>43.516437178679581</v>
      </c>
      <c r="AB68" s="33">
        <v>0</v>
      </c>
      <c r="AC68" s="33">
        <v>0</v>
      </c>
      <c r="AD68" s="33">
        <v>0</v>
      </c>
      <c r="AE68" s="33">
        <v>0</v>
      </c>
      <c r="AF68" s="33">
        <v>0</v>
      </c>
      <c r="AG68" s="33">
        <v>0</v>
      </c>
      <c r="AH68" s="33">
        <v>1134.8170456224798</v>
      </c>
      <c r="AI68" s="33">
        <v>140.23075301253786</v>
      </c>
      <c r="AJ68" s="33">
        <v>7456.1809503857758</v>
      </c>
      <c r="AK68" s="33">
        <v>696.2629948588733</v>
      </c>
      <c r="AL68" s="33">
        <v>628.09149734522214</v>
      </c>
      <c r="AM68" s="33">
        <v>80.496974641386217</v>
      </c>
      <c r="AN68" s="33">
        <v>46446.726232355097</v>
      </c>
      <c r="AO68" s="33">
        <v>7397.7943203755294</v>
      </c>
      <c r="AP68" s="33">
        <v>21945.160667539989</v>
      </c>
      <c r="AQ68" s="33">
        <v>2667.5575990530588</v>
      </c>
      <c r="AR68" s="33">
        <v>674.01011472274786</v>
      </c>
      <c r="AS68" s="33">
        <v>6.5274655768019372</v>
      </c>
      <c r="AT68" s="33">
        <v>358.03990157914893</v>
      </c>
      <c r="AU68" s="33">
        <v>15.665917384324651</v>
      </c>
      <c r="AV68" s="33">
        <v>3090.9488927654256</v>
      </c>
      <c r="AW68" s="33">
        <v>2485.986230720775</v>
      </c>
      <c r="AX68" s="33">
        <v>313.28491388175536</v>
      </c>
      <c r="AY68" s="33">
        <v>0.87032874357359169</v>
      </c>
      <c r="AZ68" s="33">
        <v>1026.5099753947873</v>
      </c>
      <c r="BA68" s="33">
        <v>146.7582185893398</v>
      </c>
      <c r="BB68" s="33">
        <v>0</v>
      </c>
      <c r="BC68" s="33">
        <v>0</v>
      </c>
      <c r="BD68" s="33">
        <v>35.803990157914896</v>
      </c>
      <c r="BE68" s="33">
        <v>4.3516437178679581</v>
      </c>
      <c r="BF68" s="33">
        <v>273858.62446199678</v>
      </c>
      <c r="BG68" s="33">
        <v>11897.286099353809</v>
      </c>
      <c r="BH68" s="33">
        <v>89.509975394787233</v>
      </c>
      <c r="BI68" s="33">
        <v>87.032874357359162</v>
      </c>
      <c r="BJ68" s="33">
        <v>1313.1113390415287</v>
      </c>
      <c r="BK68" s="33">
        <v>95.736161793095079</v>
      </c>
      <c r="BL68" s="33">
        <v>113635.76850532765</v>
      </c>
      <c r="BM68" s="33">
        <v>20762.8898457662</v>
      </c>
      <c r="BN68" s="33">
        <v>101412.11682303209</v>
      </c>
      <c r="BO68" s="33">
        <v>10008.780551096304</v>
      </c>
      <c r="BP68" s="33">
        <v>9667.0773426370215</v>
      </c>
      <c r="BQ68" s="33">
        <v>1174.9438038243488</v>
      </c>
      <c r="BR68" s="33">
        <v>26852.992618436172</v>
      </c>
      <c r="BS68" s="33">
        <v>1349.0095525390673</v>
      </c>
      <c r="BT68" s="33">
        <v>116.36296801322341</v>
      </c>
      <c r="BU68" s="33">
        <v>58.747190191217435</v>
      </c>
      <c r="BV68" s="33">
        <v>1295.0399015791488</v>
      </c>
      <c r="BW68" s="33">
        <v>164.16479346081164</v>
      </c>
      <c r="BX68" s="33">
        <v>3132.8491388175535</v>
      </c>
      <c r="BY68" s="33">
        <v>1218.4602410030284</v>
      </c>
      <c r="BZ68" s="33">
        <v>82349.17736320426</v>
      </c>
      <c r="CA68" s="33">
        <v>7397.7943203755294</v>
      </c>
      <c r="CB68" s="33">
        <v>4523.1084990820218</v>
      </c>
      <c r="CC68" s="33">
        <v>1398.0753012537853</v>
      </c>
      <c r="CD68" s="33">
        <v>537.05985236872334</v>
      </c>
      <c r="CE68" s="33">
        <v>304.6150602507571</v>
      </c>
      <c r="CF68" s="33">
        <v>816.33097560045962</v>
      </c>
      <c r="CG68" s="33">
        <v>39.16479346081163</v>
      </c>
      <c r="CH68" s="33">
        <v>2369.1596063165957</v>
      </c>
      <c r="CI68" s="33">
        <v>255.54931153603877</v>
      </c>
      <c r="CJ68" s="33">
        <v>0</v>
      </c>
      <c r="CK68" s="33">
        <v>0</v>
      </c>
      <c r="CL68" s="33">
        <v>179.01995078957447</v>
      </c>
      <c r="CM68" s="33">
        <v>43.516437178679581</v>
      </c>
      <c r="CN68" s="33">
        <v>937</v>
      </c>
      <c r="CO68" s="33">
        <v>125</v>
      </c>
      <c r="CP68" s="33">
        <v>2195.8491388175535</v>
      </c>
      <c r="CQ68" s="33">
        <v>301.46108435105992</v>
      </c>
      <c r="CR68" s="33">
        <v>375.94189665810643</v>
      </c>
      <c r="CS68" s="33">
        <v>17.406574871471832</v>
      </c>
      <c r="CT68" s="33">
        <v>259.57892864488304</v>
      </c>
      <c r="CU68" s="33">
        <v>43.516437178679581</v>
      </c>
      <c r="CV68" s="33">
        <v>179.01995078957447</v>
      </c>
      <c r="CW68" s="33">
        <v>65.274655768019386</v>
      </c>
      <c r="CX68" s="33">
        <v>0</v>
      </c>
      <c r="CY68" s="33">
        <v>0</v>
      </c>
      <c r="CZ68" s="33">
        <f t="shared" si="13"/>
        <v>937000.00000000023</v>
      </c>
      <c r="DA68" s="33">
        <f t="shared" si="13"/>
        <v>125000.00000000003</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CP5:CQ5"/>
    <mergeCell ref="CR5:CS5"/>
    <mergeCell ref="B5:C5"/>
    <mergeCell ref="D5:E5"/>
    <mergeCell ref="F5:G5"/>
    <mergeCell ref="H5:I5"/>
    <mergeCell ref="AT5:AU5"/>
    <mergeCell ref="J5:K5"/>
    <mergeCell ref="AP5:AQ5"/>
    <mergeCell ref="AL5:AM5"/>
    <mergeCell ref="L5:M5"/>
    <mergeCell ref="N5:O5"/>
    <mergeCell ref="T5:U5"/>
    <mergeCell ref="AR5:AS5"/>
    <mergeCell ref="BL5:BM5"/>
    <mergeCell ref="BN5:BO5"/>
    <mergeCell ref="B4:K4"/>
    <mergeCell ref="L4:Y4"/>
    <mergeCell ref="AH4:AO4"/>
    <mergeCell ref="Z5:AA5"/>
    <mergeCell ref="AJ5:AK5"/>
    <mergeCell ref="AN5:AO5"/>
    <mergeCell ref="P5:Q5"/>
    <mergeCell ref="R5:S5"/>
    <mergeCell ref="V5:W5"/>
    <mergeCell ref="X5:Y5"/>
    <mergeCell ref="AB5:AC5"/>
    <mergeCell ref="AD5:AE5"/>
    <mergeCell ref="Z4:AG4"/>
    <mergeCell ref="BF5:BG5"/>
    <mergeCell ref="AX5:AY5"/>
    <mergeCell ref="BF4:BK4"/>
    <mergeCell ref="BP5:BQ5"/>
    <mergeCell ref="AZ5:BA5"/>
    <mergeCell ref="BH5:BI5"/>
    <mergeCell ref="BJ5:BK5"/>
    <mergeCell ref="AX4:BE4"/>
    <mergeCell ref="BB5:BC5"/>
    <mergeCell ref="AP4:AW4"/>
    <mergeCell ref="AF5:AG5"/>
    <mergeCell ref="AH5:AI5"/>
    <mergeCell ref="BD5:BE5"/>
    <mergeCell ref="AV5:AW5"/>
    <mergeCell ref="BR5:BS5"/>
    <mergeCell ref="BX5:BY5"/>
    <mergeCell ref="BV4:BW4"/>
    <mergeCell ref="BX4:CG4"/>
    <mergeCell ref="BZ5:CA5"/>
    <mergeCell ref="BL4:BU4"/>
    <mergeCell ref="CZ4:DA4"/>
    <mergeCell ref="BT5:BU5"/>
    <mergeCell ref="BV5:BW5"/>
    <mergeCell ref="CV5:CW5"/>
    <mergeCell ref="CX5:CY5"/>
    <mergeCell ref="CR4:CY4"/>
    <mergeCell ref="CB5:CC5"/>
    <mergeCell ref="CD5:CE5"/>
    <mergeCell ref="CF5:CG5"/>
    <mergeCell ref="CT5:CU5"/>
    <mergeCell ref="CH4:CM4"/>
    <mergeCell ref="CN4:CQ4"/>
    <mergeCell ref="CH5:CI5"/>
    <mergeCell ref="CJ5:CK5"/>
    <mergeCell ref="CL5:CM5"/>
    <mergeCell ref="CN5:CO5"/>
  </mergeCells>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DA3771"/>
  <sheetViews>
    <sheetView topLeftCell="A46" workbookViewId="0">
      <selection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2006</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516.88550097731388</v>
      </c>
      <c r="C9" s="31">
        <f t="shared" ref="C9:BN9" si="0">SUM(C10:C13)</f>
        <v>484.94105304690646</v>
      </c>
      <c r="D9" s="31">
        <f t="shared" si="0"/>
        <v>286.10738709700598</v>
      </c>
      <c r="E9" s="31">
        <f t="shared" si="0"/>
        <v>653.39949502928914</v>
      </c>
      <c r="F9" s="31">
        <f t="shared" si="0"/>
        <v>466.71229091614549</v>
      </c>
      <c r="G9" s="31">
        <f t="shared" si="0"/>
        <v>840.15416894958753</v>
      </c>
      <c r="H9" s="31">
        <f t="shared" si="0"/>
        <v>512.28300718568994</v>
      </c>
      <c r="I9" s="31">
        <f t="shared" si="0"/>
        <v>731.53071186027375</v>
      </c>
      <c r="J9" s="31">
        <f t="shared" si="0"/>
        <v>922.15105466177147</v>
      </c>
      <c r="K9" s="31">
        <f t="shared" si="0"/>
        <v>1004.3442394712117</v>
      </c>
      <c r="L9" s="31">
        <f t="shared" si="0"/>
        <v>293.53198540721422</v>
      </c>
      <c r="M9" s="31">
        <f t="shared" si="0"/>
        <v>545.64363050489931</v>
      </c>
      <c r="N9" s="31">
        <f t="shared" si="0"/>
        <v>876.87315652593554</v>
      </c>
      <c r="O9" s="31">
        <f t="shared" si="0"/>
        <v>2629.5307208277568</v>
      </c>
      <c r="P9" s="31">
        <f t="shared" si="0"/>
        <v>17683.896868927703</v>
      </c>
      <c r="Q9" s="31">
        <f t="shared" si="0"/>
        <v>39969.711232105561</v>
      </c>
      <c r="R9" s="31">
        <f t="shared" si="0"/>
        <v>2348.9778263544763</v>
      </c>
      <c r="S9" s="31">
        <f t="shared" si="0"/>
        <v>6516.7909697583727</v>
      </c>
      <c r="T9" s="31">
        <f t="shared" si="0"/>
        <v>464.79031355066599</v>
      </c>
      <c r="U9" s="31">
        <f t="shared" si="0"/>
        <v>485.2764737164544</v>
      </c>
      <c r="V9" s="31">
        <f t="shared" si="0"/>
        <v>117.49533796623135</v>
      </c>
      <c r="W9" s="31">
        <f t="shared" si="0"/>
        <v>207.02515680294675</v>
      </c>
      <c r="X9" s="31">
        <f t="shared" si="0"/>
        <v>26812.333370109023</v>
      </c>
      <c r="Y9" s="31">
        <f t="shared" si="0"/>
        <v>80102.571222968254</v>
      </c>
      <c r="Z9" s="31">
        <f t="shared" si="0"/>
        <v>7446.2795099536643</v>
      </c>
      <c r="AA9" s="31">
        <f t="shared" si="0"/>
        <v>21101.186876239964</v>
      </c>
      <c r="AB9" s="31">
        <f t="shared" si="0"/>
        <v>1506.7037535045147</v>
      </c>
      <c r="AC9" s="31">
        <f t="shared" si="0"/>
        <v>479.22902710214112</v>
      </c>
      <c r="AD9" s="31">
        <f t="shared" si="0"/>
        <v>11126.801621599607</v>
      </c>
      <c r="AE9" s="31">
        <f t="shared" si="0"/>
        <v>36637.189915333307</v>
      </c>
      <c r="AF9" s="31">
        <f t="shared" si="0"/>
        <v>3661.7476155127838</v>
      </c>
      <c r="AG9" s="31">
        <f t="shared" si="0"/>
        <v>3675.6288549294745</v>
      </c>
      <c r="AH9" s="31">
        <f t="shared" si="0"/>
        <v>1118.3446206941298</v>
      </c>
      <c r="AI9" s="31">
        <f t="shared" si="0"/>
        <v>1083.190818252202</v>
      </c>
      <c r="AJ9" s="31">
        <f t="shared" si="0"/>
        <v>264.43987433911417</v>
      </c>
      <c r="AK9" s="31">
        <f t="shared" si="0"/>
        <v>600.24207670352985</v>
      </c>
      <c r="AL9" s="31">
        <f t="shared" si="0"/>
        <v>108.67859701965403</v>
      </c>
      <c r="AM9" s="31">
        <f t="shared" si="0"/>
        <v>176.98064802504939</v>
      </c>
      <c r="AN9" s="31">
        <f t="shared" si="0"/>
        <v>2213.287599353132</v>
      </c>
      <c r="AO9" s="31">
        <f t="shared" si="0"/>
        <v>1502.9018285989946</v>
      </c>
      <c r="AP9" s="31">
        <f t="shared" si="0"/>
        <v>20329.185887392094</v>
      </c>
      <c r="AQ9" s="31">
        <f t="shared" si="0"/>
        <v>72760.115392558728</v>
      </c>
      <c r="AR9" s="31">
        <f t="shared" si="0"/>
        <v>0</v>
      </c>
      <c r="AS9" s="31">
        <f t="shared" si="0"/>
        <v>0</v>
      </c>
      <c r="AT9" s="31">
        <f t="shared" si="0"/>
        <v>0</v>
      </c>
      <c r="AU9" s="31">
        <f t="shared" si="0"/>
        <v>0</v>
      </c>
      <c r="AV9" s="31">
        <f t="shared" si="0"/>
        <v>20444.818762021205</v>
      </c>
      <c r="AW9" s="31">
        <f t="shared" si="0"/>
        <v>23432.963420938253</v>
      </c>
      <c r="AX9" s="31">
        <f t="shared" si="0"/>
        <v>395.76693162109126</v>
      </c>
      <c r="AY9" s="31">
        <f t="shared" si="0"/>
        <v>667.36649150312394</v>
      </c>
      <c r="AZ9" s="31">
        <f t="shared" si="0"/>
        <v>365.23901382462111</v>
      </c>
      <c r="BA9" s="31">
        <f t="shared" si="0"/>
        <v>203.79165054272818</v>
      </c>
      <c r="BB9" s="31">
        <f t="shared" si="0"/>
        <v>0</v>
      </c>
      <c r="BC9" s="31">
        <f t="shared" si="0"/>
        <v>0</v>
      </c>
      <c r="BD9" s="31">
        <f t="shared" si="0"/>
        <v>363.76720894038351</v>
      </c>
      <c r="BE9" s="31">
        <f t="shared" si="0"/>
        <v>97.252564945292519</v>
      </c>
      <c r="BF9" s="31">
        <f t="shared" si="0"/>
        <v>930.97354626787057</v>
      </c>
      <c r="BG9" s="31">
        <f t="shared" si="0"/>
        <v>2551.2925059878585</v>
      </c>
      <c r="BH9" s="31">
        <f t="shared" si="0"/>
        <v>2556.584448497093</v>
      </c>
      <c r="BI9" s="31">
        <f t="shared" si="0"/>
        <v>3606.5198601612533</v>
      </c>
      <c r="BJ9" s="31">
        <f t="shared" si="0"/>
        <v>490.14061320511848</v>
      </c>
      <c r="BK9" s="31">
        <f t="shared" si="0"/>
        <v>509.98905471246326</v>
      </c>
      <c r="BL9" s="31">
        <f t="shared" si="0"/>
        <v>832.41089028624617</v>
      </c>
      <c r="BM9" s="31">
        <f t="shared" si="0"/>
        <v>1864.4330207711505</v>
      </c>
      <c r="BN9" s="31">
        <f t="shared" si="0"/>
        <v>4210.5353942048296</v>
      </c>
      <c r="BO9" s="31">
        <f t="shared" ref="BO9:DA9" si="1">SUM(BO10:BO13)</f>
        <v>1026.3783818868383</v>
      </c>
      <c r="BP9" s="31">
        <f t="shared" si="1"/>
        <v>164.16619670984582</v>
      </c>
      <c r="BQ9" s="31">
        <f t="shared" si="1"/>
        <v>314.41289025819873</v>
      </c>
      <c r="BR9" s="31">
        <f t="shared" si="1"/>
        <v>86.891859778425314</v>
      </c>
      <c r="BS9" s="31">
        <f t="shared" si="1"/>
        <v>105.83778613745862</v>
      </c>
      <c r="BT9" s="31">
        <f t="shared" si="1"/>
        <v>266.21469471671156</v>
      </c>
      <c r="BU9" s="31">
        <f t="shared" si="1"/>
        <v>278.12074258101148</v>
      </c>
      <c r="BV9" s="31">
        <f t="shared" si="1"/>
        <v>467.97375212502897</v>
      </c>
      <c r="BW9" s="31">
        <f t="shared" si="1"/>
        <v>730.39171879364596</v>
      </c>
      <c r="BX9" s="31">
        <f t="shared" si="1"/>
        <v>2224.8773036692855</v>
      </c>
      <c r="BY9" s="31">
        <f t="shared" si="1"/>
        <v>4308.4440517214716</v>
      </c>
      <c r="BZ9" s="31">
        <f t="shared" si="1"/>
        <v>110.8179040643144</v>
      </c>
      <c r="CA9" s="31">
        <f t="shared" si="1"/>
        <v>537.78755713938483</v>
      </c>
      <c r="CB9" s="31">
        <f t="shared" si="1"/>
        <v>281.04243911686007</v>
      </c>
      <c r="CC9" s="31">
        <f t="shared" si="1"/>
        <v>313.38455634623017</v>
      </c>
      <c r="CD9" s="31">
        <f t="shared" si="1"/>
        <v>238.51071463518053</v>
      </c>
      <c r="CE9" s="31">
        <f t="shared" si="1"/>
        <v>500.07414714662434</v>
      </c>
      <c r="CF9" s="31">
        <f t="shared" si="1"/>
        <v>4213.1186984233564</v>
      </c>
      <c r="CG9" s="31">
        <f t="shared" si="1"/>
        <v>5111.5501546169762</v>
      </c>
      <c r="CH9" s="31">
        <f t="shared" si="1"/>
        <v>174.66173175594582</v>
      </c>
      <c r="CI9" s="31">
        <f t="shared" si="1"/>
        <v>134.69794690504025</v>
      </c>
      <c r="CJ9" s="31">
        <f t="shared" si="1"/>
        <v>299.47599430781327</v>
      </c>
      <c r="CK9" s="31">
        <f t="shared" si="1"/>
        <v>13.134797313723233</v>
      </c>
      <c r="CL9" s="31">
        <f t="shared" si="1"/>
        <v>1795.7233742712456</v>
      </c>
      <c r="CM9" s="31">
        <f t="shared" si="1"/>
        <v>1048.2416331294762</v>
      </c>
      <c r="CN9" s="31">
        <f t="shared" si="1"/>
        <v>135.19847664382451</v>
      </c>
      <c r="CO9" s="31">
        <f t="shared" si="1"/>
        <v>200.06123707441239</v>
      </c>
      <c r="CP9" s="31">
        <f t="shared" si="1"/>
        <v>18.285821455363841</v>
      </c>
      <c r="CQ9" s="31">
        <f t="shared" si="1"/>
        <v>16.431007691960517</v>
      </c>
      <c r="CR9" s="31">
        <f t="shared" si="1"/>
        <v>4574.7861002660502</v>
      </c>
      <c r="CS9" s="31">
        <f t="shared" si="1"/>
        <v>197.46207074760437</v>
      </c>
      <c r="CT9" s="31">
        <f t="shared" si="1"/>
        <v>473.50548348971932</v>
      </c>
      <c r="CU9" s="31">
        <f t="shared" si="1"/>
        <v>279.2658060937087</v>
      </c>
      <c r="CV9" s="31">
        <f t="shared" si="1"/>
        <v>266.29758303948495</v>
      </c>
      <c r="CW9" s="31">
        <f t="shared" si="1"/>
        <v>390.39005810191645</v>
      </c>
      <c r="CX9" s="31">
        <f t="shared" si="1"/>
        <v>1540.7078836152145</v>
      </c>
      <c r="CY9" s="31">
        <f t="shared" si="1"/>
        <v>1751.4620462110875</v>
      </c>
      <c r="CZ9" s="31">
        <f t="shared" si="1"/>
        <v>147000</v>
      </c>
      <c r="DA9" s="31">
        <f t="shared" si="1"/>
        <v>322378.72167224367</v>
      </c>
    </row>
    <row r="10" spans="1:105" ht="13.5" thickBot="1">
      <c r="A10" s="25" t="s">
        <v>102</v>
      </c>
      <c r="B10" s="32">
        <v>394.74876671085735</v>
      </c>
      <c r="C10" s="32">
        <v>335.13065845199253</v>
      </c>
      <c r="D10" s="33">
        <v>205.95587828392559</v>
      </c>
      <c r="E10" s="33">
        <v>532.01992029253813</v>
      </c>
      <c r="F10" s="33">
        <v>300.35232249739147</v>
      </c>
      <c r="G10" s="33">
        <v>523.64165383123839</v>
      </c>
      <c r="H10" s="33">
        <v>375.33210465574172</v>
      </c>
      <c r="I10" s="33">
        <v>582.35329861377363</v>
      </c>
      <c r="J10" s="33">
        <v>418.7769525106487</v>
      </c>
      <c r="K10" s="33">
        <v>554.01286975345022</v>
      </c>
      <c r="L10" s="33">
        <v>137.3039188559504</v>
      </c>
      <c r="M10" s="33">
        <v>309.99585906809307</v>
      </c>
      <c r="N10" s="33">
        <v>471.98222106732942</v>
      </c>
      <c r="O10" s="33">
        <v>1885.1099537924583</v>
      </c>
      <c r="P10" s="33">
        <v>14779.587939069781</v>
      </c>
      <c r="Q10" s="33">
        <v>35333.180454363202</v>
      </c>
      <c r="R10" s="33">
        <v>2145.3737321242252</v>
      </c>
      <c r="S10" s="33">
        <v>6053.2975182891159</v>
      </c>
      <c r="T10" s="33">
        <v>214.53737321242247</v>
      </c>
      <c r="U10" s="33">
        <v>233.02053595490108</v>
      </c>
      <c r="V10" s="33">
        <v>91.736180785631859</v>
      </c>
      <c r="W10" s="33">
        <v>164.16165847609324</v>
      </c>
      <c r="X10" s="33">
        <v>19909.068234112805</v>
      </c>
      <c r="Y10" s="33">
        <v>68073.41499806098</v>
      </c>
      <c r="Z10" s="33">
        <v>7294.2706892223641</v>
      </c>
      <c r="AA10" s="33">
        <v>20945.666153249535</v>
      </c>
      <c r="AB10" s="33">
        <v>1338.7132088455162</v>
      </c>
      <c r="AC10" s="33">
        <v>429.38615614161546</v>
      </c>
      <c r="AD10" s="33">
        <v>10941.943407045968</v>
      </c>
      <c r="AE10" s="33">
        <v>36129.115768186683</v>
      </c>
      <c r="AF10" s="33">
        <v>3000.948776495366</v>
      </c>
      <c r="AG10" s="33">
        <v>3210.9706212931537</v>
      </c>
      <c r="AH10" s="33">
        <v>574.96016020929221</v>
      </c>
      <c r="AI10" s="33">
        <v>481.75032152473926</v>
      </c>
      <c r="AJ10" s="33">
        <v>222.58149492849688</v>
      </c>
      <c r="AK10" s="33">
        <v>525.79999999999995</v>
      </c>
      <c r="AL10" s="33">
        <v>17.1629898569938</v>
      </c>
      <c r="AM10" s="33">
        <v>41.891332306499066</v>
      </c>
      <c r="AN10" s="33">
        <v>1621.9025414859141</v>
      </c>
      <c r="AO10" s="33">
        <v>1052.5197242007891</v>
      </c>
      <c r="AP10" s="33">
        <v>11050.07024314503</v>
      </c>
      <c r="AQ10" s="33">
        <v>47588.489720629506</v>
      </c>
      <c r="AR10" s="33">
        <v>0</v>
      </c>
      <c r="AS10" s="33">
        <v>0</v>
      </c>
      <c r="AT10" s="33">
        <v>0</v>
      </c>
      <c r="AU10" s="33">
        <v>0</v>
      </c>
      <c r="AV10" s="33">
        <v>18021.139349843488</v>
      </c>
      <c r="AW10" s="33">
        <v>20945.666153249535</v>
      </c>
      <c r="AX10" s="33">
        <v>227.73039188559505</v>
      </c>
      <c r="AY10" s="33">
        <v>536.27283307662481</v>
      </c>
      <c r="AZ10" s="33">
        <v>42.907474642484495</v>
      </c>
      <c r="BA10" s="33">
        <v>31.418499229874303</v>
      </c>
      <c r="BB10" s="33">
        <v>0</v>
      </c>
      <c r="BC10" s="33">
        <v>0</v>
      </c>
      <c r="BD10" s="33">
        <v>68.6519594279752</v>
      </c>
      <c r="BE10" s="33">
        <v>20.945666153249533</v>
      </c>
      <c r="BF10" s="33">
        <v>398.50214096268331</v>
      </c>
      <c r="BG10" s="33">
        <v>1573.0833076624767</v>
      </c>
      <c r="BH10" s="33">
        <v>2145.3737321242252</v>
      </c>
      <c r="BI10" s="33">
        <v>3141.8499229874301</v>
      </c>
      <c r="BJ10" s="33">
        <v>171.62989856993798</v>
      </c>
      <c r="BK10" s="33">
        <v>228.30776107041993</v>
      </c>
      <c r="BL10" s="33">
        <v>772.33454356472089</v>
      </c>
      <c r="BM10" s="33">
        <v>1780.3816230262105</v>
      </c>
      <c r="BN10" s="33">
        <v>772.87191677714361</v>
      </c>
      <c r="BO10" s="33">
        <v>448.17347612610337</v>
      </c>
      <c r="BP10" s="33">
        <v>21.453737321242247</v>
      </c>
      <c r="BQ10" s="33">
        <v>52.36416538312384</v>
      </c>
      <c r="BR10" s="33">
        <v>51.488969570981396</v>
      </c>
      <c r="BS10" s="33">
        <v>57.600581921436223</v>
      </c>
      <c r="BT10" s="33">
        <v>214.53737321242247</v>
      </c>
      <c r="BU10" s="33">
        <v>236.68602753171976</v>
      </c>
      <c r="BV10" s="33">
        <v>248.32597971398764</v>
      </c>
      <c r="BW10" s="33">
        <v>534.17826646129981</v>
      </c>
      <c r="BX10" s="33">
        <v>2145.3737321242252</v>
      </c>
      <c r="BY10" s="33">
        <v>3665.4915768186688</v>
      </c>
      <c r="BZ10" s="33">
        <v>0</v>
      </c>
      <c r="CA10" s="33">
        <v>0</v>
      </c>
      <c r="CB10" s="33">
        <v>128.72242392745349</v>
      </c>
      <c r="CC10" s="33">
        <v>99.491914227935297</v>
      </c>
      <c r="CD10" s="33">
        <v>0</v>
      </c>
      <c r="CE10" s="33">
        <v>0</v>
      </c>
      <c r="CF10" s="33">
        <v>2532.0783771190077</v>
      </c>
      <c r="CG10" s="33">
        <v>2720.7782537536782</v>
      </c>
      <c r="CH10" s="33">
        <v>124.43167646320505</v>
      </c>
      <c r="CI10" s="33">
        <v>87.971797843648048</v>
      </c>
      <c r="CJ10" s="33">
        <v>85.814949284968989</v>
      </c>
      <c r="CK10" s="33">
        <v>4.1891332306499072</v>
      </c>
      <c r="CL10" s="33">
        <v>1072.14949284969</v>
      </c>
      <c r="CM10" s="33">
        <v>839.98499229874301</v>
      </c>
      <c r="CN10" s="33">
        <v>15.44669087129442</v>
      </c>
      <c r="CO10" s="33">
        <v>16.965989584132121</v>
      </c>
      <c r="CP10" s="33">
        <v>0</v>
      </c>
      <c r="CQ10" s="33">
        <v>0</v>
      </c>
      <c r="CR10" s="33">
        <v>1647.6470262714047</v>
      </c>
      <c r="CS10" s="33">
        <v>157.09249614937153</v>
      </c>
      <c r="CT10" s="33">
        <v>120.14092899895658</v>
      </c>
      <c r="CU10" s="33">
        <v>157.09249614937153</v>
      </c>
      <c r="CV10" s="33">
        <v>205.95587828392559</v>
      </c>
      <c r="CW10" s="33">
        <v>240.87516076236963</v>
      </c>
      <c r="CX10" s="33">
        <v>257.98222106732942</v>
      </c>
      <c r="CY10" s="33">
        <v>338.20872882154327</v>
      </c>
      <c r="CZ10" s="33">
        <f t="shared" ref="CZ10:DA57" si="2">B10+D10+F10+H10+J10+L10+N10+P10+R10+T10+V10+X10+Z10+AB10+AD10+AF10+AH10+AJ10+AL10+AN10+AP10+AR10+AT10+AV10+AX10+AZ10+BB10+BD10+BF10+BH10+BJ10+BL10+BN10+BP10+BR10+BT10+BV10+BX10+BZ10+CB10+CD10+CF10+CH10+CJ10+CL10+CN10+CP10+CR10+CT10+CV10+CX10</f>
        <v>107000</v>
      </c>
      <c r="DA10" s="33">
        <f t="shared" si="2"/>
        <v>262899.99999999988</v>
      </c>
    </row>
    <row r="11" spans="1:105" ht="13.5" thickBot="1">
      <c r="A11" s="25" t="s">
        <v>103</v>
      </c>
      <c r="B11" s="32">
        <v>116.87025017123845</v>
      </c>
      <c r="C11" s="32">
        <v>146.8074817694733</v>
      </c>
      <c r="D11" s="33">
        <v>73.93832153690596</v>
      </c>
      <c r="E11" s="33">
        <v>110.01631237225736</v>
      </c>
      <c r="F11" s="33">
        <v>155.82700022831796</v>
      </c>
      <c r="G11" s="33">
        <v>271.46882273673896</v>
      </c>
      <c r="H11" s="33">
        <v>122.52200006523368</v>
      </c>
      <c r="I11" s="33">
        <v>139.3756655512357</v>
      </c>
      <c r="J11" s="33">
        <v>480.20157213216345</v>
      </c>
      <c r="K11" s="33">
        <v>406.48884246632753</v>
      </c>
      <c r="L11" s="33">
        <v>152.64685736651555</v>
      </c>
      <c r="M11" s="33">
        <v>220.03262474451472</v>
      </c>
      <c r="N11" s="33">
        <v>397.51785772530093</v>
      </c>
      <c r="O11" s="33">
        <v>714.39163878089187</v>
      </c>
      <c r="P11" s="33">
        <v>2833.4207899801036</v>
      </c>
      <c r="Q11" s="33">
        <v>4265.5631791717442</v>
      </c>
      <c r="R11" s="33">
        <v>198.75892886265046</v>
      </c>
      <c r="S11" s="33">
        <v>398.63053443973769</v>
      </c>
      <c r="T11" s="33">
        <v>246.46107178968654</v>
      </c>
      <c r="U11" s="33">
        <v>243.60754882428418</v>
      </c>
      <c r="V11" s="33">
        <v>25.759157180599495</v>
      </c>
      <c r="W11" s="33">
        <v>42.863498326853517</v>
      </c>
      <c r="X11" s="33">
        <v>6757.8035813301149</v>
      </c>
      <c r="Y11" s="33">
        <v>10715.874581713379</v>
      </c>
      <c r="Z11" s="33">
        <v>135.15607162660231</v>
      </c>
      <c r="AA11" s="33">
        <v>71.43916387808919</v>
      </c>
      <c r="AB11" s="33">
        <v>163.77735738282396</v>
      </c>
      <c r="AC11" s="33">
        <v>41.434715049291732</v>
      </c>
      <c r="AD11" s="33">
        <v>182.85821455363842</v>
      </c>
      <c r="AE11" s="33">
        <v>500.07414714662434</v>
      </c>
      <c r="AF11" s="33">
        <v>660.5881796536089</v>
      </c>
      <c r="AG11" s="33">
        <v>462.85648594105612</v>
      </c>
      <c r="AH11" s="33">
        <v>461.12071496134899</v>
      </c>
      <c r="AI11" s="33">
        <v>357.19581939044593</v>
      </c>
      <c r="AJ11" s="33">
        <v>39.751785772530084</v>
      </c>
      <c r="AK11" s="33">
        <v>71.43916387808919</v>
      </c>
      <c r="AL11" s="33">
        <v>91.515607162660231</v>
      </c>
      <c r="AM11" s="33">
        <v>135.08931571855032</v>
      </c>
      <c r="AN11" s="33">
        <v>572.42571512443328</v>
      </c>
      <c r="AO11" s="33">
        <v>414.34715049291736</v>
      </c>
      <c r="AP11" s="33">
        <v>9266.0547636909232</v>
      </c>
      <c r="AQ11" s="33">
        <v>25077.934791775471</v>
      </c>
      <c r="AR11" s="33">
        <v>0</v>
      </c>
      <c r="AS11" s="33">
        <v>0</v>
      </c>
      <c r="AT11" s="33">
        <v>0</v>
      </c>
      <c r="AU11" s="33">
        <v>0</v>
      </c>
      <c r="AV11" s="33">
        <v>2305.6035748067452</v>
      </c>
      <c r="AW11" s="33">
        <v>1714.5399330741407</v>
      </c>
      <c r="AX11" s="33">
        <v>157.50357154506017</v>
      </c>
      <c r="AY11" s="33">
        <v>125.08783277561784</v>
      </c>
      <c r="AZ11" s="33">
        <v>318.01428618024067</v>
      </c>
      <c r="BA11" s="33">
        <v>157.16616053179624</v>
      </c>
      <c r="BB11" s="33">
        <v>0</v>
      </c>
      <c r="BC11" s="33">
        <v>0</v>
      </c>
      <c r="BD11" s="33">
        <v>278.2625004077106</v>
      </c>
      <c r="BE11" s="33">
        <v>64.295247490280275</v>
      </c>
      <c r="BF11" s="33">
        <v>500.87250073387912</v>
      </c>
      <c r="BG11" s="33">
        <v>900.1334648639239</v>
      </c>
      <c r="BH11" s="33">
        <v>397.51785772530093</v>
      </c>
      <c r="BI11" s="33">
        <v>428.63498326853517</v>
      </c>
      <c r="BJ11" s="33">
        <v>316.51071463518053</v>
      </c>
      <c r="BK11" s="33">
        <v>273.68129364204333</v>
      </c>
      <c r="BL11" s="33">
        <v>55.652500081542122</v>
      </c>
      <c r="BM11" s="33">
        <v>71.43916387808919</v>
      </c>
      <c r="BN11" s="33">
        <v>3340.6535764375876</v>
      </c>
      <c r="BO11" s="33">
        <v>532.15247490280274</v>
      </c>
      <c r="BP11" s="33">
        <v>139.1312502038553</v>
      </c>
      <c r="BQ11" s="33">
        <v>250.03707357331217</v>
      </c>
      <c r="BR11" s="33">
        <v>34.981571479826478</v>
      </c>
      <c r="BS11" s="33">
        <v>46.435456520757981</v>
      </c>
      <c r="BT11" s="33">
        <v>51.677321504289118</v>
      </c>
      <c r="BU11" s="33">
        <v>41.434715049291732</v>
      </c>
      <c r="BV11" s="33">
        <v>215.54117877295411</v>
      </c>
      <c r="BW11" s="33">
        <v>185.81112207199365</v>
      </c>
      <c r="BX11" s="33">
        <v>79.503571545060169</v>
      </c>
      <c r="BY11" s="33">
        <v>642.95247490280281</v>
      </c>
      <c r="BZ11" s="33">
        <v>59.627678658795134</v>
      </c>
      <c r="CA11" s="33">
        <v>187.52780517998414</v>
      </c>
      <c r="CB11" s="33">
        <v>117.66528588668906</v>
      </c>
      <c r="CC11" s="33">
        <v>131.80525735507456</v>
      </c>
      <c r="CD11" s="33">
        <v>238.51071463518053</v>
      </c>
      <c r="CE11" s="33">
        <v>500.07414714662434</v>
      </c>
      <c r="CF11" s="33">
        <v>1680.6190025767312</v>
      </c>
      <c r="CG11" s="33">
        <v>2389.5707357331216</v>
      </c>
      <c r="CH11" s="33">
        <v>47.702142927036107</v>
      </c>
      <c r="CI11" s="33">
        <v>40.720323410510844</v>
      </c>
      <c r="CJ11" s="33">
        <v>206.70928601715647</v>
      </c>
      <c r="CK11" s="33">
        <v>7.14391638780892</v>
      </c>
      <c r="CL11" s="33">
        <v>658.37607227893932</v>
      </c>
      <c r="CM11" s="33">
        <v>182.23916387808922</v>
      </c>
      <c r="CN11" s="33">
        <v>117.75178577253008</v>
      </c>
      <c r="CO11" s="33">
        <v>175.09524749028026</v>
      </c>
      <c r="CP11" s="33">
        <v>18.285821455363841</v>
      </c>
      <c r="CQ11" s="33">
        <v>16.431007691960517</v>
      </c>
      <c r="CR11" s="33">
        <v>2895.4335757852505</v>
      </c>
      <c r="CS11" s="33">
        <v>39.360836121910801</v>
      </c>
      <c r="CT11" s="33">
        <v>311.65400045663591</v>
      </c>
      <c r="CU11" s="33">
        <v>107.15874581713379</v>
      </c>
      <c r="CV11" s="33">
        <v>47.702142927036107</v>
      </c>
      <c r="CW11" s="33">
        <v>71.43916387808919</v>
      </c>
      <c r="CX11" s="33">
        <v>1273.5607162660228</v>
      </c>
      <c r="CY11" s="33">
        <v>1389.422441439873</v>
      </c>
      <c r="CZ11" s="33">
        <f t="shared" si="2"/>
        <v>39000.000000000007</v>
      </c>
      <c r="DA11" s="33">
        <f t="shared" si="2"/>
        <v>55478.72167224381</v>
      </c>
    </row>
    <row r="12" spans="1:105" ht="13.5" thickBot="1">
      <c r="A12" s="26" t="s">
        <v>104</v>
      </c>
      <c r="B12" s="32">
        <v>5.2664840952180327</v>
      </c>
      <c r="C12" s="32">
        <v>3.0029128254406774</v>
      </c>
      <c r="D12" s="33">
        <v>6.2131872761744251</v>
      </c>
      <c r="E12" s="33">
        <v>11.36326236449356</v>
      </c>
      <c r="F12" s="33">
        <v>10.532968190436065</v>
      </c>
      <c r="G12" s="33">
        <v>45.043692381610164</v>
      </c>
      <c r="H12" s="33">
        <v>14.428902464714559</v>
      </c>
      <c r="I12" s="33">
        <v>9.8017476952644067</v>
      </c>
      <c r="J12" s="33">
        <v>23.172530018959343</v>
      </c>
      <c r="K12" s="33">
        <v>43.842527251433893</v>
      </c>
      <c r="L12" s="33">
        <v>3.5812091847482619</v>
      </c>
      <c r="M12" s="33">
        <v>15.615146692291523</v>
      </c>
      <c r="N12" s="33">
        <v>7.3730777333052453</v>
      </c>
      <c r="O12" s="33">
        <v>30.029128254406775</v>
      </c>
      <c r="P12" s="33">
        <v>70.888139877817565</v>
      </c>
      <c r="Q12" s="33">
        <v>370.96759857061352</v>
      </c>
      <c r="R12" s="33">
        <v>4.8451653676005897</v>
      </c>
      <c r="S12" s="33">
        <v>64.862917029518627</v>
      </c>
      <c r="T12" s="33">
        <v>3.791868548556983</v>
      </c>
      <c r="U12" s="33">
        <v>8.6483889372691518</v>
      </c>
      <c r="V12" s="33">
        <v>0</v>
      </c>
      <c r="W12" s="33">
        <v>0</v>
      </c>
      <c r="X12" s="33">
        <v>145.46155466610492</v>
      </c>
      <c r="Y12" s="33">
        <v>1313.2816431938982</v>
      </c>
      <c r="Z12" s="33">
        <v>16.8527491046977</v>
      </c>
      <c r="AA12" s="33">
        <v>84.081559112338965</v>
      </c>
      <c r="AB12" s="33">
        <v>4.2131872761744251</v>
      </c>
      <c r="AC12" s="33">
        <v>8.4081559112338979</v>
      </c>
      <c r="AD12" s="33">
        <v>2</v>
      </c>
      <c r="AE12" s="33">
        <v>8</v>
      </c>
      <c r="AF12" s="33">
        <v>0.2106593638087213</v>
      </c>
      <c r="AG12" s="33">
        <v>1.8017476952644067</v>
      </c>
      <c r="AH12" s="33">
        <v>82.26374552348851</v>
      </c>
      <c r="AI12" s="33">
        <v>244.24467733701687</v>
      </c>
      <c r="AJ12" s="33">
        <v>2.1065936380872126</v>
      </c>
      <c r="AK12" s="33">
        <v>3.0029128254406774</v>
      </c>
      <c r="AL12" s="33">
        <v>0</v>
      </c>
      <c r="AM12" s="33">
        <v>0</v>
      </c>
      <c r="AN12" s="33">
        <v>18.959342742784916</v>
      </c>
      <c r="AO12" s="33">
        <v>36.034953905288134</v>
      </c>
      <c r="AP12" s="33">
        <v>13.06088055614072</v>
      </c>
      <c r="AQ12" s="33">
        <v>93.690880153749148</v>
      </c>
      <c r="AR12" s="33">
        <v>0</v>
      </c>
      <c r="AS12" s="33">
        <v>0</v>
      </c>
      <c r="AT12" s="33">
        <v>0</v>
      </c>
      <c r="AU12" s="33">
        <v>0</v>
      </c>
      <c r="AV12" s="33">
        <v>118.07583737097113</v>
      </c>
      <c r="AW12" s="33">
        <v>772.75733461457617</v>
      </c>
      <c r="AX12" s="33">
        <v>10.532968190436065</v>
      </c>
      <c r="AY12" s="33">
        <v>6.0058256508813548</v>
      </c>
      <c r="AZ12" s="33">
        <v>4.317253001895935</v>
      </c>
      <c r="BA12" s="33">
        <v>15.206990781057627</v>
      </c>
      <c r="BB12" s="33">
        <v>0</v>
      </c>
      <c r="BC12" s="33">
        <v>0</v>
      </c>
      <c r="BD12" s="33">
        <v>16.8527491046977</v>
      </c>
      <c r="BE12" s="33">
        <v>12.01165130176271</v>
      </c>
      <c r="BF12" s="33">
        <v>31.598904571308193</v>
      </c>
      <c r="BG12" s="33">
        <v>78.075733461457617</v>
      </c>
      <c r="BH12" s="33">
        <v>13.692858647566885</v>
      </c>
      <c r="BI12" s="33">
        <v>36.034953905288134</v>
      </c>
      <c r="BJ12" s="33">
        <v>2</v>
      </c>
      <c r="BK12" s="33">
        <v>8</v>
      </c>
      <c r="BL12" s="33">
        <v>4.4238466399831475</v>
      </c>
      <c r="BM12" s="33">
        <v>12.612233866850845</v>
      </c>
      <c r="BN12" s="33">
        <v>97.009900990099013</v>
      </c>
      <c r="BO12" s="33">
        <v>46.052430857932187</v>
      </c>
      <c r="BP12" s="33">
        <v>3.5812091847482619</v>
      </c>
      <c r="BQ12" s="33">
        <v>12.01165130176271</v>
      </c>
      <c r="BR12" s="33">
        <v>0.4213187276174426</v>
      </c>
      <c r="BS12" s="33">
        <v>1.8017476952644067</v>
      </c>
      <c r="BT12" s="33">
        <v>0</v>
      </c>
      <c r="BU12" s="33">
        <v>0</v>
      </c>
      <c r="BV12" s="33">
        <v>4.1065936380872126</v>
      </c>
      <c r="BW12" s="33">
        <v>10.402330260352542</v>
      </c>
      <c r="BX12" s="33">
        <v>0</v>
      </c>
      <c r="BY12" s="33">
        <v>0</v>
      </c>
      <c r="BZ12" s="33">
        <v>51.190225405519278</v>
      </c>
      <c r="CA12" s="33">
        <v>350.25975195940066</v>
      </c>
      <c r="CB12" s="33">
        <v>34.654729302717506</v>
      </c>
      <c r="CC12" s="33">
        <v>82.087384763220314</v>
      </c>
      <c r="CD12" s="33">
        <v>0</v>
      </c>
      <c r="CE12" s="33">
        <v>0</v>
      </c>
      <c r="CF12" s="33">
        <v>0.4213187276174426</v>
      </c>
      <c r="CG12" s="33">
        <v>1.2011651301762709</v>
      </c>
      <c r="CH12" s="33">
        <v>2.5279123657046556</v>
      </c>
      <c r="CI12" s="33">
        <v>6.0058256508813548</v>
      </c>
      <c r="CJ12" s="33">
        <v>6.9517590056878031</v>
      </c>
      <c r="CK12" s="33">
        <v>1.8017476952644067</v>
      </c>
      <c r="CL12" s="33">
        <v>65.197809142616393</v>
      </c>
      <c r="CM12" s="33">
        <v>26.017476952644067</v>
      </c>
      <c r="CN12" s="33">
        <v>2</v>
      </c>
      <c r="CO12" s="33">
        <v>8</v>
      </c>
      <c r="CP12" s="33">
        <v>0</v>
      </c>
      <c r="CQ12" s="33">
        <v>0</v>
      </c>
      <c r="CR12" s="33">
        <v>31.705498209395401</v>
      </c>
      <c r="CS12" s="33">
        <v>1.0087384763220326</v>
      </c>
      <c r="CT12" s="33">
        <v>41.710554034126815</v>
      </c>
      <c r="CU12" s="33">
        <v>15.014564127203387</v>
      </c>
      <c r="CV12" s="33">
        <v>12.639561828523279</v>
      </c>
      <c r="CW12" s="33">
        <v>78.075733461457617</v>
      </c>
      <c r="CX12" s="33">
        <v>9.1649462818622283</v>
      </c>
      <c r="CY12" s="33">
        <v>23.830875949671185</v>
      </c>
      <c r="CZ12" s="33">
        <f t="shared" si="2"/>
        <v>1000</v>
      </c>
      <c r="DA12" s="33">
        <f t="shared" si="2"/>
        <v>4000.0000000000014</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966.73629756138416</v>
      </c>
      <c r="C14" s="34">
        <f t="shared" ref="C14:BN14" si="3">SUM(C15:C24)</f>
        <v>342.46602638761311</v>
      </c>
      <c r="D14" s="34">
        <f t="shared" si="3"/>
        <v>255.03580294361322</v>
      </c>
      <c r="E14" s="34">
        <f t="shared" si="3"/>
        <v>52.255615370036203</v>
      </c>
      <c r="F14" s="34">
        <f t="shared" si="3"/>
        <v>3779.0657008703843</v>
      </c>
      <c r="G14" s="34">
        <f t="shared" si="3"/>
        <v>466.32914597914481</v>
      </c>
      <c r="H14" s="34">
        <f t="shared" si="3"/>
        <v>2107.512391468832</v>
      </c>
      <c r="I14" s="34">
        <f t="shared" si="3"/>
        <v>2193.9968322206641</v>
      </c>
      <c r="J14" s="34">
        <f t="shared" si="3"/>
        <v>990.65843630291499</v>
      </c>
      <c r="K14" s="34">
        <f t="shared" si="3"/>
        <v>525.07888305473989</v>
      </c>
      <c r="L14" s="34">
        <f t="shared" si="3"/>
        <v>1465.494662117841</v>
      </c>
      <c r="M14" s="34">
        <f t="shared" si="3"/>
        <v>1196.9147754027742</v>
      </c>
      <c r="N14" s="34">
        <f t="shared" si="3"/>
        <v>1782.012310033273</v>
      </c>
      <c r="O14" s="34">
        <f t="shared" si="3"/>
        <v>3237.2468655316484</v>
      </c>
      <c r="P14" s="34">
        <f t="shared" si="3"/>
        <v>221723.75338129947</v>
      </c>
      <c r="Q14" s="34">
        <f t="shared" si="3"/>
        <v>344253.17084419611</v>
      </c>
      <c r="R14" s="34">
        <f t="shared" si="3"/>
        <v>10044.868034790185</v>
      </c>
      <c r="S14" s="34">
        <f t="shared" si="3"/>
        <v>8437.5956357326522</v>
      </c>
      <c r="T14" s="34">
        <f t="shared" si="3"/>
        <v>6841.071405106266</v>
      </c>
      <c r="U14" s="34">
        <f t="shared" si="3"/>
        <v>10269.1459193585</v>
      </c>
      <c r="V14" s="34">
        <f t="shared" si="3"/>
        <v>1362.426303113313</v>
      </c>
      <c r="W14" s="34">
        <f t="shared" si="3"/>
        <v>375.05669535322477</v>
      </c>
      <c r="X14" s="34">
        <f t="shared" si="3"/>
        <v>207891.31732010937</v>
      </c>
      <c r="Y14" s="34">
        <f t="shared" si="3"/>
        <v>343361.43712187756</v>
      </c>
      <c r="Z14" s="34">
        <f t="shared" si="3"/>
        <v>13592.25669912583</v>
      </c>
      <c r="AA14" s="34">
        <f t="shared" si="3"/>
        <v>19039.459626530232</v>
      </c>
      <c r="AB14" s="34">
        <f t="shared" si="3"/>
        <v>1519.6509701334683</v>
      </c>
      <c r="AC14" s="34">
        <f t="shared" si="3"/>
        <v>115.94845359173836</v>
      </c>
      <c r="AD14" s="34">
        <f t="shared" si="3"/>
        <v>0</v>
      </c>
      <c r="AE14" s="34">
        <f t="shared" si="3"/>
        <v>0</v>
      </c>
      <c r="AF14" s="34">
        <f t="shared" si="3"/>
        <v>1254.9414048026088</v>
      </c>
      <c r="AG14" s="34">
        <f t="shared" si="3"/>
        <v>3131.5307985192549</v>
      </c>
      <c r="AH14" s="34">
        <f t="shared" si="3"/>
        <v>1455.4931348536013</v>
      </c>
      <c r="AI14" s="34">
        <f t="shared" si="3"/>
        <v>2158.4930412961594</v>
      </c>
      <c r="AJ14" s="34">
        <f t="shared" si="3"/>
        <v>100.20609786072698</v>
      </c>
      <c r="AK14" s="34">
        <f t="shared" si="3"/>
        <v>276.34565829013934</v>
      </c>
      <c r="AL14" s="34">
        <f t="shared" si="3"/>
        <v>19.804074255664833</v>
      </c>
      <c r="AM14" s="34">
        <f t="shared" si="3"/>
        <v>3.5865055861938604</v>
      </c>
      <c r="AN14" s="34">
        <f t="shared" si="3"/>
        <v>885.51473084627685</v>
      </c>
      <c r="AO14" s="34">
        <f t="shared" si="3"/>
        <v>877.24227488883787</v>
      </c>
      <c r="AP14" s="34">
        <f t="shared" si="3"/>
        <v>8899.1873102015234</v>
      </c>
      <c r="AQ14" s="34">
        <f t="shared" si="3"/>
        <v>15834.12797320211</v>
      </c>
      <c r="AR14" s="34">
        <f t="shared" si="3"/>
        <v>0</v>
      </c>
      <c r="AS14" s="34">
        <f t="shared" si="3"/>
        <v>0</v>
      </c>
      <c r="AT14" s="34">
        <f t="shared" si="3"/>
        <v>0</v>
      </c>
      <c r="AU14" s="34">
        <f t="shared" si="3"/>
        <v>0</v>
      </c>
      <c r="AV14" s="34">
        <f t="shared" si="3"/>
        <v>3851.0638118625175</v>
      </c>
      <c r="AW14" s="34">
        <f t="shared" si="3"/>
        <v>2886.0908274865724</v>
      </c>
      <c r="AX14" s="34">
        <f t="shared" si="3"/>
        <v>12.608820464670719</v>
      </c>
      <c r="AY14" s="34">
        <f t="shared" si="3"/>
        <v>3.3088210842291725</v>
      </c>
      <c r="AZ14" s="34">
        <f t="shared" si="3"/>
        <v>1159.3273714673446</v>
      </c>
      <c r="BA14" s="34">
        <f t="shared" si="3"/>
        <v>1662.8068138072088</v>
      </c>
      <c r="BB14" s="34">
        <f t="shared" si="3"/>
        <v>0</v>
      </c>
      <c r="BC14" s="34">
        <f t="shared" si="3"/>
        <v>0</v>
      </c>
      <c r="BD14" s="34">
        <f t="shared" si="3"/>
        <v>279.91205380706492</v>
      </c>
      <c r="BE14" s="34">
        <f t="shared" si="3"/>
        <v>136.15373696144999</v>
      </c>
      <c r="BF14" s="34">
        <f t="shared" si="3"/>
        <v>539.03495436455592</v>
      </c>
      <c r="BG14" s="34">
        <f t="shared" si="3"/>
        <v>1121.829750913636</v>
      </c>
      <c r="BH14" s="34">
        <f t="shared" si="3"/>
        <v>1044.637034037014</v>
      </c>
      <c r="BI14" s="34">
        <f t="shared" si="3"/>
        <v>572.93814188850683</v>
      </c>
      <c r="BJ14" s="34">
        <f t="shared" si="3"/>
        <v>913.38887703505941</v>
      </c>
      <c r="BK14" s="34">
        <f t="shared" si="3"/>
        <v>393.7042349298016</v>
      </c>
      <c r="BL14" s="34">
        <f t="shared" si="3"/>
        <v>1468.0426441231843</v>
      </c>
      <c r="BM14" s="34">
        <f t="shared" si="3"/>
        <v>169.78652028382319</v>
      </c>
      <c r="BN14" s="34">
        <f t="shared" si="3"/>
        <v>4264.7382193939256</v>
      </c>
      <c r="BO14" s="34">
        <f t="shared" ref="BO14:DA14" si="4">SUM(BO15:BO24)</f>
        <v>405.62684186526968</v>
      </c>
      <c r="BP14" s="34">
        <f t="shared" si="4"/>
        <v>195.63104696576247</v>
      </c>
      <c r="BQ14" s="34">
        <f t="shared" si="4"/>
        <v>187.33374345938782</v>
      </c>
      <c r="BR14" s="34">
        <f t="shared" si="4"/>
        <v>95.220805518353458</v>
      </c>
      <c r="BS14" s="34">
        <f t="shared" si="4"/>
        <v>46.267016159920061</v>
      </c>
      <c r="BT14" s="34">
        <f t="shared" si="4"/>
        <v>179.9178443629396</v>
      </c>
      <c r="BU14" s="34">
        <f t="shared" si="4"/>
        <v>48.460458995096694</v>
      </c>
      <c r="BV14" s="34">
        <f t="shared" si="4"/>
        <v>149.73318200286326</v>
      </c>
      <c r="BW14" s="34">
        <f t="shared" si="4"/>
        <v>60.626506460939318</v>
      </c>
      <c r="BX14" s="34">
        <f t="shared" si="4"/>
        <v>1541.0391534990119</v>
      </c>
      <c r="BY14" s="34">
        <f t="shared" si="4"/>
        <v>1724.8688803787097</v>
      </c>
      <c r="BZ14" s="34">
        <f t="shared" si="4"/>
        <v>116.24309622436388</v>
      </c>
      <c r="CA14" s="34">
        <f t="shared" si="4"/>
        <v>187.00042965027717</v>
      </c>
      <c r="CB14" s="34">
        <f t="shared" si="4"/>
        <v>327.73680831651313</v>
      </c>
      <c r="CC14" s="34">
        <f t="shared" si="4"/>
        <v>295.49022141546101</v>
      </c>
      <c r="CD14" s="34">
        <f t="shared" si="4"/>
        <v>11452.678949140576</v>
      </c>
      <c r="CE14" s="34">
        <f t="shared" si="4"/>
        <v>18922.170672633107</v>
      </c>
      <c r="CF14" s="34">
        <f t="shared" si="4"/>
        <v>14010.484066020015</v>
      </c>
      <c r="CG14" s="34">
        <f t="shared" si="4"/>
        <v>8278.4904965816022</v>
      </c>
      <c r="CH14" s="34">
        <f t="shared" si="4"/>
        <v>152.28971471817803</v>
      </c>
      <c r="CI14" s="34">
        <f t="shared" si="4"/>
        <v>159.64057924182146</v>
      </c>
      <c r="CJ14" s="34">
        <f t="shared" si="4"/>
        <v>300.96724860131945</v>
      </c>
      <c r="CK14" s="34">
        <f t="shared" si="4"/>
        <v>23.628832000234084</v>
      </c>
      <c r="CL14" s="34">
        <f t="shared" si="4"/>
        <v>1474.7166345351025</v>
      </c>
      <c r="CM14" s="34">
        <f t="shared" si="4"/>
        <v>275.80771471877773</v>
      </c>
      <c r="CN14" s="34">
        <f t="shared" si="4"/>
        <v>265.5754890098583</v>
      </c>
      <c r="CO14" s="34">
        <f t="shared" si="4"/>
        <v>268.69901541128627</v>
      </c>
      <c r="CP14" s="34">
        <f t="shared" si="4"/>
        <v>0</v>
      </c>
      <c r="CQ14" s="34">
        <f t="shared" si="4"/>
        <v>0</v>
      </c>
      <c r="CR14" s="34">
        <f t="shared" si="4"/>
        <v>1100.947874028875</v>
      </c>
      <c r="CS14" s="34">
        <f t="shared" si="4"/>
        <v>73.792507132295853</v>
      </c>
      <c r="CT14" s="34">
        <f t="shared" si="4"/>
        <v>1120.343602795077</v>
      </c>
      <c r="CU14" s="34">
        <f t="shared" si="4"/>
        <v>130.13115569016585</v>
      </c>
      <c r="CV14" s="34">
        <f t="shared" si="4"/>
        <v>124.78457769284515</v>
      </c>
      <c r="CW14" s="34">
        <f t="shared" si="4"/>
        <v>152.17718774423341</v>
      </c>
      <c r="CX14" s="34">
        <f t="shared" si="4"/>
        <v>541.92965221645409</v>
      </c>
      <c r="CY14" s="34">
        <f t="shared" si="4"/>
        <v>355.74020073686955</v>
      </c>
      <c r="CZ14" s="34">
        <f t="shared" si="4"/>
        <v>533620</v>
      </c>
      <c r="DA14" s="34">
        <f t="shared" si="4"/>
        <v>794690.00000000023</v>
      </c>
    </row>
    <row r="15" spans="1:105" ht="13.5" thickBot="1">
      <c r="A15" s="25" t="s">
        <v>106</v>
      </c>
      <c r="B15" s="32">
        <v>724.93019267979014</v>
      </c>
      <c r="C15" s="32">
        <v>223.84136246810144</v>
      </c>
      <c r="D15" s="33">
        <v>120.82169877996502</v>
      </c>
      <c r="E15" s="33">
        <v>0</v>
      </c>
      <c r="F15" s="33">
        <v>205.03076156600122</v>
      </c>
      <c r="G15" s="33">
        <v>180.8819090651325</v>
      </c>
      <c r="H15" s="33">
        <v>1464.93746886188</v>
      </c>
      <c r="I15" s="33">
        <v>1808.0390374184815</v>
      </c>
      <c r="J15" s="33">
        <v>0</v>
      </c>
      <c r="K15" s="33">
        <v>0</v>
      </c>
      <c r="L15" s="33">
        <v>274.5947699544659</v>
      </c>
      <c r="M15" s="33">
        <v>576.56108514510981</v>
      </c>
      <c r="N15" s="33">
        <v>1116.6853978148281</v>
      </c>
      <c r="O15" s="33">
        <v>2939.3310223084031</v>
      </c>
      <c r="P15" s="33">
        <v>118750.82218540361</v>
      </c>
      <c r="Q15" s="33">
        <v>282599.36965727923</v>
      </c>
      <c r="R15" s="33">
        <v>2196.7581596357272</v>
      </c>
      <c r="S15" s="33">
        <v>2645.3979200775625</v>
      </c>
      <c r="T15" s="33">
        <v>0</v>
      </c>
      <c r="U15" s="33">
        <v>0</v>
      </c>
      <c r="V15" s="33">
        <v>0</v>
      </c>
      <c r="W15" s="33">
        <v>0</v>
      </c>
      <c r="X15" s="33">
        <v>170248.75737176885</v>
      </c>
      <c r="Y15" s="33">
        <v>293933.1022308403</v>
      </c>
      <c r="Z15" s="33">
        <v>11267.106698026857</v>
      </c>
      <c r="AA15" s="33">
        <v>15721.67897485617</v>
      </c>
      <c r="AB15" s="33">
        <v>14.645054397571517</v>
      </c>
      <c r="AC15" s="33">
        <v>4.5220477266283128</v>
      </c>
      <c r="AD15" s="33">
        <v>0</v>
      </c>
      <c r="AE15" s="33">
        <v>0</v>
      </c>
      <c r="AF15" s="33">
        <v>237.98213396053714</v>
      </c>
      <c r="AG15" s="33">
        <v>1141.8170509736487</v>
      </c>
      <c r="AH15" s="33">
        <v>1071.3516319271455</v>
      </c>
      <c r="AI15" s="33">
        <v>1993.4429942102424</v>
      </c>
      <c r="AJ15" s="33">
        <v>45.765794992410989</v>
      </c>
      <c r="AK15" s="33">
        <v>192.18702838170327</v>
      </c>
      <c r="AL15" s="33">
        <v>0</v>
      </c>
      <c r="AM15" s="33">
        <v>0</v>
      </c>
      <c r="AN15" s="33">
        <v>378.94078253716299</v>
      </c>
      <c r="AO15" s="33">
        <v>610.47644309482212</v>
      </c>
      <c r="AP15" s="33">
        <v>2408.6794192957859</v>
      </c>
      <c r="AQ15" s="33">
        <v>8151.7710804803746</v>
      </c>
      <c r="AR15" s="33">
        <v>0</v>
      </c>
      <c r="AS15" s="33">
        <v>0</v>
      </c>
      <c r="AT15" s="33">
        <v>0</v>
      </c>
      <c r="AU15" s="33">
        <v>0</v>
      </c>
      <c r="AV15" s="33">
        <v>1610.9559837328668</v>
      </c>
      <c r="AW15" s="33">
        <v>2261.0238633141562</v>
      </c>
      <c r="AX15" s="33">
        <v>0</v>
      </c>
      <c r="AY15" s="33">
        <v>0</v>
      </c>
      <c r="AZ15" s="33">
        <v>668.61263599392885</v>
      </c>
      <c r="BA15" s="33">
        <v>1281.2204772662831</v>
      </c>
      <c r="BB15" s="33">
        <v>0</v>
      </c>
      <c r="BC15" s="33">
        <v>0</v>
      </c>
      <c r="BD15" s="33">
        <v>91.531589984821977</v>
      </c>
      <c r="BE15" s="33">
        <v>22.610238633141563</v>
      </c>
      <c r="BF15" s="33">
        <v>320.36056494687693</v>
      </c>
      <c r="BG15" s="33">
        <v>791.35835215995462</v>
      </c>
      <c r="BH15" s="33">
        <v>0</v>
      </c>
      <c r="BI15" s="33">
        <v>0</v>
      </c>
      <c r="BJ15" s="33">
        <v>0</v>
      </c>
      <c r="BK15" s="33">
        <v>0</v>
      </c>
      <c r="BL15" s="33">
        <v>0</v>
      </c>
      <c r="BM15" s="33">
        <v>0</v>
      </c>
      <c r="BN15" s="33">
        <v>1510.2712347495626</v>
      </c>
      <c r="BO15" s="33">
        <v>293.93310223084029</v>
      </c>
      <c r="BP15" s="33">
        <v>54.918953990893193</v>
      </c>
      <c r="BQ15" s="33">
        <v>81.396859079309621</v>
      </c>
      <c r="BR15" s="33">
        <v>0</v>
      </c>
      <c r="BS15" s="33">
        <v>0</v>
      </c>
      <c r="BT15" s="33">
        <v>0</v>
      </c>
      <c r="BU15" s="33">
        <v>0</v>
      </c>
      <c r="BV15" s="33">
        <v>0</v>
      </c>
      <c r="BW15" s="33">
        <v>0</v>
      </c>
      <c r="BX15" s="33">
        <v>73.225271987857582</v>
      </c>
      <c r="BY15" s="33">
        <v>180.8819090651325</v>
      </c>
      <c r="BZ15" s="33">
        <v>9.1531589984821977</v>
      </c>
      <c r="CA15" s="33">
        <v>28.262798291426954</v>
      </c>
      <c r="CB15" s="33">
        <v>0</v>
      </c>
      <c r="CC15" s="33">
        <v>0</v>
      </c>
      <c r="CD15" s="33">
        <v>0</v>
      </c>
      <c r="CE15" s="33">
        <v>0</v>
      </c>
      <c r="CF15" s="33">
        <v>0</v>
      </c>
      <c r="CG15" s="33">
        <v>0</v>
      </c>
      <c r="CH15" s="33">
        <v>76.886535587250464</v>
      </c>
      <c r="CI15" s="33">
        <v>97.224026122508718</v>
      </c>
      <c r="CJ15" s="33">
        <v>0</v>
      </c>
      <c r="CK15" s="33">
        <v>0</v>
      </c>
      <c r="CL15" s="33">
        <v>585.80217590286065</v>
      </c>
      <c r="CM15" s="33">
        <v>180.8819090651325</v>
      </c>
      <c r="CN15" s="33">
        <v>0</v>
      </c>
      <c r="CO15" s="33">
        <v>0</v>
      </c>
      <c r="CP15" s="33">
        <v>0</v>
      </c>
      <c r="CQ15" s="33">
        <v>0</v>
      </c>
      <c r="CR15" s="33">
        <v>366.12635993928791</v>
      </c>
      <c r="CS15" s="33">
        <v>36.176381813026502</v>
      </c>
      <c r="CT15" s="33">
        <v>104.34601258269706</v>
      </c>
      <c r="CU15" s="33">
        <v>22.610238633141563</v>
      </c>
      <c r="CV15" s="33">
        <v>0</v>
      </c>
      <c r="CW15" s="33">
        <v>0</v>
      </c>
      <c r="CX15" s="33">
        <v>0</v>
      </c>
      <c r="CY15" s="33">
        <v>0</v>
      </c>
      <c r="CZ15" s="33">
        <f t="shared" si="2"/>
        <v>316000.00000000006</v>
      </c>
      <c r="DA15" s="33">
        <f t="shared" si="2"/>
        <v>618000.00000000023</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33.623521239121921</v>
      </c>
      <c r="C17" s="32">
        <v>44.338202528670912</v>
      </c>
      <c r="D17" s="33">
        <v>4.2029401548902401</v>
      </c>
      <c r="E17" s="33">
        <v>3.3088210842291725</v>
      </c>
      <c r="F17" s="33">
        <v>16.81176061956096</v>
      </c>
      <c r="G17" s="33">
        <v>13.23528433691669</v>
      </c>
      <c r="H17" s="33">
        <v>127.01470077445121</v>
      </c>
      <c r="I17" s="33">
        <v>123.370585301075</v>
      </c>
      <c r="J17" s="33">
        <v>241.24876489069976</v>
      </c>
      <c r="K17" s="33">
        <v>196.54397240321285</v>
      </c>
      <c r="L17" s="33">
        <v>25.217640929341439</v>
      </c>
      <c r="M17" s="33">
        <v>13.897048553762524</v>
      </c>
      <c r="N17" s="33">
        <v>29.420581084231682</v>
      </c>
      <c r="O17" s="33">
        <v>46.323495179208415</v>
      </c>
      <c r="P17" s="33">
        <v>13307.263210316713</v>
      </c>
      <c r="Q17" s="33">
        <v>14713.383156382533</v>
      </c>
      <c r="R17" s="33">
        <v>1260.8820464670719</v>
      </c>
      <c r="S17" s="33">
        <v>224.99983372758373</v>
      </c>
      <c r="T17" s="33">
        <v>6304.41023233536</v>
      </c>
      <c r="U17" s="33">
        <v>9926.4632526875175</v>
      </c>
      <c r="V17" s="33">
        <v>149.70872831719035</v>
      </c>
      <c r="W17" s="33">
        <v>96.220517129384334</v>
      </c>
      <c r="X17" s="33">
        <v>1428.9996526626817</v>
      </c>
      <c r="Y17" s="33">
        <v>1985.2926505375035</v>
      </c>
      <c r="Z17" s="33">
        <v>50.435281858682877</v>
      </c>
      <c r="AA17" s="33">
        <v>26.47056867383338</v>
      </c>
      <c r="AB17" s="33">
        <v>8.4058803097804802</v>
      </c>
      <c r="AC17" s="33">
        <v>1.3235284336916688</v>
      </c>
      <c r="AD17" s="33">
        <v>0</v>
      </c>
      <c r="AE17" s="33">
        <v>0</v>
      </c>
      <c r="AF17" s="33">
        <v>76.493510819002367</v>
      </c>
      <c r="AG17" s="33">
        <v>67.499950118275123</v>
      </c>
      <c r="AH17" s="33">
        <v>50.435281858682877</v>
      </c>
      <c r="AI17" s="33">
        <v>33.088210842291723</v>
      </c>
      <c r="AJ17" s="33">
        <v>12.608820464670719</v>
      </c>
      <c r="AK17" s="33">
        <v>19.852926505375034</v>
      </c>
      <c r="AL17" s="33">
        <v>0</v>
      </c>
      <c r="AM17" s="33">
        <v>0</v>
      </c>
      <c r="AN17" s="33">
        <v>94.986447500519418</v>
      </c>
      <c r="AO17" s="33">
        <v>132.35284336916689</v>
      </c>
      <c r="AP17" s="33">
        <v>1622.2489916908667</v>
      </c>
      <c r="AQ17" s="33">
        <v>2601.1126954532256</v>
      </c>
      <c r="AR17" s="33">
        <v>0</v>
      </c>
      <c r="AS17" s="33">
        <v>0</v>
      </c>
      <c r="AT17" s="33">
        <v>0</v>
      </c>
      <c r="AU17" s="33">
        <v>0</v>
      </c>
      <c r="AV17" s="33">
        <v>252.17640929341439</v>
      </c>
      <c r="AW17" s="33">
        <v>231.61747589604207</v>
      </c>
      <c r="AX17" s="33">
        <v>12.608820464670719</v>
      </c>
      <c r="AY17" s="33">
        <v>3.3088210842291725</v>
      </c>
      <c r="AZ17" s="33">
        <v>131.21764092934143</v>
      </c>
      <c r="BA17" s="33">
        <v>139.25292650537503</v>
      </c>
      <c r="BB17" s="33">
        <v>0</v>
      </c>
      <c r="BC17" s="33">
        <v>0</v>
      </c>
      <c r="BD17" s="33">
        <v>126.0882046467072</v>
      </c>
      <c r="BE17" s="33">
        <v>99.264632526875175</v>
      </c>
      <c r="BF17" s="33">
        <v>100.87056371736575</v>
      </c>
      <c r="BG17" s="33">
        <v>158.82341204300027</v>
      </c>
      <c r="BH17" s="33">
        <v>50.435281858682877</v>
      </c>
      <c r="BI17" s="33">
        <v>59.558779516125107</v>
      </c>
      <c r="BJ17" s="33">
        <v>168.1176061956096</v>
      </c>
      <c r="BK17" s="33">
        <v>119.11755903225021</v>
      </c>
      <c r="BL17" s="33">
        <v>42.869989579880446</v>
      </c>
      <c r="BM17" s="33">
        <v>1.3235284336916688</v>
      </c>
      <c r="BN17" s="33">
        <v>559.83162863138</v>
      </c>
      <c r="BO17" s="33">
        <v>59.558779516125107</v>
      </c>
      <c r="BP17" s="33">
        <v>58.841162168463363</v>
      </c>
      <c r="BQ17" s="33">
        <v>56.249958431895934</v>
      </c>
      <c r="BR17" s="33">
        <v>8.4058803097804802</v>
      </c>
      <c r="BS17" s="33">
        <v>13.23528433691669</v>
      </c>
      <c r="BT17" s="33">
        <v>1.681176061956096</v>
      </c>
      <c r="BU17" s="33">
        <v>1.3235284336916688</v>
      </c>
      <c r="BV17" s="33">
        <v>65.565866416287747</v>
      </c>
      <c r="BW17" s="33">
        <v>52.941137347666761</v>
      </c>
      <c r="BX17" s="33">
        <v>504.35281858682879</v>
      </c>
      <c r="BY17" s="33">
        <v>992.64632526875175</v>
      </c>
      <c r="BZ17" s="33">
        <v>33.623521239121921</v>
      </c>
      <c r="CA17" s="33">
        <v>67.499950118275123</v>
      </c>
      <c r="CB17" s="33">
        <v>176.52348650539008</v>
      </c>
      <c r="CC17" s="33">
        <v>264.70568673833378</v>
      </c>
      <c r="CD17" s="33">
        <v>11305.909016654745</v>
      </c>
      <c r="CE17" s="33">
        <v>18529.398071683365</v>
      </c>
      <c r="CF17" s="33">
        <v>13198.072674386332</v>
      </c>
      <c r="CG17" s="33">
        <v>7941.170602150014</v>
      </c>
      <c r="CH17" s="33">
        <v>33.623521239121921</v>
      </c>
      <c r="CI17" s="33">
        <v>42.352909878133403</v>
      </c>
      <c r="CJ17" s="33">
        <v>89.102331283673095</v>
      </c>
      <c r="CK17" s="33">
        <v>11.911755903225021</v>
      </c>
      <c r="CL17" s="33">
        <v>100.87056371736575</v>
      </c>
      <c r="CM17" s="33">
        <v>13.23528433691669</v>
      </c>
      <c r="CN17" s="33">
        <v>163.91466604071934</v>
      </c>
      <c r="CO17" s="33">
        <v>154.85282674192527</v>
      </c>
      <c r="CP17" s="33">
        <v>0</v>
      </c>
      <c r="CQ17" s="33">
        <v>0</v>
      </c>
      <c r="CR17" s="33">
        <v>466.52635719281665</v>
      </c>
      <c r="CS17" s="33">
        <v>27.132332890679216</v>
      </c>
      <c r="CT17" s="33">
        <v>168.1176061956096</v>
      </c>
      <c r="CU17" s="33">
        <v>46.323495179208415</v>
      </c>
      <c r="CV17" s="33">
        <v>84.058803097804798</v>
      </c>
      <c r="CW17" s="33">
        <v>132.35284336916689</v>
      </c>
      <c r="CX17" s="33">
        <v>252.17640929341439</v>
      </c>
      <c r="CY17" s="33">
        <v>211.76454939066704</v>
      </c>
      <c r="CZ17" s="33">
        <f t="shared" si="2"/>
        <v>52999.999999999985</v>
      </c>
      <c r="DA17" s="33">
        <f t="shared" si="2"/>
        <v>59700.000000000007</v>
      </c>
    </row>
    <row r="18" spans="1:105" ht="13.5" thickBot="1">
      <c r="A18" s="25" t="s">
        <v>109</v>
      </c>
      <c r="B18" s="32">
        <v>80.20650073544256</v>
      </c>
      <c r="C18" s="32">
        <v>24.080823221587348</v>
      </c>
      <c r="D18" s="33">
        <v>96.049760139974438</v>
      </c>
      <c r="E18" s="33">
        <v>22.287570428490415</v>
      </c>
      <c r="F18" s="33">
        <v>3436.006883357848</v>
      </c>
      <c r="G18" s="33">
        <v>256.17897044241857</v>
      </c>
      <c r="H18" s="33">
        <v>316.90281583172305</v>
      </c>
      <c r="I18" s="33">
        <v>70.510084995042234</v>
      </c>
      <c r="J18" s="33">
        <v>607.9850796489103</v>
      </c>
      <c r="K18" s="33">
        <v>293.58110012701172</v>
      </c>
      <c r="L18" s="33">
        <v>1140.7146771262942</v>
      </c>
      <c r="M18" s="33">
        <v>589.21163201756281</v>
      </c>
      <c r="N18" s="33">
        <v>594.12222766994489</v>
      </c>
      <c r="O18" s="33">
        <v>204.94317635393489</v>
      </c>
      <c r="P18" s="33">
        <v>65017.728357319334</v>
      </c>
      <c r="Q18" s="33">
        <v>17656.049953738551</v>
      </c>
      <c r="R18" s="33">
        <v>5743.181534142801</v>
      </c>
      <c r="S18" s="33">
        <v>4508.7498797865665</v>
      </c>
      <c r="T18" s="33">
        <v>336.66926234630211</v>
      </c>
      <c r="U18" s="33">
        <v>121.94118993059125</v>
      </c>
      <c r="V18" s="33">
        <v>1188.2444553398898</v>
      </c>
      <c r="W18" s="33">
        <v>245.93181162472186</v>
      </c>
      <c r="X18" s="33">
        <v>7921.6297022659328</v>
      </c>
      <c r="Y18" s="33">
        <v>2561.7897044241859</v>
      </c>
      <c r="Z18" s="33">
        <v>594.12222766994489</v>
      </c>
      <c r="AA18" s="33">
        <v>128.08948522120929</v>
      </c>
      <c r="AB18" s="33">
        <v>1464.5112912064142</v>
      </c>
      <c r="AC18" s="33">
        <v>106.57045170404612</v>
      </c>
      <c r="AD18" s="33">
        <v>0</v>
      </c>
      <c r="AE18" s="33">
        <v>0</v>
      </c>
      <c r="AF18" s="33">
        <v>423.84481681231313</v>
      </c>
      <c r="AG18" s="33">
        <v>114.57286791113823</v>
      </c>
      <c r="AH18" s="33">
        <v>190.08148511329662</v>
      </c>
      <c r="AI18" s="33">
        <v>71.413064630057661</v>
      </c>
      <c r="AJ18" s="33">
        <v>19.804074255664833</v>
      </c>
      <c r="AK18" s="33">
        <v>20.494317635393486</v>
      </c>
      <c r="AL18" s="33">
        <v>19.804074255664833</v>
      </c>
      <c r="AM18" s="33">
        <v>3.5865055861938604</v>
      </c>
      <c r="AN18" s="33">
        <v>287.15907670714006</v>
      </c>
      <c r="AO18" s="33">
        <v>71.730111723877201</v>
      </c>
      <c r="AP18" s="33">
        <v>3447.8517001701612</v>
      </c>
      <c r="AQ18" s="33">
        <v>1828.8008018650492</v>
      </c>
      <c r="AR18" s="33">
        <v>0</v>
      </c>
      <c r="AS18" s="33">
        <v>0</v>
      </c>
      <c r="AT18" s="33">
        <v>0</v>
      </c>
      <c r="AU18" s="33">
        <v>0</v>
      </c>
      <c r="AV18" s="33">
        <v>1366.4811236408732</v>
      </c>
      <c r="AW18" s="33">
        <v>212.11618752632259</v>
      </c>
      <c r="AX18" s="33">
        <v>0</v>
      </c>
      <c r="AY18" s="33">
        <v>0</v>
      </c>
      <c r="AZ18" s="33">
        <v>235.70611138349727</v>
      </c>
      <c r="BA18" s="33">
        <v>69.485369113272554</v>
      </c>
      <c r="BB18" s="33">
        <v>0</v>
      </c>
      <c r="BC18" s="33">
        <v>0</v>
      </c>
      <c r="BD18" s="33">
        <v>49.510185639162081</v>
      </c>
      <c r="BE18" s="33">
        <v>10.247158817696743</v>
      </c>
      <c r="BF18" s="33">
        <v>29.706111383497245</v>
      </c>
      <c r="BG18" s="33">
        <v>14.858380285660278</v>
      </c>
      <c r="BH18" s="33">
        <v>849.63241330910716</v>
      </c>
      <c r="BI18" s="33">
        <v>369.21476453090236</v>
      </c>
      <c r="BJ18" s="33">
        <v>715.91728434228355</v>
      </c>
      <c r="BK18" s="33">
        <v>240.80823221587349</v>
      </c>
      <c r="BL18" s="33">
        <v>1254.5504763552813</v>
      </c>
      <c r="BM18" s="33">
        <v>147.75439782189841</v>
      </c>
      <c r="BN18" s="33">
        <v>2029.9176112056452</v>
      </c>
      <c r="BO18" s="33">
        <v>25.617897044241861</v>
      </c>
      <c r="BP18" s="33">
        <v>19.804074255664833</v>
      </c>
      <c r="BQ18" s="33">
        <v>9.2224429359270701</v>
      </c>
      <c r="BR18" s="33">
        <v>59.412222766994489</v>
      </c>
      <c r="BS18" s="33">
        <v>10.247158817696743</v>
      </c>
      <c r="BT18" s="33">
        <v>178.2366683009835</v>
      </c>
      <c r="BU18" s="33">
        <v>47.136930561405023</v>
      </c>
      <c r="BV18" s="33">
        <v>84.167315586575526</v>
      </c>
      <c r="BW18" s="33">
        <v>7.6853691132725581</v>
      </c>
      <c r="BX18" s="33">
        <v>693.14259894826898</v>
      </c>
      <c r="BY18" s="33">
        <v>358.650558619386</v>
      </c>
      <c r="BZ18" s="33">
        <v>28.715907670714003</v>
      </c>
      <c r="CA18" s="33">
        <v>31.202598599886581</v>
      </c>
      <c r="CB18" s="33">
        <v>123.7754640979052</v>
      </c>
      <c r="CC18" s="33">
        <v>20.494317635393486</v>
      </c>
      <c r="CD18" s="33">
        <v>0</v>
      </c>
      <c r="CE18" s="33">
        <v>0</v>
      </c>
      <c r="CF18" s="33">
        <v>483.21941183822184</v>
      </c>
      <c r="CG18" s="33">
        <v>179.325279309693</v>
      </c>
      <c r="CH18" s="33">
        <v>24.755092819581041</v>
      </c>
      <c r="CI18" s="33">
        <v>8.7100849950422319</v>
      </c>
      <c r="CJ18" s="33">
        <v>150.51096434305271</v>
      </c>
      <c r="CK18" s="33">
        <v>7.6853691132725581</v>
      </c>
      <c r="CL18" s="33">
        <v>544.61204203078285</v>
      </c>
      <c r="CM18" s="33">
        <v>51.235794088483722</v>
      </c>
      <c r="CN18" s="33">
        <v>0</v>
      </c>
      <c r="CO18" s="33">
        <v>0</v>
      </c>
      <c r="CP18" s="33">
        <v>0</v>
      </c>
      <c r="CQ18" s="33">
        <v>0</v>
      </c>
      <c r="CR18" s="33">
        <v>128.72648266182139</v>
      </c>
      <c r="CS18" s="33">
        <v>3.5865055861938604</v>
      </c>
      <c r="CT18" s="33">
        <v>745.62339572578094</v>
      </c>
      <c r="CU18" s="33">
        <v>56.359373497332086</v>
      </c>
      <c r="CV18" s="33">
        <v>29.706111383497245</v>
      </c>
      <c r="CW18" s="33">
        <v>15.370738226545116</v>
      </c>
      <c r="CX18" s="33">
        <v>247.5509281958104</v>
      </c>
      <c r="CY18" s="33">
        <v>102.47158817696744</v>
      </c>
      <c r="CZ18" s="33">
        <f t="shared" si="2"/>
        <v>102999.99999999997</v>
      </c>
      <c r="DA18" s="33">
        <f t="shared" si="2"/>
        <v>30900</v>
      </c>
    </row>
    <row r="19" spans="1:105" ht="13.5" thickBot="1">
      <c r="A19" s="25" t="s">
        <v>110</v>
      </c>
      <c r="B19" s="32">
        <v>92.542212403345431</v>
      </c>
      <c r="C19" s="32">
        <v>26.206095394287274</v>
      </c>
      <c r="D19" s="33">
        <v>0</v>
      </c>
      <c r="E19" s="33">
        <v>0</v>
      </c>
      <c r="F19" s="33">
        <v>0</v>
      </c>
      <c r="G19" s="33">
        <v>0</v>
      </c>
      <c r="H19" s="33">
        <v>44.142635316395769</v>
      </c>
      <c r="I19" s="33">
        <v>2.7926827934946012</v>
      </c>
      <c r="J19" s="33">
        <v>30.676976487296827</v>
      </c>
      <c r="K19" s="33">
        <v>6.4507311739784061</v>
      </c>
      <c r="L19" s="33">
        <v>0</v>
      </c>
      <c r="M19" s="33">
        <v>0</v>
      </c>
      <c r="N19" s="33">
        <v>11.50386618273631</v>
      </c>
      <c r="O19" s="33">
        <v>4.0317069837365036</v>
      </c>
      <c r="P19" s="33">
        <v>67.061404450055221</v>
      </c>
      <c r="Q19" s="33">
        <v>11.721462347956811</v>
      </c>
      <c r="R19" s="33">
        <v>0</v>
      </c>
      <c r="S19" s="33">
        <v>0</v>
      </c>
      <c r="T19" s="33">
        <v>0</v>
      </c>
      <c r="U19" s="33">
        <v>0</v>
      </c>
      <c r="V19" s="33">
        <v>0</v>
      </c>
      <c r="W19" s="33">
        <v>0</v>
      </c>
      <c r="X19" s="33">
        <v>0</v>
      </c>
      <c r="Y19" s="33">
        <v>0</v>
      </c>
      <c r="Z19" s="33">
        <v>12.782073536373677</v>
      </c>
      <c r="AA19" s="33">
        <v>3.2253655869892031</v>
      </c>
      <c r="AB19" s="33">
        <v>8.947451475461575</v>
      </c>
      <c r="AC19" s="33">
        <v>2.4190241902419025</v>
      </c>
      <c r="AD19" s="33">
        <v>0</v>
      </c>
      <c r="AE19" s="33">
        <v>0</v>
      </c>
      <c r="AF19" s="33">
        <v>13.46565882909894</v>
      </c>
      <c r="AG19" s="33">
        <v>7.6307311739784058</v>
      </c>
      <c r="AH19" s="33">
        <v>99.016588290989418</v>
      </c>
      <c r="AI19" s="33">
        <v>46.394142408090744</v>
      </c>
      <c r="AJ19" s="33">
        <v>0</v>
      </c>
      <c r="AK19" s="33">
        <v>0</v>
      </c>
      <c r="AL19" s="33">
        <v>0</v>
      </c>
      <c r="AM19" s="33">
        <v>0</v>
      </c>
      <c r="AN19" s="33">
        <v>76.692441218242067</v>
      </c>
      <c r="AO19" s="33">
        <v>8.8697553642203086</v>
      </c>
      <c r="AP19" s="33">
        <v>1.8728294145494706</v>
      </c>
      <c r="AQ19" s="33">
        <v>1.2390241902419024</v>
      </c>
      <c r="AR19" s="33">
        <v>0</v>
      </c>
      <c r="AS19" s="33">
        <v>0</v>
      </c>
      <c r="AT19" s="33">
        <v>0</v>
      </c>
      <c r="AU19" s="33">
        <v>0</v>
      </c>
      <c r="AV19" s="33">
        <v>191.73110304560515</v>
      </c>
      <c r="AW19" s="33">
        <v>12.901462347956812</v>
      </c>
      <c r="AX19" s="33">
        <v>0</v>
      </c>
      <c r="AY19" s="33">
        <v>0</v>
      </c>
      <c r="AZ19" s="33">
        <v>3.24</v>
      </c>
      <c r="BA19" s="33">
        <v>1.18</v>
      </c>
      <c r="BB19" s="33">
        <v>0</v>
      </c>
      <c r="BC19" s="33">
        <v>0</v>
      </c>
      <c r="BD19" s="33">
        <v>12.782073536373677</v>
      </c>
      <c r="BE19" s="33">
        <v>4.0317069837365036</v>
      </c>
      <c r="BF19" s="33">
        <v>0</v>
      </c>
      <c r="BG19" s="33">
        <v>45.155118217848838</v>
      </c>
      <c r="BH19" s="33">
        <v>60.670367681868385</v>
      </c>
      <c r="BI19" s="33">
        <v>35.105362853628534</v>
      </c>
      <c r="BJ19" s="33">
        <v>0</v>
      </c>
      <c r="BK19" s="33">
        <v>0</v>
      </c>
      <c r="BL19" s="33">
        <v>25.564147072747353</v>
      </c>
      <c r="BM19" s="33">
        <v>8.0634139674730072</v>
      </c>
      <c r="BN19" s="33">
        <v>0</v>
      </c>
      <c r="BO19" s="33">
        <v>0</v>
      </c>
      <c r="BP19" s="33">
        <v>31.955183840934193</v>
      </c>
      <c r="BQ19" s="33">
        <v>15.320486538198715</v>
      </c>
      <c r="BR19" s="33">
        <v>16.022073536373679</v>
      </c>
      <c r="BS19" s="33">
        <v>5.2117069837365033</v>
      </c>
      <c r="BT19" s="33">
        <v>0</v>
      </c>
      <c r="BU19" s="33">
        <v>0</v>
      </c>
      <c r="BV19" s="33">
        <v>0</v>
      </c>
      <c r="BW19" s="33">
        <v>0</v>
      </c>
      <c r="BX19" s="33">
        <v>255.64147072747355</v>
      </c>
      <c r="BY19" s="33">
        <v>161.26827934946013</v>
      </c>
      <c r="BZ19" s="33">
        <v>42.180842670033137</v>
      </c>
      <c r="CA19" s="33">
        <v>54.186141861418619</v>
      </c>
      <c r="CB19" s="33">
        <v>19.173110304560517</v>
      </c>
      <c r="CC19" s="33">
        <v>8.0634139674730072</v>
      </c>
      <c r="CD19" s="33">
        <v>0</v>
      </c>
      <c r="CE19" s="33">
        <v>0</v>
      </c>
      <c r="CF19" s="33">
        <v>143.1592236073852</v>
      </c>
      <c r="CG19" s="33">
        <v>93.535602022686888</v>
      </c>
      <c r="CH19" s="33">
        <v>8.947451475461575</v>
      </c>
      <c r="CI19" s="33">
        <v>5.6443897772311047</v>
      </c>
      <c r="CJ19" s="33">
        <v>61.353952974593653</v>
      </c>
      <c r="CK19" s="33">
        <v>4.0317069837365036</v>
      </c>
      <c r="CL19" s="33">
        <v>127.82073536373677</v>
      </c>
      <c r="CM19" s="33">
        <v>8.0634139674730072</v>
      </c>
      <c r="CN19" s="33">
        <v>0</v>
      </c>
      <c r="CO19" s="33">
        <v>0</v>
      </c>
      <c r="CP19" s="33">
        <v>0</v>
      </c>
      <c r="CQ19" s="33">
        <v>0</v>
      </c>
      <c r="CR19" s="33">
        <v>58.797538267318913</v>
      </c>
      <c r="CS19" s="33">
        <v>2.4190241902419025</v>
      </c>
      <c r="CT19" s="33">
        <v>102.25658829098941</v>
      </c>
      <c r="CU19" s="33">
        <v>4.838048380483805</v>
      </c>
      <c r="CV19" s="33">
        <v>0</v>
      </c>
      <c r="CW19" s="33">
        <v>0</v>
      </c>
      <c r="CX19" s="33">
        <v>0</v>
      </c>
      <c r="CY19" s="33">
        <v>0</v>
      </c>
      <c r="CZ19" s="33">
        <f t="shared" si="2"/>
        <v>1620</v>
      </c>
      <c r="DA19" s="33">
        <f t="shared" si="2"/>
        <v>590</v>
      </c>
    </row>
    <row r="20" spans="1:105" ht="13.5" thickBot="1">
      <c r="A20" s="25" t="s">
        <v>111</v>
      </c>
      <c r="B20" s="32">
        <v>23.692275904817659</v>
      </c>
      <c r="C20" s="32">
        <v>7.6602025754568119</v>
      </c>
      <c r="D20" s="33">
        <v>19.284410620200422</v>
      </c>
      <c r="E20" s="33">
        <v>6.2350486079299641</v>
      </c>
      <c r="F20" s="33">
        <v>121.21629532697408</v>
      </c>
      <c r="G20" s="33">
        <v>16.032982134677049</v>
      </c>
      <c r="H20" s="33">
        <v>38.039326423086194</v>
      </c>
      <c r="I20" s="33">
        <v>22.142260904972769</v>
      </c>
      <c r="J20" s="33">
        <v>110.74761527600813</v>
      </c>
      <c r="K20" s="33">
        <v>28.503079350536975</v>
      </c>
      <c r="L20" s="33">
        <v>15.427528496160337</v>
      </c>
      <c r="M20" s="33">
        <v>4.6762864559474728</v>
      </c>
      <c r="N20" s="33">
        <v>8.2647474086573229</v>
      </c>
      <c r="O20" s="33">
        <v>3.340204611391052</v>
      </c>
      <c r="P20" s="33">
        <v>4100.3951926719237</v>
      </c>
      <c r="Q20" s="33">
        <v>1886.005293429022</v>
      </c>
      <c r="R20" s="33">
        <v>110.19663211543097</v>
      </c>
      <c r="S20" s="33">
        <v>115.79375986155648</v>
      </c>
      <c r="T20" s="33">
        <v>16.529494817314646</v>
      </c>
      <c r="U20" s="33">
        <v>6.6804092227821039</v>
      </c>
      <c r="V20" s="33">
        <v>16.254003237026069</v>
      </c>
      <c r="W20" s="33">
        <v>19.707207207207205</v>
      </c>
      <c r="X20" s="33">
        <v>1873.3427459623265</v>
      </c>
      <c r="Y20" s="33">
        <v>890.7212297042804</v>
      </c>
      <c r="Z20" s="33">
        <v>126.72612693274563</v>
      </c>
      <c r="AA20" s="33">
        <v>17.814424594085612</v>
      </c>
      <c r="AB20" s="33">
        <v>23.141292744240502</v>
      </c>
      <c r="AC20" s="33">
        <v>1.1134015371303507</v>
      </c>
      <c r="AD20" s="33">
        <v>0</v>
      </c>
      <c r="AE20" s="33">
        <v>0</v>
      </c>
      <c r="AF20" s="33">
        <v>73.853231860601269</v>
      </c>
      <c r="AG20" s="33">
        <v>13.680409222782105</v>
      </c>
      <c r="AH20" s="33">
        <v>44.608147663487038</v>
      </c>
      <c r="AI20" s="33">
        <v>14.154629205476661</v>
      </c>
      <c r="AJ20" s="33">
        <v>11.019663211543097</v>
      </c>
      <c r="AK20" s="33">
        <v>8.461851682190666</v>
      </c>
      <c r="AL20" s="33">
        <v>0</v>
      </c>
      <c r="AM20" s="33">
        <v>0</v>
      </c>
      <c r="AN20" s="33">
        <v>33.058989634629292</v>
      </c>
      <c r="AO20" s="33">
        <v>6.6804092227821039</v>
      </c>
      <c r="AP20" s="33">
        <v>170.78329143565549</v>
      </c>
      <c r="AQ20" s="33">
        <v>159.11950933984829</v>
      </c>
      <c r="AR20" s="33">
        <v>0</v>
      </c>
      <c r="AS20" s="33">
        <v>0</v>
      </c>
      <c r="AT20" s="33">
        <v>0</v>
      </c>
      <c r="AU20" s="33">
        <v>0</v>
      </c>
      <c r="AV20" s="33">
        <v>385.68821240400842</v>
      </c>
      <c r="AW20" s="33">
        <v>129.15457830712069</v>
      </c>
      <c r="AX20" s="33">
        <v>0</v>
      </c>
      <c r="AY20" s="33">
        <v>0</v>
      </c>
      <c r="AZ20" s="33">
        <v>16.550983160577154</v>
      </c>
      <c r="BA20" s="33">
        <v>7.6680409222782098</v>
      </c>
      <c r="BB20" s="33">
        <v>0</v>
      </c>
      <c r="BC20" s="33">
        <v>0</v>
      </c>
      <c r="BD20" s="33">
        <v>0</v>
      </c>
      <c r="BE20" s="33">
        <v>0</v>
      </c>
      <c r="BF20" s="33">
        <v>33.058989634629292</v>
      </c>
      <c r="BG20" s="33">
        <v>17.36906397923347</v>
      </c>
      <c r="BH20" s="33">
        <v>32.529494817314642</v>
      </c>
      <c r="BI20" s="33">
        <v>14.793810759912454</v>
      </c>
      <c r="BJ20" s="33">
        <v>0</v>
      </c>
      <c r="BK20" s="33">
        <v>0</v>
      </c>
      <c r="BL20" s="33">
        <v>133.31643651640894</v>
      </c>
      <c r="BM20" s="33">
        <v>6.3608184455642069</v>
      </c>
      <c r="BN20" s="33">
        <v>140.50070594717448</v>
      </c>
      <c r="BO20" s="33">
        <v>10.020613834173156</v>
      </c>
      <c r="BP20" s="33">
        <v>22.039326423086194</v>
      </c>
      <c r="BQ20" s="33">
        <v>13.360818445564208</v>
      </c>
      <c r="BR20" s="33">
        <v>5.5098316057715486</v>
      </c>
      <c r="BS20" s="33">
        <v>5.7896879930778233</v>
      </c>
      <c r="BT20" s="33">
        <v>0</v>
      </c>
      <c r="BU20" s="33">
        <v>0</v>
      </c>
      <c r="BV20" s="33">
        <v>0</v>
      </c>
      <c r="BW20" s="33">
        <v>0</v>
      </c>
      <c r="BX20" s="33">
        <v>0</v>
      </c>
      <c r="BY20" s="33">
        <v>0</v>
      </c>
      <c r="BZ20" s="33">
        <v>1.1019663211543098</v>
      </c>
      <c r="CA20" s="33">
        <v>1.1356695678729576</v>
      </c>
      <c r="CB20" s="33">
        <v>8.2647474086573229</v>
      </c>
      <c r="CC20" s="33">
        <v>2.2268030742607015</v>
      </c>
      <c r="CD20" s="33">
        <v>0</v>
      </c>
      <c r="CE20" s="33">
        <v>0</v>
      </c>
      <c r="CF20" s="33">
        <v>171.35576293949518</v>
      </c>
      <c r="CG20" s="33">
        <v>36.964931032727641</v>
      </c>
      <c r="CH20" s="33">
        <v>4.4078652846172393</v>
      </c>
      <c r="CI20" s="33">
        <v>1.7814424594085609</v>
      </c>
      <c r="CJ20" s="33">
        <v>0</v>
      </c>
      <c r="CK20" s="33">
        <v>0</v>
      </c>
      <c r="CL20" s="33">
        <v>27.549158028857743</v>
      </c>
      <c r="CM20" s="33">
        <v>6.6804092227821039</v>
      </c>
      <c r="CN20" s="33">
        <v>20.937360101931887</v>
      </c>
      <c r="CO20" s="33">
        <v>10.154222018628799</v>
      </c>
      <c r="CP20" s="33">
        <v>0</v>
      </c>
      <c r="CQ20" s="33">
        <v>0</v>
      </c>
      <c r="CR20" s="33">
        <v>44.078652846172389</v>
      </c>
      <c r="CS20" s="33">
        <v>1.3360818445564209</v>
      </c>
      <c r="CT20" s="33">
        <v>0</v>
      </c>
      <c r="CU20" s="33">
        <v>0</v>
      </c>
      <c r="CV20" s="33">
        <v>11.019663211543097</v>
      </c>
      <c r="CW20" s="33">
        <v>4.4536061485214029</v>
      </c>
      <c r="CX20" s="33">
        <v>5.5098316057715486</v>
      </c>
      <c r="CY20" s="33">
        <v>2.2268030742607015</v>
      </c>
      <c r="CZ20" s="33">
        <f t="shared" si="2"/>
        <v>8000.0000000000018</v>
      </c>
      <c r="DA20" s="33">
        <f t="shared" si="2"/>
        <v>3499.9999999999995</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11.741594598866486</v>
      </c>
      <c r="C22" s="32">
        <v>16.339340199509323</v>
      </c>
      <c r="D22" s="33">
        <v>14.676993248583106</v>
      </c>
      <c r="E22" s="33">
        <v>20.42417524938665</v>
      </c>
      <c r="F22" s="33">
        <v>0</v>
      </c>
      <c r="G22" s="33">
        <v>0</v>
      </c>
      <c r="H22" s="33">
        <v>116.47544426129565</v>
      </c>
      <c r="I22" s="33">
        <v>167.14218080759795</v>
      </c>
      <c r="J22" s="33">
        <v>0</v>
      </c>
      <c r="K22" s="33">
        <v>0</v>
      </c>
      <c r="L22" s="33">
        <v>9.5400456115790195</v>
      </c>
      <c r="M22" s="33">
        <v>12.568723230391786</v>
      </c>
      <c r="N22" s="33">
        <v>22.01548987287466</v>
      </c>
      <c r="O22" s="33">
        <v>39.277260094974331</v>
      </c>
      <c r="P22" s="33">
        <v>20480.483031137806</v>
      </c>
      <c r="Q22" s="33">
        <v>27386.641321018793</v>
      </c>
      <c r="R22" s="33">
        <v>733.84966242915527</v>
      </c>
      <c r="S22" s="33">
        <v>942.65424227938388</v>
      </c>
      <c r="T22" s="33">
        <v>183.46241560728882</v>
      </c>
      <c r="U22" s="33">
        <v>214.0610675176101</v>
      </c>
      <c r="V22" s="33">
        <v>8.2191162192065388</v>
      </c>
      <c r="W22" s="33">
        <v>13.197159391911374</v>
      </c>
      <c r="X22" s="33">
        <v>26418.587847449591</v>
      </c>
      <c r="Y22" s="33">
        <v>43990.531306371253</v>
      </c>
      <c r="Z22" s="33">
        <v>1541.0842911012262</v>
      </c>
      <c r="AA22" s="33">
        <v>3142.1808075979461</v>
      </c>
      <c r="AB22" s="33">
        <v>0</v>
      </c>
      <c r="AC22" s="33">
        <v>0</v>
      </c>
      <c r="AD22" s="33">
        <v>0</v>
      </c>
      <c r="AE22" s="33">
        <v>0</v>
      </c>
      <c r="AF22" s="33">
        <v>429.30205252105588</v>
      </c>
      <c r="AG22" s="33">
        <v>1786.3297891194322</v>
      </c>
      <c r="AH22" s="33">
        <v>0</v>
      </c>
      <c r="AI22" s="33">
        <v>0</v>
      </c>
      <c r="AJ22" s="33">
        <v>11.00774493643733</v>
      </c>
      <c r="AK22" s="33">
        <v>35.349534085476897</v>
      </c>
      <c r="AL22" s="33">
        <v>0</v>
      </c>
      <c r="AM22" s="33">
        <v>0</v>
      </c>
      <c r="AN22" s="33">
        <v>14.676993248583106</v>
      </c>
      <c r="AO22" s="33">
        <v>47.132712113969198</v>
      </c>
      <c r="AP22" s="33">
        <v>1247.7510781945041</v>
      </c>
      <c r="AQ22" s="33">
        <v>3092.0848618733717</v>
      </c>
      <c r="AR22" s="33">
        <v>0</v>
      </c>
      <c r="AS22" s="33">
        <v>0</v>
      </c>
      <c r="AT22" s="33">
        <v>0</v>
      </c>
      <c r="AU22" s="33">
        <v>0</v>
      </c>
      <c r="AV22" s="33">
        <v>44.03097974574932</v>
      </c>
      <c r="AW22" s="33">
        <v>39.277260094974331</v>
      </c>
      <c r="AX22" s="33">
        <v>0</v>
      </c>
      <c r="AY22" s="33">
        <v>0</v>
      </c>
      <c r="AZ22" s="33">
        <v>104</v>
      </c>
      <c r="BA22" s="33">
        <v>164</v>
      </c>
      <c r="BB22" s="33">
        <v>0</v>
      </c>
      <c r="BC22" s="33">
        <v>0</v>
      </c>
      <c r="BD22" s="33">
        <v>0</v>
      </c>
      <c r="BE22" s="33">
        <v>0</v>
      </c>
      <c r="BF22" s="33">
        <v>55.038724682186647</v>
      </c>
      <c r="BG22" s="33">
        <v>94.265424227938396</v>
      </c>
      <c r="BH22" s="33">
        <v>51.369476370040871</v>
      </c>
      <c r="BI22" s="33">
        <v>94.265424227938396</v>
      </c>
      <c r="BJ22" s="33">
        <v>29.353986497166211</v>
      </c>
      <c r="BK22" s="33">
        <v>33.778443681677921</v>
      </c>
      <c r="BL22" s="33">
        <v>11.741594598866486</v>
      </c>
      <c r="BM22" s="33">
        <v>6.284361615195893</v>
      </c>
      <c r="BN22" s="33">
        <v>24.217038860162127</v>
      </c>
      <c r="BO22" s="33">
        <v>16.496449239889216</v>
      </c>
      <c r="BP22" s="33">
        <v>8.072346286720709</v>
      </c>
      <c r="BQ22" s="33">
        <v>11.7831780284923</v>
      </c>
      <c r="BR22" s="33">
        <v>5.8707972994332431</v>
      </c>
      <c r="BS22" s="33">
        <v>11.7831780284923</v>
      </c>
      <c r="BT22" s="33">
        <v>0</v>
      </c>
      <c r="BU22" s="33">
        <v>0</v>
      </c>
      <c r="BV22" s="33">
        <v>0</v>
      </c>
      <c r="BW22" s="33">
        <v>0</v>
      </c>
      <c r="BX22" s="33">
        <v>14.676993248583106</v>
      </c>
      <c r="BY22" s="33">
        <v>31.421808075979463</v>
      </c>
      <c r="BZ22" s="33">
        <v>1.4676993248583108</v>
      </c>
      <c r="CA22" s="33">
        <v>4.7132712113969193</v>
      </c>
      <c r="CB22" s="33">
        <v>0</v>
      </c>
      <c r="CC22" s="33">
        <v>0</v>
      </c>
      <c r="CD22" s="33">
        <v>146.76993248583108</v>
      </c>
      <c r="CE22" s="33">
        <v>392.77260094974326</v>
      </c>
      <c r="CF22" s="33">
        <v>14.676993248583106</v>
      </c>
      <c r="CG22" s="33">
        <v>27.494082066482029</v>
      </c>
      <c r="CH22" s="33">
        <v>3.6692483121457764</v>
      </c>
      <c r="CI22" s="33">
        <v>3.9277260094974329</v>
      </c>
      <c r="CJ22" s="33">
        <v>0</v>
      </c>
      <c r="CK22" s="33">
        <v>0</v>
      </c>
      <c r="CL22" s="33">
        <v>88.061959491498641</v>
      </c>
      <c r="CM22" s="33">
        <v>15.710904037989732</v>
      </c>
      <c r="CN22" s="33">
        <v>80.723462867207076</v>
      </c>
      <c r="CO22" s="33">
        <v>103.69196665073223</v>
      </c>
      <c r="CP22" s="33">
        <v>0</v>
      </c>
      <c r="CQ22" s="33">
        <v>0</v>
      </c>
      <c r="CR22" s="33">
        <v>36.692483121457769</v>
      </c>
      <c r="CS22" s="33">
        <v>3.1421808075979465</v>
      </c>
      <c r="CT22" s="33">
        <v>0</v>
      </c>
      <c r="CU22" s="33">
        <v>0</v>
      </c>
      <c r="CV22" s="33">
        <v>0</v>
      </c>
      <c r="CW22" s="33">
        <v>0</v>
      </c>
      <c r="CX22" s="33">
        <v>36.692483121457769</v>
      </c>
      <c r="CY22" s="33">
        <v>39.277260094974331</v>
      </c>
      <c r="CZ22" s="33">
        <f t="shared" si="2"/>
        <v>52000</v>
      </c>
      <c r="DA22" s="33">
        <f t="shared" si="2"/>
        <v>81999.999999999956</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4690.6374685201281</v>
      </c>
      <c r="C25" s="34">
        <f t="shared" ref="C25:BN25" si="5">SUM(C26:C30)</f>
        <v>401.44693808902178</v>
      </c>
      <c r="D25" s="34">
        <f t="shared" si="5"/>
        <v>1118.9009668878389</v>
      </c>
      <c r="E25" s="34">
        <f t="shared" si="5"/>
        <v>99.610025188053626</v>
      </c>
      <c r="F25" s="34">
        <f t="shared" si="5"/>
        <v>571.50338233585046</v>
      </c>
      <c r="G25" s="34">
        <f t="shared" si="5"/>
        <v>73.636747895369979</v>
      </c>
      <c r="H25" s="34">
        <f t="shared" si="5"/>
        <v>928.71786797839627</v>
      </c>
      <c r="I25" s="34">
        <f t="shared" si="5"/>
        <v>277.3616157681343</v>
      </c>
      <c r="J25" s="34">
        <f t="shared" si="5"/>
        <v>13719.082238636263</v>
      </c>
      <c r="K25" s="34">
        <f t="shared" si="5"/>
        <v>3858.5971072158932</v>
      </c>
      <c r="L25" s="34">
        <f t="shared" si="5"/>
        <v>16688.199020805343</v>
      </c>
      <c r="M25" s="34">
        <f t="shared" si="5"/>
        <v>6055.3206556186651</v>
      </c>
      <c r="N25" s="34">
        <f t="shared" si="5"/>
        <v>3943.7565321032444</v>
      </c>
      <c r="O25" s="34">
        <f t="shared" si="5"/>
        <v>761.24864807929703</v>
      </c>
      <c r="P25" s="34">
        <f t="shared" si="5"/>
        <v>5676.8681533036388</v>
      </c>
      <c r="Q25" s="34">
        <f t="shared" si="5"/>
        <v>535.05302989104109</v>
      </c>
      <c r="R25" s="34">
        <f t="shared" si="5"/>
        <v>6241.8626770894443</v>
      </c>
      <c r="S25" s="34">
        <f t="shared" si="5"/>
        <v>1211.9902997279246</v>
      </c>
      <c r="T25" s="34">
        <f t="shared" si="5"/>
        <v>4921.3806254823376</v>
      </c>
      <c r="U25" s="34">
        <f t="shared" si="5"/>
        <v>574.14467554386783</v>
      </c>
      <c r="V25" s="34">
        <f t="shared" si="5"/>
        <v>6323.4283269541756</v>
      </c>
      <c r="W25" s="34">
        <f t="shared" si="5"/>
        <v>534.58007743992414</v>
      </c>
      <c r="X25" s="34">
        <f t="shared" si="5"/>
        <v>1471.2925478561906</v>
      </c>
      <c r="Y25" s="34">
        <f t="shared" si="5"/>
        <v>521.82048737221987</v>
      </c>
      <c r="Z25" s="34">
        <f t="shared" si="5"/>
        <v>10784.670436996881</v>
      </c>
      <c r="AA25" s="34">
        <f t="shared" si="5"/>
        <v>2728.6224470615816</v>
      </c>
      <c r="AB25" s="34">
        <f t="shared" si="5"/>
        <v>7121.143714166702</v>
      </c>
      <c r="AC25" s="34">
        <f t="shared" si="5"/>
        <v>588.50174031785969</v>
      </c>
      <c r="AD25" s="34">
        <f t="shared" si="5"/>
        <v>3070.7513853875225</v>
      </c>
      <c r="AE25" s="34">
        <f t="shared" si="5"/>
        <v>875.86767309572781</v>
      </c>
      <c r="AF25" s="34">
        <f t="shared" si="5"/>
        <v>5271.3556913384064</v>
      </c>
      <c r="AG25" s="34">
        <f t="shared" si="5"/>
        <v>1564.8264288508628</v>
      </c>
      <c r="AH25" s="34">
        <f t="shared" si="5"/>
        <v>11240.311766569968</v>
      </c>
      <c r="AI25" s="34">
        <f t="shared" si="5"/>
        <v>1298.9925504436571</v>
      </c>
      <c r="AJ25" s="34">
        <f t="shared" si="5"/>
        <v>617.50230458732142</v>
      </c>
      <c r="AK25" s="34">
        <f t="shared" si="5"/>
        <v>131.34586357035107</v>
      </c>
      <c r="AL25" s="34">
        <f t="shared" si="5"/>
        <v>1129.6168335459324</v>
      </c>
      <c r="AM25" s="34">
        <f t="shared" si="5"/>
        <v>275.58550097183502</v>
      </c>
      <c r="AN25" s="34">
        <f t="shared" si="5"/>
        <v>21324.483239226392</v>
      </c>
      <c r="AO25" s="34">
        <f t="shared" si="5"/>
        <v>1963.161508641992</v>
      </c>
      <c r="AP25" s="34">
        <f t="shared" si="5"/>
        <v>53746.36532118047</v>
      </c>
      <c r="AQ25" s="34">
        <f t="shared" si="5"/>
        <v>17158.108561722045</v>
      </c>
      <c r="AR25" s="34">
        <f t="shared" si="5"/>
        <v>0</v>
      </c>
      <c r="AS25" s="34">
        <f t="shared" si="5"/>
        <v>0</v>
      </c>
      <c r="AT25" s="34">
        <f t="shared" si="5"/>
        <v>25</v>
      </c>
      <c r="AU25" s="34">
        <f t="shared" si="5"/>
        <v>2</v>
      </c>
      <c r="AV25" s="34">
        <f t="shared" si="5"/>
        <v>30232.384185814371</v>
      </c>
      <c r="AW25" s="34">
        <f t="shared" si="5"/>
        <v>7148.070852489639</v>
      </c>
      <c r="AX25" s="34">
        <f t="shared" si="5"/>
        <v>1307.9065821815525</v>
      </c>
      <c r="AY25" s="34">
        <f t="shared" si="5"/>
        <v>195.35963576972443</v>
      </c>
      <c r="AZ25" s="34">
        <f t="shared" si="5"/>
        <v>680.60373238647367</v>
      </c>
      <c r="BA25" s="34">
        <f t="shared" si="5"/>
        <v>443.17079139193646</v>
      </c>
      <c r="BB25" s="34">
        <f t="shared" si="5"/>
        <v>0</v>
      </c>
      <c r="BC25" s="34">
        <f t="shared" si="5"/>
        <v>0</v>
      </c>
      <c r="BD25" s="34">
        <f t="shared" si="5"/>
        <v>714.37922791981305</v>
      </c>
      <c r="BE25" s="34">
        <f t="shared" si="5"/>
        <v>321.61015114193316</v>
      </c>
      <c r="BF25" s="34">
        <f t="shared" si="5"/>
        <v>6702.5852511806143</v>
      </c>
      <c r="BG25" s="34">
        <f t="shared" si="5"/>
        <v>3268.8327211395567</v>
      </c>
      <c r="BH25" s="34">
        <f t="shared" si="5"/>
        <v>7932.3036513428351</v>
      </c>
      <c r="BI25" s="34">
        <f t="shared" si="5"/>
        <v>2116.9812879507622</v>
      </c>
      <c r="BJ25" s="34">
        <f t="shared" si="5"/>
        <v>3070.4572912284607</v>
      </c>
      <c r="BK25" s="34">
        <f t="shared" si="5"/>
        <v>678.95668345187164</v>
      </c>
      <c r="BL25" s="34">
        <f t="shared" si="5"/>
        <v>21725.730534868089</v>
      </c>
      <c r="BM25" s="34">
        <f t="shared" si="5"/>
        <v>5379.8874738851227</v>
      </c>
      <c r="BN25" s="34">
        <f t="shared" si="5"/>
        <v>26794.736780359217</v>
      </c>
      <c r="BO25" s="34">
        <f t="shared" ref="BO25:DA25" si="6">SUM(BO26:BO30)</f>
        <v>4170.2150896566964</v>
      </c>
      <c r="BP25" s="34">
        <f t="shared" si="6"/>
        <v>2317.3194412004655</v>
      </c>
      <c r="BQ25" s="34">
        <f t="shared" si="6"/>
        <v>634.35005557259024</v>
      </c>
      <c r="BR25" s="34">
        <f t="shared" si="6"/>
        <v>1024.7446121081744</v>
      </c>
      <c r="BS25" s="34">
        <f t="shared" si="6"/>
        <v>170.10269277529164</v>
      </c>
      <c r="BT25" s="34">
        <f t="shared" si="6"/>
        <v>1332.8864547894027</v>
      </c>
      <c r="BU25" s="34">
        <f t="shared" si="6"/>
        <v>511.00357770517491</v>
      </c>
      <c r="BV25" s="34">
        <f t="shared" si="6"/>
        <v>18088.629720446246</v>
      </c>
      <c r="BW25" s="34">
        <f t="shared" si="6"/>
        <v>2608.0478869276944</v>
      </c>
      <c r="BX25" s="34">
        <f t="shared" si="6"/>
        <v>25317.918246010711</v>
      </c>
      <c r="BY25" s="34">
        <f t="shared" si="6"/>
        <v>3750.8684497674785</v>
      </c>
      <c r="BZ25" s="34">
        <f t="shared" si="6"/>
        <v>10107.999691618359</v>
      </c>
      <c r="CA25" s="34">
        <f t="shared" si="6"/>
        <v>2012.3488437385636</v>
      </c>
      <c r="CB25" s="34">
        <f t="shared" si="6"/>
        <v>1469.6386933864787</v>
      </c>
      <c r="CC25" s="34">
        <f t="shared" si="6"/>
        <v>297.72274988384476</v>
      </c>
      <c r="CD25" s="34">
        <f t="shared" si="6"/>
        <v>1543.7193783228554</v>
      </c>
      <c r="CE25" s="34">
        <f t="shared" si="6"/>
        <v>594.61523497429016</v>
      </c>
      <c r="CF25" s="34">
        <f t="shared" si="6"/>
        <v>6146.8981034943727</v>
      </c>
      <c r="CG25" s="34">
        <f t="shared" si="6"/>
        <v>887.40055946037148</v>
      </c>
      <c r="CH25" s="34">
        <f t="shared" si="6"/>
        <v>67.804439003416448</v>
      </c>
      <c r="CI25" s="34">
        <f t="shared" si="6"/>
        <v>28.262359527456674</v>
      </c>
      <c r="CJ25" s="34">
        <f t="shared" si="6"/>
        <v>2987.5470664664144</v>
      </c>
      <c r="CK25" s="34">
        <f t="shared" si="6"/>
        <v>73.636747895369979</v>
      </c>
      <c r="CL25" s="34">
        <f t="shared" si="6"/>
        <v>12214.385533544031</v>
      </c>
      <c r="CM25" s="34">
        <f t="shared" si="6"/>
        <v>2986.3156716810736</v>
      </c>
      <c r="CN25" s="34">
        <f t="shared" si="6"/>
        <v>127.42865196280928</v>
      </c>
      <c r="CO25" s="34">
        <f t="shared" si="6"/>
        <v>55.557974960994876</v>
      </c>
      <c r="CP25" s="34">
        <f t="shared" si="6"/>
        <v>98.204691993700038</v>
      </c>
      <c r="CQ25" s="34">
        <f t="shared" si="6"/>
        <v>656.31288962466704</v>
      </c>
      <c r="CR25" s="34">
        <f t="shared" si="6"/>
        <v>3469.2473236498831</v>
      </c>
      <c r="CS25" s="34">
        <f t="shared" si="6"/>
        <v>70.953705787716331</v>
      </c>
      <c r="CT25" s="34">
        <f t="shared" si="6"/>
        <v>1231.8757172274502</v>
      </c>
      <c r="CU25" s="34">
        <f t="shared" si="6"/>
        <v>166.59787713039586</v>
      </c>
      <c r="CV25" s="34">
        <f t="shared" si="6"/>
        <v>6357.2221988989786</v>
      </c>
      <c r="CW25" s="34">
        <f t="shared" si="6"/>
        <v>560.1892980192099</v>
      </c>
      <c r="CX25" s="34">
        <f t="shared" si="6"/>
        <v>2662.8122976423524</v>
      </c>
      <c r="CY25" s="34">
        <f t="shared" si="6"/>
        <v>1436.406155185251</v>
      </c>
      <c r="CZ25" s="34">
        <f t="shared" si="6"/>
        <v>376354.20000000007</v>
      </c>
      <c r="DA25" s="34">
        <f t="shared" si="6"/>
        <v>82715.600000000006</v>
      </c>
    </row>
    <row r="26" spans="1:105" ht="13.5" thickBot="1">
      <c r="A26" s="25" t="s">
        <v>116</v>
      </c>
      <c r="B26" s="32">
        <v>3616.1358231110075</v>
      </c>
      <c r="C26" s="32">
        <v>151.22190094592924</v>
      </c>
      <c r="D26" s="33">
        <v>804.72645738260644</v>
      </c>
      <c r="E26" s="33">
        <v>21.169812879507621</v>
      </c>
      <c r="F26" s="33">
        <v>229.92184496645899</v>
      </c>
      <c r="G26" s="33">
        <v>16.935850303606099</v>
      </c>
      <c r="H26" s="33">
        <v>408.1112748154647</v>
      </c>
      <c r="I26" s="33">
        <v>151.57586021727457</v>
      </c>
      <c r="J26" s="33">
        <v>1403.6728635202321</v>
      </c>
      <c r="K26" s="33">
        <v>361.58040398199017</v>
      </c>
      <c r="L26" s="33">
        <v>2204.3356822149017</v>
      </c>
      <c r="M26" s="33">
        <v>367.01511834441743</v>
      </c>
      <c r="N26" s="33">
        <v>977.16784110745073</v>
      </c>
      <c r="O26" s="33">
        <v>169.35850303606097</v>
      </c>
      <c r="P26" s="33">
        <v>1348.491620728282</v>
      </c>
      <c r="Q26" s="33">
        <v>216.77888388615804</v>
      </c>
      <c r="R26" s="33">
        <v>2161.2653426847146</v>
      </c>
      <c r="S26" s="33">
        <v>681.66797472014548</v>
      </c>
      <c r="T26" s="33">
        <v>954.17565661080482</v>
      </c>
      <c r="U26" s="33">
        <v>105.42566813994796</v>
      </c>
      <c r="V26" s="33">
        <v>550.20297500473646</v>
      </c>
      <c r="W26" s="33">
        <v>127.01887727704573</v>
      </c>
      <c r="X26" s="33">
        <v>816.22254963092939</v>
      </c>
      <c r="Y26" s="33">
        <v>101.61510182163659</v>
      </c>
      <c r="Z26" s="33">
        <v>6380.3311978192369</v>
      </c>
      <c r="AA26" s="33">
        <v>1862.9435333966705</v>
      </c>
      <c r="AB26" s="33">
        <v>6332.0476103762803</v>
      </c>
      <c r="AC26" s="33">
        <v>413.23474740798878</v>
      </c>
      <c r="AD26" s="33">
        <v>2319.296604698131</v>
      </c>
      <c r="AE26" s="33">
        <v>735.36986244784998</v>
      </c>
      <c r="AF26" s="33">
        <v>2315.3129788122419</v>
      </c>
      <c r="AG26" s="33">
        <v>426.78342765087359</v>
      </c>
      <c r="AH26" s="33">
        <v>8429.5496474838274</v>
      </c>
      <c r="AI26" s="33">
        <v>890.47176669833527</v>
      </c>
      <c r="AJ26" s="33">
        <v>574.80461241614751</v>
      </c>
      <c r="AK26" s="33">
        <v>110.08302697343963</v>
      </c>
      <c r="AL26" s="33">
        <v>632.28507365776215</v>
      </c>
      <c r="AM26" s="33">
        <v>169.35850303606097</v>
      </c>
      <c r="AN26" s="33">
        <v>10737.350159933636</v>
      </c>
      <c r="AO26" s="33">
        <v>812.92081457309268</v>
      </c>
      <c r="AP26" s="33">
        <v>8921.5823957120483</v>
      </c>
      <c r="AQ26" s="33">
        <v>2323.2447023834111</v>
      </c>
      <c r="AR26" s="33">
        <v>0</v>
      </c>
      <c r="AS26" s="33">
        <v>0</v>
      </c>
      <c r="AT26" s="33">
        <v>0</v>
      </c>
      <c r="AU26" s="33">
        <v>0</v>
      </c>
      <c r="AV26" s="33">
        <v>951.87643816114019</v>
      </c>
      <c r="AW26" s="33">
        <v>232.02114915940354</v>
      </c>
      <c r="AX26" s="33">
        <v>456.92966046981309</v>
      </c>
      <c r="AY26" s="33">
        <v>45.233962575901529</v>
      </c>
      <c r="AZ26" s="33">
        <v>114.9609224832295</v>
      </c>
      <c r="BA26" s="33">
        <v>50.807550910818293</v>
      </c>
      <c r="BB26" s="33">
        <v>0</v>
      </c>
      <c r="BC26" s="33">
        <v>0</v>
      </c>
      <c r="BD26" s="33">
        <v>287.40230620807375</v>
      </c>
      <c r="BE26" s="33">
        <v>38.10566318311372</v>
      </c>
      <c r="BF26" s="33">
        <v>3198.8276744968844</v>
      </c>
      <c r="BG26" s="33">
        <v>1229.1887727704573</v>
      </c>
      <c r="BH26" s="33">
        <v>7932.3036513428351</v>
      </c>
      <c r="BI26" s="33">
        <v>2116.9812879507622</v>
      </c>
      <c r="BJ26" s="33">
        <v>2126.7770659397456</v>
      </c>
      <c r="BK26" s="33">
        <v>391.64153827089098</v>
      </c>
      <c r="BL26" s="33">
        <v>5193.3196667788679</v>
      </c>
      <c r="BM26" s="33">
        <v>472.86418274195552</v>
      </c>
      <c r="BN26" s="33">
        <v>9656.7174885912773</v>
      </c>
      <c r="BO26" s="33">
        <v>1016.1510182163659</v>
      </c>
      <c r="BP26" s="33">
        <v>620.7889814094392</v>
      </c>
      <c r="BQ26" s="33">
        <v>182.90718327894587</v>
      </c>
      <c r="BR26" s="33">
        <v>0</v>
      </c>
      <c r="BS26" s="33">
        <v>0</v>
      </c>
      <c r="BT26" s="33">
        <v>1264.5701473155243</v>
      </c>
      <c r="BU26" s="33">
        <v>486.90569622867525</v>
      </c>
      <c r="BV26" s="33">
        <v>272.99218449664596</v>
      </c>
      <c r="BW26" s="33">
        <v>41.338717006072116</v>
      </c>
      <c r="BX26" s="33">
        <v>15269.724535235981</v>
      </c>
      <c r="BY26" s="33">
        <v>1330.8038745920937</v>
      </c>
      <c r="BZ26" s="33">
        <v>5748.0461241614748</v>
      </c>
      <c r="CA26" s="33">
        <v>1314.2219835598332</v>
      </c>
      <c r="CB26" s="33">
        <v>1149.609224832295</v>
      </c>
      <c r="CC26" s="33">
        <v>254.03775455409146</v>
      </c>
      <c r="CD26" s="33">
        <v>689.76553489937692</v>
      </c>
      <c r="CE26" s="33">
        <v>169.35850303606097</v>
      </c>
      <c r="CF26" s="33">
        <v>4138.593209396262</v>
      </c>
      <c r="CG26" s="33">
        <v>390.37134949812054</v>
      </c>
      <c r="CH26" s="33">
        <v>22.992184496645898</v>
      </c>
      <c r="CI26" s="33">
        <v>12.701887727704573</v>
      </c>
      <c r="CJ26" s="33">
        <v>459.84368993291798</v>
      </c>
      <c r="CK26" s="33">
        <v>16.935850303606099</v>
      </c>
      <c r="CL26" s="33">
        <v>574.80461241614751</v>
      </c>
      <c r="CM26" s="33">
        <v>16.935850303606099</v>
      </c>
      <c r="CN26" s="33">
        <v>21.842575271813601</v>
      </c>
      <c r="CO26" s="33">
        <v>6.4356231153703165</v>
      </c>
      <c r="CP26" s="33">
        <v>0</v>
      </c>
      <c r="CQ26" s="33">
        <v>0</v>
      </c>
      <c r="CR26" s="33">
        <v>839.2147341275753</v>
      </c>
      <c r="CS26" s="33">
        <v>36.412078152753111</v>
      </c>
      <c r="CT26" s="33">
        <v>971.41979498328919</v>
      </c>
      <c r="CU26" s="33">
        <v>152.42265273245488</v>
      </c>
      <c r="CV26" s="33">
        <v>57.480461241614748</v>
      </c>
      <c r="CW26" s="33">
        <v>25.403775455409146</v>
      </c>
      <c r="CX26" s="33">
        <v>862.2069186242212</v>
      </c>
      <c r="CY26" s="33">
        <v>254.03775455409146</v>
      </c>
      <c r="CZ26" s="33">
        <f t="shared" si="2"/>
        <v>124999.99999999999</v>
      </c>
      <c r="DA26" s="33">
        <f t="shared" si="2"/>
        <v>20499.999999999993</v>
      </c>
    </row>
    <row r="27" spans="1:105" ht="13.5" thickBot="1">
      <c r="A27" s="25" t="s">
        <v>117</v>
      </c>
      <c r="B27" s="32">
        <v>20.437881613570752</v>
      </c>
      <c r="C27" s="32">
        <v>3.0994937493542722</v>
      </c>
      <c r="D27" s="33">
        <v>53.64943923562322</v>
      </c>
      <c r="E27" s="33">
        <v>4.3392912490959814</v>
      </c>
      <c r="F27" s="33">
        <v>0</v>
      </c>
      <c r="G27" s="33">
        <v>0</v>
      </c>
      <c r="H27" s="33">
        <v>51.182280356641023</v>
      </c>
      <c r="I27" s="33">
        <v>7.0653166649447252</v>
      </c>
      <c r="J27" s="33">
        <v>226.34953887029607</v>
      </c>
      <c r="K27" s="33">
        <v>68.705444777353037</v>
      </c>
      <c r="L27" s="33">
        <v>17.795570089160258</v>
      </c>
      <c r="M27" s="33">
        <v>9.568633123256534</v>
      </c>
      <c r="N27" s="33">
        <v>0</v>
      </c>
      <c r="O27" s="33">
        <v>0</v>
      </c>
      <c r="P27" s="33">
        <v>17.372199371535142</v>
      </c>
      <c r="Q27" s="33">
        <v>4.6492406240314077</v>
      </c>
      <c r="R27" s="33">
        <v>434.30498428837848</v>
      </c>
      <c r="S27" s="33">
        <v>129.14557288976133</v>
      </c>
      <c r="T27" s="33">
        <v>51.094704033926881</v>
      </c>
      <c r="U27" s="33">
        <v>48.558735406550262</v>
      </c>
      <c r="V27" s="33">
        <v>14.459801241601308</v>
      </c>
      <c r="W27" s="33">
        <v>0</v>
      </c>
      <c r="X27" s="33">
        <v>0</v>
      </c>
      <c r="Y27" s="33">
        <v>0</v>
      </c>
      <c r="Z27" s="33">
        <v>91.970467261068393</v>
      </c>
      <c r="AA27" s="33">
        <v>15.497468746771359</v>
      </c>
      <c r="AB27" s="33">
        <v>15.328411210178064</v>
      </c>
      <c r="AC27" s="33">
        <v>1.5497468746771361</v>
      </c>
      <c r="AD27" s="33">
        <v>41.299133944766631</v>
      </c>
      <c r="AE27" s="33">
        <v>25.995949994834181</v>
      </c>
      <c r="AF27" s="33">
        <v>3.0656822420356131</v>
      </c>
      <c r="AG27" s="33">
        <v>0.98150635396218611</v>
      </c>
      <c r="AH27" s="33">
        <v>323.00610581713204</v>
      </c>
      <c r="AI27" s="33">
        <v>58.206963529290213</v>
      </c>
      <c r="AJ27" s="33">
        <v>0</v>
      </c>
      <c r="AK27" s="33">
        <v>0</v>
      </c>
      <c r="AL27" s="33">
        <v>1.0218940806785377</v>
      </c>
      <c r="AM27" s="33">
        <v>0.24795949994834174</v>
      </c>
      <c r="AN27" s="33">
        <v>537.51628643691072</v>
      </c>
      <c r="AO27" s="33">
        <v>206.63291662361814</v>
      </c>
      <c r="AP27" s="33">
        <v>50.160386275962487</v>
      </c>
      <c r="AQ27" s="33">
        <v>9.6482281227399511</v>
      </c>
      <c r="AR27" s="33">
        <v>0</v>
      </c>
      <c r="AS27" s="33">
        <v>0</v>
      </c>
      <c r="AT27" s="33">
        <v>0</v>
      </c>
      <c r="AU27" s="33">
        <v>0</v>
      </c>
      <c r="AV27" s="33">
        <v>0</v>
      </c>
      <c r="AW27" s="33">
        <v>0</v>
      </c>
      <c r="AX27" s="33">
        <v>4</v>
      </c>
      <c r="AY27" s="33">
        <v>1.2</v>
      </c>
      <c r="AZ27" s="33">
        <v>0</v>
      </c>
      <c r="BA27" s="33">
        <v>0</v>
      </c>
      <c r="BB27" s="33">
        <v>0</v>
      </c>
      <c r="BC27" s="33">
        <v>0</v>
      </c>
      <c r="BD27" s="33">
        <v>0</v>
      </c>
      <c r="BE27" s="33">
        <v>0</v>
      </c>
      <c r="BF27" s="33">
        <v>11.328411210178064</v>
      </c>
      <c r="BG27" s="33">
        <v>1.1246203120157041</v>
      </c>
      <c r="BH27" s="33">
        <v>0</v>
      </c>
      <c r="BI27" s="33">
        <v>0</v>
      </c>
      <c r="BJ27" s="33">
        <v>0</v>
      </c>
      <c r="BK27" s="33">
        <v>0</v>
      </c>
      <c r="BL27" s="33">
        <v>14.218940806785376</v>
      </c>
      <c r="BM27" s="33">
        <v>3.2663291662361815</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20.437881613570752</v>
      </c>
      <c r="CS27" s="33">
        <v>0.51658229155904534</v>
      </c>
      <c r="CT27" s="33">
        <v>0</v>
      </c>
      <c r="CU27" s="33">
        <v>0</v>
      </c>
      <c r="CV27" s="33">
        <v>0</v>
      </c>
      <c r="CW27" s="33">
        <v>0</v>
      </c>
      <c r="CX27" s="33">
        <v>0</v>
      </c>
      <c r="CY27" s="33">
        <v>0</v>
      </c>
      <c r="CZ27" s="33">
        <f t="shared" si="2"/>
        <v>1999.9999999999998</v>
      </c>
      <c r="DA27" s="33">
        <f t="shared" si="2"/>
        <v>600.00000000000011</v>
      </c>
    </row>
    <row r="28" spans="1:105" ht="13.5" thickBot="1">
      <c r="A28" s="25" t="s">
        <v>118</v>
      </c>
      <c r="B28" s="32">
        <v>859.93152032744297</v>
      </c>
      <c r="C28" s="32">
        <v>235.30872500582015</v>
      </c>
      <c r="D28" s="33">
        <v>209.21869163875226</v>
      </c>
      <c r="E28" s="33">
        <v>69.458599549910758</v>
      </c>
      <c r="F28" s="33">
        <v>341.58153736939147</v>
      </c>
      <c r="G28" s="33">
        <v>56.700897591763884</v>
      </c>
      <c r="H28" s="33">
        <v>319.6651535594653</v>
      </c>
      <c r="I28" s="33">
        <v>111.96797123567605</v>
      </c>
      <c r="J28" s="33">
        <v>11955.353807928701</v>
      </c>
      <c r="K28" s="33">
        <v>3402.0538555058333</v>
      </c>
      <c r="L28" s="33">
        <v>14287.215338199137</v>
      </c>
      <c r="M28" s="33">
        <v>5658.7658811660931</v>
      </c>
      <c r="N28" s="33">
        <v>2647.2569146127835</v>
      </c>
      <c r="O28" s="33">
        <v>567.00897591763885</v>
      </c>
      <c r="P28" s="33">
        <v>567.02535203318985</v>
      </c>
      <c r="Q28" s="33">
        <v>174.35526009467395</v>
      </c>
      <c r="R28" s="33">
        <v>426.97692171173929</v>
      </c>
      <c r="S28" s="33">
        <v>154.50994593755658</v>
      </c>
      <c r="T28" s="33">
        <v>529.45138292255672</v>
      </c>
      <c r="U28" s="33">
        <v>140.61822602757442</v>
      </c>
      <c r="V28" s="33">
        <v>892.97953406793158</v>
      </c>
      <c r="W28" s="33">
        <v>243.81385964458471</v>
      </c>
      <c r="X28" s="33">
        <v>555.06999822526109</v>
      </c>
      <c r="Y28" s="33">
        <v>340.20538555058329</v>
      </c>
      <c r="Z28" s="33">
        <v>2903.4430676398274</v>
      </c>
      <c r="AA28" s="33">
        <v>581.1842003155798</v>
      </c>
      <c r="AB28" s="33">
        <v>453.44949085786709</v>
      </c>
      <c r="AC28" s="33">
        <v>164.43260301611525</v>
      </c>
      <c r="AD28" s="33">
        <v>70.878169004148731</v>
      </c>
      <c r="AE28" s="33">
        <v>35.438060994852428</v>
      </c>
      <c r="AF28" s="33">
        <v>1356.9326571999075</v>
      </c>
      <c r="AG28" s="33">
        <v>1071.6469644843376</v>
      </c>
      <c r="AH28" s="33">
        <v>597.767690396435</v>
      </c>
      <c r="AI28" s="33">
        <v>226.80359036705553</v>
      </c>
      <c r="AJ28" s="33">
        <v>42.697692171173934</v>
      </c>
      <c r="AK28" s="33">
        <v>21.262836596911455</v>
      </c>
      <c r="AL28" s="33">
        <v>426.97692171173929</v>
      </c>
      <c r="AM28" s="33">
        <v>99.226570785586802</v>
      </c>
      <c r="AN28" s="33">
        <v>828.33522812077422</v>
      </c>
      <c r="AO28" s="33">
        <v>141.75224397940971</v>
      </c>
      <c r="AP28" s="33">
        <v>25243.443149322367</v>
      </c>
      <c r="AQ28" s="33">
        <v>12603.208313717374</v>
      </c>
      <c r="AR28" s="33">
        <v>0</v>
      </c>
      <c r="AS28" s="33">
        <v>0</v>
      </c>
      <c r="AT28" s="33">
        <v>0</v>
      </c>
      <c r="AU28" s="33">
        <v>0</v>
      </c>
      <c r="AV28" s="33">
        <v>15988.577810417792</v>
      </c>
      <c r="AW28" s="33">
        <v>4911.7152538865466</v>
      </c>
      <c r="AX28" s="33">
        <v>656.97692171173935</v>
      </c>
      <c r="AY28" s="33">
        <v>124.72567319382293</v>
      </c>
      <c r="AZ28" s="33">
        <v>426.97692171173929</v>
      </c>
      <c r="BA28" s="33">
        <v>354.38060994852424</v>
      </c>
      <c r="BB28" s="33">
        <v>0</v>
      </c>
      <c r="BC28" s="33">
        <v>0</v>
      </c>
      <c r="BD28" s="33">
        <v>426.97692171173929</v>
      </c>
      <c r="BE28" s="33">
        <v>283.50448795881942</v>
      </c>
      <c r="BF28" s="33">
        <v>2844.2338363245226</v>
      </c>
      <c r="BG28" s="33">
        <v>1959.0323133034999</v>
      </c>
      <c r="BH28" s="33">
        <v>0</v>
      </c>
      <c r="BI28" s="33">
        <v>0</v>
      </c>
      <c r="BJ28" s="33">
        <v>298.8838451982175</v>
      </c>
      <c r="BK28" s="33">
        <v>248.06642696396702</v>
      </c>
      <c r="BL28" s="33">
        <v>1425.5353807928702</v>
      </c>
      <c r="BM28" s="33">
        <v>337.35403916293751</v>
      </c>
      <c r="BN28" s="33">
        <v>13791.354571289179</v>
      </c>
      <c r="BO28" s="33">
        <v>2509.0147184355519</v>
      </c>
      <c r="BP28" s="33">
        <v>546.53045979102637</v>
      </c>
      <c r="BQ28" s="33">
        <v>181.44287229364443</v>
      </c>
      <c r="BR28" s="33">
        <v>1024.7446121081744</v>
      </c>
      <c r="BS28" s="33">
        <v>170.10269277529164</v>
      </c>
      <c r="BT28" s="33">
        <v>68.316307473878297</v>
      </c>
      <c r="BU28" s="33">
        <v>24.097881476499651</v>
      </c>
      <c r="BV28" s="33">
        <v>1015.6375359496003</v>
      </c>
      <c r="BW28" s="33">
        <v>566.70916992162245</v>
      </c>
      <c r="BX28" s="33">
        <v>341.58153736939147</v>
      </c>
      <c r="BY28" s="33">
        <v>56.700897591763884</v>
      </c>
      <c r="BZ28" s="33">
        <v>196.97692171173929</v>
      </c>
      <c r="CA28" s="33">
        <v>378.4947929330815</v>
      </c>
      <c r="CB28" s="33">
        <v>42.697692171173934</v>
      </c>
      <c r="CC28" s="33">
        <v>9.9226570785586805</v>
      </c>
      <c r="CD28" s="33">
        <v>853.95384342347859</v>
      </c>
      <c r="CE28" s="33">
        <v>425.25673193822917</v>
      </c>
      <c r="CF28" s="33">
        <v>1759.1449174523659</v>
      </c>
      <c r="CG28" s="33">
        <v>453.60718073411107</v>
      </c>
      <c r="CH28" s="33">
        <v>17.079076868469574</v>
      </c>
      <c r="CI28" s="33">
        <v>11.340179518352777</v>
      </c>
      <c r="CJ28" s="33">
        <v>2527.7033765334963</v>
      </c>
      <c r="CK28" s="33">
        <v>56.700897591763884</v>
      </c>
      <c r="CL28" s="33">
        <v>426.97692171173929</v>
      </c>
      <c r="CM28" s="33">
        <v>14.175224397940971</v>
      </c>
      <c r="CN28" s="33">
        <v>72.586076690995682</v>
      </c>
      <c r="CO28" s="33">
        <v>30.122351845624561</v>
      </c>
      <c r="CP28" s="33">
        <v>98.204691993700038</v>
      </c>
      <c r="CQ28" s="33">
        <v>656.31288962466704</v>
      </c>
      <c r="CR28" s="33">
        <v>2561.8615302704357</v>
      </c>
      <c r="CS28" s="33">
        <v>32.603016115264232</v>
      </c>
      <c r="CT28" s="33">
        <v>260.455922244161</v>
      </c>
      <c r="CU28" s="33">
        <v>14.175224397940971</v>
      </c>
      <c r="CV28" s="33">
        <v>59.776769039643504</v>
      </c>
      <c r="CW28" s="33">
        <v>28.350448795881942</v>
      </c>
      <c r="CX28" s="33">
        <v>1750.6053790181313</v>
      </c>
      <c r="CY28" s="33">
        <v>1162.3684006311596</v>
      </c>
      <c r="CZ28" s="33">
        <f t="shared" si="2"/>
        <v>115000.00000000004</v>
      </c>
      <c r="DA28" s="33">
        <f t="shared" si="2"/>
        <v>41100</v>
      </c>
    </row>
    <row r="29" spans="1:105" ht="13.5" thickBot="1">
      <c r="A29" s="25" t="s">
        <v>119</v>
      </c>
      <c r="B29" s="32">
        <v>194.13224346810685</v>
      </c>
      <c r="C29" s="32">
        <v>11.816818387918106</v>
      </c>
      <c r="D29" s="33">
        <v>51.306378630856806</v>
      </c>
      <c r="E29" s="33">
        <v>4.642321509539256</v>
      </c>
      <c r="F29" s="33">
        <v>0</v>
      </c>
      <c r="G29" s="33">
        <v>0</v>
      </c>
      <c r="H29" s="33">
        <v>149.75915924682528</v>
      </c>
      <c r="I29" s="33">
        <v>6.7524676502389172</v>
      </c>
      <c r="J29" s="33">
        <v>113.706028317034</v>
      </c>
      <c r="K29" s="33">
        <v>20.257402950716752</v>
      </c>
      <c r="L29" s="33">
        <v>160.85243030214568</v>
      </c>
      <c r="M29" s="33">
        <v>14.771022984897632</v>
      </c>
      <c r="N29" s="33">
        <v>277.33177638300981</v>
      </c>
      <c r="O29" s="33">
        <v>16.881169125597292</v>
      </c>
      <c r="P29" s="33">
        <v>3743.9789811706319</v>
      </c>
      <c r="Q29" s="33">
        <v>139.26964528617768</v>
      </c>
      <c r="R29" s="33">
        <v>3189.3154284046127</v>
      </c>
      <c r="S29" s="33">
        <v>242.66680618046109</v>
      </c>
      <c r="T29" s="33">
        <v>1386.6588819150488</v>
      </c>
      <c r="U29" s="33">
        <v>29.542045969795264</v>
      </c>
      <c r="V29" s="33">
        <v>4865.7860166399068</v>
      </c>
      <c r="W29" s="33">
        <v>163.74734051829373</v>
      </c>
      <c r="X29" s="33">
        <v>0</v>
      </c>
      <c r="Y29" s="33">
        <v>0</v>
      </c>
      <c r="Z29" s="33">
        <v>1358.9257042767479</v>
      </c>
      <c r="AA29" s="33">
        <v>248.9972446025601</v>
      </c>
      <c r="AB29" s="33">
        <v>320.31820172237633</v>
      </c>
      <c r="AC29" s="33">
        <v>9.2846430190785121</v>
      </c>
      <c r="AD29" s="33">
        <v>639.27747774047589</v>
      </c>
      <c r="AE29" s="33">
        <v>79.063799658191201</v>
      </c>
      <c r="AF29" s="33">
        <v>1596.0443730842214</v>
      </c>
      <c r="AG29" s="33">
        <v>65.414530361689515</v>
      </c>
      <c r="AH29" s="33">
        <v>1889.988322872573</v>
      </c>
      <c r="AI29" s="33">
        <v>123.51022984897631</v>
      </c>
      <c r="AJ29" s="33">
        <v>0</v>
      </c>
      <c r="AK29" s="33">
        <v>0</v>
      </c>
      <c r="AL29" s="33">
        <v>69.332944095752453</v>
      </c>
      <c r="AM29" s="33">
        <v>6.7524676502389172</v>
      </c>
      <c r="AN29" s="33">
        <v>9221.2815647350744</v>
      </c>
      <c r="AO29" s="33">
        <v>801.85553346587142</v>
      </c>
      <c r="AP29" s="33">
        <v>17731.179389870093</v>
      </c>
      <c r="AQ29" s="33">
        <v>1612.0073174985178</v>
      </c>
      <c r="AR29" s="33">
        <v>0</v>
      </c>
      <c r="AS29" s="33">
        <v>0</v>
      </c>
      <c r="AT29" s="33">
        <v>0</v>
      </c>
      <c r="AU29" s="33">
        <v>0</v>
      </c>
      <c r="AV29" s="33">
        <v>12479.92993723544</v>
      </c>
      <c r="AW29" s="33">
        <v>1941.3344494436888</v>
      </c>
      <c r="AX29" s="33">
        <v>190</v>
      </c>
      <c r="AY29" s="33">
        <v>24.2</v>
      </c>
      <c r="AZ29" s="33">
        <v>138.66588819150491</v>
      </c>
      <c r="BA29" s="33">
        <v>37.982630532593909</v>
      </c>
      <c r="BB29" s="33">
        <v>0</v>
      </c>
      <c r="BC29" s="33">
        <v>0</v>
      </c>
      <c r="BD29" s="33">
        <v>0</v>
      </c>
      <c r="BE29" s="33">
        <v>0</v>
      </c>
      <c r="BF29" s="33">
        <v>641.99532914902943</v>
      </c>
      <c r="BG29" s="33">
        <v>77.087014753583759</v>
      </c>
      <c r="BH29" s="33">
        <v>0</v>
      </c>
      <c r="BI29" s="33">
        <v>0</v>
      </c>
      <c r="BJ29" s="33">
        <v>644.79638009049779</v>
      </c>
      <c r="BK29" s="33">
        <v>39.248718217013703</v>
      </c>
      <c r="BL29" s="33">
        <v>1992.6565464895637</v>
      </c>
      <c r="BM29" s="33">
        <v>66.402922813993229</v>
      </c>
      <c r="BN29" s="33">
        <v>346.66472047876221</v>
      </c>
      <c r="BO29" s="33">
        <v>135.04935300477834</v>
      </c>
      <c r="BP29" s="33">
        <v>0</v>
      </c>
      <c r="BQ29" s="33">
        <v>0</v>
      </c>
      <c r="BR29" s="33">
        <v>0</v>
      </c>
      <c r="BS29" s="33">
        <v>0</v>
      </c>
      <c r="BT29" s="33">
        <v>0</v>
      </c>
      <c r="BU29" s="33">
        <v>0</v>
      </c>
      <c r="BV29" s="33">
        <v>0</v>
      </c>
      <c r="BW29" s="33">
        <v>0</v>
      </c>
      <c r="BX29" s="33">
        <v>9706.6121734053413</v>
      </c>
      <c r="BY29" s="33">
        <v>2363.3636775836212</v>
      </c>
      <c r="BZ29" s="33">
        <v>4159.976645745146</v>
      </c>
      <c r="CA29" s="33">
        <v>318.63206724564895</v>
      </c>
      <c r="CB29" s="33">
        <v>277.33177638300981</v>
      </c>
      <c r="CC29" s="33">
        <v>33.762338251194585</v>
      </c>
      <c r="CD29" s="33">
        <v>0</v>
      </c>
      <c r="CE29" s="33">
        <v>0</v>
      </c>
      <c r="CF29" s="33">
        <v>4.1599766457451466</v>
      </c>
      <c r="CG29" s="33">
        <v>0.42202922813993232</v>
      </c>
      <c r="CH29" s="33">
        <v>27.733177638300976</v>
      </c>
      <c r="CI29" s="33">
        <v>4.2202922813993231</v>
      </c>
      <c r="CJ29" s="33">
        <v>0</v>
      </c>
      <c r="CK29" s="33">
        <v>0</v>
      </c>
      <c r="CL29" s="33">
        <v>11162.603999416144</v>
      </c>
      <c r="CM29" s="33">
        <v>2954.2045969795263</v>
      </c>
      <c r="CN29" s="33">
        <v>0</v>
      </c>
      <c r="CO29" s="33">
        <v>0</v>
      </c>
      <c r="CP29" s="33">
        <v>0</v>
      </c>
      <c r="CQ29" s="33">
        <v>0</v>
      </c>
      <c r="CR29" s="33">
        <v>27.733177638300976</v>
      </c>
      <c r="CS29" s="33">
        <v>0.42202922813993232</v>
      </c>
      <c r="CT29" s="33">
        <v>0</v>
      </c>
      <c r="CU29" s="33">
        <v>0</v>
      </c>
      <c r="CV29" s="33">
        <v>6239.9649686177199</v>
      </c>
      <c r="CW29" s="33">
        <v>506.43507376791877</v>
      </c>
      <c r="CX29" s="33">
        <v>0</v>
      </c>
      <c r="CY29" s="33">
        <v>0</v>
      </c>
      <c r="CZ29" s="33">
        <f t="shared" si="2"/>
        <v>95000.000000000015</v>
      </c>
      <c r="DA29" s="33">
        <f t="shared" si="2"/>
        <v>12100</v>
      </c>
    </row>
    <row r="30" spans="1:105" ht="13.5" thickBot="1">
      <c r="A30" s="26" t="s">
        <v>120</v>
      </c>
      <c r="B30" s="32">
        <v>0</v>
      </c>
      <c r="C30" s="32">
        <v>0</v>
      </c>
      <c r="D30" s="33">
        <v>0</v>
      </c>
      <c r="E30" s="33">
        <v>0</v>
      </c>
      <c r="F30" s="33">
        <v>0</v>
      </c>
      <c r="G30" s="33">
        <v>0</v>
      </c>
      <c r="H30" s="33">
        <v>0</v>
      </c>
      <c r="I30" s="33">
        <v>0</v>
      </c>
      <c r="J30" s="33">
        <v>20</v>
      </c>
      <c r="K30" s="33">
        <v>6</v>
      </c>
      <c r="L30" s="33">
        <v>18</v>
      </c>
      <c r="M30" s="33">
        <v>5.2</v>
      </c>
      <c r="N30" s="33">
        <v>42</v>
      </c>
      <c r="O30" s="33">
        <v>8</v>
      </c>
      <c r="P30" s="33">
        <v>0</v>
      </c>
      <c r="Q30" s="33">
        <v>0</v>
      </c>
      <c r="R30" s="33">
        <v>30</v>
      </c>
      <c r="S30" s="33">
        <v>4</v>
      </c>
      <c r="T30" s="33">
        <v>2000</v>
      </c>
      <c r="U30" s="33">
        <v>250</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1800</v>
      </c>
      <c r="AQ30" s="33">
        <v>610</v>
      </c>
      <c r="AR30" s="33">
        <v>0</v>
      </c>
      <c r="AS30" s="33">
        <v>0</v>
      </c>
      <c r="AT30" s="33">
        <v>25</v>
      </c>
      <c r="AU30" s="33">
        <v>2</v>
      </c>
      <c r="AV30" s="33">
        <v>812</v>
      </c>
      <c r="AW30" s="33">
        <v>63</v>
      </c>
      <c r="AX30" s="33">
        <v>0</v>
      </c>
      <c r="AY30" s="33">
        <v>0</v>
      </c>
      <c r="AZ30" s="33">
        <v>0</v>
      </c>
      <c r="BA30" s="33">
        <v>0</v>
      </c>
      <c r="BB30" s="33">
        <v>0</v>
      </c>
      <c r="BC30" s="33">
        <v>0</v>
      </c>
      <c r="BD30" s="33">
        <v>0</v>
      </c>
      <c r="BE30" s="33">
        <v>0</v>
      </c>
      <c r="BF30" s="33">
        <v>6.2</v>
      </c>
      <c r="BG30" s="33">
        <v>2.4</v>
      </c>
      <c r="BH30" s="33">
        <v>0</v>
      </c>
      <c r="BI30" s="33">
        <v>0</v>
      </c>
      <c r="BJ30" s="33">
        <v>0</v>
      </c>
      <c r="BK30" s="33">
        <v>0</v>
      </c>
      <c r="BL30" s="33">
        <v>13100</v>
      </c>
      <c r="BM30" s="33">
        <v>4500</v>
      </c>
      <c r="BN30" s="33">
        <v>3000</v>
      </c>
      <c r="BO30" s="33">
        <v>510</v>
      </c>
      <c r="BP30" s="33">
        <v>1150</v>
      </c>
      <c r="BQ30" s="33">
        <v>270</v>
      </c>
      <c r="BR30" s="33">
        <v>0</v>
      </c>
      <c r="BS30" s="33">
        <v>0</v>
      </c>
      <c r="BT30" s="33">
        <v>0</v>
      </c>
      <c r="BU30" s="33">
        <v>0</v>
      </c>
      <c r="BV30" s="33">
        <v>16800</v>
      </c>
      <c r="BW30" s="33">
        <v>2000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50</v>
      </c>
      <c r="CY30" s="33">
        <v>20</v>
      </c>
      <c r="CZ30" s="33">
        <f t="shared" si="2"/>
        <v>39354.199999999997</v>
      </c>
      <c r="DA30" s="33">
        <f t="shared" si="2"/>
        <v>8415.6</v>
      </c>
    </row>
    <row r="31" spans="1:105" ht="15" thickBot="1">
      <c r="A31" s="24" t="s">
        <v>162</v>
      </c>
      <c r="B31" s="34">
        <f>SUM(B32:B38)</f>
        <v>0</v>
      </c>
      <c r="C31" s="34">
        <f t="shared" ref="C31:BN31" si="7">SUM(C32:C38)</f>
        <v>0</v>
      </c>
      <c r="D31" s="34">
        <f t="shared" si="7"/>
        <v>1.5</v>
      </c>
      <c r="E31" s="34">
        <f t="shared" si="7"/>
        <v>0</v>
      </c>
      <c r="F31" s="34">
        <f t="shared" si="7"/>
        <v>0</v>
      </c>
      <c r="G31" s="34">
        <f t="shared" si="7"/>
        <v>0</v>
      </c>
      <c r="H31" s="34">
        <f t="shared" si="7"/>
        <v>0</v>
      </c>
      <c r="I31" s="34">
        <f t="shared" si="7"/>
        <v>0</v>
      </c>
      <c r="J31" s="34">
        <f t="shared" si="7"/>
        <v>4.143430710303587</v>
      </c>
      <c r="K31" s="34">
        <f t="shared" si="7"/>
        <v>4.5306253627554209</v>
      </c>
      <c r="L31" s="34">
        <f t="shared" si="7"/>
        <v>0</v>
      </c>
      <c r="M31" s="34">
        <f t="shared" si="7"/>
        <v>0</v>
      </c>
      <c r="N31" s="34">
        <f t="shared" si="7"/>
        <v>0</v>
      </c>
      <c r="O31" s="34">
        <f t="shared" si="7"/>
        <v>0</v>
      </c>
      <c r="P31" s="34">
        <f t="shared" si="7"/>
        <v>0</v>
      </c>
      <c r="Q31" s="34">
        <f t="shared" si="7"/>
        <v>0</v>
      </c>
      <c r="R31" s="34">
        <f t="shared" si="7"/>
        <v>0</v>
      </c>
      <c r="S31" s="34">
        <f t="shared" si="7"/>
        <v>0</v>
      </c>
      <c r="T31" s="34">
        <f t="shared" si="7"/>
        <v>88.927777556795377</v>
      </c>
      <c r="U31" s="34">
        <f t="shared" si="7"/>
        <v>122.82982008407906</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0</v>
      </c>
      <c r="AH31" s="34">
        <f t="shared" si="7"/>
        <v>36.267744577368667</v>
      </c>
      <c r="AI31" s="34">
        <f t="shared" si="7"/>
        <v>40.432856064696459</v>
      </c>
      <c r="AJ31" s="34">
        <f t="shared" si="7"/>
        <v>4955.7645803754885</v>
      </c>
      <c r="AK31" s="34">
        <f t="shared" si="7"/>
        <v>2525.9473892645083</v>
      </c>
      <c r="AL31" s="34">
        <f t="shared" si="7"/>
        <v>10879.346693486143</v>
      </c>
      <c r="AM31" s="34">
        <f t="shared" si="7"/>
        <v>34840.742546173438</v>
      </c>
      <c r="AN31" s="34">
        <f t="shared" si="7"/>
        <v>57376.57961879683</v>
      </c>
      <c r="AO31" s="34">
        <f t="shared" si="7"/>
        <v>80264.100740222959</v>
      </c>
      <c r="AP31" s="34">
        <f t="shared" si="7"/>
        <v>2.52842967471681</v>
      </c>
      <c r="AQ31" s="34">
        <f t="shared" si="7"/>
        <v>2.3652669030468725</v>
      </c>
      <c r="AR31" s="34">
        <f t="shared" si="7"/>
        <v>0</v>
      </c>
      <c r="AS31" s="34">
        <f t="shared" si="7"/>
        <v>0</v>
      </c>
      <c r="AT31" s="34">
        <f t="shared" si="7"/>
        <v>0</v>
      </c>
      <c r="AU31" s="34">
        <f t="shared" si="7"/>
        <v>0</v>
      </c>
      <c r="AV31" s="34">
        <f t="shared" si="7"/>
        <v>355.10533278426567</v>
      </c>
      <c r="AW31" s="34">
        <f t="shared" si="7"/>
        <v>168.99579053979377</v>
      </c>
      <c r="AX31" s="34">
        <f t="shared" si="7"/>
        <v>1432.2903225415505</v>
      </c>
      <c r="AY31" s="34">
        <f t="shared" si="7"/>
        <v>327.23378644504925</v>
      </c>
      <c r="AZ31" s="34">
        <f t="shared" si="7"/>
        <v>6032.0158131014505</v>
      </c>
      <c r="BA31" s="34">
        <f t="shared" si="7"/>
        <v>4459.4224761615742</v>
      </c>
      <c r="BB31" s="34">
        <f t="shared" si="7"/>
        <v>1088.0698473748307</v>
      </c>
      <c r="BC31" s="34">
        <f t="shared" si="7"/>
        <v>3171.4126174427283</v>
      </c>
      <c r="BD31" s="34">
        <f t="shared" si="7"/>
        <v>1024.6536405898855</v>
      </c>
      <c r="BE31" s="34">
        <f t="shared" si="7"/>
        <v>759.37105619450358</v>
      </c>
      <c r="BF31" s="34">
        <f t="shared" si="7"/>
        <v>30114.764355183208</v>
      </c>
      <c r="BG31" s="34">
        <f t="shared" si="7"/>
        <v>70025.861530441878</v>
      </c>
      <c r="BH31" s="34">
        <f t="shared" si="7"/>
        <v>29135.628423840684</v>
      </c>
      <c r="BI31" s="34">
        <f t="shared" si="7"/>
        <v>21377.177427167269</v>
      </c>
      <c r="BJ31" s="34">
        <f t="shared" si="7"/>
        <v>15379.992096580223</v>
      </c>
      <c r="BK31" s="34">
        <f t="shared" si="7"/>
        <v>45161.676516267755</v>
      </c>
      <c r="BL31" s="34">
        <f t="shared" si="7"/>
        <v>1.5971606033717836</v>
      </c>
      <c r="BM31" s="34">
        <f t="shared" si="7"/>
        <v>1.8018018018018016</v>
      </c>
      <c r="BN31" s="34">
        <f t="shared" si="7"/>
        <v>6744.6402191558736</v>
      </c>
      <c r="BO31" s="34">
        <f t="shared" ref="BO31:DA31" si="8">SUM(BO32:BO38)</f>
        <v>7685.649116853584</v>
      </c>
      <c r="BP31" s="34">
        <f t="shared" si="8"/>
        <v>54.13312013018389</v>
      </c>
      <c r="BQ31" s="34">
        <f t="shared" si="8"/>
        <v>79.845336974801356</v>
      </c>
      <c r="BR31" s="34">
        <f t="shared" si="8"/>
        <v>2505.6748702304253</v>
      </c>
      <c r="BS31" s="34">
        <f t="shared" si="8"/>
        <v>1202.985288298486</v>
      </c>
      <c r="BT31" s="34">
        <f t="shared" si="8"/>
        <v>1.9710651289689149</v>
      </c>
      <c r="BU31" s="34">
        <f t="shared" si="8"/>
        <v>1.7717703755221694</v>
      </c>
      <c r="BV31" s="34">
        <f t="shared" si="8"/>
        <v>7516.089412016805</v>
      </c>
      <c r="BW31" s="34">
        <f t="shared" si="8"/>
        <v>5768.9524730111352</v>
      </c>
      <c r="BX31" s="34">
        <f t="shared" si="8"/>
        <v>1237.1904719060067</v>
      </c>
      <c r="BY31" s="34">
        <f t="shared" si="8"/>
        <v>2131.292850178203</v>
      </c>
      <c r="BZ31" s="34">
        <f t="shared" si="8"/>
        <v>81156.378755448313</v>
      </c>
      <c r="CA31" s="34">
        <f t="shared" si="8"/>
        <v>245104.84460052286</v>
      </c>
      <c r="CB31" s="34">
        <f t="shared" si="8"/>
        <v>6958.8727425810275</v>
      </c>
      <c r="CC31" s="34">
        <f t="shared" si="8"/>
        <v>9397.9553400404839</v>
      </c>
      <c r="CD31" s="34">
        <f t="shared" si="8"/>
        <v>122428.83747793864</v>
      </c>
      <c r="CE31" s="34">
        <f t="shared" si="8"/>
        <v>318674.15397279925</v>
      </c>
      <c r="CF31" s="34">
        <f t="shared" si="8"/>
        <v>29702.238733821076</v>
      </c>
      <c r="CG31" s="34">
        <f t="shared" si="8"/>
        <v>11912.906246505876</v>
      </c>
      <c r="CH31" s="34">
        <f t="shared" si="8"/>
        <v>1948.1800808222865</v>
      </c>
      <c r="CI31" s="34">
        <f t="shared" si="8"/>
        <v>2782.7442582294739</v>
      </c>
      <c r="CJ31" s="34">
        <f t="shared" si="8"/>
        <v>4909.4014262316159</v>
      </c>
      <c r="CK31" s="34">
        <f t="shared" si="8"/>
        <v>2487.4258504858626</v>
      </c>
      <c r="CL31" s="34">
        <f t="shared" si="8"/>
        <v>1295.3094307393148</v>
      </c>
      <c r="CM31" s="34">
        <f t="shared" si="8"/>
        <v>245.61343282193738</v>
      </c>
      <c r="CN31" s="34">
        <f t="shared" si="8"/>
        <v>4569.0351021002507</v>
      </c>
      <c r="CO31" s="34">
        <f t="shared" si="8"/>
        <v>6110.3466139985558</v>
      </c>
      <c r="CP31" s="34">
        <f t="shared" si="8"/>
        <v>1159.6489925504443</v>
      </c>
      <c r="CQ31" s="34">
        <f t="shared" si="8"/>
        <v>1947.9537635804436</v>
      </c>
      <c r="CR31" s="34">
        <f t="shared" si="8"/>
        <v>3515.9556753744987</v>
      </c>
      <c r="CS31" s="34">
        <f t="shared" si="8"/>
        <v>355.38966531204778</v>
      </c>
      <c r="CT31" s="34">
        <f t="shared" si="8"/>
        <v>3587.8245834645204</v>
      </c>
      <c r="CU31" s="34">
        <f t="shared" si="8"/>
        <v>3038.8819917667438</v>
      </c>
      <c r="CV31" s="34">
        <f t="shared" si="8"/>
        <v>44012.697017307597</v>
      </c>
      <c r="CW31" s="34">
        <f t="shared" si="8"/>
        <v>73185.750941699167</v>
      </c>
      <c r="CX31" s="34">
        <f t="shared" si="8"/>
        <v>8096.7455552750207</v>
      </c>
      <c r="CY31" s="34">
        <f t="shared" si="8"/>
        <v>14288.434240007688</v>
      </c>
      <c r="CZ31" s="34">
        <f t="shared" si="8"/>
        <v>489309.99999999994</v>
      </c>
      <c r="DA31" s="34">
        <f t="shared" si="8"/>
        <v>969656.79999999993</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26.619343389529725</v>
      </c>
      <c r="AK32" s="33">
        <v>7.2072072072072064</v>
      </c>
      <c r="AL32" s="33">
        <v>0</v>
      </c>
      <c r="AM32" s="33">
        <v>0</v>
      </c>
      <c r="AN32" s="33">
        <v>36.878438331854483</v>
      </c>
      <c r="AO32" s="33">
        <v>21.207207207207208</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19.698314108251996</v>
      </c>
      <c r="BG32" s="33">
        <v>7.9279279279279269</v>
      </c>
      <c r="BH32" s="33">
        <v>42.590949423247558</v>
      </c>
      <c r="BI32" s="33">
        <v>72.072072072072075</v>
      </c>
      <c r="BJ32" s="33">
        <v>41.914818101153493</v>
      </c>
      <c r="BK32" s="33">
        <v>43.657657657657651</v>
      </c>
      <c r="BL32" s="33">
        <v>1.5971606033717836</v>
      </c>
      <c r="BM32" s="33">
        <v>1.8018018018018016</v>
      </c>
      <c r="BN32" s="33">
        <v>0</v>
      </c>
      <c r="BO32" s="33">
        <v>0</v>
      </c>
      <c r="BP32" s="33">
        <v>0</v>
      </c>
      <c r="BQ32" s="33">
        <v>0</v>
      </c>
      <c r="BR32" s="33">
        <v>0</v>
      </c>
      <c r="BS32" s="33">
        <v>0</v>
      </c>
      <c r="BT32" s="33">
        <v>0</v>
      </c>
      <c r="BU32" s="33">
        <v>0</v>
      </c>
      <c r="BV32" s="33">
        <v>16.647737355811891</v>
      </c>
      <c r="BW32" s="33">
        <v>24.810810810810814</v>
      </c>
      <c r="BX32" s="33">
        <v>0</v>
      </c>
      <c r="BY32" s="33">
        <v>0</v>
      </c>
      <c r="BZ32" s="33">
        <v>2123.5474711623779</v>
      </c>
      <c r="CA32" s="33">
        <v>5751.7657657657655</v>
      </c>
      <c r="CB32" s="33">
        <v>60.692102928127774</v>
      </c>
      <c r="CC32" s="33">
        <v>64.864864864864856</v>
      </c>
      <c r="CD32" s="33">
        <v>116.44897959183672</v>
      </c>
      <c r="CE32" s="33">
        <v>166.18018018018014</v>
      </c>
      <c r="CF32" s="33">
        <v>29.813664596273291</v>
      </c>
      <c r="CG32" s="33">
        <v>35.31531531531531</v>
      </c>
      <c r="CH32" s="33">
        <v>7.0647737355811895</v>
      </c>
      <c r="CI32" s="33">
        <v>14.720720720720722</v>
      </c>
      <c r="CJ32" s="33">
        <v>0</v>
      </c>
      <c r="CK32" s="33">
        <v>0</v>
      </c>
      <c r="CL32" s="33">
        <v>0</v>
      </c>
      <c r="CM32" s="33">
        <v>0</v>
      </c>
      <c r="CN32" s="33">
        <v>7.9858030168589167</v>
      </c>
      <c r="CO32" s="33">
        <v>4.3243243243243246</v>
      </c>
      <c r="CP32" s="33">
        <v>37.943212067435667</v>
      </c>
      <c r="CQ32" s="33">
        <v>16.162162162162165</v>
      </c>
      <c r="CR32" s="33">
        <v>0</v>
      </c>
      <c r="CS32" s="33">
        <v>0</v>
      </c>
      <c r="CT32" s="33">
        <v>0</v>
      </c>
      <c r="CU32" s="33">
        <v>0</v>
      </c>
      <c r="CV32" s="33">
        <v>346.05146406388644</v>
      </c>
      <c r="CW32" s="33">
        <v>648.64864864864865</v>
      </c>
      <c r="CX32" s="33">
        <v>84.505767524401051</v>
      </c>
      <c r="CY32" s="33">
        <v>119.33333333333333</v>
      </c>
      <c r="CZ32" s="33">
        <f t="shared" si="2"/>
        <v>2999.9999999999995</v>
      </c>
      <c r="DA32" s="33">
        <f t="shared" si="2"/>
        <v>7000</v>
      </c>
    </row>
    <row r="33" spans="1:105" ht="13.5" thickBot="1">
      <c r="A33" s="25" t="s">
        <v>122</v>
      </c>
      <c r="B33" s="32">
        <v>0</v>
      </c>
      <c r="C33" s="32">
        <v>0</v>
      </c>
      <c r="D33" s="33">
        <v>0</v>
      </c>
      <c r="E33" s="33">
        <v>0</v>
      </c>
      <c r="F33" s="33">
        <v>0</v>
      </c>
      <c r="G33" s="33">
        <v>0</v>
      </c>
      <c r="H33" s="33">
        <v>0</v>
      </c>
      <c r="I33" s="33">
        <v>0</v>
      </c>
      <c r="J33" s="33">
        <v>0.88488233830157892</v>
      </c>
      <c r="K33" s="33">
        <v>0.2072802275135073</v>
      </c>
      <c r="L33" s="33">
        <v>0</v>
      </c>
      <c r="M33" s="33">
        <v>0</v>
      </c>
      <c r="N33" s="33">
        <v>0</v>
      </c>
      <c r="O33" s="33">
        <v>0</v>
      </c>
      <c r="P33" s="33">
        <v>0</v>
      </c>
      <c r="Q33" s="33">
        <v>0</v>
      </c>
      <c r="R33" s="33">
        <v>0</v>
      </c>
      <c r="S33" s="33">
        <v>0</v>
      </c>
      <c r="T33" s="33">
        <v>38.934822885269476</v>
      </c>
      <c r="U33" s="33">
        <v>45.601650052971607</v>
      </c>
      <c r="V33" s="33">
        <v>0</v>
      </c>
      <c r="W33" s="33">
        <v>0</v>
      </c>
      <c r="X33" s="33">
        <v>0</v>
      </c>
      <c r="Y33" s="33">
        <v>0</v>
      </c>
      <c r="Z33" s="33">
        <v>0</v>
      </c>
      <c r="AA33" s="33">
        <v>0</v>
      </c>
      <c r="AB33" s="33">
        <v>0</v>
      </c>
      <c r="AC33" s="33">
        <v>0</v>
      </c>
      <c r="AD33" s="33">
        <v>0</v>
      </c>
      <c r="AE33" s="33">
        <v>0</v>
      </c>
      <c r="AF33" s="33">
        <v>0</v>
      </c>
      <c r="AG33" s="33">
        <v>0</v>
      </c>
      <c r="AH33" s="33">
        <v>3.5395293532063157</v>
      </c>
      <c r="AI33" s="33">
        <v>2.0728022751350732</v>
      </c>
      <c r="AJ33" s="33">
        <v>1327.3235074523684</v>
      </c>
      <c r="AK33" s="33">
        <v>483.65386419818373</v>
      </c>
      <c r="AL33" s="33">
        <v>84.063822138650011</v>
      </c>
      <c r="AM33" s="33">
        <v>152.00550017657204</v>
      </c>
      <c r="AN33" s="33">
        <v>588.13881591682104</v>
      </c>
      <c r="AO33" s="33">
        <v>288.28022751350733</v>
      </c>
      <c r="AP33" s="33">
        <v>0.88488233830157892</v>
      </c>
      <c r="AQ33" s="33">
        <v>0.69093409171169107</v>
      </c>
      <c r="AR33" s="33">
        <v>0</v>
      </c>
      <c r="AS33" s="33">
        <v>0</v>
      </c>
      <c r="AT33" s="33">
        <v>0</v>
      </c>
      <c r="AU33" s="33">
        <v>0</v>
      </c>
      <c r="AV33" s="33">
        <v>44.244116915078948</v>
      </c>
      <c r="AW33" s="33">
        <v>17.273352292792278</v>
      </c>
      <c r="AX33" s="33">
        <v>1030.0030417830378</v>
      </c>
      <c r="AY33" s="33">
        <v>207.28022751350733</v>
      </c>
      <c r="AZ33" s="33">
        <v>1415.8117412825263</v>
      </c>
      <c r="BA33" s="33">
        <v>898.21431922519844</v>
      </c>
      <c r="BB33" s="33">
        <v>707.90587064126316</v>
      </c>
      <c r="BC33" s="33">
        <v>1658.2418201080586</v>
      </c>
      <c r="BD33" s="33">
        <v>468.98763929983681</v>
      </c>
      <c r="BE33" s="33">
        <v>310.92034127026096</v>
      </c>
      <c r="BF33" s="33">
        <v>102.64635124298316</v>
      </c>
      <c r="BG33" s="33">
        <v>185.8612706704449</v>
      </c>
      <c r="BH33" s="33">
        <v>22122.058457539475</v>
      </c>
      <c r="BI33" s="33">
        <v>13818.681834233821</v>
      </c>
      <c r="BJ33" s="33">
        <v>646.27204601388155</v>
      </c>
      <c r="BK33" s="33">
        <v>1128.1346604954592</v>
      </c>
      <c r="BL33" s="33">
        <v>0</v>
      </c>
      <c r="BM33" s="33">
        <v>0</v>
      </c>
      <c r="BN33" s="33">
        <v>2380.3334900312475</v>
      </c>
      <c r="BO33" s="33">
        <v>1022.5824557333028</v>
      </c>
      <c r="BP33" s="33">
        <v>17.697646766031578</v>
      </c>
      <c r="BQ33" s="33">
        <v>20.728022751350732</v>
      </c>
      <c r="BR33" s="33">
        <v>1327.3235074523684</v>
      </c>
      <c r="BS33" s="33">
        <v>587.29397795493742</v>
      </c>
      <c r="BT33" s="33">
        <v>0.88488233830157892</v>
      </c>
      <c r="BU33" s="33">
        <v>0.69093409171169107</v>
      </c>
      <c r="BV33" s="33">
        <v>4340.0399303155164</v>
      </c>
      <c r="BW33" s="33">
        <v>1796.5893497201291</v>
      </c>
      <c r="BX33" s="33">
        <v>30.970881840555261</v>
      </c>
      <c r="BY33" s="33">
        <v>48.365386419818378</v>
      </c>
      <c r="BZ33" s="33">
        <v>2084.205845753947</v>
      </c>
      <c r="CA33" s="33">
        <v>5109.2968969382227</v>
      </c>
      <c r="CB33" s="33">
        <v>1150.3470397920526</v>
      </c>
      <c r="CC33" s="33">
        <v>967.30772839636745</v>
      </c>
      <c r="CD33" s="33">
        <v>353.95293532063158</v>
      </c>
      <c r="CE33" s="33">
        <v>1036.4011375675366</v>
      </c>
      <c r="CF33" s="33">
        <v>17094.464950363628</v>
      </c>
      <c r="CG33" s="33">
        <v>4658.8078691422006</v>
      </c>
      <c r="CH33" s="33">
        <v>160.74064651715841</v>
      </c>
      <c r="CI33" s="33">
        <v>101.72802275135075</v>
      </c>
      <c r="CJ33" s="33">
        <v>884.8823383015789</v>
      </c>
      <c r="CK33" s="33">
        <v>110.54945467387057</v>
      </c>
      <c r="CL33" s="33">
        <v>176.97646766031579</v>
      </c>
      <c r="CM33" s="33">
        <v>44.910715961259918</v>
      </c>
      <c r="CN33" s="33">
        <v>619.41763681110524</v>
      </c>
      <c r="CO33" s="33">
        <v>725.48079629727567</v>
      </c>
      <c r="CP33" s="33">
        <v>181.09294029809476</v>
      </c>
      <c r="CQ33" s="33">
        <v>85.145604550270136</v>
      </c>
      <c r="CR33" s="33">
        <v>1858.2529104333159</v>
      </c>
      <c r="CS33" s="33">
        <v>127.82280696666285</v>
      </c>
      <c r="CT33" s="33">
        <v>407.04587561872637</v>
      </c>
      <c r="CU33" s="33">
        <v>345.46704585584553</v>
      </c>
      <c r="CV33" s="33">
        <v>707.90587064126316</v>
      </c>
      <c r="CW33" s="33">
        <v>1036.4011375675366</v>
      </c>
      <c r="CX33" s="33">
        <v>1641.7646766031578</v>
      </c>
      <c r="CY33" s="33">
        <v>3477.3105723152089</v>
      </c>
      <c r="CZ33" s="33">
        <f t="shared" si="2"/>
        <v>64000.000000000007</v>
      </c>
      <c r="DA33" s="33">
        <f t="shared" si="2"/>
        <v>40500.000000000007</v>
      </c>
    </row>
    <row r="34" spans="1:105" ht="13.5" thickBot="1">
      <c r="A34" s="25" t="s">
        <v>123</v>
      </c>
      <c r="B34" s="32">
        <v>0</v>
      </c>
      <c r="C34" s="32">
        <v>0</v>
      </c>
      <c r="D34" s="33">
        <v>0</v>
      </c>
      <c r="E34" s="33">
        <v>0</v>
      </c>
      <c r="F34" s="33">
        <v>0</v>
      </c>
      <c r="G34" s="33">
        <v>0</v>
      </c>
      <c r="H34" s="33">
        <v>0</v>
      </c>
      <c r="I34" s="33">
        <v>0</v>
      </c>
      <c r="J34" s="33">
        <v>3.2585483720020081</v>
      </c>
      <c r="K34" s="33">
        <v>4.3233451352419134</v>
      </c>
      <c r="L34" s="33">
        <v>0</v>
      </c>
      <c r="M34" s="33">
        <v>0</v>
      </c>
      <c r="N34" s="33">
        <v>0</v>
      </c>
      <c r="O34" s="33">
        <v>0</v>
      </c>
      <c r="P34" s="33">
        <v>0</v>
      </c>
      <c r="Q34" s="33">
        <v>0</v>
      </c>
      <c r="R34" s="33">
        <v>0</v>
      </c>
      <c r="S34" s="33">
        <v>0</v>
      </c>
      <c r="T34" s="33">
        <v>48.878225580030112</v>
      </c>
      <c r="U34" s="33">
        <v>75.388330795780874</v>
      </c>
      <c r="V34" s="33">
        <v>0</v>
      </c>
      <c r="W34" s="33">
        <v>0</v>
      </c>
      <c r="X34" s="33">
        <v>0</v>
      </c>
      <c r="Y34" s="33">
        <v>0</v>
      </c>
      <c r="Z34" s="33">
        <v>0</v>
      </c>
      <c r="AA34" s="33">
        <v>0</v>
      </c>
      <c r="AB34" s="33">
        <v>0</v>
      </c>
      <c r="AC34" s="33">
        <v>0</v>
      </c>
      <c r="AD34" s="33">
        <v>0</v>
      </c>
      <c r="AE34" s="33">
        <v>0</v>
      </c>
      <c r="AF34" s="33">
        <v>0</v>
      </c>
      <c r="AG34" s="33">
        <v>0</v>
      </c>
      <c r="AH34" s="33">
        <v>27.154569766683398</v>
      </c>
      <c r="AI34" s="33">
        <v>32.425088514314353</v>
      </c>
      <c r="AJ34" s="33">
        <v>3149.9300929352744</v>
      </c>
      <c r="AK34" s="33">
        <v>1729.3380540967655</v>
      </c>
      <c r="AL34" s="33">
        <v>3964.5671859357767</v>
      </c>
      <c r="AM34" s="33">
        <v>12429.617263820503</v>
      </c>
      <c r="AN34" s="33">
        <v>52142.445998564996</v>
      </c>
      <c r="AO34" s="33">
        <v>71965.558447681105</v>
      </c>
      <c r="AP34" s="33">
        <v>1.086182790667336</v>
      </c>
      <c r="AQ34" s="33">
        <v>1.0808362838104784</v>
      </c>
      <c r="AR34" s="33">
        <v>0</v>
      </c>
      <c r="AS34" s="33">
        <v>0</v>
      </c>
      <c r="AT34" s="33">
        <v>0</v>
      </c>
      <c r="AU34" s="33">
        <v>0</v>
      </c>
      <c r="AV34" s="33">
        <v>271.54569766683403</v>
      </c>
      <c r="AW34" s="33">
        <v>135.10453547630982</v>
      </c>
      <c r="AX34" s="33">
        <v>386.6810734775716</v>
      </c>
      <c r="AY34" s="33">
        <v>108.08362838104784</v>
      </c>
      <c r="AZ34" s="33">
        <v>4344.7311626693445</v>
      </c>
      <c r="BA34" s="33">
        <v>3242.5088514314352</v>
      </c>
      <c r="BB34" s="33">
        <v>380.16397673356755</v>
      </c>
      <c r="BC34" s="33">
        <v>1513.1707973346699</v>
      </c>
      <c r="BD34" s="33">
        <v>488.78225580030119</v>
      </c>
      <c r="BE34" s="33">
        <v>389.10106217177224</v>
      </c>
      <c r="BF34" s="33">
        <v>27371.806324816866</v>
      </c>
      <c r="BG34" s="33">
        <v>65368.978444857741</v>
      </c>
      <c r="BH34" s="33">
        <v>6517.0967440040158</v>
      </c>
      <c r="BI34" s="33">
        <v>3782.9269933366745</v>
      </c>
      <c r="BJ34" s="33">
        <v>14114.704232142503</v>
      </c>
      <c r="BK34" s="33">
        <v>42603.087636229611</v>
      </c>
      <c r="BL34" s="33">
        <v>0</v>
      </c>
      <c r="BM34" s="33">
        <v>0</v>
      </c>
      <c r="BN34" s="33">
        <v>4236.1128836026101</v>
      </c>
      <c r="BO34" s="33">
        <v>6485.0177028628705</v>
      </c>
      <c r="BP34" s="33">
        <v>10.86182790667336</v>
      </c>
      <c r="BQ34" s="33">
        <v>10.808362838104784</v>
      </c>
      <c r="BR34" s="33">
        <v>760.3279534671351</v>
      </c>
      <c r="BS34" s="33">
        <v>378.29269933366749</v>
      </c>
      <c r="BT34" s="33">
        <v>1.086182790667336</v>
      </c>
      <c r="BU34" s="33">
        <v>1.0808362838104784</v>
      </c>
      <c r="BV34" s="33">
        <v>2297.5177348409438</v>
      </c>
      <c r="BW34" s="33">
        <v>3138.4443127717368</v>
      </c>
      <c r="BX34" s="33">
        <v>760.3279534671351</v>
      </c>
      <c r="BY34" s="33">
        <v>1513.1707973346699</v>
      </c>
      <c r="BZ34" s="33">
        <v>75266.795346713523</v>
      </c>
      <c r="CA34" s="33">
        <v>230668.60101925285</v>
      </c>
      <c r="CB34" s="33">
        <v>5289.7101905499258</v>
      </c>
      <c r="CC34" s="33">
        <v>7544.2372609971389</v>
      </c>
      <c r="CD34" s="33">
        <v>110790.64464806826</v>
      </c>
      <c r="CE34" s="33">
        <v>302634.15946693398</v>
      </c>
      <c r="CF34" s="33">
        <v>11399.247255474162</v>
      </c>
      <c r="CG34" s="33">
        <v>6762.5564650741508</v>
      </c>
      <c r="CH34" s="33">
        <v>1694.6862860205722</v>
      </c>
      <c r="CI34" s="33">
        <v>2529.3930668445323</v>
      </c>
      <c r="CJ34" s="33">
        <v>2253.8292906347219</v>
      </c>
      <c r="CK34" s="33">
        <v>1783.3798682872894</v>
      </c>
      <c r="CL34" s="33">
        <v>923.25537206723561</v>
      </c>
      <c r="CM34" s="33">
        <v>162.12544257157177</v>
      </c>
      <c r="CN34" s="33">
        <v>2769.7661162017066</v>
      </c>
      <c r="CO34" s="33">
        <v>4134.1987855750795</v>
      </c>
      <c r="CP34" s="33">
        <v>831.17096744004016</v>
      </c>
      <c r="CQ34" s="33">
        <v>1717.685017702863</v>
      </c>
      <c r="CR34" s="33">
        <v>1107.9064464806827</v>
      </c>
      <c r="CS34" s="33">
        <v>156.72126115251939</v>
      </c>
      <c r="CT34" s="33">
        <v>2313.5693441214257</v>
      </c>
      <c r="CU34" s="33">
        <v>2269.7561960020048</v>
      </c>
      <c r="CV34" s="33">
        <v>41274.946045358767</v>
      </c>
      <c r="CW34" s="33">
        <v>70254.358447681108</v>
      </c>
      <c r="CX34" s="33">
        <v>5805.4058835373817</v>
      </c>
      <c r="CY34" s="33">
        <v>10075.319674953265</v>
      </c>
      <c r="CZ34" s="33">
        <f t="shared" si="2"/>
        <v>382999.99999999994</v>
      </c>
      <c r="DA34" s="33">
        <f t="shared" si="2"/>
        <v>855600</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1.1147290914957904</v>
      </c>
      <c r="U35" s="33">
        <v>1.8398392353265793</v>
      </c>
      <c r="V35" s="33">
        <v>0</v>
      </c>
      <c r="W35" s="33">
        <v>0</v>
      </c>
      <c r="X35" s="33">
        <v>0</v>
      </c>
      <c r="Y35" s="33">
        <v>0</v>
      </c>
      <c r="Z35" s="33">
        <v>0</v>
      </c>
      <c r="AA35" s="33">
        <v>0</v>
      </c>
      <c r="AB35" s="33">
        <v>0</v>
      </c>
      <c r="AC35" s="33">
        <v>0</v>
      </c>
      <c r="AD35" s="33">
        <v>0</v>
      </c>
      <c r="AE35" s="33">
        <v>0</v>
      </c>
      <c r="AF35" s="33">
        <v>0</v>
      </c>
      <c r="AG35" s="33">
        <v>0</v>
      </c>
      <c r="AH35" s="33">
        <v>5.5736454574789516</v>
      </c>
      <c r="AI35" s="33">
        <v>5.9349652752470297</v>
      </c>
      <c r="AJ35" s="33">
        <v>445.89163659831615</v>
      </c>
      <c r="AK35" s="33">
        <v>296.74826376235148</v>
      </c>
      <c r="AL35" s="33">
        <v>6827.7156854117165</v>
      </c>
      <c r="AM35" s="33">
        <v>22256.11978217636</v>
      </c>
      <c r="AN35" s="33">
        <v>4534.916365983162</v>
      </c>
      <c r="AO35" s="33">
        <v>7840.8548578211376</v>
      </c>
      <c r="AP35" s="33">
        <v>0.55736454574789518</v>
      </c>
      <c r="AQ35" s="33">
        <v>0.59349652752470294</v>
      </c>
      <c r="AR35" s="33">
        <v>0</v>
      </c>
      <c r="AS35" s="33">
        <v>0</v>
      </c>
      <c r="AT35" s="33">
        <v>0</v>
      </c>
      <c r="AU35" s="33">
        <v>0</v>
      </c>
      <c r="AV35" s="33">
        <v>39.015518202352666</v>
      </c>
      <c r="AW35" s="33">
        <v>16.617902770691682</v>
      </c>
      <c r="AX35" s="33">
        <v>15.606207280941065</v>
      </c>
      <c r="AY35" s="33">
        <v>11.869930550494059</v>
      </c>
      <c r="AZ35" s="33">
        <v>111.47290914957904</v>
      </c>
      <c r="BA35" s="33">
        <v>118.69930550494058</v>
      </c>
      <c r="BB35" s="33">
        <v>0</v>
      </c>
      <c r="BC35" s="33">
        <v>0</v>
      </c>
      <c r="BD35" s="33">
        <v>66.883745489747426</v>
      </c>
      <c r="BE35" s="33">
        <v>59.349652752470291</v>
      </c>
      <c r="BF35" s="33">
        <v>2619.6133650151078</v>
      </c>
      <c r="BG35" s="33">
        <v>4463.0938869857655</v>
      </c>
      <c r="BH35" s="33">
        <v>278.68227287394757</v>
      </c>
      <c r="BI35" s="33">
        <v>593.49652752470297</v>
      </c>
      <c r="BJ35" s="33">
        <v>537.10100032268474</v>
      </c>
      <c r="BK35" s="33">
        <v>1316.796561885028</v>
      </c>
      <c r="BL35" s="33">
        <v>0</v>
      </c>
      <c r="BM35" s="33">
        <v>0</v>
      </c>
      <c r="BN35" s="33">
        <v>128.19384552201589</v>
      </c>
      <c r="BO35" s="33">
        <v>178.04895825741087</v>
      </c>
      <c r="BP35" s="33">
        <v>5.5736454574789516</v>
      </c>
      <c r="BQ35" s="33">
        <v>8.308951385345841</v>
      </c>
      <c r="BR35" s="33">
        <v>418.02340931092141</v>
      </c>
      <c r="BS35" s="33">
        <v>237.39861100988117</v>
      </c>
      <c r="BT35" s="33">
        <v>0</v>
      </c>
      <c r="BU35" s="33">
        <v>0</v>
      </c>
      <c r="BV35" s="33">
        <v>861.88400950453229</v>
      </c>
      <c r="BW35" s="33">
        <v>809.1079997084579</v>
      </c>
      <c r="BX35" s="33">
        <v>445.89163659831615</v>
      </c>
      <c r="BY35" s="33">
        <v>569.75666642371482</v>
      </c>
      <c r="BZ35" s="33">
        <v>1651.830091818475</v>
      </c>
      <c r="CA35" s="33">
        <v>3563.1809185660286</v>
      </c>
      <c r="CB35" s="33">
        <v>418.02340931092141</v>
      </c>
      <c r="CC35" s="33">
        <v>771.54548578211393</v>
      </c>
      <c r="CD35" s="33">
        <v>11147.290914957905</v>
      </c>
      <c r="CE35" s="33">
        <v>14837.413188117574</v>
      </c>
      <c r="CF35" s="33">
        <v>1177.5128633870163</v>
      </c>
      <c r="CG35" s="33">
        <v>456.22659697420892</v>
      </c>
      <c r="CH35" s="33">
        <v>82.68837454897475</v>
      </c>
      <c r="CI35" s="33">
        <v>134.30244791287055</v>
      </c>
      <c r="CJ35" s="33">
        <v>1770.1897972953152</v>
      </c>
      <c r="CK35" s="33">
        <v>593.49652752470297</v>
      </c>
      <c r="CL35" s="33">
        <v>195.07759101176333</v>
      </c>
      <c r="CM35" s="33">
        <v>38.577274289105695</v>
      </c>
      <c r="CN35" s="33">
        <v>1170.4655460705799</v>
      </c>
      <c r="CO35" s="33">
        <v>1246.342707801876</v>
      </c>
      <c r="CP35" s="33">
        <v>109.44187274487372</v>
      </c>
      <c r="CQ35" s="33">
        <v>128.96097916514822</v>
      </c>
      <c r="CR35" s="33">
        <v>529.49631846050045</v>
      </c>
      <c r="CS35" s="33">
        <v>68.84559719286554</v>
      </c>
      <c r="CT35" s="33">
        <v>167.20936372436856</v>
      </c>
      <c r="CU35" s="33">
        <v>213.65874990889307</v>
      </c>
      <c r="CV35" s="33">
        <v>1672.0936372436856</v>
      </c>
      <c r="CW35" s="33">
        <v>1246.342707801876</v>
      </c>
      <c r="CX35" s="33">
        <v>564.96922761007943</v>
      </c>
      <c r="CY35" s="33">
        <v>616.47065940587856</v>
      </c>
      <c r="CZ35" s="33">
        <f t="shared" si="2"/>
        <v>38000</v>
      </c>
      <c r="DA35" s="33">
        <f t="shared" si="2"/>
        <v>62700</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3</v>
      </c>
      <c r="AK36" s="33">
        <v>4</v>
      </c>
      <c r="AL36" s="33">
        <v>1</v>
      </c>
      <c r="AM36" s="33">
        <v>1</v>
      </c>
      <c r="AN36" s="33">
        <v>30</v>
      </c>
      <c r="AO36" s="33">
        <v>120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0</v>
      </c>
      <c r="BF36" s="33">
        <v>0</v>
      </c>
      <c r="BG36" s="33">
        <v>0</v>
      </c>
      <c r="BH36" s="33">
        <v>100</v>
      </c>
      <c r="BI36" s="33">
        <v>3000</v>
      </c>
      <c r="BJ36" s="33">
        <v>40</v>
      </c>
      <c r="BK36" s="33">
        <v>70</v>
      </c>
      <c r="BL36" s="33">
        <v>0</v>
      </c>
      <c r="BM36" s="33">
        <v>0</v>
      </c>
      <c r="BN36" s="33">
        <v>0</v>
      </c>
      <c r="BO36" s="33">
        <v>0</v>
      </c>
      <c r="BP36" s="33">
        <v>20</v>
      </c>
      <c r="BQ36" s="33">
        <v>40</v>
      </c>
      <c r="BR36" s="33">
        <v>0</v>
      </c>
      <c r="BS36" s="33">
        <v>0</v>
      </c>
      <c r="BT36" s="33">
        <v>0</v>
      </c>
      <c r="BU36" s="33">
        <v>0</v>
      </c>
      <c r="BV36" s="33">
        <v>0</v>
      </c>
      <c r="BW36" s="33">
        <v>0</v>
      </c>
      <c r="BX36" s="33">
        <v>0</v>
      </c>
      <c r="BY36" s="33">
        <v>0</v>
      </c>
      <c r="BZ36" s="33">
        <v>0</v>
      </c>
      <c r="CA36" s="33">
        <v>0</v>
      </c>
      <c r="CB36" s="33">
        <v>40</v>
      </c>
      <c r="CC36" s="33">
        <v>50</v>
      </c>
      <c r="CD36" s="33">
        <v>0</v>
      </c>
      <c r="CE36" s="33">
        <v>0</v>
      </c>
      <c r="CF36" s="33">
        <v>0</v>
      </c>
      <c r="CG36" s="33">
        <v>0</v>
      </c>
      <c r="CH36" s="33">
        <v>2</v>
      </c>
      <c r="CI36" s="33">
        <v>1.6</v>
      </c>
      <c r="CJ36" s="33">
        <v>0</v>
      </c>
      <c r="CK36" s="33">
        <v>0</v>
      </c>
      <c r="CL36" s="33">
        <v>0</v>
      </c>
      <c r="CM36" s="33">
        <v>0</v>
      </c>
      <c r="CN36" s="33">
        <v>0</v>
      </c>
      <c r="CO36" s="33">
        <v>0</v>
      </c>
      <c r="CP36" s="33">
        <v>0</v>
      </c>
      <c r="CQ36" s="33">
        <v>0</v>
      </c>
      <c r="CR36" s="33">
        <v>20</v>
      </c>
      <c r="CS36" s="33">
        <v>2</v>
      </c>
      <c r="CT36" s="33">
        <v>0</v>
      </c>
      <c r="CU36" s="33">
        <v>0</v>
      </c>
      <c r="CV36" s="33">
        <v>0</v>
      </c>
      <c r="CW36" s="33">
        <v>0</v>
      </c>
      <c r="CX36" s="33">
        <v>0</v>
      </c>
      <c r="CY36" s="33">
        <v>0</v>
      </c>
      <c r="CZ36" s="33">
        <f t="shared" si="2"/>
        <v>256</v>
      </c>
      <c r="DA36" s="33">
        <f t="shared" si="2"/>
        <v>3288.6</v>
      </c>
    </row>
    <row r="37" spans="1:105" ht="13.5" thickBot="1">
      <c r="A37" s="25" t="s">
        <v>126</v>
      </c>
      <c r="B37" s="32">
        <v>0</v>
      </c>
      <c r="C37" s="32">
        <v>0</v>
      </c>
      <c r="D37" s="33">
        <v>1.5</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0</v>
      </c>
      <c r="AH37" s="33">
        <v>0</v>
      </c>
      <c r="AI37" s="33">
        <v>0</v>
      </c>
      <c r="AJ37" s="33">
        <v>3</v>
      </c>
      <c r="AK37" s="33">
        <v>5</v>
      </c>
      <c r="AL37" s="33">
        <v>1</v>
      </c>
      <c r="AM37" s="33">
        <v>1</v>
      </c>
      <c r="AN37" s="33">
        <v>38.199999999999996</v>
      </c>
      <c r="AO37" s="33">
        <v>26.6</v>
      </c>
      <c r="AP37" s="33">
        <v>0</v>
      </c>
      <c r="AQ37" s="33">
        <v>0</v>
      </c>
      <c r="AR37" s="33">
        <v>0</v>
      </c>
      <c r="AS37" s="33">
        <v>0</v>
      </c>
      <c r="AT37" s="33">
        <v>0</v>
      </c>
      <c r="AU37" s="33">
        <v>0</v>
      </c>
      <c r="AV37" s="33">
        <v>0.2</v>
      </c>
      <c r="AW37" s="33">
        <v>0</v>
      </c>
      <c r="AX37" s="33">
        <v>0</v>
      </c>
      <c r="AY37" s="33">
        <v>0</v>
      </c>
      <c r="AZ37" s="33">
        <v>0</v>
      </c>
      <c r="BA37" s="33">
        <v>0</v>
      </c>
      <c r="BB37" s="33">
        <v>0</v>
      </c>
      <c r="BC37" s="33">
        <v>0</v>
      </c>
      <c r="BD37" s="33">
        <v>0</v>
      </c>
      <c r="BE37" s="33">
        <v>0</v>
      </c>
      <c r="BF37" s="33">
        <v>0</v>
      </c>
      <c r="BG37" s="33">
        <v>0</v>
      </c>
      <c r="BH37" s="33">
        <v>0.2</v>
      </c>
      <c r="BI37" s="33">
        <v>0</v>
      </c>
      <c r="BJ37" s="33">
        <v>0</v>
      </c>
      <c r="BK37" s="33">
        <v>0</v>
      </c>
      <c r="BL37" s="33">
        <v>0</v>
      </c>
      <c r="BM37" s="33">
        <v>0</v>
      </c>
      <c r="BN37" s="33">
        <v>0</v>
      </c>
      <c r="BO37" s="33">
        <v>0</v>
      </c>
      <c r="BP37" s="33">
        <v>0</v>
      </c>
      <c r="BQ37" s="33">
        <v>0</v>
      </c>
      <c r="BR37" s="33">
        <v>0</v>
      </c>
      <c r="BS37" s="33">
        <v>0</v>
      </c>
      <c r="BT37" s="33">
        <v>0</v>
      </c>
      <c r="BU37" s="33">
        <v>0</v>
      </c>
      <c r="BV37" s="33">
        <v>0</v>
      </c>
      <c r="BW37" s="33">
        <v>0</v>
      </c>
      <c r="BX37" s="33">
        <v>0</v>
      </c>
      <c r="BY37" s="33">
        <v>0</v>
      </c>
      <c r="BZ37" s="33">
        <v>30</v>
      </c>
      <c r="CA37" s="33">
        <v>12</v>
      </c>
      <c r="CB37" s="33">
        <v>0.1</v>
      </c>
      <c r="CC37" s="33">
        <v>0</v>
      </c>
      <c r="CD37" s="33">
        <v>20.5</v>
      </c>
      <c r="CE37" s="33">
        <v>0</v>
      </c>
      <c r="CF37" s="33">
        <v>1.1000000000000001</v>
      </c>
      <c r="CG37" s="33">
        <v>0</v>
      </c>
      <c r="CH37" s="33">
        <v>1</v>
      </c>
      <c r="CI37" s="33">
        <v>1</v>
      </c>
      <c r="CJ37" s="33">
        <v>0.5</v>
      </c>
      <c r="CK37" s="33">
        <v>0</v>
      </c>
      <c r="CL37" s="33">
        <v>0</v>
      </c>
      <c r="CM37" s="33">
        <v>0</v>
      </c>
      <c r="CN37" s="33">
        <v>1.3</v>
      </c>
      <c r="CO37" s="33">
        <v>0</v>
      </c>
      <c r="CP37" s="33">
        <v>0</v>
      </c>
      <c r="CQ37" s="33">
        <v>0</v>
      </c>
      <c r="CR37" s="33">
        <v>0.1</v>
      </c>
      <c r="CS37" s="33">
        <v>0</v>
      </c>
      <c r="CT37" s="33">
        <v>700</v>
      </c>
      <c r="CU37" s="33">
        <v>210</v>
      </c>
      <c r="CV37" s="33">
        <v>10.700000000000001</v>
      </c>
      <c r="CW37" s="33">
        <v>0</v>
      </c>
      <c r="CX37" s="33">
        <v>0.1</v>
      </c>
      <c r="CY37" s="33">
        <v>0</v>
      </c>
      <c r="CZ37" s="33">
        <f t="shared" si="2"/>
        <v>809.5</v>
      </c>
      <c r="DA37" s="33">
        <f t="shared" si="2"/>
        <v>255.6</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0</v>
      </c>
      <c r="AJ38" s="33">
        <v>0</v>
      </c>
      <c r="AK38" s="33">
        <v>0</v>
      </c>
      <c r="AL38" s="33">
        <v>1</v>
      </c>
      <c r="AM38" s="33">
        <v>1</v>
      </c>
      <c r="AN38" s="33">
        <v>6</v>
      </c>
      <c r="AO38" s="33">
        <v>1.6</v>
      </c>
      <c r="AP38" s="33">
        <v>0</v>
      </c>
      <c r="AQ38" s="33">
        <v>0</v>
      </c>
      <c r="AR38" s="33">
        <v>0</v>
      </c>
      <c r="AS38" s="33">
        <v>0</v>
      </c>
      <c r="AT38" s="33">
        <v>0</v>
      </c>
      <c r="AU38" s="33">
        <v>0</v>
      </c>
      <c r="AV38" s="33">
        <v>0.1</v>
      </c>
      <c r="AW38" s="33">
        <v>0</v>
      </c>
      <c r="AX38" s="33">
        <v>0</v>
      </c>
      <c r="AY38" s="33">
        <v>0</v>
      </c>
      <c r="AZ38" s="33">
        <v>160</v>
      </c>
      <c r="BA38" s="33">
        <v>200</v>
      </c>
      <c r="BB38" s="33">
        <v>0</v>
      </c>
      <c r="BC38" s="33">
        <v>0</v>
      </c>
      <c r="BD38" s="33">
        <v>0</v>
      </c>
      <c r="BE38" s="33">
        <v>0</v>
      </c>
      <c r="BF38" s="33">
        <v>1</v>
      </c>
      <c r="BG38" s="33">
        <v>0</v>
      </c>
      <c r="BH38" s="33">
        <v>75</v>
      </c>
      <c r="BI38" s="33">
        <v>110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v>
      </c>
      <c r="CD38" s="33">
        <v>0</v>
      </c>
      <c r="CE38" s="33">
        <v>0</v>
      </c>
      <c r="CF38" s="33">
        <v>0.1</v>
      </c>
      <c r="CG38" s="33">
        <v>0</v>
      </c>
      <c r="CH38" s="33">
        <v>0</v>
      </c>
      <c r="CI38" s="33">
        <v>0</v>
      </c>
      <c r="CJ38" s="33">
        <v>0</v>
      </c>
      <c r="CK38" s="33">
        <v>0</v>
      </c>
      <c r="CL38" s="33">
        <v>0</v>
      </c>
      <c r="CM38" s="33">
        <v>0</v>
      </c>
      <c r="CN38" s="33">
        <v>0.1</v>
      </c>
      <c r="CO38" s="33">
        <v>0</v>
      </c>
      <c r="CP38" s="33">
        <v>0</v>
      </c>
      <c r="CQ38" s="33">
        <v>0</v>
      </c>
      <c r="CR38" s="33">
        <v>0.2</v>
      </c>
      <c r="CS38" s="33">
        <v>0</v>
      </c>
      <c r="CT38" s="33">
        <v>0</v>
      </c>
      <c r="CU38" s="33">
        <v>0</v>
      </c>
      <c r="CV38" s="33">
        <v>1</v>
      </c>
      <c r="CW38" s="33">
        <v>0</v>
      </c>
      <c r="CX38" s="33">
        <v>0</v>
      </c>
      <c r="CY38" s="33">
        <v>0</v>
      </c>
      <c r="CZ38" s="33">
        <f t="shared" si="2"/>
        <v>244.49999999999997</v>
      </c>
      <c r="DA38" s="33">
        <f t="shared" si="2"/>
        <v>312.60000000000002</v>
      </c>
    </row>
    <row r="39" spans="1:105" ht="15" thickBot="1">
      <c r="A39" s="24" t="s">
        <v>163</v>
      </c>
      <c r="B39" s="34">
        <f>SUM(B40:B57)</f>
        <v>348.64631401686665</v>
      </c>
      <c r="C39" s="34">
        <f t="shared" ref="C39:BN39" si="9">SUM(C40:C57)</f>
        <v>373.64397668655761</v>
      </c>
      <c r="D39" s="34">
        <f t="shared" si="9"/>
        <v>2204.437983930799</v>
      </c>
      <c r="E39" s="34">
        <f t="shared" si="9"/>
        <v>1278.9972929373027</v>
      </c>
      <c r="F39" s="34">
        <f t="shared" si="9"/>
        <v>1278.6252018943853</v>
      </c>
      <c r="G39" s="34">
        <f t="shared" si="9"/>
        <v>1028.8202252220162</v>
      </c>
      <c r="H39" s="34">
        <f t="shared" si="9"/>
        <v>4546.2665003170132</v>
      </c>
      <c r="I39" s="34">
        <f t="shared" si="9"/>
        <v>4573.2269283367823</v>
      </c>
      <c r="J39" s="34">
        <f t="shared" si="9"/>
        <v>7330.1559839758338</v>
      </c>
      <c r="K39" s="34">
        <f t="shared" si="9"/>
        <v>12421.918295713202</v>
      </c>
      <c r="L39" s="34">
        <f t="shared" si="9"/>
        <v>2139.1087738509127</v>
      </c>
      <c r="M39" s="34">
        <f t="shared" si="9"/>
        <v>2714.515882008568</v>
      </c>
      <c r="N39" s="34">
        <f t="shared" si="9"/>
        <v>1403.7493040160698</v>
      </c>
      <c r="O39" s="34">
        <f t="shared" si="9"/>
        <v>720.5347166502853</v>
      </c>
      <c r="P39" s="34">
        <f t="shared" si="9"/>
        <v>8149.9628812900464</v>
      </c>
      <c r="Q39" s="34">
        <f t="shared" si="9"/>
        <v>13174.680256116517</v>
      </c>
      <c r="R39" s="34">
        <f t="shared" si="9"/>
        <v>20946.460363702572</v>
      </c>
      <c r="S39" s="34">
        <f t="shared" si="9"/>
        <v>39495.358197613154</v>
      </c>
      <c r="T39" s="34">
        <f t="shared" si="9"/>
        <v>571.32386393280115</v>
      </c>
      <c r="U39" s="34">
        <f t="shared" si="9"/>
        <v>650.57650540355996</v>
      </c>
      <c r="V39" s="34">
        <f t="shared" si="9"/>
        <v>2755.8027286481979</v>
      </c>
      <c r="W39" s="34">
        <f t="shared" si="9"/>
        <v>2825.2892654211432</v>
      </c>
      <c r="X39" s="34">
        <f t="shared" si="9"/>
        <v>6153.9411543048336</v>
      </c>
      <c r="Y39" s="34">
        <f t="shared" si="9"/>
        <v>9193.0921929731776</v>
      </c>
      <c r="Z39" s="34">
        <f t="shared" si="9"/>
        <v>195.23985258836626</v>
      </c>
      <c r="AA39" s="34">
        <f t="shared" si="9"/>
        <v>60.305943330296145</v>
      </c>
      <c r="AB39" s="34">
        <f t="shared" si="9"/>
        <v>21.2</v>
      </c>
      <c r="AC39" s="34">
        <f t="shared" si="9"/>
        <v>22</v>
      </c>
      <c r="AD39" s="34">
        <f t="shared" si="9"/>
        <v>34.4</v>
      </c>
      <c r="AE39" s="34">
        <f t="shared" si="9"/>
        <v>59.449999999999996</v>
      </c>
      <c r="AF39" s="34">
        <f t="shared" si="9"/>
        <v>104.26606851549755</v>
      </c>
      <c r="AG39" s="34">
        <f t="shared" si="9"/>
        <v>8.4895146794487708</v>
      </c>
      <c r="AH39" s="34">
        <f t="shared" si="9"/>
        <v>3076.6511698512763</v>
      </c>
      <c r="AI39" s="34">
        <f t="shared" si="9"/>
        <v>2685.5336863188518</v>
      </c>
      <c r="AJ39" s="34">
        <f t="shared" si="9"/>
        <v>537.09834995760343</v>
      </c>
      <c r="AK39" s="34">
        <f t="shared" si="9"/>
        <v>1109.4606647686639</v>
      </c>
      <c r="AL39" s="34">
        <f t="shared" si="9"/>
        <v>750.56795149059667</v>
      </c>
      <c r="AM39" s="34">
        <f t="shared" si="9"/>
        <v>2008.6502556531548</v>
      </c>
      <c r="AN39" s="34">
        <f t="shared" si="9"/>
        <v>7748.3984435493685</v>
      </c>
      <c r="AO39" s="34">
        <f t="shared" si="9"/>
        <v>14117.760120491801</v>
      </c>
      <c r="AP39" s="34">
        <f t="shared" si="9"/>
        <v>2789.9657113457984</v>
      </c>
      <c r="AQ39" s="34">
        <f t="shared" si="9"/>
        <v>4639.9281008737162</v>
      </c>
      <c r="AR39" s="34">
        <f t="shared" si="9"/>
        <v>683.7</v>
      </c>
      <c r="AS39" s="34">
        <f t="shared" si="9"/>
        <v>71.820000000000007</v>
      </c>
      <c r="AT39" s="34">
        <f t="shared" si="9"/>
        <v>343.7944181335377</v>
      </c>
      <c r="AU39" s="34">
        <f t="shared" si="9"/>
        <v>101.86632882848001</v>
      </c>
      <c r="AV39" s="34">
        <f t="shared" si="9"/>
        <v>1806.359475485526</v>
      </c>
      <c r="AW39" s="34">
        <f t="shared" si="9"/>
        <v>707.86120197355604</v>
      </c>
      <c r="AX39" s="34">
        <f t="shared" si="9"/>
        <v>1070.1988661066762</v>
      </c>
      <c r="AY39" s="34">
        <f t="shared" si="9"/>
        <v>107.6914145588056</v>
      </c>
      <c r="AZ39" s="34">
        <f t="shared" si="9"/>
        <v>121.79845397354183</v>
      </c>
      <c r="BA39" s="34">
        <f t="shared" si="9"/>
        <v>113.13161824753398</v>
      </c>
      <c r="BB39" s="34">
        <f t="shared" si="9"/>
        <v>20.7</v>
      </c>
      <c r="BC39" s="34">
        <f t="shared" si="9"/>
        <v>0</v>
      </c>
      <c r="BD39" s="34">
        <f t="shared" si="9"/>
        <v>1717.4181857706822</v>
      </c>
      <c r="BE39" s="34">
        <f t="shared" si="9"/>
        <v>590.21278007343074</v>
      </c>
      <c r="BF39" s="34">
        <f t="shared" si="9"/>
        <v>2471.4285608694458</v>
      </c>
      <c r="BG39" s="34">
        <f t="shared" si="9"/>
        <v>3138.7984364865247</v>
      </c>
      <c r="BH39" s="34">
        <f t="shared" si="9"/>
        <v>2557.0482233674388</v>
      </c>
      <c r="BI39" s="34">
        <f t="shared" si="9"/>
        <v>5194.4761672421309</v>
      </c>
      <c r="BJ39" s="34">
        <f t="shared" si="9"/>
        <v>5491.0955678708915</v>
      </c>
      <c r="BK39" s="34">
        <f t="shared" si="9"/>
        <v>10060.095557673625</v>
      </c>
      <c r="BL39" s="34">
        <f t="shared" si="9"/>
        <v>3198.8114785443881</v>
      </c>
      <c r="BM39" s="34">
        <f t="shared" si="9"/>
        <v>5313.7846873500421</v>
      </c>
      <c r="BN39" s="34">
        <f t="shared" si="9"/>
        <v>15074.955008539775</v>
      </c>
      <c r="BO39" s="34">
        <f t="shared" ref="BO39:DA39" si="10">SUM(BO40:BO57)</f>
        <v>3267.0737510620138</v>
      </c>
      <c r="BP39" s="34">
        <f t="shared" si="10"/>
        <v>802.60466618857856</v>
      </c>
      <c r="BQ39" s="34">
        <f t="shared" si="10"/>
        <v>1975.2102909726082</v>
      </c>
      <c r="BR39" s="34">
        <f t="shared" si="10"/>
        <v>349.44411346474976</v>
      </c>
      <c r="BS39" s="34">
        <f t="shared" si="10"/>
        <v>563.66968618521105</v>
      </c>
      <c r="BT39" s="34">
        <f t="shared" si="10"/>
        <v>0</v>
      </c>
      <c r="BU39" s="34">
        <f t="shared" si="10"/>
        <v>0</v>
      </c>
      <c r="BV39" s="34">
        <f t="shared" si="10"/>
        <v>3332.8613711065896</v>
      </c>
      <c r="BW39" s="34">
        <f t="shared" si="10"/>
        <v>5846.1569667122785</v>
      </c>
      <c r="BX39" s="34">
        <f t="shared" si="10"/>
        <v>3685.6795464426709</v>
      </c>
      <c r="BY39" s="34">
        <f t="shared" si="10"/>
        <v>1715.4228291176112</v>
      </c>
      <c r="BZ39" s="34">
        <f t="shared" si="10"/>
        <v>1260.8484949689418</v>
      </c>
      <c r="CA39" s="34">
        <f t="shared" si="10"/>
        <v>448.51753046339581</v>
      </c>
      <c r="CB39" s="34">
        <f t="shared" si="10"/>
        <v>401.8061187781118</v>
      </c>
      <c r="CC39" s="34">
        <f t="shared" si="10"/>
        <v>314.27943526363805</v>
      </c>
      <c r="CD39" s="34">
        <f t="shared" si="10"/>
        <v>1716.3</v>
      </c>
      <c r="CE39" s="34">
        <f t="shared" si="10"/>
        <v>2791.2099999999996</v>
      </c>
      <c r="CF39" s="34">
        <f t="shared" si="10"/>
        <v>540.20867242574627</v>
      </c>
      <c r="CG39" s="34">
        <f t="shared" si="10"/>
        <v>1884.0936236799682</v>
      </c>
      <c r="CH39" s="34">
        <f t="shared" si="10"/>
        <v>266.13302102971966</v>
      </c>
      <c r="CI39" s="34">
        <f t="shared" si="10"/>
        <v>137.77183594792768</v>
      </c>
      <c r="CJ39" s="34">
        <f t="shared" si="10"/>
        <v>138</v>
      </c>
      <c r="CK39" s="34">
        <f t="shared" si="10"/>
        <v>15</v>
      </c>
      <c r="CL39" s="34">
        <f t="shared" si="10"/>
        <v>10931.428434288098</v>
      </c>
      <c r="CM39" s="34">
        <f t="shared" si="10"/>
        <v>360.63804852935198</v>
      </c>
      <c r="CN39" s="34">
        <f t="shared" si="10"/>
        <v>1450.4007130549535</v>
      </c>
      <c r="CO39" s="34">
        <f t="shared" si="10"/>
        <v>2498.8594056013721</v>
      </c>
      <c r="CP39" s="34">
        <f t="shared" si="10"/>
        <v>21.9</v>
      </c>
      <c r="CQ39" s="34">
        <f t="shared" si="10"/>
        <v>0</v>
      </c>
      <c r="CR39" s="34">
        <f t="shared" si="10"/>
        <v>7476.1181857706824</v>
      </c>
      <c r="CS39" s="34">
        <f t="shared" si="10"/>
        <v>242.95865358821857</v>
      </c>
      <c r="CT39" s="34">
        <f t="shared" si="10"/>
        <v>13175.694417711326</v>
      </c>
      <c r="CU39" s="34">
        <f t="shared" si="10"/>
        <v>2468.4359287299922</v>
      </c>
      <c r="CV39" s="34">
        <f t="shared" si="10"/>
        <v>4254.8293954050696</v>
      </c>
      <c r="CW39" s="34">
        <f t="shared" si="10"/>
        <v>5112.4348210957842</v>
      </c>
      <c r="CX39" s="34">
        <f t="shared" si="10"/>
        <v>6011.0660095240164</v>
      </c>
      <c r="CY39" s="34">
        <f t="shared" si="10"/>
        <v>3824.4048851766715</v>
      </c>
      <c r="CZ39" s="34">
        <f t="shared" si="10"/>
        <v>163458.9</v>
      </c>
      <c r="DA39" s="34">
        <f t="shared" si="10"/>
        <v>172028.10790575834</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0</v>
      </c>
      <c r="C41" s="32">
        <v>0</v>
      </c>
      <c r="D41" s="33">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c r="AA41" s="33">
        <v>0</v>
      </c>
      <c r="AB41" s="33">
        <v>0</v>
      </c>
      <c r="AC41" s="33">
        <v>0</v>
      </c>
      <c r="AD41" s="33">
        <v>0</v>
      </c>
      <c r="AE41" s="33">
        <v>0</v>
      </c>
      <c r="AF41" s="33">
        <v>0</v>
      </c>
      <c r="AG41" s="33">
        <v>0</v>
      </c>
      <c r="AH41" s="33">
        <v>0</v>
      </c>
      <c r="AI41" s="33">
        <v>0</v>
      </c>
      <c r="AJ41" s="33">
        <v>0</v>
      </c>
      <c r="AK41" s="33">
        <v>0</v>
      </c>
      <c r="AL41" s="33">
        <v>0</v>
      </c>
      <c r="AM41" s="33">
        <v>0</v>
      </c>
      <c r="AN41" s="33">
        <v>0</v>
      </c>
      <c r="AO41" s="33">
        <v>0</v>
      </c>
      <c r="AP41" s="33">
        <v>0</v>
      </c>
      <c r="AQ41" s="33">
        <v>0</v>
      </c>
      <c r="AR41" s="33">
        <v>0</v>
      </c>
      <c r="AS41" s="33">
        <v>0</v>
      </c>
      <c r="AT41" s="33">
        <v>0</v>
      </c>
      <c r="AU41" s="33">
        <v>0</v>
      </c>
      <c r="AV41" s="33">
        <v>0</v>
      </c>
      <c r="AW41" s="33">
        <v>0</v>
      </c>
      <c r="AX41" s="33">
        <v>0</v>
      </c>
      <c r="AY41" s="33">
        <v>0</v>
      </c>
      <c r="AZ41" s="33">
        <v>0</v>
      </c>
      <c r="BA41" s="33">
        <v>0</v>
      </c>
      <c r="BB41" s="33">
        <v>0</v>
      </c>
      <c r="BC41" s="33">
        <v>0</v>
      </c>
      <c r="BD41" s="33">
        <v>0</v>
      </c>
      <c r="BE41" s="33">
        <v>0</v>
      </c>
      <c r="BF41" s="33">
        <v>0</v>
      </c>
      <c r="BG41" s="33">
        <v>0</v>
      </c>
      <c r="BH41" s="33">
        <v>0</v>
      </c>
      <c r="BI41" s="33">
        <v>0</v>
      </c>
      <c r="BJ41" s="33">
        <v>0</v>
      </c>
      <c r="BK41" s="33">
        <v>0</v>
      </c>
      <c r="BL41" s="33">
        <v>0</v>
      </c>
      <c r="BM41" s="33">
        <v>0</v>
      </c>
      <c r="BN41" s="33">
        <v>0</v>
      </c>
      <c r="BO41" s="33">
        <v>0</v>
      </c>
      <c r="BP41" s="33">
        <v>0</v>
      </c>
      <c r="BQ41" s="33">
        <v>0</v>
      </c>
      <c r="BR41" s="33">
        <v>0</v>
      </c>
      <c r="BS41" s="33">
        <v>0</v>
      </c>
      <c r="BT41" s="33">
        <v>0</v>
      </c>
      <c r="BU41" s="33">
        <v>0</v>
      </c>
      <c r="BV41" s="33">
        <v>0</v>
      </c>
      <c r="BW41" s="33">
        <v>0</v>
      </c>
      <c r="BX41" s="33">
        <v>0</v>
      </c>
      <c r="BY41" s="33">
        <v>0</v>
      </c>
      <c r="BZ41" s="33">
        <v>0</v>
      </c>
      <c r="CA41" s="33">
        <v>0</v>
      </c>
      <c r="CB41" s="33">
        <v>0</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0</v>
      </c>
      <c r="DA41" s="33">
        <f t="shared" si="2"/>
        <v>0</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32.626427406199021</v>
      </c>
      <c r="C43" s="32">
        <v>17.974835230677051</v>
      </c>
      <c r="D43" s="33">
        <v>4.8939641109298524</v>
      </c>
      <c r="E43" s="33">
        <v>0</v>
      </c>
      <c r="F43" s="33">
        <v>0</v>
      </c>
      <c r="G43" s="33">
        <v>0</v>
      </c>
      <c r="H43" s="33">
        <v>0</v>
      </c>
      <c r="I43" s="33">
        <v>0</v>
      </c>
      <c r="J43" s="33">
        <v>0</v>
      </c>
      <c r="K43" s="33">
        <v>0</v>
      </c>
      <c r="L43" s="33">
        <v>0</v>
      </c>
      <c r="M43" s="33">
        <v>0</v>
      </c>
      <c r="N43" s="33">
        <v>0</v>
      </c>
      <c r="O43" s="33">
        <v>0</v>
      </c>
      <c r="P43" s="33">
        <v>32.626427406199021</v>
      </c>
      <c r="Q43" s="33">
        <v>7.1899340922708204</v>
      </c>
      <c r="R43" s="33">
        <v>0</v>
      </c>
      <c r="S43" s="33">
        <v>0</v>
      </c>
      <c r="T43" s="33">
        <v>0</v>
      </c>
      <c r="U43" s="33">
        <v>0</v>
      </c>
      <c r="V43" s="33">
        <v>0</v>
      </c>
      <c r="W43" s="33">
        <v>0</v>
      </c>
      <c r="X43" s="33">
        <v>0</v>
      </c>
      <c r="Y43" s="33">
        <v>0</v>
      </c>
      <c r="Z43" s="33">
        <v>0</v>
      </c>
      <c r="AA43" s="33">
        <v>0</v>
      </c>
      <c r="AB43" s="33">
        <v>0</v>
      </c>
      <c r="AC43" s="33">
        <v>0</v>
      </c>
      <c r="AD43" s="33">
        <v>0</v>
      </c>
      <c r="AE43" s="33">
        <v>0</v>
      </c>
      <c r="AF43" s="33">
        <v>81.566068515497548</v>
      </c>
      <c r="AG43" s="33">
        <v>7.4895146794487717</v>
      </c>
      <c r="AH43" s="33">
        <v>13.594344752582924</v>
      </c>
      <c r="AI43" s="33">
        <v>1.1983223487118035</v>
      </c>
      <c r="AJ43" s="33">
        <v>0</v>
      </c>
      <c r="AK43" s="33">
        <v>0</v>
      </c>
      <c r="AL43" s="33">
        <v>0</v>
      </c>
      <c r="AM43" s="33">
        <v>0</v>
      </c>
      <c r="AN43" s="33">
        <v>0</v>
      </c>
      <c r="AO43" s="33">
        <v>0</v>
      </c>
      <c r="AP43" s="33">
        <v>35.345296356715608</v>
      </c>
      <c r="AQ43" s="33">
        <v>17.974835230677051</v>
      </c>
      <c r="AR43" s="33">
        <v>0</v>
      </c>
      <c r="AS43" s="33">
        <v>0</v>
      </c>
      <c r="AT43" s="33">
        <v>0</v>
      </c>
      <c r="AU43" s="33">
        <v>0</v>
      </c>
      <c r="AV43" s="33">
        <v>0</v>
      </c>
      <c r="AW43" s="33">
        <v>0</v>
      </c>
      <c r="AX43" s="33">
        <v>0</v>
      </c>
      <c r="AY43" s="33">
        <v>0</v>
      </c>
      <c r="AZ43" s="33">
        <v>13.594344752582924</v>
      </c>
      <c r="BA43" s="33">
        <v>0.59916117435590177</v>
      </c>
      <c r="BB43" s="33">
        <v>0</v>
      </c>
      <c r="BC43" s="33">
        <v>0</v>
      </c>
      <c r="BD43" s="33">
        <v>0</v>
      </c>
      <c r="BE43" s="33">
        <v>0</v>
      </c>
      <c r="BF43" s="33">
        <v>0</v>
      </c>
      <c r="BG43" s="33">
        <v>0</v>
      </c>
      <c r="BH43" s="33">
        <v>407.83034257748773</v>
      </c>
      <c r="BI43" s="33">
        <v>251.64769322947873</v>
      </c>
      <c r="BJ43" s="33">
        <v>326.26427406199019</v>
      </c>
      <c r="BK43" s="33">
        <v>179.74835230677053</v>
      </c>
      <c r="BL43" s="33">
        <v>2.7188689505165851</v>
      </c>
      <c r="BM43" s="33">
        <v>1.7974835230677051</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10.87547580206634</v>
      </c>
      <c r="CI43" s="33">
        <v>0</v>
      </c>
      <c r="CJ43" s="33">
        <v>0</v>
      </c>
      <c r="CK43" s="33">
        <v>0</v>
      </c>
      <c r="CL43" s="33">
        <v>0</v>
      </c>
      <c r="CM43" s="33">
        <v>0</v>
      </c>
      <c r="CN43" s="33">
        <v>16.31321370309951</v>
      </c>
      <c r="CO43" s="33">
        <v>5.3924505692031151</v>
      </c>
      <c r="CP43" s="33">
        <v>0</v>
      </c>
      <c r="CQ43" s="33">
        <v>0</v>
      </c>
      <c r="CR43" s="33">
        <v>0</v>
      </c>
      <c r="CS43" s="33">
        <v>0</v>
      </c>
      <c r="CT43" s="33">
        <v>0</v>
      </c>
      <c r="CU43" s="33">
        <v>0</v>
      </c>
      <c r="CV43" s="33">
        <v>21.75095160413268</v>
      </c>
      <c r="CW43" s="33">
        <v>8.9874176153385257</v>
      </c>
      <c r="CX43" s="33">
        <v>0</v>
      </c>
      <c r="CY43" s="33">
        <v>0</v>
      </c>
      <c r="CZ43" s="33">
        <f t="shared" si="2"/>
        <v>1000</v>
      </c>
      <c r="DA43" s="33">
        <f t="shared" si="2"/>
        <v>500</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33.293258115231666</v>
      </c>
      <c r="S44" s="33">
        <v>17.964925621405825</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1.8496254508462036</v>
      </c>
      <c r="AQ44" s="33">
        <v>2.5664179459151182</v>
      </c>
      <c r="AR44" s="33">
        <v>0</v>
      </c>
      <c r="AS44" s="33">
        <v>0</v>
      </c>
      <c r="AT44" s="33">
        <v>0</v>
      </c>
      <c r="AU44" s="33">
        <v>0</v>
      </c>
      <c r="AV44" s="33">
        <v>0</v>
      </c>
      <c r="AW44" s="33">
        <v>0</v>
      </c>
      <c r="AX44" s="33">
        <v>0</v>
      </c>
      <c r="AY44" s="33">
        <v>0</v>
      </c>
      <c r="AZ44" s="33">
        <v>2.5894756311846852</v>
      </c>
      <c r="BA44" s="33">
        <v>3.9922056936457393</v>
      </c>
      <c r="BB44" s="33">
        <v>0</v>
      </c>
      <c r="BC44" s="33">
        <v>0</v>
      </c>
      <c r="BD44" s="33">
        <v>0</v>
      </c>
      <c r="BE44" s="33">
        <v>0</v>
      </c>
      <c r="BF44" s="33">
        <v>0</v>
      </c>
      <c r="BG44" s="33">
        <v>0</v>
      </c>
      <c r="BH44" s="33">
        <v>1294.7378155923425</v>
      </c>
      <c r="BI44" s="33">
        <v>3849.6269188726774</v>
      </c>
      <c r="BJ44" s="33">
        <v>2589.475631184685</v>
      </c>
      <c r="BK44" s="33">
        <v>7984.4113872914786</v>
      </c>
      <c r="BL44" s="33">
        <v>1.8496254508462036</v>
      </c>
      <c r="BM44" s="33">
        <v>3.7070481440996148</v>
      </c>
      <c r="BN44" s="33">
        <v>0</v>
      </c>
      <c r="BO44" s="33">
        <v>0</v>
      </c>
      <c r="BP44" s="33">
        <v>0</v>
      </c>
      <c r="BQ44" s="33">
        <v>0</v>
      </c>
      <c r="BR44" s="33">
        <v>14.797003606769628</v>
      </c>
      <c r="BS44" s="33">
        <v>17.109452972767453</v>
      </c>
      <c r="BT44" s="33">
        <v>0</v>
      </c>
      <c r="BU44" s="33">
        <v>0</v>
      </c>
      <c r="BV44" s="33">
        <v>0</v>
      </c>
      <c r="BW44" s="33">
        <v>0</v>
      </c>
      <c r="BX44" s="33">
        <v>0</v>
      </c>
      <c r="BY44" s="33">
        <v>0</v>
      </c>
      <c r="BZ44" s="33">
        <v>0</v>
      </c>
      <c r="CA44" s="33">
        <v>0</v>
      </c>
      <c r="CB44" s="33">
        <v>16.646629057615833</v>
      </c>
      <c r="CC44" s="33">
        <v>35.074378594173282</v>
      </c>
      <c r="CD44" s="33">
        <v>0</v>
      </c>
      <c r="CE44" s="33">
        <v>0</v>
      </c>
      <c r="CF44" s="33">
        <v>0</v>
      </c>
      <c r="CG44" s="33">
        <v>0</v>
      </c>
      <c r="CH44" s="33">
        <v>0.36992509016924074</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44.391010820308885</v>
      </c>
      <c r="CY44" s="33">
        <v>85.54726486383727</v>
      </c>
      <c r="CZ44" s="33">
        <f t="shared" si="2"/>
        <v>4000</v>
      </c>
      <c r="DA44" s="33">
        <f t="shared" si="2"/>
        <v>12000</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106.51988661066764</v>
      </c>
      <c r="C49" s="32">
        <v>10.669141455880558</v>
      </c>
      <c r="D49" s="33">
        <v>0</v>
      </c>
      <c r="E49" s="33">
        <v>0</v>
      </c>
      <c r="F49" s="33">
        <v>0</v>
      </c>
      <c r="G49" s="33">
        <v>0</v>
      </c>
      <c r="H49" s="33">
        <v>17.04318185770682</v>
      </c>
      <c r="I49" s="33">
        <v>7.1127609705870398</v>
      </c>
      <c r="J49" s="33">
        <v>1308.0642075789985</v>
      </c>
      <c r="K49" s="33">
        <v>545.90440449255527</v>
      </c>
      <c r="L49" s="33">
        <v>0</v>
      </c>
      <c r="M49" s="33">
        <v>0</v>
      </c>
      <c r="N49" s="33">
        <v>298.25568250986936</v>
      </c>
      <c r="O49" s="33">
        <v>142.2552194117408</v>
      </c>
      <c r="P49" s="33">
        <v>302.51647797429609</v>
      </c>
      <c r="Q49" s="33">
        <v>259.61577542642692</v>
      </c>
      <c r="R49" s="33">
        <v>0</v>
      </c>
      <c r="S49" s="33">
        <v>0</v>
      </c>
      <c r="T49" s="33">
        <v>127.82386393280116</v>
      </c>
      <c r="U49" s="33">
        <v>355.28241048082265</v>
      </c>
      <c r="V49" s="33">
        <v>593.1027286481974</v>
      </c>
      <c r="W49" s="33">
        <v>198.01926542114316</v>
      </c>
      <c r="X49" s="33">
        <v>127.82386393280116</v>
      </c>
      <c r="Y49" s="33">
        <v>160.03712183820841</v>
      </c>
      <c r="Z49" s="33">
        <v>42.607954644267053</v>
      </c>
      <c r="AA49" s="33">
        <v>14.22552194117408</v>
      </c>
      <c r="AB49" s="33">
        <v>0</v>
      </c>
      <c r="AC49" s="33">
        <v>0</v>
      </c>
      <c r="AD49" s="33">
        <v>0</v>
      </c>
      <c r="AE49" s="33">
        <v>0</v>
      </c>
      <c r="AF49" s="33">
        <v>0</v>
      </c>
      <c r="AG49" s="33">
        <v>0</v>
      </c>
      <c r="AH49" s="33">
        <v>2982.5568250986935</v>
      </c>
      <c r="AI49" s="33">
        <v>2667.2853639701398</v>
      </c>
      <c r="AJ49" s="33">
        <v>127.82386393280116</v>
      </c>
      <c r="AK49" s="33">
        <v>106.6914145588056</v>
      </c>
      <c r="AL49" s="33">
        <v>0</v>
      </c>
      <c r="AM49" s="33">
        <v>0</v>
      </c>
      <c r="AN49" s="33">
        <v>1469.9744352272135</v>
      </c>
      <c r="AO49" s="33">
        <v>1066.914145588056</v>
      </c>
      <c r="AP49" s="33">
        <v>221.56136415018869</v>
      </c>
      <c r="AQ49" s="33">
        <v>184.93178523526305</v>
      </c>
      <c r="AR49" s="33">
        <v>0</v>
      </c>
      <c r="AS49" s="33">
        <v>0</v>
      </c>
      <c r="AT49" s="33">
        <v>0</v>
      </c>
      <c r="AU49" s="33">
        <v>0</v>
      </c>
      <c r="AV49" s="33">
        <v>1065.1988661066762</v>
      </c>
      <c r="AW49" s="33">
        <v>85.353131647044464</v>
      </c>
      <c r="AX49" s="33">
        <v>1065.1988661066762</v>
      </c>
      <c r="AY49" s="33">
        <v>106.6914145588056</v>
      </c>
      <c r="AZ49" s="33">
        <v>85.215909288534107</v>
      </c>
      <c r="BA49" s="33">
        <v>71.127609705870398</v>
      </c>
      <c r="BB49" s="33">
        <v>0</v>
      </c>
      <c r="BC49" s="33">
        <v>0</v>
      </c>
      <c r="BD49" s="33">
        <v>1704.3181857706822</v>
      </c>
      <c r="BE49" s="33">
        <v>586.80278007343077</v>
      </c>
      <c r="BF49" s="33">
        <v>0</v>
      </c>
      <c r="BG49" s="33">
        <v>0</v>
      </c>
      <c r="BH49" s="33">
        <v>340.86363715413643</v>
      </c>
      <c r="BI49" s="33">
        <v>373.41995095581962</v>
      </c>
      <c r="BJ49" s="33">
        <v>0</v>
      </c>
      <c r="BK49" s="33">
        <v>0</v>
      </c>
      <c r="BL49" s="33">
        <v>55.390341037547174</v>
      </c>
      <c r="BM49" s="33">
        <v>10.669141455880558</v>
      </c>
      <c r="BN49" s="33">
        <v>14763.656284238534</v>
      </c>
      <c r="BO49" s="33">
        <v>3236.3062416171033</v>
      </c>
      <c r="BP49" s="33">
        <v>255.64772786560232</v>
      </c>
      <c r="BQ49" s="33">
        <v>373.41995095581962</v>
      </c>
      <c r="BR49" s="33">
        <v>213.03977322133528</v>
      </c>
      <c r="BS49" s="33">
        <v>533.45707279402802</v>
      </c>
      <c r="BT49" s="33">
        <v>0</v>
      </c>
      <c r="BU49" s="33">
        <v>0</v>
      </c>
      <c r="BV49" s="33">
        <v>3221.1613711065897</v>
      </c>
      <c r="BW49" s="33">
        <v>5691.9869667122784</v>
      </c>
      <c r="BX49" s="33">
        <v>426.07954644267056</v>
      </c>
      <c r="BY49" s="33">
        <v>213.38282911761121</v>
      </c>
      <c r="BZ49" s="33">
        <v>46.86875010869376</v>
      </c>
      <c r="CA49" s="33">
        <v>11.736055601468616</v>
      </c>
      <c r="CB49" s="33">
        <v>0</v>
      </c>
      <c r="CC49" s="33">
        <v>0</v>
      </c>
      <c r="CD49" s="33">
        <v>0</v>
      </c>
      <c r="CE49" s="33">
        <v>0</v>
      </c>
      <c r="CF49" s="33">
        <v>8.52159092885341</v>
      </c>
      <c r="CG49" s="33">
        <v>10.669141455880558</v>
      </c>
      <c r="CH49" s="33">
        <v>213.03977322133528</v>
      </c>
      <c r="CI49" s="33">
        <v>106.6914145588056</v>
      </c>
      <c r="CJ49" s="33">
        <v>0</v>
      </c>
      <c r="CK49" s="33">
        <v>0</v>
      </c>
      <c r="CL49" s="33">
        <v>10865.028434288099</v>
      </c>
      <c r="CM49" s="33">
        <v>355.63804852935198</v>
      </c>
      <c r="CN49" s="33">
        <v>852.15909288534112</v>
      </c>
      <c r="CO49" s="33">
        <v>1422.5521941174079</v>
      </c>
      <c r="CP49" s="33">
        <v>0</v>
      </c>
      <c r="CQ49" s="33">
        <v>0</v>
      </c>
      <c r="CR49" s="33">
        <v>1704.3181857706822</v>
      </c>
      <c r="CS49" s="33">
        <v>99.578653588218558</v>
      </c>
      <c r="CT49" s="33">
        <v>2428.6534147232219</v>
      </c>
      <c r="CU49" s="33">
        <v>284.51043882348159</v>
      </c>
      <c r="CV49" s="33">
        <v>255.64772786560232</v>
      </c>
      <c r="CW49" s="33">
        <v>284.51043882348159</v>
      </c>
      <c r="CX49" s="33">
        <v>1704.3181857706822</v>
      </c>
      <c r="CY49" s="33">
        <v>1422.5521941174079</v>
      </c>
      <c r="CZ49" s="33">
        <f t="shared" si="2"/>
        <v>48999.999999999993</v>
      </c>
      <c r="DA49" s="33">
        <f t="shared" si="2"/>
        <v>21000.000000000004</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48.044019819869149</v>
      </c>
      <c r="E51" s="33">
        <v>95.617292937302736</v>
      </c>
      <c r="F51" s="33">
        <v>178.62520189438527</v>
      </c>
      <c r="G51" s="33">
        <v>385.17022522201609</v>
      </c>
      <c r="H51" s="33">
        <v>2325.8233184593064</v>
      </c>
      <c r="I51" s="33">
        <v>3241.2641673661942</v>
      </c>
      <c r="J51" s="33">
        <v>4927.5917763968355</v>
      </c>
      <c r="K51" s="33">
        <v>10804.213891220646</v>
      </c>
      <c r="L51" s="33">
        <v>135.50877385091297</v>
      </c>
      <c r="M51" s="33">
        <v>297.11588200856778</v>
      </c>
      <c r="N51" s="33">
        <v>76.993621506200554</v>
      </c>
      <c r="O51" s="33">
        <v>75.629497238544531</v>
      </c>
      <c r="P51" s="33">
        <v>2800.7199759095515</v>
      </c>
      <c r="Q51" s="33">
        <v>5472.8745465978182</v>
      </c>
      <c r="R51" s="33">
        <v>19710.367105587342</v>
      </c>
      <c r="S51" s="33">
        <v>37544.64327199175</v>
      </c>
      <c r="T51" s="33">
        <v>0</v>
      </c>
      <c r="U51" s="33">
        <v>0</v>
      </c>
      <c r="V51" s="33">
        <v>0</v>
      </c>
      <c r="W51" s="33">
        <v>0</v>
      </c>
      <c r="X51" s="33">
        <v>4619.6172903720326</v>
      </c>
      <c r="Y51" s="33">
        <v>7833.0550711349688</v>
      </c>
      <c r="Z51" s="33">
        <v>1.2318979440992088</v>
      </c>
      <c r="AA51" s="33">
        <v>1.0804213891220646</v>
      </c>
      <c r="AB51" s="33">
        <v>0</v>
      </c>
      <c r="AC51" s="33">
        <v>0</v>
      </c>
      <c r="AD51" s="33">
        <v>0</v>
      </c>
      <c r="AE51" s="33">
        <v>0</v>
      </c>
      <c r="AF51" s="33">
        <v>0</v>
      </c>
      <c r="AG51" s="33">
        <v>0</v>
      </c>
      <c r="AH51" s="33">
        <v>0</v>
      </c>
      <c r="AI51" s="33">
        <v>0</v>
      </c>
      <c r="AJ51" s="33">
        <v>307.97448602480222</v>
      </c>
      <c r="AK51" s="33">
        <v>972.37925020985824</v>
      </c>
      <c r="AL51" s="33">
        <v>628.2679514905966</v>
      </c>
      <c r="AM51" s="33">
        <v>1728.6742225953035</v>
      </c>
      <c r="AN51" s="33">
        <v>5987.0240083221552</v>
      </c>
      <c r="AO51" s="33">
        <v>12424.845974903745</v>
      </c>
      <c r="AP51" s="33">
        <v>1093.3094253880479</v>
      </c>
      <c r="AQ51" s="33">
        <v>2397.4550624618614</v>
      </c>
      <c r="AR51" s="33">
        <v>0</v>
      </c>
      <c r="AS51" s="33">
        <v>0</v>
      </c>
      <c r="AT51" s="33">
        <v>19.094418133537737</v>
      </c>
      <c r="AU51" s="33">
        <v>41.866328828480007</v>
      </c>
      <c r="AV51" s="33">
        <v>234.06060937884968</v>
      </c>
      <c r="AW51" s="33">
        <v>225.80807032651154</v>
      </c>
      <c r="AX51" s="33">
        <v>0</v>
      </c>
      <c r="AY51" s="33">
        <v>0</v>
      </c>
      <c r="AZ51" s="33">
        <v>15.39872430124011</v>
      </c>
      <c r="BA51" s="33">
        <v>32.412641673661938</v>
      </c>
      <c r="BB51" s="33">
        <v>0</v>
      </c>
      <c r="BC51" s="33">
        <v>0</v>
      </c>
      <c r="BD51" s="33">
        <v>0</v>
      </c>
      <c r="BE51" s="33">
        <v>0</v>
      </c>
      <c r="BF51" s="33">
        <v>862.32856086944616</v>
      </c>
      <c r="BG51" s="33">
        <v>1739.4784364865243</v>
      </c>
      <c r="BH51" s="33">
        <v>43.116428043472311</v>
      </c>
      <c r="BI51" s="33">
        <v>81.031604184154858</v>
      </c>
      <c r="BJ51" s="33">
        <v>52.355662624216372</v>
      </c>
      <c r="BK51" s="33">
        <v>91.835818075375499</v>
      </c>
      <c r="BL51" s="33">
        <v>813.05264310547784</v>
      </c>
      <c r="BM51" s="33">
        <v>1566.6110142269938</v>
      </c>
      <c r="BN51" s="33">
        <v>15.39872430124011</v>
      </c>
      <c r="BO51" s="33">
        <v>2.1608427782441293</v>
      </c>
      <c r="BP51" s="33">
        <v>36.956938322976264</v>
      </c>
      <c r="BQ51" s="33">
        <v>77.790340016788662</v>
      </c>
      <c r="BR51" s="33">
        <v>8.0073366366448582</v>
      </c>
      <c r="BS51" s="33">
        <v>8.1031604184154844</v>
      </c>
      <c r="BT51" s="33">
        <v>0</v>
      </c>
      <c r="BU51" s="33">
        <v>0</v>
      </c>
      <c r="BV51" s="33">
        <v>0</v>
      </c>
      <c r="BW51" s="33">
        <v>0</v>
      </c>
      <c r="BX51" s="33">
        <v>0</v>
      </c>
      <c r="BY51" s="33">
        <v>0</v>
      </c>
      <c r="BZ51" s="33">
        <v>3.079744860248022</v>
      </c>
      <c r="CA51" s="33">
        <v>3.7814748619272267</v>
      </c>
      <c r="CB51" s="33">
        <v>6.1594897204960439</v>
      </c>
      <c r="CC51" s="33">
        <v>12.965056669464778</v>
      </c>
      <c r="CD51" s="33">
        <v>0</v>
      </c>
      <c r="CE51" s="33">
        <v>0</v>
      </c>
      <c r="CF51" s="33">
        <v>11.087081496892878</v>
      </c>
      <c r="CG51" s="33">
        <v>8.6433711129765172</v>
      </c>
      <c r="CH51" s="33">
        <v>1.8478469161488134</v>
      </c>
      <c r="CI51" s="33">
        <v>1.0804213891220646</v>
      </c>
      <c r="CJ51" s="33">
        <v>0</v>
      </c>
      <c r="CK51" s="33">
        <v>0</v>
      </c>
      <c r="CL51" s="33">
        <v>0</v>
      </c>
      <c r="CM51" s="33">
        <v>0</v>
      </c>
      <c r="CN51" s="33">
        <v>0</v>
      </c>
      <c r="CO51" s="33">
        <v>0</v>
      </c>
      <c r="CP51" s="33">
        <v>0</v>
      </c>
      <c r="CQ51" s="33">
        <v>0</v>
      </c>
      <c r="CR51" s="33">
        <v>0</v>
      </c>
      <c r="CS51" s="33">
        <v>0</v>
      </c>
      <c r="CT51" s="33">
        <v>36.956938322976264</v>
      </c>
      <c r="CU51" s="33">
        <v>32.412641673661938</v>
      </c>
      <c r="CV51" s="33">
        <v>0</v>
      </c>
      <c r="CW51" s="33">
        <v>0</v>
      </c>
      <c r="CX51" s="33">
        <v>0</v>
      </c>
      <c r="CY51" s="33">
        <v>0</v>
      </c>
      <c r="CZ51" s="33">
        <f t="shared" si="2"/>
        <v>44999.999999999993</v>
      </c>
      <c r="DA51" s="33">
        <f t="shared" si="2"/>
        <v>87199.999999999985</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6.9284064665127021</v>
      </c>
      <c r="CO52" s="33">
        <v>10.914760914760915</v>
      </c>
      <c r="CP52" s="33">
        <v>0</v>
      </c>
      <c r="CQ52" s="33">
        <v>0</v>
      </c>
      <c r="CR52" s="33">
        <v>0</v>
      </c>
      <c r="CS52" s="33">
        <v>0</v>
      </c>
      <c r="CT52" s="33">
        <v>69.284064665127019</v>
      </c>
      <c r="CU52" s="33">
        <v>98.232848232848241</v>
      </c>
      <c r="CV52" s="33">
        <v>2909.9307159353348</v>
      </c>
      <c r="CW52" s="33">
        <v>1964.6569646569649</v>
      </c>
      <c r="CX52" s="33">
        <v>13.856812933025404</v>
      </c>
      <c r="CY52" s="33">
        <v>26.195426195426197</v>
      </c>
      <c r="CZ52" s="33">
        <f t="shared" si="2"/>
        <v>3000</v>
      </c>
      <c r="DA52" s="33">
        <f t="shared" si="2"/>
        <v>2100</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f t="shared" si="2"/>
        <v>0</v>
      </c>
      <c r="DA53" s="33">
        <f t="shared" si="2"/>
        <v>0</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203.5</v>
      </c>
      <c r="C55" s="32">
        <v>340</v>
      </c>
      <c r="D55" s="33">
        <v>1913.3</v>
      </c>
      <c r="E55" s="33">
        <v>453.38</v>
      </c>
      <c r="F55" s="33">
        <v>1090.3</v>
      </c>
      <c r="G55" s="33">
        <v>600</v>
      </c>
      <c r="H55" s="33">
        <v>2100.1</v>
      </c>
      <c r="I55" s="33">
        <v>860</v>
      </c>
      <c r="J55" s="33">
        <v>1051.7</v>
      </c>
      <c r="K55" s="33">
        <v>1039.5</v>
      </c>
      <c r="L55" s="33">
        <v>1952.4</v>
      </c>
      <c r="M55" s="33">
        <v>2187</v>
      </c>
      <c r="N55" s="33">
        <v>960.19999999999993</v>
      </c>
      <c r="O55" s="33">
        <v>127</v>
      </c>
      <c r="P55" s="33">
        <v>1867.5</v>
      </c>
      <c r="Q55" s="33">
        <v>2330</v>
      </c>
      <c r="R55" s="33">
        <v>893.3</v>
      </c>
      <c r="S55" s="33">
        <v>540</v>
      </c>
      <c r="T55" s="33">
        <v>425</v>
      </c>
      <c r="U55" s="33">
        <v>212.9690949227373</v>
      </c>
      <c r="V55" s="33">
        <v>2092.8000000000002</v>
      </c>
      <c r="W55" s="33">
        <v>2340.6799999999998</v>
      </c>
      <c r="X55" s="33">
        <v>406.5</v>
      </c>
      <c r="Y55" s="33">
        <v>400</v>
      </c>
      <c r="Z55" s="33">
        <v>116.4</v>
      </c>
      <c r="AA55" s="33">
        <v>35</v>
      </c>
      <c r="AB55" s="33">
        <v>17.2</v>
      </c>
      <c r="AC55" s="33">
        <v>0</v>
      </c>
      <c r="AD55" s="33">
        <v>19.899999999999999</v>
      </c>
      <c r="AE55" s="33">
        <v>0</v>
      </c>
      <c r="AF55" s="33">
        <v>14.7</v>
      </c>
      <c r="AG55" s="33">
        <v>0</v>
      </c>
      <c r="AH55" s="33">
        <v>80</v>
      </c>
      <c r="AI55" s="33">
        <v>15</v>
      </c>
      <c r="AJ55" s="33">
        <v>101.30000000000001</v>
      </c>
      <c r="AK55" s="33">
        <v>30.39</v>
      </c>
      <c r="AL55" s="33">
        <v>122.30000000000001</v>
      </c>
      <c r="AM55" s="33">
        <v>279.97603305785128</v>
      </c>
      <c r="AN55" s="33">
        <v>263.39999999999998</v>
      </c>
      <c r="AO55" s="33">
        <v>526</v>
      </c>
      <c r="AP55" s="33">
        <v>1348</v>
      </c>
      <c r="AQ55" s="33">
        <v>2022</v>
      </c>
      <c r="AR55" s="33">
        <v>670.40000000000009</v>
      </c>
      <c r="AS55" s="33">
        <v>0</v>
      </c>
      <c r="AT55" s="33">
        <v>324.7</v>
      </c>
      <c r="AU55" s="33">
        <v>60</v>
      </c>
      <c r="AV55" s="33">
        <v>499.7</v>
      </c>
      <c r="AW55" s="33">
        <v>356</v>
      </c>
      <c r="AX55" s="33">
        <v>5</v>
      </c>
      <c r="AY55" s="33">
        <v>1</v>
      </c>
      <c r="AZ55" s="33">
        <v>5</v>
      </c>
      <c r="BA55" s="33">
        <v>5</v>
      </c>
      <c r="BB55" s="33">
        <v>20.7</v>
      </c>
      <c r="BC55" s="33">
        <v>0</v>
      </c>
      <c r="BD55" s="33">
        <v>13</v>
      </c>
      <c r="BE55" s="33">
        <v>3</v>
      </c>
      <c r="BF55" s="33">
        <v>1590</v>
      </c>
      <c r="BG55" s="33">
        <v>1300</v>
      </c>
      <c r="BH55" s="33">
        <v>368.00000000000006</v>
      </c>
      <c r="BI55" s="33">
        <v>200</v>
      </c>
      <c r="BJ55" s="33">
        <v>2500</v>
      </c>
      <c r="BK55" s="33">
        <v>1800</v>
      </c>
      <c r="BL55" s="33">
        <v>2310.8000000000002</v>
      </c>
      <c r="BM55" s="33">
        <v>3717</v>
      </c>
      <c r="BN55" s="33">
        <v>294.7</v>
      </c>
      <c r="BO55" s="33">
        <v>28.066666666666663</v>
      </c>
      <c r="BP55" s="33">
        <v>505</v>
      </c>
      <c r="BQ55" s="33">
        <v>1515</v>
      </c>
      <c r="BR55" s="33">
        <v>33.6</v>
      </c>
      <c r="BS55" s="33">
        <v>3</v>
      </c>
      <c r="BT55" s="33">
        <v>0</v>
      </c>
      <c r="BU55" s="33">
        <v>0</v>
      </c>
      <c r="BV55" s="33">
        <v>103.1</v>
      </c>
      <c r="BW55" s="33">
        <v>120</v>
      </c>
      <c r="BX55" s="33">
        <v>259.20000000000005</v>
      </c>
      <c r="BY55" s="33">
        <v>0</v>
      </c>
      <c r="BZ55" s="33">
        <v>724.4</v>
      </c>
      <c r="CA55" s="33">
        <v>430</v>
      </c>
      <c r="CB55" s="33">
        <v>320</v>
      </c>
      <c r="CC55" s="33">
        <v>240</v>
      </c>
      <c r="CD55" s="33">
        <v>1476.3</v>
      </c>
      <c r="CE55" s="33">
        <v>2706.5499999999997</v>
      </c>
      <c r="CF55" s="33">
        <v>173.9</v>
      </c>
      <c r="CG55" s="33">
        <v>96.611111111111114</v>
      </c>
      <c r="CH55" s="33">
        <v>15</v>
      </c>
      <c r="CI55" s="33">
        <v>8</v>
      </c>
      <c r="CJ55" s="33">
        <v>138</v>
      </c>
      <c r="CK55" s="33">
        <v>15</v>
      </c>
      <c r="CL55" s="33">
        <v>66.399999999999991</v>
      </c>
      <c r="CM55" s="33">
        <v>5</v>
      </c>
      <c r="CN55" s="33">
        <v>500</v>
      </c>
      <c r="CO55" s="33">
        <v>1000</v>
      </c>
      <c r="CP55" s="33">
        <v>21.9</v>
      </c>
      <c r="CQ55" s="33">
        <v>0</v>
      </c>
      <c r="CR55" s="33">
        <v>270</v>
      </c>
      <c r="CS55" s="33">
        <v>36</v>
      </c>
      <c r="CT55" s="33">
        <v>270</v>
      </c>
      <c r="CU55" s="33">
        <v>50</v>
      </c>
      <c r="CV55" s="33">
        <v>56.7</v>
      </c>
      <c r="CW55" s="33">
        <v>10</v>
      </c>
      <c r="CX55" s="33">
        <v>326.2</v>
      </c>
      <c r="CY55" s="33">
        <v>326.2</v>
      </c>
      <c r="CZ55" s="33">
        <f t="shared" si="2"/>
        <v>30901.500000000011</v>
      </c>
      <c r="DA55" s="33">
        <f t="shared" si="2"/>
        <v>28370.322905758367</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5</v>
      </c>
      <c r="BI56" s="33">
        <v>0</v>
      </c>
      <c r="BJ56" s="33">
        <v>22</v>
      </c>
      <c r="BK56" s="33">
        <v>0</v>
      </c>
      <c r="BL56" s="33">
        <v>0</v>
      </c>
      <c r="BM56" s="33">
        <v>0</v>
      </c>
      <c r="BN56" s="33">
        <v>1.1000000000000001</v>
      </c>
      <c r="BO56" s="33">
        <v>0</v>
      </c>
      <c r="BP56" s="33">
        <v>0</v>
      </c>
      <c r="BQ56" s="33">
        <v>0</v>
      </c>
      <c r="BR56" s="33">
        <v>80</v>
      </c>
      <c r="BS56" s="33">
        <v>2</v>
      </c>
      <c r="BT56" s="33">
        <v>0</v>
      </c>
      <c r="BU56" s="33">
        <v>0</v>
      </c>
      <c r="BV56" s="33">
        <v>1.9</v>
      </c>
      <c r="BW56" s="33">
        <v>0</v>
      </c>
      <c r="BX56" s="33">
        <v>3000</v>
      </c>
      <c r="BY56" s="33">
        <v>1500</v>
      </c>
      <c r="BZ56" s="33">
        <v>484.1</v>
      </c>
      <c r="CA56" s="33">
        <v>0</v>
      </c>
      <c r="CB56" s="33">
        <v>52.599999999999994</v>
      </c>
      <c r="CC56" s="33">
        <v>0</v>
      </c>
      <c r="CD56" s="33">
        <v>223.40000000000003</v>
      </c>
      <c r="CE56" s="33">
        <v>0</v>
      </c>
      <c r="CF56" s="33">
        <v>0</v>
      </c>
      <c r="CG56" s="33">
        <v>0</v>
      </c>
      <c r="CH56" s="33">
        <v>20</v>
      </c>
      <c r="CI56" s="33">
        <v>20</v>
      </c>
      <c r="CJ56" s="33">
        <v>0</v>
      </c>
      <c r="CK56" s="33">
        <v>0</v>
      </c>
      <c r="CL56" s="33">
        <v>0</v>
      </c>
      <c r="CM56" s="33">
        <v>0</v>
      </c>
      <c r="CN56" s="33">
        <v>60</v>
      </c>
      <c r="CO56" s="33">
        <v>30</v>
      </c>
      <c r="CP56" s="33">
        <v>0</v>
      </c>
      <c r="CQ56" s="33">
        <v>0</v>
      </c>
      <c r="CR56" s="33">
        <v>5500</v>
      </c>
      <c r="CS56" s="33">
        <v>100</v>
      </c>
      <c r="CT56" s="33">
        <v>10370</v>
      </c>
      <c r="CU56" s="33">
        <v>2000</v>
      </c>
      <c r="CV56" s="33">
        <v>1000</v>
      </c>
      <c r="CW56" s="33">
        <v>2800</v>
      </c>
      <c r="CX56" s="33">
        <v>3921.7000000000003</v>
      </c>
      <c r="CY56" s="33">
        <v>1960.8500000000001</v>
      </c>
      <c r="CZ56" s="33">
        <f t="shared" si="2"/>
        <v>24741.8</v>
      </c>
      <c r="DA56" s="33">
        <f t="shared" si="2"/>
        <v>8412.85</v>
      </c>
    </row>
    <row r="57" spans="1:105" ht="13.5" thickBot="1">
      <c r="A57" s="26" t="s">
        <v>143</v>
      </c>
      <c r="B57" s="32">
        <v>6</v>
      </c>
      <c r="C57" s="32">
        <v>5</v>
      </c>
      <c r="D57" s="33">
        <v>238.2</v>
      </c>
      <c r="E57" s="33">
        <v>730</v>
      </c>
      <c r="F57" s="33">
        <v>9.6999999999999993</v>
      </c>
      <c r="G57" s="33">
        <v>43.65</v>
      </c>
      <c r="H57" s="33">
        <v>103.3</v>
      </c>
      <c r="I57" s="33">
        <v>464.84999999999997</v>
      </c>
      <c r="J57" s="33">
        <v>42.800000000000004</v>
      </c>
      <c r="K57" s="33">
        <v>32.299999999999997</v>
      </c>
      <c r="L57" s="33">
        <v>51.2</v>
      </c>
      <c r="M57" s="33">
        <v>230.4</v>
      </c>
      <c r="N57" s="33">
        <v>68.3</v>
      </c>
      <c r="O57" s="33">
        <v>375.65</v>
      </c>
      <c r="P57" s="33">
        <v>3146.6000000000004</v>
      </c>
      <c r="Q57" s="33">
        <v>5105</v>
      </c>
      <c r="R57" s="33">
        <v>309.5</v>
      </c>
      <c r="S57" s="33">
        <v>1392.75</v>
      </c>
      <c r="T57" s="33">
        <v>18.5</v>
      </c>
      <c r="U57" s="33">
        <v>82.325000000000003</v>
      </c>
      <c r="V57" s="33">
        <v>69.900000000000006</v>
      </c>
      <c r="W57" s="33">
        <v>286.58999999999997</v>
      </c>
      <c r="X57" s="33">
        <v>1000</v>
      </c>
      <c r="Y57" s="33">
        <v>800</v>
      </c>
      <c r="Z57" s="33">
        <v>35</v>
      </c>
      <c r="AA57" s="33">
        <v>10</v>
      </c>
      <c r="AB57" s="33">
        <v>4</v>
      </c>
      <c r="AC57" s="33">
        <v>22</v>
      </c>
      <c r="AD57" s="33">
        <v>14.5</v>
      </c>
      <c r="AE57" s="33">
        <v>59.449999999999996</v>
      </c>
      <c r="AF57" s="33">
        <v>8</v>
      </c>
      <c r="AG57" s="33">
        <v>1</v>
      </c>
      <c r="AH57" s="33">
        <v>0.5</v>
      </c>
      <c r="AI57" s="33">
        <v>2.0499999999999998</v>
      </c>
      <c r="AJ57" s="33">
        <v>0</v>
      </c>
      <c r="AK57" s="33">
        <v>0</v>
      </c>
      <c r="AL57" s="33">
        <v>0</v>
      </c>
      <c r="AM57" s="33">
        <v>0</v>
      </c>
      <c r="AN57" s="33">
        <v>28</v>
      </c>
      <c r="AO57" s="33">
        <v>100</v>
      </c>
      <c r="AP57" s="33">
        <v>89.9</v>
      </c>
      <c r="AQ57" s="33">
        <v>15</v>
      </c>
      <c r="AR57" s="33">
        <v>13.3</v>
      </c>
      <c r="AS57" s="33">
        <v>71.820000000000007</v>
      </c>
      <c r="AT57" s="33">
        <v>0</v>
      </c>
      <c r="AU57" s="33">
        <v>0</v>
      </c>
      <c r="AV57" s="33">
        <v>7.4</v>
      </c>
      <c r="AW57" s="33">
        <v>40.700000000000003</v>
      </c>
      <c r="AX57" s="33">
        <v>0</v>
      </c>
      <c r="AY57" s="33">
        <v>0</v>
      </c>
      <c r="AZ57" s="33">
        <v>0</v>
      </c>
      <c r="BA57" s="33">
        <v>0</v>
      </c>
      <c r="BB57" s="33">
        <v>0</v>
      </c>
      <c r="BC57" s="33">
        <v>0</v>
      </c>
      <c r="BD57" s="33">
        <v>0.1</v>
      </c>
      <c r="BE57" s="33">
        <v>0.41</v>
      </c>
      <c r="BF57" s="33">
        <v>19.099999999999998</v>
      </c>
      <c r="BG57" s="33">
        <v>99.32</v>
      </c>
      <c r="BH57" s="33">
        <v>97.5</v>
      </c>
      <c r="BI57" s="33">
        <v>438.75</v>
      </c>
      <c r="BJ57" s="33">
        <v>1</v>
      </c>
      <c r="BK57" s="33">
        <v>4.0999999999999996</v>
      </c>
      <c r="BL57" s="33">
        <v>15</v>
      </c>
      <c r="BM57" s="33">
        <v>14</v>
      </c>
      <c r="BN57" s="33">
        <v>0.1</v>
      </c>
      <c r="BO57" s="33">
        <v>0.54</v>
      </c>
      <c r="BP57" s="33">
        <v>5</v>
      </c>
      <c r="BQ57" s="33">
        <v>9</v>
      </c>
      <c r="BR57" s="33">
        <v>0</v>
      </c>
      <c r="BS57" s="33">
        <v>0</v>
      </c>
      <c r="BT57" s="33">
        <v>0</v>
      </c>
      <c r="BU57" s="33">
        <v>0</v>
      </c>
      <c r="BV57" s="33">
        <v>6.6999999999999993</v>
      </c>
      <c r="BW57" s="33">
        <v>34.169999999999995</v>
      </c>
      <c r="BX57" s="33">
        <v>0.4</v>
      </c>
      <c r="BY57" s="33">
        <v>2.04</v>
      </c>
      <c r="BZ57" s="33">
        <v>2.4</v>
      </c>
      <c r="CA57" s="33">
        <v>3</v>
      </c>
      <c r="CB57" s="33">
        <v>6.4</v>
      </c>
      <c r="CC57" s="33">
        <v>26.24</v>
      </c>
      <c r="CD57" s="33">
        <v>16.599999999999998</v>
      </c>
      <c r="CE57" s="33">
        <v>84.659999999999982</v>
      </c>
      <c r="CF57" s="33">
        <v>346.70000000000005</v>
      </c>
      <c r="CG57" s="33">
        <v>1768.17</v>
      </c>
      <c r="CH57" s="33">
        <v>5</v>
      </c>
      <c r="CI57" s="33">
        <v>2</v>
      </c>
      <c r="CJ57" s="33">
        <v>0</v>
      </c>
      <c r="CK57" s="33">
        <v>0</v>
      </c>
      <c r="CL57" s="33">
        <v>0</v>
      </c>
      <c r="CM57" s="33">
        <v>0</v>
      </c>
      <c r="CN57" s="33">
        <v>15</v>
      </c>
      <c r="CO57" s="33">
        <v>30</v>
      </c>
      <c r="CP57" s="33">
        <v>0</v>
      </c>
      <c r="CQ57" s="33">
        <v>0</v>
      </c>
      <c r="CR57" s="33">
        <v>1.7999999999999998</v>
      </c>
      <c r="CS57" s="33">
        <v>7.379999999999999</v>
      </c>
      <c r="CT57" s="33">
        <v>0.8</v>
      </c>
      <c r="CU57" s="33">
        <v>3.28</v>
      </c>
      <c r="CV57" s="33">
        <v>10.8</v>
      </c>
      <c r="CW57" s="33">
        <v>44.28</v>
      </c>
      <c r="CX57" s="33">
        <v>0.6</v>
      </c>
      <c r="CY57" s="33">
        <v>3.0599999999999996</v>
      </c>
      <c r="CZ57" s="33">
        <f t="shared" si="2"/>
        <v>5815.6</v>
      </c>
      <c r="DA57" s="33">
        <f t="shared" si="2"/>
        <v>12444.935000000003</v>
      </c>
    </row>
    <row r="58" spans="1:105" ht="15" thickBot="1">
      <c r="A58" s="24" t="s">
        <v>164</v>
      </c>
      <c r="B58" s="34">
        <f>B59+B60+B61+B62+B63</f>
        <v>6494.675896191522</v>
      </c>
      <c r="C58" s="34">
        <f t="shared" ref="C58:BN58" si="11">C59+C60+C61+C62+C63</f>
        <v>5085.7464777843179</v>
      </c>
      <c r="D58" s="34">
        <f t="shared" si="11"/>
        <v>9760.6244632848029</v>
      </c>
      <c r="E58" s="34">
        <f t="shared" si="11"/>
        <v>6930.6859035996213</v>
      </c>
      <c r="F58" s="34">
        <f t="shared" si="11"/>
        <v>2321.6934684937241</v>
      </c>
      <c r="G58" s="34">
        <f t="shared" si="11"/>
        <v>1173.2124187029556</v>
      </c>
      <c r="H58" s="34">
        <f t="shared" si="11"/>
        <v>1839.8599859032777</v>
      </c>
      <c r="I58" s="34">
        <f t="shared" si="11"/>
        <v>867.30130853402841</v>
      </c>
      <c r="J58" s="34">
        <f t="shared" si="11"/>
        <v>17063.738803556585</v>
      </c>
      <c r="K58" s="34">
        <f t="shared" si="11"/>
        <v>29033.675373580518</v>
      </c>
      <c r="L58" s="34">
        <f t="shared" si="11"/>
        <v>11212.118433658337</v>
      </c>
      <c r="M58" s="34">
        <f t="shared" si="11"/>
        <v>10569.033790532201</v>
      </c>
      <c r="N58" s="34">
        <f t="shared" si="11"/>
        <v>15173.400949015962</v>
      </c>
      <c r="O58" s="34">
        <f t="shared" si="11"/>
        <v>15427.262929185792</v>
      </c>
      <c r="P58" s="34">
        <f t="shared" si="11"/>
        <v>13061.573238890303</v>
      </c>
      <c r="Q58" s="34">
        <f t="shared" si="11"/>
        <v>14757.973713594816</v>
      </c>
      <c r="R58" s="34">
        <f t="shared" si="11"/>
        <v>3916.5614565586188</v>
      </c>
      <c r="S58" s="34">
        <f t="shared" si="11"/>
        <v>5634.2483020658128</v>
      </c>
      <c r="T58" s="34">
        <f t="shared" si="11"/>
        <v>7126.367181429332</v>
      </c>
      <c r="U58" s="34">
        <f t="shared" si="11"/>
        <v>8711.0341908594237</v>
      </c>
      <c r="V58" s="34">
        <f t="shared" si="11"/>
        <v>5791.4203630316788</v>
      </c>
      <c r="W58" s="34">
        <f t="shared" si="11"/>
        <v>5464.6840193834341</v>
      </c>
      <c r="X58" s="34">
        <f t="shared" si="11"/>
        <v>9823.7392438367497</v>
      </c>
      <c r="Y58" s="34">
        <f t="shared" si="11"/>
        <v>6659.4213848876152</v>
      </c>
      <c r="Z58" s="34">
        <f t="shared" si="11"/>
        <v>21526.156887942125</v>
      </c>
      <c r="AA58" s="34">
        <f t="shared" si="11"/>
        <v>7617.372795584055</v>
      </c>
      <c r="AB58" s="34">
        <f t="shared" si="11"/>
        <v>385.78827498580267</v>
      </c>
      <c r="AC58" s="34">
        <f t="shared" si="11"/>
        <v>218.2917531991516</v>
      </c>
      <c r="AD58" s="34">
        <f t="shared" si="11"/>
        <v>2043.4695526847672</v>
      </c>
      <c r="AE58" s="34">
        <f t="shared" si="11"/>
        <v>1531.3923740534829</v>
      </c>
      <c r="AF58" s="34">
        <f t="shared" si="11"/>
        <v>0</v>
      </c>
      <c r="AG58" s="34">
        <f t="shared" si="11"/>
        <v>0</v>
      </c>
      <c r="AH58" s="34">
        <f t="shared" si="11"/>
        <v>6309.6213198612586</v>
      </c>
      <c r="AI58" s="34">
        <f t="shared" si="11"/>
        <v>5496.554936669284</v>
      </c>
      <c r="AJ58" s="34">
        <f t="shared" si="11"/>
        <v>643.98788679800111</v>
      </c>
      <c r="AK58" s="34">
        <f t="shared" si="11"/>
        <v>543.5173361220584</v>
      </c>
      <c r="AL58" s="34">
        <f t="shared" si="11"/>
        <v>257.09498125185621</v>
      </c>
      <c r="AM58" s="34">
        <f t="shared" si="11"/>
        <v>157.73005227927115</v>
      </c>
      <c r="AN58" s="34">
        <f t="shared" si="11"/>
        <v>901.37447426589415</v>
      </c>
      <c r="AO58" s="34">
        <f t="shared" si="11"/>
        <v>502.54216563833461</v>
      </c>
      <c r="AP58" s="34">
        <f t="shared" si="11"/>
        <v>42224.01404376045</v>
      </c>
      <c r="AQ58" s="34">
        <f t="shared" si="11"/>
        <v>106861.9701391014</v>
      </c>
      <c r="AR58" s="34">
        <f t="shared" si="11"/>
        <v>2670.2797364344278</v>
      </c>
      <c r="AS58" s="34">
        <f t="shared" si="11"/>
        <v>1804.2013757684631</v>
      </c>
      <c r="AT58" s="34">
        <f t="shared" si="11"/>
        <v>3355.4111633914449</v>
      </c>
      <c r="AU58" s="34">
        <f t="shared" si="11"/>
        <v>3243.7323628333334</v>
      </c>
      <c r="AV58" s="34">
        <f t="shared" si="11"/>
        <v>7099.5488325256065</v>
      </c>
      <c r="AW58" s="34">
        <f t="shared" si="11"/>
        <v>6617.2152263986591</v>
      </c>
      <c r="AX58" s="34">
        <f t="shared" si="11"/>
        <v>1267.1345658970019</v>
      </c>
      <c r="AY58" s="34">
        <f t="shared" si="11"/>
        <v>316.00211055022476</v>
      </c>
      <c r="AZ58" s="34">
        <f t="shared" si="11"/>
        <v>18467.704946627986</v>
      </c>
      <c r="BA58" s="34">
        <f t="shared" si="11"/>
        <v>7281.4413418390277</v>
      </c>
      <c r="BB58" s="34">
        <f t="shared" si="11"/>
        <v>14065.149556960343</v>
      </c>
      <c r="BC58" s="34">
        <f t="shared" si="11"/>
        <v>9904.831428178979</v>
      </c>
      <c r="BD58" s="34">
        <f t="shared" si="11"/>
        <v>12377.904092531489</v>
      </c>
      <c r="BE58" s="34">
        <f t="shared" si="11"/>
        <v>3703.538441624306</v>
      </c>
      <c r="BF58" s="34">
        <f t="shared" si="11"/>
        <v>1983.0238433849672</v>
      </c>
      <c r="BG58" s="34">
        <f t="shared" si="11"/>
        <v>1969.3371115952236</v>
      </c>
      <c r="BH58" s="34">
        <f t="shared" si="11"/>
        <v>683.852127623451</v>
      </c>
      <c r="BI58" s="34">
        <f t="shared" si="11"/>
        <v>1482.774195355842</v>
      </c>
      <c r="BJ58" s="34">
        <f t="shared" si="11"/>
        <v>35222.15788138529</v>
      </c>
      <c r="BK58" s="34">
        <f t="shared" si="11"/>
        <v>54644.872727762726</v>
      </c>
      <c r="BL58" s="34">
        <f t="shared" si="11"/>
        <v>6561.2820063130384</v>
      </c>
      <c r="BM58" s="34">
        <f t="shared" si="11"/>
        <v>3018.1253843421923</v>
      </c>
      <c r="BN58" s="34">
        <f t="shared" si="11"/>
        <v>33770.788614534256</v>
      </c>
      <c r="BO58" s="34">
        <f t="shared" ref="BO58:DA58" si="12">BO59+BO60+BO61+BO62+BO63</f>
        <v>11495.409158716293</v>
      </c>
      <c r="BP58" s="34">
        <f t="shared" si="12"/>
        <v>65680.507435856896</v>
      </c>
      <c r="BQ58" s="34">
        <f t="shared" si="12"/>
        <v>101312.00107869846</v>
      </c>
      <c r="BR58" s="34">
        <f t="shared" si="12"/>
        <v>5408.246845595364</v>
      </c>
      <c r="BS58" s="34">
        <f t="shared" si="12"/>
        <v>345.49773887635502</v>
      </c>
      <c r="BT58" s="34">
        <f t="shared" si="12"/>
        <v>918.95924326192574</v>
      </c>
      <c r="BU58" s="34">
        <f t="shared" si="12"/>
        <v>719.6144053562009</v>
      </c>
      <c r="BV58" s="34">
        <f t="shared" si="12"/>
        <v>139011.00812401623</v>
      </c>
      <c r="BW58" s="34">
        <f t="shared" si="12"/>
        <v>53761.963088033925</v>
      </c>
      <c r="BX58" s="34">
        <f t="shared" si="12"/>
        <v>3515.3604496369871</v>
      </c>
      <c r="BY58" s="34">
        <f t="shared" si="12"/>
        <v>3062.3663218586012</v>
      </c>
      <c r="BZ58" s="34">
        <f t="shared" si="12"/>
        <v>4071.8844867054745</v>
      </c>
      <c r="CA58" s="34">
        <f t="shared" si="12"/>
        <v>6986.6853430556748</v>
      </c>
      <c r="CB58" s="34">
        <f t="shared" si="12"/>
        <v>40409.45776938217</v>
      </c>
      <c r="CC58" s="34">
        <f t="shared" si="12"/>
        <v>43358.623738867282</v>
      </c>
      <c r="CD58" s="34">
        <f t="shared" si="12"/>
        <v>20337.197089946556</v>
      </c>
      <c r="CE58" s="34">
        <f t="shared" si="12"/>
        <v>9672.5625615421704</v>
      </c>
      <c r="CF58" s="34">
        <f t="shared" si="12"/>
        <v>129485.92529281677</v>
      </c>
      <c r="CG58" s="34">
        <f t="shared" si="12"/>
        <v>143618.55917971442</v>
      </c>
      <c r="CH58" s="34">
        <f t="shared" si="12"/>
        <v>1829.8432944120761</v>
      </c>
      <c r="CI58" s="34">
        <f t="shared" si="12"/>
        <v>1249.5803391998068</v>
      </c>
      <c r="CJ58" s="34">
        <f t="shared" si="12"/>
        <v>3841.7835376078192</v>
      </c>
      <c r="CK58" s="34">
        <f t="shared" si="12"/>
        <v>1975.5714329859641</v>
      </c>
      <c r="CL58" s="34">
        <f t="shared" si="12"/>
        <v>6798.0871253065807</v>
      </c>
      <c r="CM58" s="34">
        <f t="shared" si="12"/>
        <v>2545.3998106783542</v>
      </c>
      <c r="CN58" s="34">
        <f t="shared" si="12"/>
        <v>5680.2591886092623</v>
      </c>
      <c r="CO58" s="34">
        <f t="shared" si="12"/>
        <v>2772.9981091369846</v>
      </c>
      <c r="CP58" s="34">
        <f t="shared" si="12"/>
        <v>378.23884232804295</v>
      </c>
      <c r="CQ58" s="34">
        <f t="shared" si="12"/>
        <v>131.73436130240356</v>
      </c>
      <c r="CR58" s="34">
        <f t="shared" si="12"/>
        <v>68545.040079011582</v>
      </c>
      <c r="CS58" s="34">
        <f t="shared" si="12"/>
        <v>67588.886762218681</v>
      </c>
      <c r="CT58" s="34">
        <f t="shared" si="12"/>
        <v>54397.92568989507</v>
      </c>
      <c r="CU58" s="34">
        <f t="shared" si="12"/>
        <v>23180.719140456749</v>
      </c>
      <c r="CV58" s="34">
        <f t="shared" si="12"/>
        <v>3075.1056965881016</v>
      </c>
      <c r="CW58" s="34">
        <f t="shared" si="12"/>
        <v>3204.8910520770855</v>
      </c>
      <c r="CX58" s="34">
        <f t="shared" si="12"/>
        <v>259447.65153601277</v>
      </c>
      <c r="CY58" s="34">
        <f t="shared" si="12"/>
        <v>338567.21330561803</v>
      </c>
      <c r="CZ58" s="34">
        <f t="shared" si="12"/>
        <v>1128234</v>
      </c>
      <c r="DA58" s="34">
        <f t="shared" si="12"/>
        <v>1142780</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5671.4481920810058</v>
      </c>
      <c r="C61" s="32">
        <v>4318.7217359544375</v>
      </c>
      <c r="D61" s="33">
        <v>9482.4594692772062</v>
      </c>
      <c r="E61" s="33">
        <v>6595.8659240031411</v>
      </c>
      <c r="F61" s="33">
        <v>1983.0238433849672</v>
      </c>
      <c r="G61" s="33">
        <v>957.97100324807536</v>
      </c>
      <c r="H61" s="33">
        <v>1727.0334926934531</v>
      </c>
      <c r="I61" s="33">
        <v>706.69992042890806</v>
      </c>
      <c r="J61" s="33">
        <v>0</v>
      </c>
      <c r="K61" s="33">
        <v>0</v>
      </c>
      <c r="L61" s="33">
        <v>10059.339132807378</v>
      </c>
      <c r="M61" s="33">
        <v>8794.4878986708554</v>
      </c>
      <c r="N61" s="33">
        <v>11357.318375750267</v>
      </c>
      <c r="O61" s="33">
        <v>11464.243153624508</v>
      </c>
      <c r="P61" s="33">
        <v>12384.885276413384</v>
      </c>
      <c r="Q61" s="33">
        <v>14253.352172917264</v>
      </c>
      <c r="R61" s="33">
        <v>2613.985975371093</v>
      </c>
      <c r="S61" s="33">
        <v>4098.8595384876662</v>
      </c>
      <c r="T61" s="33">
        <v>2704.123422797682</v>
      </c>
      <c r="U61" s="33">
        <v>1884.5331211437547</v>
      </c>
      <c r="V61" s="33">
        <v>4488.844881844153</v>
      </c>
      <c r="W61" s="33">
        <v>4240.1995225734481</v>
      </c>
      <c r="X61" s="33">
        <v>9264.0953735398689</v>
      </c>
      <c r="Y61" s="33">
        <v>6149.8305417357433</v>
      </c>
      <c r="Z61" s="33">
        <v>21454.515236476811</v>
      </c>
      <c r="AA61" s="33">
        <v>7569.541369927415</v>
      </c>
      <c r="AB61" s="33">
        <v>385.78827498580267</v>
      </c>
      <c r="AC61" s="33">
        <v>218.2917531991516</v>
      </c>
      <c r="AD61" s="33">
        <v>1261.9242639722518</v>
      </c>
      <c r="AE61" s="33">
        <v>785.22213380989774</v>
      </c>
      <c r="AF61" s="33">
        <v>0</v>
      </c>
      <c r="AG61" s="33">
        <v>0</v>
      </c>
      <c r="AH61" s="33">
        <v>6309.6213198612586</v>
      </c>
      <c r="AI61" s="33">
        <v>5496.554936669284</v>
      </c>
      <c r="AJ61" s="33">
        <v>630.96213198612588</v>
      </c>
      <c r="AK61" s="33">
        <v>533.95105099073044</v>
      </c>
      <c r="AL61" s="33">
        <v>250.58210384591857</v>
      </c>
      <c r="AM61" s="33">
        <v>153.90353822673995</v>
      </c>
      <c r="AN61" s="33">
        <v>901.37447426589415</v>
      </c>
      <c r="AO61" s="33">
        <v>502.54216563833461</v>
      </c>
      <c r="AP61" s="33">
        <v>37740.549237512983</v>
      </c>
      <c r="AQ61" s="33">
        <v>98630.181783593638</v>
      </c>
      <c r="AR61" s="33">
        <v>0</v>
      </c>
      <c r="AS61" s="33">
        <v>0</v>
      </c>
      <c r="AT61" s="33">
        <v>2704.123422797682</v>
      </c>
      <c r="AU61" s="33">
        <v>2669.7552549536526</v>
      </c>
      <c r="AV61" s="33">
        <v>7048.7483887592925</v>
      </c>
      <c r="AW61" s="33">
        <v>6555.0343730450268</v>
      </c>
      <c r="AX61" s="33">
        <v>1261.9242639722518</v>
      </c>
      <c r="AY61" s="33">
        <v>314.08885352395913</v>
      </c>
      <c r="AZ61" s="33">
        <v>18370.011785538922</v>
      </c>
      <c r="BA61" s="33">
        <v>7224.0436310510595</v>
      </c>
      <c r="BB61" s="33">
        <v>13700.892008841591</v>
      </c>
      <c r="BC61" s="33">
        <v>9548.3011471283553</v>
      </c>
      <c r="BD61" s="33">
        <v>12312.775318472113</v>
      </c>
      <c r="BE61" s="33">
        <v>3674.8395862303219</v>
      </c>
      <c r="BF61" s="33">
        <v>1983.0238433849672</v>
      </c>
      <c r="BG61" s="33">
        <v>1969.3371115952236</v>
      </c>
      <c r="BH61" s="33">
        <v>0</v>
      </c>
      <c r="BI61" s="33">
        <v>0</v>
      </c>
      <c r="BJ61" s="33">
        <v>33801.542784971032</v>
      </c>
      <c r="BK61" s="33">
        <v>52641.29185061554</v>
      </c>
      <c r="BL61" s="33">
        <v>5949.0715301549017</v>
      </c>
      <c r="BM61" s="33">
        <v>2826.7996817156322</v>
      </c>
      <c r="BN61" s="33">
        <v>32983.094762337598</v>
      </c>
      <c r="BO61" s="33">
        <v>10207.887739528671</v>
      </c>
      <c r="BP61" s="33">
        <v>64898.962147144375</v>
      </c>
      <c r="BQ61" s="33">
        <v>100508.43312766691</v>
      </c>
      <c r="BR61" s="33">
        <v>5408.246845595364</v>
      </c>
      <c r="BS61" s="33">
        <v>345.49773887635502</v>
      </c>
      <c r="BT61" s="33">
        <v>901.37447426589415</v>
      </c>
      <c r="BU61" s="33">
        <v>706.69992042890806</v>
      </c>
      <c r="BV61" s="33">
        <v>137695.40688801682</v>
      </c>
      <c r="BW61" s="33">
        <v>53176.028123740085</v>
      </c>
      <c r="BX61" s="33">
        <v>3515.3604496369871</v>
      </c>
      <c r="BY61" s="33">
        <v>3062.3663218586012</v>
      </c>
      <c r="BZ61" s="33">
        <v>3073.686957246699</v>
      </c>
      <c r="CA61" s="33">
        <v>4946.8994430023558</v>
      </c>
      <c r="CB61" s="33">
        <v>39660.476867699341</v>
      </c>
      <c r="CC61" s="33">
        <v>42401.995225734478</v>
      </c>
      <c r="CD61" s="33">
        <v>6489.8962147144375</v>
      </c>
      <c r="CE61" s="33">
        <v>5496.554936669284</v>
      </c>
      <c r="CF61" s="33">
        <v>65369.711095676168</v>
      </c>
      <c r="CG61" s="33">
        <v>24976.374842488607</v>
      </c>
      <c r="CH61" s="33">
        <v>1712.6115011051988</v>
      </c>
      <c r="CI61" s="33">
        <v>1177.8332007148467</v>
      </c>
      <c r="CJ61" s="33">
        <v>3785.7727919167555</v>
      </c>
      <c r="CK61" s="33">
        <v>1947.3508918485463</v>
      </c>
      <c r="CL61" s="33">
        <v>6309.6213198612586</v>
      </c>
      <c r="CM61" s="33">
        <v>2198.6219746677139</v>
      </c>
      <c r="CN61" s="33">
        <v>5022.4585706095622</v>
      </c>
      <c r="CO61" s="33">
        <v>1806.3249966162889</v>
      </c>
      <c r="CP61" s="33">
        <v>351.53604496369866</v>
      </c>
      <c r="CQ61" s="33">
        <v>102.07887739528671</v>
      </c>
      <c r="CR61" s="33">
        <v>19830.23843384967</v>
      </c>
      <c r="CS61" s="33">
        <v>13976.953981816179</v>
      </c>
      <c r="CT61" s="33">
        <v>29384.807861068148</v>
      </c>
      <c r="CU61" s="33">
        <v>13113.209634625293</v>
      </c>
      <c r="CV61" s="33">
        <v>1802.7489485317883</v>
      </c>
      <c r="CW61" s="33">
        <v>1570.4442676197955</v>
      </c>
      <c r="CX61" s="33">
        <v>0</v>
      </c>
      <c r="CY61" s="33">
        <v>0</v>
      </c>
      <c r="CZ61" s="33">
        <f t="shared" si="13"/>
        <v>666000.00000000012</v>
      </c>
      <c r="DA61" s="33">
        <f t="shared" si="13"/>
        <v>546500</v>
      </c>
    </row>
    <row r="62" spans="1:105" ht="13.5" thickBot="1">
      <c r="A62" s="25" t="s">
        <v>145</v>
      </c>
      <c r="B62" s="32">
        <v>823.22770411051624</v>
      </c>
      <c r="C62" s="32">
        <v>767.0247418298801</v>
      </c>
      <c r="D62" s="33">
        <v>278.16499400759614</v>
      </c>
      <c r="E62" s="33">
        <v>334.81997959648049</v>
      </c>
      <c r="F62" s="33">
        <v>338.66962510875669</v>
      </c>
      <c r="G62" s="33">
        <v>215.24141545488027</v>
      </c>
      <c r="H62" s="33">
        <v>100.94959979203324</v>
      </c>
      <c r="I62" s="33">
        <v>132.01473481232657</v>
      </c>
      <c r="J62" s="33">
        <v>17063.738803556585</v>
      </c>
      <c r="K62" s="33">
        <v>29033.675373580518</v>
      </c>
      <c r="L62" s="33">
        <v>1152.7793008509602</v>
      </c>
      <c r="M62" s="33">
        <v>1774.5458918613465</v>
      </c>
      <c r="N62" s="33">
        <v>3816.0825732656958</v>
      </c>
      <c r="O62" s="33">
        <v>3963.0197755612853</v>
      </c>
      <c r="P62" s="33">
        <v>676.68796247691967</v>
      </c>
      <c r="Q62" s="33">
        <v>504.62154067755267</v>
      </c>
      <c r="R62" s="33">
        <v>1302.5754811875258</v>
      </c>
      <c r="S62" s="33">
        <v>1535.3887635781462</v>
      </c>
      <c r="T62" s="33">
        <v>4422.2437586316501</v>
      </c>
      <c r="U62" s="33">
        <v>6826.5010697156695</v>
      </c>
      <c r="V62" s="33">
        <v>1302.5754811875258</v>
      </c>
      <c r="W62" s="33">
        <v>1224.4844968099856</v>
      </c>
      <c r="X62" s="33">
        <v>559.64387029688135</v>
      </c>
      <c r="Y62" s="33">
        <v>509.59084315187232</v>
      </c>
      <c r="Z62" s="33">
        <v>71.641651465313927</v>
      </c>
      <c r="AA62" s="33">
        <v>47.831425656640072</v>
      </c>
      <c r="AB62" s="33">
        <v>0</v>
      </c>
      <c r="AC62" s="33">
        <v>0</v>
      </c>
      <c r="AD62" s="33">
        <v>781.54528871251534</v>
      </c>
      <c r="AE62" s="33">
        <v>746.170240243585</v>
      </c>
      <c r="AF62" s="33">
        <v>0</v>
      </c>
      <c r="AG62" s="33">
        <v>0</v>
      </c>
      <c r="AH62" s="33">
        <v>0</v>
      </c>
      <c r="AI62" s="33">
        <v>0</v>
      </c>
      <c r="AJ62" s="33">
        <v>13.025754811875256</v>
      </c>
      <c r="AK62" s="33">
        <v>9.5662851313280122</v>
      </c>
      <c r="AL62" s="33">
        <v>6.512877405937628</v>
      </c>
      <c r="AM62" s="33">
        <v>3.8265140525312051</v>
      </c>
      <c r="AN62" s="33">
        <v>0</v>
      </c>
      <c r="AO62" s="33">
        <v>0</v>
      </c>
      <c r="AP62" s="33">
        <v>4483.4648062474635</v>
      </c>
      <c r="AQ62" s="33">
        <v>8231.7883555077551</v>
      </c>
      <c r="AR62" s="33">
        <v>2670.2797364344278</v>
      </c>
      <c r="AS62" s="33">
        <v>1804.2013757684631</v>
      </c>
      <c r="AT62" s="33">
        <v>651.28774059376292</v>
      </c>
      <c r="AU62" s="33">
        <v>573.97710787968083</v>
      </c>
      <c r="AV62" s="33">
        <v>50.800443766313506</v>
      </c>
      <c r="AW62" s="33">
        <v>62.180853353632081</v>
      </c>
      <c r="AX62" s="33">
        <v>5.2103019247501026</v>
      </c>
      <c r="AY62" s="33">
        <v>1.9132570262656026</v>
      </c>
      <c r="AZ62" s="33">
        <v>97.693161089064418</v>
      </c>
      <c r="BA62" s="33">
        <v>57.39771078796808</v>
      </c>
      <c r="BB62" s="33">
        <v>364.2575481187526</v>
      </c>
      <c r="BC62" s="33">
        <v>356.53028105062407</v>
      </c>
      <c r="BD62" s="33">
        <v>65.128774059376298</v>
      </c>
      <c r="BE62" s="33">
        <v>28.69885539398404</v>
      </c>
      <c r="BF62" s="33">
        <v>0</v>
      </c>
      <c r="BG62" s="33">
        <v>0</v>
      </c>
      <c r="BH62" s="33">
        <v>683.852127623451</v>
      </c>
      <c r="BI62" s="33">
        <v>1482.774195355842</v>
      </c>
      <c r="BJ62" s="33">
        <v>136.77042552469021</v>
      </c>
      <c r="BK62" s="33">
        <v>133.92799183859219</v>
      </c>
      <c r="BL62" s="33">
        <v>612.21047615813711</v>
      </c>
      <c r="BM62" s="33">
        <v>191.32570262656029</v>
      </c>
      <c r="BN62" s="33">
        <v>312.61811548500617</v>
      </c>
      <c r="BO62" s="33">
        <v>286.98855393984041</v>
      </c>
      <c r="BP62" s="33">
        <v>781.54528871251534</v>
      </c>
      <c r="BQ62" s="33">
        <v>803.56795103155309</v>
      </c>
      <c r="BR62" s="33">
        <v>0</v>
      </c>
      <c r="BS62" s="33">
        <v>0</v>
      </c>
      <c r="BT62" s="33">
        <v>17.584768996031595</v>
      </c>
      <c r="BU62" s="33">
        <v>12.914484927292817</v>
      </c>
      <c r="BV62" s="33">
        <v>1315.6012359994008</v>
      </c>
      <c r="BW62" s="33">
        <v>585.93496429384084</v>
      </c>
      <c r="BX62" s="33">
        <v>0</v>
      </c>
      <c r="BY62" s="33">
        <v>0</v>
      </c>
      <c r="BZ62" s="33">
        <v>915.05927553423692</v>
      </c>
      <c r="CA62" s="33">
        <v>1982.6125934677307</v>
      </c>
      <c r="CB62" s="33">
        <v>748.98090168282738</v>
      </c>
      <c r="CC62" s="33">
        <v>956.62851313280123</v>
      </c>
      <c r="CD62" s="33">
        <v>188.87344477219122</v>
      </c>
      <c r="CE62" s="33">
        <v>602.67596327366482</v>
      </c>
      <c r="CF62" s="33">
        <v>46990.874070453741</v>
      </c>
      <c r="CG62" s="33">
        <v>48802.217437561201</v>
      </c>
      <c r="CH62" s="33">
        <v>117.23179330687732</v>
      </c>
      <c r="CI62" s="33">
        <v>71.747138484960104</v>
      </c>
      <c r="CJ62" s="33">
        <v>56.010745691063605</v>
      </c>
      <c r="CK62" s="33">
        <v>28.220541137417637</v>
      </c>
      <c r="CL62" s="33">
        <v>488.46580544532219</v>
      </c>
      <c r="CM62" s="33">
        <v>346.77783601064044</v>
      </c>
      <c r="CN62" s="33">
        <v>657.80061799970042</v>
      </c>
      <c r="CO62" s="33">
        <v>966.67311252069567</v>
      </c>
      <c r="CP62" s="33">
        <v>26.702797364344278</v>
      </c>
      <c r="CQ62" s="33">
        <v>29.655483907116839</v>
      </c>
      <c r="CR62" s="33">
        <v>19.538632217812886</v>
      </c>
      <c r="CS62" s="33">
        <v>11.957856414160018</v>
      </c>
      <c r="CT62" s="33">
        <v>71.641651465313927</v>
      </c>
      <c r="CU62" s="33">
        <v>62.180853353632081</v>
      </c>
      <c r="CV62" s="33">
        <v>84.667406277189173</v>
      </c>
      <c r="CW62" s="33">
        <v>62.180853353632081</v>
      </c>
      <c r="CX62" s="33">
        <v>21909.783180187937</v>
      </c>
      <c r="CY62" s="33">
        <v>24114.027084886431</v>
      </c>
      <c r="CZ62" s="33">
        <f t="shared" si="13"/>
        <v>117234</v>
      </c>
      <c r="DA62" s="33">
        <f t="shared" si="13"/>
        <v>140280</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11.876893417791242</v>
      </c>
      <c r="I63" s="34">
        <f t="shared" si="14"/>
        <v>28.58665329279378</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0</v>
      </c>
      <c r="AQ63" s="34">
        <f t="shared" si="14"/>
        <v>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0</v>
      </c>
      <c r="BC63" s="34">
        <f t="shared" si="14"/>
        <v>0</v>
      </c>
      <c r="BD63" s="34">
        <f t="shared" si="14"/>
        <v>0</v>
      </c>
      <c r="BE63" s="34">
        <f t="shared" si="14"/>
        <v>0</v>
      </c>
      <c r="BF63" s="34">
        <f t="shared" si="14"/>
        <v>0</v>
      </c>
      <c r="BG63" s="34">
        <f t="shared" si="14"/>
        <v>0</v>
      </c>
      <c r="BH63" s="34">
        <f t="shared" si="14"/>
        <v>0</v>
      </c>
      <c r="BI63" s="34">
        <f t="shared" si="14"/>
        <v>0</v>
      </c>
      <c r="BJ63" s="34">
        <f t="shared" si="14"/>
        <v>1283.8446708895622</v>
      </c>
      <c r="BK63" s="34">
        <f t="shared" si="14"/>
        <v>1869.6528853085917</v>
      </c>
      <c r="BL63" s="34">
        <f t="shared" si="14"/>
        <v>0</v>
      </c>
      <c r="BM63" s="34">
        <f t="shared" si="14"/>
        <v>0</v>
      </c>
      <c r="BN63" s="34">
        <f t="shared" si="14"/>
        <v>475.07573671164965</v>
      </c>
      <c r="BO63" s="34">
        <f t="shared" ref="BO63:DA63" si="15">BO64+BO65</f>
        <v>1000.5328652477824</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83.138253924538702</v>
      </c>
      <c r="CA63" s="34">
        <f t="shared" si="15"/>
        <v>57.173306585587561</v>
      </c>
      <c r="CB63" s="34">
        <f t="shared" si="15"/>
        <v>0</v>
      </c>
      <c r="CC63" s="34">
        <f t="shared" si="15"/>
        <v>0</v>
      </c>
      <c r="CD63" s="34">
        <f t="shared" si="15"/>
        <v>13658.427430459928</v>
      </c>
      <c r="CE63" s="34">
        <f t="shared" si="15"/>
        <v>3573.3316615992226</v>
      </c>
      <c r="CF63" s="34">
        <f t="shared" si="15"/>
        <v>17125.34012668686</v>
      </c>
      <c r="CG63" s="34">
        <f t="shared" si="15"/>
        <v>69839.966899664607</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48695.263012944095</v>
      </c>
      <c r="CS63" s="34">
        <f t="shared" si="15"/>
        <v>53599.974923988339</v>
      </c>
      <c r="CT63" s="34">
        <f t="shared" si="15"/>
        <v>24941.476177361605</v>
      </c>
      <c r="CU63" s="34">
        <f t="shared" si="15"/>
        <v>10005.328652477823</v>
      </c>
      <c r="CV63" s="34">
        <f t="shared" si="15"/>
        <v>1187.6893417791241</v>
      </c>
      <c r="CW63" s="34">
        <f t="shared" si="15"/>
        <v>1572.265931103658</v>
      </c>
      <c r="CX63" s="34">
        <f t="shared" si="15"/>
        <v>237537.86835582484</v>
      </c>
      <c r="CY63" s="34">
        <f t="shared" si="15"/>
        <v>314453.18622073159</v>
      </c>
      <c r="CZ63" s="34">
        <f t="shared" si="15"/>
        <v>345000</v>
      </c>
      <c r="DA63" s="34">
        <f t="shared" si="15"/>
        <v>456000</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0</v>
      </c>
      <c r="AQ64" s="33">
        <v>0</v>
      </c>
      <c r="AR64" s="33">
        <v>0</v>
      </c>
      <c r="AS64" s="33">
        <v>0</v>
      </c>
      <c r="AT64" s="33">
        <v>0</v>
      </c>
      <c r="AU64" s="33">
        <v>0</v>
      </c>
      <c r="AV64" s="33">
        <v>0</v>
      </c>
      <c r="AW64" s="33">
        <v>0</v>
      </c>
      <c r="AX64" s="33">
        <v>0</v>
      </c>
      <c r="AY64" s="33">
        <v>0</v>
      </c>
      <c r="AZ64" s="33">
        <v>0</v>
      </c>
      <c r="BA64" s="33">
        <v>0</v>
      </c>
      <c r="BB64" s="33">
        <v>0</v>
      </c>
      <c r="BC64" s="33">
        <v>0</v>
      </c>
      <c r="BD64" s="33">
        <v>0</v>
      </c>
      <c r="BE64" s="33">
        <v>0</v>
      </c>
      <c r="BF64" s="33">
        <v>0</v>
      </c>
      <c r="BG64" s="33">
        <v>0</v>
      </c>
      <c r="BH64" s="33">
        <v>0</v>
      </c>
      <c r="BI64" s="33">
        <v>0</v>
      </c>
      <c r="BJ64" s="33">
        <v>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0</v>
      </c>
      <c r="CC64" s="33">
        <v>0</v>
      </c>
      <c r="CD64" s="33">
        <v>0</v>
      </c>
      <c r="CE64" s="33">
        <v>0</v>
      </c>
      <c r="CF64" s="33">
        <v>0</v>
      </c>
      <c r="CG64" s="33">
        <v>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0</v>
      </c>
      <c r="DA64" s="33">
        <f t="shared" si="13"/>
        <v>0</v>
      </c>
    </row>
    <row r="65" spans="1:105" ht="13.5" thickBot="1">
      <c r="A65" s="18" t="s">
        <v>148</v>
      </c>
      <c r="B65" s="32">
        <v>0</v>
      </c>
      <c r="C65" s="32">
        <v>0</v>
      </c>
      <c r="D65" s="33">
        <v>0</v>
      </c>
      <c r="E65" s="33">
        <v>0</v>
      </c>
      <c r="F65" s="33">
        <v>0</v>
      </c>
      <c r="G65" s="33">
        <v>0</v>
      </c>
      <c r="H65" s="33">
        <v>11.876893417791242</v>
      </c>
      <c r="I65" s="33">
        <v>28.58665329279378</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1283.8446708895622</v>
      </c>
      <c r="BK65" s="33">
        <v>1869.6528853085917</v>
      </c>
      <c r="BL65" s="33">
        <v>0</v>
      </c>
      <c r="BM65" s="33">
        <v>0</v>
      </c>
      <c r="BN65" s="33">
        <v>475.07573671164965</v>
      </c>
      <c r="BO65" s="33">
        <v>1000.5328652477824</v>
      </c>
      <c r="BP65" s="33">
        <v>0</v>
      </c>
      <c r="BQ65" s="33">
        <v>0</v>
      </c>
      <c r="BR65" s="33">
        <v>0</v>
      </c>
      <c r="BS65" s="33">
        <v>0</v>
      </c>
      <c r="BT65" s="33">
        <v>0</v>
      </c>
      <c r="BU65" s="33">
        <v>0</v>
      </c>
      <c r="BV65" s="33">
        <v>0</v>
      </c>
      <c r="BW65" s="33">
        <v>0</v>
      </c>
      <c r="BX65" s="33">
        <v>0</v>
      </c>
      <c r="BY65" s="33">
        <v>0</v>
      </c>
      <c r="BZ65" s="33">
        <v>83.138253924538702</v>
      </c>
      <c r="CA65" s="33">
        <v>57.173306585587561</v>
      </c>
      <c r="CB65" s="33">
        <v>0</v>
      </c>
      <c r="CC65" s="33">
        <v>0</v>
      </c>
      <c r="CD65" s="33">
        <v>13658.427430459928</v>
      </c>
      <c r="CE65" s="33">
        <v>3573.3316615992226</v>
      </c>
      <c r="CF65" s="33">
        <v>17125.34012668686</v>
      </c>
      <c r="CG65" s="33">
        <v>69839.966899664607</v>
      </c>
      <c r="CH65" s="33">
        <v>0</v>
      </c>
      <c r="CI65" s="33">
        <v>0</v>
      </c>
      <c r="CJ65" s="33">
        <v>0</v>
      </c>
      <c r="CK65" s="33">
        <v>0</v>
      </c>
      <c r="CL65" s="33">
        <v>0</v>
      </c>
      <c r="CM65" s="33">
        <v>0</v>
      </c>
      <c r="CN65" s="33">
        <v>0</v>
      </c>
      <c r="CO65" s="33">
        <v>0</v>
      </c>
      <c r="CP65" s="33">
        <v>0</v>
      </c>
      <c r="CQ65" s="33">
        <v>0</v>
      </c>
      <c r="CR65" s="33">
        <v>48695.263012944095</v>
      </c>
      <c r="CS65" s="33">
        <v>53599.974923988339</v>
      </c>
      <c r="CT65" s="33">
        <v>24941.476177361605</v>
      </c>
      <c r="CU65" s="33">
        <v>10005.328652477823</v>
      </c>
      <c r="CV65" s="33">
        <v>1187.6893417791241</v>
      </c>
      <c r="CW65" s="33">
        <v>1572.265931103658</v>
      </c>
      <c r="CX65" s="33">
        <v>237537.86835582484</v>
      </c>
      <c r="CY65" s="33">
        <v>314453.18622073159</v>
      </c>
      <c r="CZ65" s="33">
        <f t="shared" si="13"/>
        <v>345000</v>
      </c>
      <c r="DA65" s="33">
        <f t="shared" si="13"/>
        <v>456000</v>
      </c>
    </row>
    <row r="66" spans="1:105" ht="15" thickBot="1">
      <c r="A66" s="24" t="s">
        <v>166</v>
      </c>
      <c r="B66" s="34">
        <f>B67+B68</f>
        <v>24466.660299760257</v>
      </c>
      <c r="C66" s="34">
        <f t="shared" ref="C66:BN66" si="16">C67+C68</f>
        <v>5740.4458327359262</v>
      </c>
      <c r="D66" s="34">
        <f t="shared" si="16"/>
        <v>6613.9537164190024</v>
      </c>
      <c r="E66" s="34">
        <f t="shared" si="16"/>
        <v>1878.4465358354421</v>
      </c>
      <c r="F66" s="34">
        <f t="shared" si="16"/>
        <v>23997.485731650435</v>
      </c>
      <c r="G66" s="34">
        <f t="shared" si="16"/>
        <v>5798.692632374783</v>
      </c>
      <c r="H66" s="34">
        <f t="shared" si="16"/>
        <v>10248.615321127829</v>
      </c>
      <c r="I66" s="34">
        <f t="shared" si="16"/>
        <v>2752.8510133125928</v>
      </c>
      <c r="J66" s="34">
        <f t="shared" si="16"/>
        <v>87019.437205458002</v>
      </c>
      <c r="K66" s="34">
        <f t="shared" si="16"/>
        <v>28344.813899144538</v>
      </c>
      <c r="L66" s="34">
        <f t="shared" si="16"/>
        <v>45306.530517731109</v>
      </c>
      <c r="M66" s="34">
        <f t="shared" si="16"/>
        <v>12193.818043131429</v>
      </c>
      <c r="N66" s="34">
        <f t="shared" si="16"/>
        <v>28253.609237007928</v>
      </c>
      <c r="O66" s="34">
        <f t="shared" si="16"/>
        <v>8852.4472584589676</v>
      </c>
      <c r="P66" s="34">
        <f t="shared" si="16"/>
        <v>6422.0875438880148</v>
      </c>
      <c r="Q66" s="34">
        <f t="shared" si="16"/>
        <v>1622.1726156995769</v>
      </c>
      <c r="R66" s="34">
        <f t="shared" si="16"/>
        <v>28624.298533422203</v>
      </c>
      <c r="S66" s="34">
        <f t="shared" si="16"/>
        <v>5586.6539402214084</v>
      </c>
      <c r="T66" s="34">
        <f t="shared" si="16"/>
        <v>257544.29881050432</v>
      </c>
      <c r="U66" s="34">
        <f t="shared" si="16"/>
        <v>82644.622589479986</v>
      </c>
      <c r="V66" s="34">
        <f t="shared" si="16"/>
        <v>3110.6274924236768</v>
      </c>
      <c r="W66" s="34">
        <f t="shared" si="16"/>
        <v>1253.067424737184</v>
      </c>
      <c r="X66" s="34">
        <f t="shared" si="16"/>
        <v>2558.6266951675143</v>
      </c>
      <c r="Y66" s="34">
        <f t="shared" si="16"/>
        <v>724.09190895282268</v>
      </c>
      <c r="Z66" s="34">
        <f t="shared" si="16"/>
        <v>1647.0888598234251</v>
      </c>
      <c r="AA66" s="34">
        <f t="shared" si="16"/>
        <v>555.78014879145951</v>
      </c>
      <c r="AB66" s="34">
        <f t="shared" si="16"/>
        <v>0</v>
      </c>
      <c r="AC66" s="34">
        <f t="shared" si="16"/>
        <v>0</v>
      </c>
      <c r="AD66" s="34">
        <f t="shared" si="16"/>
        <v>0</v>
      </c>
      <c r="AE66" s="34">
        <f t="shared" si="16"/>
        <v>0</v>
      </c>
      <c r="AF66" s="34">
        <f t="shared" si="16"/>
        <v>0</v>
      </c>
      <c r="AG66" s="34">
        <f t="shared" si="16"/>
        <v>0</v>
      </c>
      <c r="AH66" s="34">
        <f t="shared" si="16"/>
        <v>16752.710888300033</v>
      </c>
      <c r="AI66" s="34">
        <f t="shared" si="16"/>
        <v>4005.9016959619835</v>
      </c>
      <c r="AJ66" s="34">
        <f t="shared" si="16"/>
        <v>62395.71050974464</v>
      </c>
      <c r="AK66" s="34">
        <f t="shared" si="16"/>
        <v>5798.0122211409071</v>
      </c>
      <c r="AL66" s="34">
        <f t="shared" si="16"/>
        <v>104624.17622855472</v>
      </c>
      <c r="AM66" s="34">
        <f t="shared" si="16"/>
        <v>11350.306477969867</v>
      </c>
      <c r="AN66" s="34">
        <f t="shared" si="16"/>
        <v>50173.291909163556</v>
      </c>
      <c r="AO66" s="34">
        <f t="shared" si="16"/>
        <v>7837.4608279196354</v>
      </c>
      <c r="AP66" s="34">
        <f t="shared" si="16"/>
        <v>59451.604301305008</v>
      </c>
      <c r="AQ66" s="34">
        <f t="shared" si="16"/>
        <v>11454.935195126436</v>
      </c>
      <c r="AR66" s="34">
        <f t="shared" si="16"/>
        <v>12977.202258208945</v>
      </c>
      <c r="AS66" s="34">
        <f t="shared" si="16"/>
        <v>2161.8194794646283</v>
      </c>
      <c r="AT66" s="34">
        <f t="shared" si="16"/>
        <v>1775.9555443456566</v>
      </c>
      <c r="AU66" s="34">
        <f t="shared" si="16"/>
        <v>167.07317186335268</v>
      </c>
      <c r="AV66" s="34">
        <f t="shared" si="16"/>
        <v>191080.05359431391</v>
      </c>
      <c r="AW66" s="34">
        <f t="shared" si="16"/>
        <v>64389.479180357077</v>
      </c>
      <c r="AX66" s="34">
        <f t="shared" si="16"/>
        <v>70056.268926207587</v>
      </c>
      <c r="AY66" s="34">
        <f t="shared" si="16"/>
        <v>6705.4860480760535</v>
      </c>
      <c r="AZ66" s="34">
        <f t="shared" si="16"/>
        <v>216265.65544366074</v>
      </c>
      <c r="BA66" s="34">
        <f t="shared" si="16"/>
        <v>90595.182027730698</v>
      </c>
      <c r="BB66" s="34">
        <f t="shared" si="16"/>
        <v>85481.567399746797</v>
      </c>
      <c r="BC66" s="34">
        <f t="shared" si="16"/>
        <v>10108.602521106657</v>
      </c>
      <c r="BD66" s="34">
        <f t="shared" si="16"/>
        <v>64469.18446257578</v>
      </c>
      <c r="BE66" s="34">
        <f t="shared" si="16"/>
        <v>6811.8378631698188</v>
      </c>
      <c r="BF66" s="34">
        <f t="shared" si="16"/>
        <v>380950.6908873989</v>
      </c>
      <c r="BG66" s="34">
        <f t="shared" si="16"/>
        <v>18994.701803014559</v>
      </c>
      <c r="BH66" s="34">
        <f t="shared" si="16"/>
        <v>214867.41304070252</v>
      </c>
      <c r="BI66" s="34">
        <f t="shared" si="16"/>
        <v>61969.473434857689</v>
      </c>
      <c r="BJ66" s="34">
        <f t="shared" si="16"/>
        <v>353550.11709931528</v>
      </c>
      <c r="BK66" s="34">
        <f t="shared" si="16"/>
        <v>108394.53285213526</v>
      </c>
      <c r="BL66" s="34">
        <f t="shared" si="16"/>
        <v>330523.07681237219</v>
      </c>
      <c r="BM66" s="34">
        <f t="shared" si="16"/>
        <v>36948.149774762023</v>
      </c>
      <c r="BN66" s="34">
        <f t="shared" si="16"/>
        <v>297627.0906428966</v>
      </c>
      <c r="BO66" s="34">
        <f t="shared" ref="BO66:DA66" si="17">BO67+BO68</f>
        <v>32726.051319379185</v>
      </c>
      <c r="BP66" s="34">
        <f t="shared" si="17"/>
        <v>138544.07891646135</v>
      </c>
      <c r="BQ66" s="34">
        <f t="shared" si="17"/>
        <v>32025.649894742859</v>
      </c>
      <c r="BR66" s="34">
        <f t="shared" si="17"/>
        <v>52654.987999529651</v>
      </c>
      <c r="BS66" s="34">
        <f t="shared" si="17"/>
        <v>6398.5390542066853</v>
      </c>
      <c r="BT66" s="34">
        <f t="shared" si="17"/>
        <v>3295.1987062937346</v>
      </c>
      <c r="BU66" s="34">
        <f t="shared" si="17"/>
        <v>631.68184475344333</v>
      </c>
      <c r="BV66" s="34">
        <f t="shared" si="17"/>
        <v>323923.37572313769</v>
      </c>
      <c r="BW66" s="34">
        <f t="shared" si="17"/>
        <v>32338.197012592082</v>
      </c>
      <c r="BX66" s="34">
        <f t="shared" si="17"/>
        <v>179253.9948081426</v>
      </c>
      <c r="BY66" s="34">
        <f t="shared" si="17"/>
        <v>19533.080870881342</v>
      </c>
      <c r="BZ66" s="34">
        <f t="shared" si="17"/>
        <v>743952.71057237661</v>
      </c>
      <c r="CA66" s="34">
        <f t="shared" si="17"/>
        <v>155340.53843182288</v>
      </c>
      <c r="CB66" s="34">
        <f t="shared" si="17"/>
        <v>790307.37976050121</v>
      </c>
      <c r="CC66" s="34">
        <f t="shared" si="17"/>
        <v>223367.55092229202</v>
      </c>
      <c r="CD66" s="34">
        <f t="shared" si="17"/>
        <v>207497.52836460524</v>
      </c>
      <c r="CE66" s="34">
        <f t="shared" si="17"/>
        <v>26892.689227323732</v>
      </c>
      <c r="CF66" s="34">
        <f t="shared" si="17"/>
        <v>185323.3664248405</v>
      </c>
      <c r="CG66" s="34">
        <f t="shared" si="17"/>
        <v>59346.709667497496</v>
      </c>
      <c r="CH66" s="34">
        <f t="shared" si="17"/>
        <v>94885.698771743249</v>
      </c>
      <c r="CI66" s="34">
        <f t="shared" si="17"/>
        <v>9207.5556324838999</v>
      </c>
      <c r="CJ66" s="34">
        <f t="shared" si="17"/>
        <v>0</v>
      </c>
      <c r="CK66" s="34">
        <f t="shared" si="17"/>
        <v>0</v>
      </c>
      <c r="CL66" s="34">
        <f t="shared" si="17"/>
        <v>409975.26778799627</v>
      </c>
      <c r="CM66" s="34">
        <f t="shared" si="17"/>
        <v>105252.02054596753</v>
      </c>
      <c r="CN66" s="34">
        <f t="shared" si="17"/>
        <v>179749.73378172642</v>
      </c>
      <c r="CO66" s="34">
        <f t="shared" si="17"/>
        <v>15812.765412566192</v>
      </c>
      <c r="CP66" s="34">
        <f t="shared" si="17"/>
        <v>11583.273169220609</v>
      </c>
      <c r="CQ66" s="34">
        <f t="shared" si="17"/>
        <v>2483.1968172448096</v>
      </c>
      <c r="CR66" s="34">
        <f t="shared" si="17"/>
        <v>295400.38596868637</v>
      </c>
      <c r="CS66" s="34">
        <f t="shared" si="17"/>
        <v>130409.72096152107</v>
      </c>
      <c r="CT66" s="34">
        <f t="shared" si="17"/>
        <v>287203.00683008763</v>
      </c>
      <c r="CU66" s="34">
        <f t="shared" si="17"/>
        <v>74307.31895074308</v>
      </c>
      <c r="CV66" s="34">
        <f t="shared" si="17"/>
        <v>352414.81536806625</v>
      </c>
      <c r="CW66" s="34">
        <f t="shared" si="17"/>
        <v>154783.56065942888</v>
      </c>
      <c r="CX66" s="34">
        <f t="shared" si="17"/>
        <v>783200.10713338805</v>
      </c>
      <c r="CY66" s="34">
        <f t="shared" si="17"/>
        <v>278502.31435702014</v>
      </c>
      <c r="CZ66" s="34">
        <f t="shared" si="17"/>
        <v>8078000</v>
      </c>
      <c r="DA66" s="34">
        <f t="shared" si="17"/>
        <v>1965000.0000000002</v>
      </c>
    </row>
    <row r="67" spans="1:105" ht="13.5" thickBot="1">
      <c r="A67" s="25" t="s">
        <v>149</v>
      </c>
      <c r="B67" s="32">
        <v>23799.099297565685</v>
      </c>
      <c r="C67" s="32">
        <v>5668.863034234485</v>
      </c>
      <c r="D67" s="33">
        <v>6613.9537164190024</v>
      </c>
      <c r="E67" s="33">
        <v>1878.4465358354421</v>
      </c>
      <c r="F67" s="33">
        <v>22009.478852087588</v>
      </c>
      <c r="G67" s="33">
        <v>5556.6820957134678</v>
      </c>
      <c r="H67" s="33">
        <v>5699.3439008032192</v>
      </c>
      <c r="I67" s="33">
        <v>2125.9009995919205</v>
      </c>
      <c r="J67" s="33">
        <v>60137.786110374625</v>
      </c>
      <c r="K67" s="33">
        <v>17535.330903960526</v>
      </c>
      <c r="L67" s="33">
        <v>40378.227816965824</v>
      </c>
      <c r="M67" s="33">
        <v>10789.385956201595</v>
      </c>
      <c r="N67" s="33">
        <v>20189.113908482912</v>
      </c>
      <c r="O67" s="33">
        <v>8251.9204253931894</v>
      </c>
      <c r="P67" s="33">
        <v>2999.1573044473976</v>
      </c>
      <c r="Q67" s="33">
        <v>1144.9539590233051</v>
      </c>
      <c r="R67" s="33">
        <v>28176.271015170812</v>
      </c>
      <c r="S67" s="33">
        <v>5522.5977446943925</v>
      </c>
      <c r="T67" s="33">
        <v>81105.346546451212</v>
      </c>
      <c r="U67" s="33">
        <v>46843.01260553328</v>
      </c>
      <c r="V67" s="33">
        <v>2886.613733297982</v>
      </c>
      <c r="W67" s="33">
        <v>1213.0323025327987</v>
      </c>
      <c r="X67" s="33">
        <v>2491.4225674298059</v>
      </c>
      <c r="Y67" s="33">
        <v>716.88558695603331</v>
      </c>
      <c r="Z67" s="33">
        <v>1288.6668452223134</v>
      </c>
      <c r="AA67" s="33">
        <v>515.74502658707434</v>
      </c>
      <c r="AB67" s="33">
        <v>0</v>
      </c>
      <c r="AC67" s="33">
        <v>0</v>
      </c>
      <c r="AD67" s="33">
        <v>0</v>
      </c>
      <c r="AE67" s="33">
        <v>0</v>
      </c>
      <c r="AF67" s="33">
        <v>0</v>
      </c>
      <c r="AG67" s="33">
        <v>0</v>
      </c>
      <c r="AH67" s="33">
        <v>14678.68272523292</v>
      </c>
      <c r="AI67" s="33">
        <v>3761.8894031904488</v>
      </c>
      <c r="AJ67" s="33">
        <v>54931.572055676486</v>
      </c>
      <c r="AK67" s="33">
        <v>5157.4502658707434</v>
      </c>
      <c r="AL67" s="33">
        <v>103995.41440944071</v>
      </c>
      <c r="AM67" s="33">
        <v>11276.249261299792</v>
      </c>
      <c r="AN67" s="33">
        <v>3676.9960650343346</v>
      </c>
      <c r="AO67" s="33">
        <v>1031.4900531741487</v>
      </c>
      <c r="AP67" s="33">
        <v>37483.022971366365</v>
      </c>
      <c r="AQ67" s="33">
        <v>9000.7822039976218</v>
      </c>
      <c r="AR67" s="33">
        <v>12302.472815722353</v>
      </c>
      <c r="AS67" s="33">
        <v>2155.8142111339707</v>
      </c>
      <c r="AT67" s="33">
        <v>1417.5335297445449</v>
      </c>
      <c r="AU67" s="33">
        <v>152.660527869774</v>
      </c>
      <c r="AV67" s="33">
        <v>188923.8059300514</v>
      </c>
      <c r="AW67" s="33">
        <v>62217.371848093964</v>
      </c>
      <c r="AX67" s="33">
        <v>69742.649663431614</v>
      </c>
      <c r="AY67" s="33">
        <v>6704.6853456319659</v>
      </c>
      <c r="AZ67" s="33">
        <v>214300.04994001047</v>
      </c>
      <c r="BA67" s="33">
        <v>90345.164466628499</v>
      </c>
      <c r="BB67" s="33">
        <v>85481.567399746797</v>
      </c>
      <c r="BC67" s="33">
        <v>10108.602521106657</v>
      </c>
      <c r="BD67" s="33">
        <v>64433.342261115671</v>
      </c>
      <c r="BE67" s="33">
        <v>6807.8343509493807</v>
      </c>
      <c r="BF67" s="33">
        <v>107737.79468104566</v>
      </c>
      <c r="BG67" s="33">
        <v>8164.1985916090571</v>
      </c>
      <c r="BH67" s="33">
        <v>214777.80753705226</v>
      </c>
      <c r="BI67" s="33">
        <v>61889.403190448917</v>
      </c>
      <c r="BJ67" s="33">
        <v>352235.60436076572</v>
      </c>
      <c r="BK67" s="33">
        <v>108306.45558328561</v>
      </c>
      <c r="BL67" s="33">
        <v>217704.03214001644</v>
      </c>
      <c r="BM67" s="33">
        <v>17961.291116657121</v>
      </c>
      <c r="BN67" s="33">
        <v>196106.74317224123</v>
      </c>
      <c r="BO67" s="33">
        <v>23517.973212370587</v>
      </c>
      <c r="BP67" s="33">
        <v>128866.68452223134</v>
      </c>
      <c r="BQ67" s="33">
        <v>30944.701595224458</v>
      </c>
      <c r="BR67" s="33">
        <v>25773.336904446271</v>
      </c>
      <c r="BS67" s="33">
        <v>5157.4502658707434</v>
      </c>
      <c r="BT67" s="33">
        <v>3178.7115515483733</v>
      </c>
      <c r="BU67" s="33">
        <v>577.63442977752334</v>
      </c>
      <c r="BV67" s="33">
        <v>321688.95370853657</v>
      </c>
      <c r="BW67" s="33">
        <v>32072.165402608134</v>
      </c>
      <c r="BX67" s="33">
        <v>176117.80218038286</v>
      </c>
      <c r="BY67" s="33">
        <v>18412.097449158555</v>
      </c>
      <c r="BZ67" s="33">
        <v>661515.64721412095</v>
      </c>
      <c r="CA67" s="33">
        <v>148534.56765707739</v>
      </c>
      <c r="CB67" s="33">
        <v>784717.4440378343</v>
      </c>
      <c r="CC67" s="33">
        <v>222196.32164513855</v>
      </c>
      <c r="CD67" s="33">
        <v>206959.89534270356</v>
      </c>
      <c r="CE67" s="33">
        <v>26612.443371893034</v>
      </c>
      <c r="CF67" s="33">
        <v>184506.16423154995</v>
      </c>
      <c r="CG67" s="33">
        <v>59310.678057513549</v>
      </c>
      <c r="CH67" s="33">
        <v>91576.010713338808</v>
      </c>
      <c r="CI67" s="33">
        <v>8857.4502658707443</v>
      </c>
      <c r="CJ67" s="33">
        <v>0</v>
      </c>
      <c r="CK67" s="33">
        <v>0</v>
      </c>
      <c r="CL67" s="33">
        <v>409796.05678069574</v>
      </c>
      <c r="CM67" s="33">
        <v>105211.98542376315</v>
      </c>
      <c r="CN67" s="33">
        <v>177873.73378172642</v>
      </c>
      <c r="CO67" s="33">
        <v>15582.765412566192</v>
      </c>
      <c r="CP67" s="33">
        <v>10323.08054146088</v>
      </c>
      <c r="CQ67" s="33">
        <v>2320.8526196418343</v>
      </c>
      <c r="CR67" s="33">
        <v>295024.04285335523</v>
      </c>
      <c r="CS67" s="33">
        <v>130393.70691263932</v>
      </c>
      <c r="CT67" s="33">
        <v>286943.15086950181</v>
      </c>
      <c r="CU67" s="33">
        <v>74267.283828538697</v>
      </c>
      <c r="CV67" s="33">
        <v>352235.60436076572</v>
      </c>
      <c r="CW67" s="33">
        <v>154723.50797612232</v>
      </c>
      <c r="CX67" s="33">
        <v>783200.10713338805</v>
      </c>
      <c r="CY67" s="33">
        <v>278502.31435702014</v>
      </c>
      <c r="CZ67" s="33">
        <f t="shared" si="13"/>
        <v>7138000</v>
      </c>
      <c r="DA67" s="33">
        <f t="shared" si="13"/>
        <v>1850000.0000000002</v>
      </c>
    </row>
    <row r="68" spans="1:105" ht="13.5" thickBot="1">
      <c r="A68" s="26" t="s">
        <v>150</v>
      </c>
      <c r="B68" s="32">
        <v>667.56100219457062</v>
      </c>
      <c r="C68" s="32">
        <v>71.582798501440763</v>
      </c>
      <c r="D68" s="33">
        <v>0</v>
      </c>
      <c r="E68" s="33">
        <v>0</v>
      </c>
      <c r="F68" s="33">
        <v>1988.0068795628474</v>
      </c>
      <c r="G68" s="33">
        <v>242.01053666131554</v>
      </c>
      <c r="H68" s="33">
        <v>4549.2714203246105</v>
      </c>
      <c r="I68" s="33">
        <v>626.95001372067247</v>
      </c>
      <c r="J68" s="33">
        <v>26881.651095083384</v>
      </c>
      <c r="K68" s="33">
        <v>10809.482995184009</v>
      </c>
      <c r="L68" s="33">
        <v>4928.3027007652863</v>
      </c>
      <c r="M68" s="33">
        <v>1404.4320869298333</v>
      </c>
      <c r="N68" s="33">
        <v>8064.495328525014</v>
      </c>
      <c r="O68" s="33">
        <v>600.52683306577819</v>
      </c>
      <c r="P68" s="33">
        <v>3422.9302394406172</v>
      </c>
      <c r="Q68" s="33">
        <v>477.21865667627179</v>
      </c>
      <c r="R68" s="33">
        <v>448.02751825138967</v>
      </c>
      <c r="S68" s="33">
        <v>64.056195527016342</v>
      </c>
      <c r="T68" s="33">
        <v>176438.95226405311</v>
      </c>
      <c r="U68" s="33">
        <v>35801.609983946699</v>
      </c>
      <c r="V68" s="33">
        <v>224.01375912569483</v>
      </c>
      <c r="W68" s="33">
        <v>40.035122204385218</v>
      </c>
      <c r="X68" s="33">
        <v>67.204127737708447</v>
      </c>
      <c r="Y68" s="33">
        <v>7.206321996789339</v>
      </c>
      <c r="Z68" s="33">
        <v>358.42201460111175</v>
      </c>
      <c r="AA68" s="33">
        <v>40.035122204385218</v>
      </c>
      <c r="AB68" s="33">
        <v>0</v>
      </c>
      <c r="AC68" s="33">
        <v>0</v>
      </c>
      <c r="AD68" s="33">
        <v>0</v>
      </c>
      <c r="AE68" s="33">
        <v>0</v>
      </c>
      <c r="AF68" s="33">
        <v>0</v>
      </c>
      <c r="AG68" s="33">
        <v>0</v>
      </c>
      <c r="AH68" s="33">
        <v>2074.0281630671143</v>
      </c>
      <c r="AI68" s="33">
        <v>244.01229277153479</v>
      </c>
      <c r="AJ68" s="33">
        <v>7464.138454068152</v>
      </c>
      <c r="AK68" s="33">
        <v>640.56195527016348</v>
      </c>
      <c r="AL68" s="33">
        <v>628.76181911400033</v>
      </c>
      <c r="AM68" s="33">
        <v>74.05721667007532</v>
      </c>
      <c r="AN68" s="33">
        <v>46496.295844129221</v>
      </c>
      <c r="AO68" s="33">
        <v>6805.9707747454868</v>
      </c>
      <c r="AP68" s="33">
        <v>21968.581329938643</v>
      </c>
      <c r="AQ68" s="33">
        <v>2454.1529911288139</v>
      </c>
      <c r="AR68" s="33">
        <v>674.7294424865928</v>
      </c>
      <c r="AS68" s="33">
        <v>6.0052683306577821</v>
      </c>
      <c r="AT68" s="33">
        <v>358.42201460111175</v>
      </c>
      <c r="AU68" s="33">
        <v>14.412643993578678</v>
      </c>
      <c r="AV68" s="33">
        <v>2156.247664262507</v>
      </c>
      <c r="AW68" s="33">
        <v>2172.1073322631128</v>
      </c>
      <c r="AX68" s="33">
        <v>313.6192627759728</v>
      </c>
      <c r="AY68" s="33">
        <v>0.8007024440877043</v>
      </c>
      <c r="AZ68" s="33">
        <v>1965.6055036502783</v>
      </c>
      <c r="BA68" s="33">
        <v>250.01756110219262</v>
      </c>
      <c r="BB68" s="33">
        <v>0</v>
      </c>
      <c r="BC68" s="33">
        <v>0</v>
      </c>
      <c r="BD68" s="33">
        <v>35.842201460111177</v>
      </c>
      <c r="BE68" s="33">
        <v>4.0035122204385214</v>
      </c>
      <c r="BF68" s="33">
        <v>273212.89620635327</v>
      </c>
      <c r="BG68" s="33">
        <v>10830.503211405503</v>
      </c>
      <c r="BH68" s="33">
        <v>89.605503650277939</v>
      </c>
      <c r="BI68" s="33">
        <v>80.070244408770435</v>
      </c>
      <c r="BJ68" s="33">
        <v>1314.5127385495773</v>
      </c>
      <c r="BK68" s="33">
        <v>88.077268849647481</v>
      </c>
      <c r="BL68" s="33">
        <v>112819.04467235575</v>
      </c>
      <c r="BM68" s="33">
        <v>18986.858658104902</v>
      </c>
      <c r="BN68" s="33">
        <v>101520.3474706554</v>
      </c>
      <c r="BO68" s="33">
        <v>9208.0781070085995</v>
      </c>
      <c r="BP68" s="33">
        <v>9677.3943942300175</v>
      </c>
      <c r="BQ68" s="33">
        <v>1080.948299518401</v>
      </c>
      <c r="BR68" s="33">
        <v>26881.651095083384</v>
      </c>
      <c r="BS68" s="33">
        <v>1241.0887883359419</v>
      </c>
      <c r="BT68" s="33">
        <v>116.48715474536132</v>
      </c>
      <c r="BU68" s="33">
        <v>54.047414975920042</v>
      </c>
      <c r="BV68" s="33">
        <v>2234.4220146011116</v>
      </c>
      <c r="BW68" s="33">
        <v>266.03160998394674</v>
      </c>
      <c r="BX68" s="33">
        <v>3136.1926277597281</v>
      </c>
      <c r="BY68" s="33">
        <v>1120.983421722786</v>
      </c>
      <c r="BZ68" s="33">
        <v>82437.063358255706</v>
      </c>
      <c r="CA68" s="33">
        <v>6805.9707747454868</v>
      </c>
      <c r="CB68" s="33">
        <v>5589.9357226669499</v>
      </c>
      <c r="CC68" s="33">
        <v>1171.2292771534824</v>
      </c>
      <c r="CD68" s="33">
        <v>537.63302190166758</v>
      </c>
      <c r="CE68" s="33">
        <v>280.24585543069651</v>
      </c>
      <c r="CF68" s="33">
        <v>817.20219329053486</v>
      </c>
      <c r="CG68" s="33">
        <v>36.031609983946694</v>
      </c>
      <c r="CH68" s="33">
        <v>3309.688058404447</v>
      </c>
      <c r="CI68" s="33">
        <v>350.10536661315564</v>
      </c>
      <c r="CJ68" s="33">
        <v>0</v>
      </c>
      <c r="CK68" s="33">
        <v>0</v>
      </c>
      <c r="CL68" s="33">
        <v>179.21100730055588</v>
      </c>
      <c r="CM68" s="33">
        <v>40.035122204385218</v>
      </c>
      <c r="CN68" s="33">
        <v>1876</v>
      </c>
      <c r="CO68" s="33">
        <v>230</v>
      </c>
      <c r="CP68" s="33">
        <v>1260.1926277597279</v>
      </c>
      <c r="CQ68" s="33">
        <v>162.34419760297513</v>
      </c>
      <c r="CR68" s="33">
        <v>376.34311533116738</v>
      </c>
      <c r="CS68" s="33">
        <v>16.014048881754086</v>
      </c>
      <c r="CT68" s="33">
        <v>259.85596058580603</v>
      </c>
      <c r="CU68" s="33">
        <v>40.035122204385218</v>
      </c>
      <c r="CV68" s="33">
        <v>179.21100730055588</v>
      </c>
      <c r="CW68" s="33">
        <v>60.052683306577826</v>
      </c>
      <c r="CX68" s="33">
        <v>0</v>
      </c>
      <c r="CY68" s="33">
        <v>0</v>
      </c>
      <c r="CZ68" s="33">
        <f t="shared" si="13"/>
        <v>939999.99999999988</v>
      </c>
      <c r="DA68" s="33">
        <f t="shared" si="13"/>
        <v>114999.99999999997</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CP5:CQ5"/>
    <mergeCell ref="CR5:CS5"/>
    <mergeCell ref="B5:C5"/>
    <mergeCell ref="D5:E5"/>
    <mergeCell ref="F5:G5"/>
    <mergeCell ref="H5:I5"/>
    <mergeCell ref="AT5:AU5"/>
    <mergeCell ref="J5:K5"/>
    <mergeCell ref="AP5:AQ5"/>
    <mergeCell ref="AL5:AM5"/>
    <mergeCell ref="L5:M5"/>
    <mergeCell ref="N5:O5"/>
    <mergeCell ref="T5:U5"/>
    <mergeCell ref="AR5:AS5"/>
    <mergeCell ref="BL5:BM5"/>
    <mergeCell ref="BN5:BO5"/>
    <mergeCell ref="B4:K4"/>
    <mergeCell ref="L4:Y4"/>
    <mergeCell ref="AH4:AO4"/>
    <mergeCell ref="Z5:AA5"/>
    <mergeCell ref="AJ5:AK5"/>
    <mergeCell ref="AN5:AO5"/>
    <mergeCell ref="P5:Q5"/>
    <mergeCell ref="R5:S5"/>
    <mergeCell ref="V5:W5"/>
    <mergeCell ref="X5:Y5"/>
    <mergeCell ref="AB5:AC5"/>
    <mergeCell ref="AD5:AE5"/>
    <mergeCell ref="Z4:AG4"/>
    <mergeCell ref="BF5:BG5"/>
    <mergeCell ref="AX5:AY5"/>
    <mergeCell ref="BF4:BK4"/>
    <mergeCell ref="BP5:BQ5"/>
    <mergeCell ref="AZ5:BA5"/>
    <mergeCell ref="BH5:BI5"/>
    <mergeCell ref="BJ5:BK5"/>
    <mergeCell ref="AX4:BE4"/>
    <mergeCell ref="BB5:BC5"/>
    <mergeCell ref="AP4:AW4"/>
    <mergeCell ref="AF5:AG5"/>
    <mergeCell ref="AH5:AI5"/>
    <mergeCell ref="BD5:BE5"/>
    <mergeCell ref="AV5:AW5"/>
    <mergeCell ref="BR5:BS5"/>
    <mergeCell ref="BX5:BY5"/>
    <mergeCell ref="BV4:BW4"/>
    <mergeCell ref="BX4:CG4"/>
    <mergeCell ref="BZ5:CA5"/>
    <mergeCell ref="BL4:BU4"/>
    <mergeCell ref="CZ4:DA4"/>
    <mergeCell ref="BT5:BU5"/>
    <mergeCell ref="BV5:BW5"/>
    <mergeCell ref="CV5:CW5"/>
    <mergeCell ref="CX5:CY5"/>
    <mergeCell ref="CR4:CY4"/>
    <mergeCell ref="CB5:CC5"/>
    <mergeCell ref="CD5:CE5"/>
    <mergeCell ref="CF5:CG5"/>
    <mergeCell ref="CT5:CU5"/>
    <mergeCell ref="CH4:CM4"/>
    <mergeCell ref="CN4:CQ4"/>
    <mergeCell ref="CH5:CI5"/>
    <mergeCell ref="CJ5:CK5"/>
    <mergeCell ref="CL5:CM5"/>
    <mergeCell ref="CN5:CO5"/>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DA3771"/>
  <sheetViews>
    <sheetView topLeftCell="A43" workbookViewId="0">
      <selection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2007</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575.22078621435537</v>
      </c>
      <c r="C9" s="31">
        <f t="shared" ref="C9:BN9" si="0">SUM(C10:C13)</f>
        <v>476.3014147820432</v>
      </c>
      <c r="D9" s="31">
        <f t="shared" si="0"/>
        <v>317.87556088098523</v>
      </c>
      <c r="E9" s="31">
        <f t="shared" si="0"/>
        <v>650.61181921689229</v>
      </c>
      <c r="F9" s="31">
        <f t="shared" si="0"/>
        <v>512.81332079522622</v>
      </c>
      <c r="G9" s="31">
        <f t="shared" si="0"/>
        <v>825.38470935020473</v>
      </c>
      <c r="H9" s="31">
        <f t="shared" si="0"/>
        <v>731.04124711633676</v>
      </c>
      <c r="I9" s="31">
        <f t="shared" si="0"/>
        <v>1041.6992688330081</v>
      </c>
      <c r="J9" s="31">
        <f t="shared" si="0"/>
        <v>993.1709649030538</v>
      </c>
      <c r="K9" s="31">
        <f t="shared" si="0"/>
        <v>982.16388302829762</v>
      </c>
      <c r="L9" s="31">
        <f t="shared" si="0"/>
        <v>316.69422031470236</v>
      </c>
      <c r="M9" s="31">
        <f t="shared" si="0"/>
        <v>533.41140119567831</v>
      </c>
      <c r="N9" s="31">
        <f t="shared" si="0"/>
        <v>953.23165403396217</v>
      </c>
      <c r="O9" s="31">
        <f t="shared" si="0"/>
        <v>2587.2937143138729</v>
      </c>
      <c r="P9" s="31">
        <f t="shared" si="0"/>
        <v>19665.453535326862</v>
      </c>
      <c r="Q9" s="31">
        <f t="shared" si="0"/>
        <v>39348.559568962657</v>
      </c>
      <c r="R9" s="31">
        <f t="shared" si="0"/>
        <v>2654.827536079129</v>
      </c>
      <c r="S9" s="31">
        <f t="shared" si="0"/>
        <v>6483.0109945518125</v>
      </c>
      <c r="T9" s="31">
        <f t="shared" si="0"/>
        <v>501.18516090527021</v>
      </c>
      <c r="U9" s="31">
        <f t="shared" si="0"/>
        <v>471.76913092490446</v>
      </c>
      <c r="V9" s="31">
        <f t="shared" si="0"/>
        <v>131.01604143565834</v>
      </c>
      <c r="W9" s="31">
        <f t="shared" si="0"/>
        <v>204.32937299075101</v>
      </c>
      <c r="X9" s="31">
        <f t="shared" si="0"/>
        <v>29775.601258955972</v>
      </c>
      <c r="Y9" s="31">
        <f t="shared" si="0"/>
        <v>79395.661608346374</v>
      </c>
      <c r="Z9" s="31">
        <f t="shared" si="0"/>
        <v>8472.3063618250108</v>
      </c>
      <c r="AA9" s="31">
        <f t="shared" si="0"/>
        <v>21051.61740270154</v>
      </c>
      <c r="AB9" s="31">
        <f t="shared" si="0"/>
        <v>1698.573248930968</v>
      </c>
      <c r="AC9" s="31">
        <f t="shared" si="0"/>
        <v>476.21551306970429</v>
      </c>
      <c r="AD9" s="31">
        <f t="shared" si="0"/>
        <v>12544.407593820823</v>
      </c>
      <c r="AE9" s="31">
        <f t="shared" si="0"/>
        <v>36269.654897832799</v>
      </c>
      <c r="AF9" s="31">
        <f t="shared" si="0"/>
        <v>4059.3795276797437</v>
      </c>
      <c r="AG9" s="31">
        <f t="shared" si="0"/>
        <v>3590.881273327926</v>
      </c>
      <c r="AH9" s="31">
        <f t="shared" si="0"/>
        <v>1209.770120388187</v>
      </c>
      <c r="AI9" s="31">
        <f t="shared" si="0"/>
        <v>1064.7547330716939</v>
      </c>
      <c r="AJ9" s="31">
        <f t="shared" si="0"/>
        <v>418.66216420511739</v>
      </c>
      <c r="AK9" s="31">
        <f t="shared" si="0"/>
        <v>857.54860274376392</v>
      </c>
      <c r="AL9" s="31">
        <f t="shared" si="0"/>
        <v>153.43117766493225</v>
      </c>
      <c r="AM9" s="31">
        <f t="shared" si="0"/>
        <v>221.96973618824109</v>
      </c>
      <c r="AN9" s="31">
        <f t="shared" si="0"/>
        <v>2455.334696953797</v>
      </c>
      <c r="AO9" s="31">
        <f t="shared" si="0"/>
        <v>1478.9630320920701</v>
      </c>
      <c r="AP9" s="31">
        <f t="shared" si="0"/>
        <v>21953.852302909654</v>
      </c>
      <c r="AQ9" s="31">
        <f t="shared" si="0"/>
        <v>70981.138562668872</v>
      </c>
      <c r="AR9" s="31">
        <f t="shared" si="0"/>
        <v>0</v>
      </c>
      <c r="AS9" s="31">
        <f t="shared" si="0"/>
        <v>0</v>
      </c>
      <c r="AT9" s="31">
        <f t="shared" si="0"/>
        <v>0</v>
      </c>
      <c r="AU9" s="31">
        <f t="shared" si="0"/>
        <v>0</v>
      </c>
      <c r="AV9" s="31">
        <f t="shared" si="0"/>
        <v>23029.264748640606</v>
      </c>
      <c r="AW9" s="31">
        <f t="shared" si="0"/>
        <v>23307.534265838141</v>
      </c>
      <c r="AX9" s="31">
        <f t="shared" si="0"/>
        <v>593.73030603000439</v>
      </c>
      <c r="AY9" s="31">
        <f t="shared" si="0"/>
        <v>974.21902630544776</v>
      </c>
      <c r="AZ9" s="31">
        <f t="shared" si="0"/>
        <v>380.40829282944725</v>
      </c>
      <c r="BA9" s="31">
        <f t="shared" si="0"/>
        <v>199.68931794676658</v>
      </c>
      <c r="BB9" s="31">
        <f t="shared" si="0"/>
        <v>0</v>
      </c>
      <c r="BC9" s="31">
        <f t="shared" si="0"/>
        <v>0</v>
      </c>
      <c r="BD9" s="31">
        <f t="shared" si="0"/>
        <v>380.52625131013923</v>
      </c>
      <c r="BE9" s="31">
        <f t="shared" si="0"/>
        <v>94.023361159739011</v>
      </c>
      <c r="BF9" s="31">
        <f t="shared" si="0"/>
        <v>1121.6812170183366</v>
      </c>
      <c r="BG9" s="31">
        <f t="shared" si="0"/>
        <v>2763.2105616045387</v>
      </c>
      <c r="BH9" s="31">
        <f t="shared" si="0"/>
        <v>2867.5305410130954</v>
      </c>
      <c r="BI9" s="31">
        <f t="shared" si="0"/>
        <v>3577.0390084660994</v>
      </c>
      <c r="BJ9" s="31">
        <f t="shared" si="0"/>
        <v>563.31653870940272</v>
      </c>
      <c r="BK9" s="31">
        <f t="shared" si="0"/>
        <v>551.34771572662623</v>
      </c>
      <c r="BL9" s="31">
        <f t="shared" si="0"/>
        <v>942.10907516381303</v>
      </c>
      <c r="BM9" s="31">
        <f t="shared" si="0"/>
        <v>1856.8165277498742</v>
      </c>
      <c r="BN9" s="31">
        <f t="shared" si="0"/>
        <v>4241.539708605369</v>
      </c>
      <c r="BO9" s="31">
        <f t="shared" ref="BO9:DA9" si="1">SUM(BO10:BO13)</f>
        <v>678.88993372795289</v>
      </c>
      <c r="BP9" s="31">
        <f t="shared" si="1"/>
        <v>170.74119793312389</v>
      </c>
      <c r="BQ9" s="31">
        <f t="shared" si="1"/>
        <v>301.05376039499646</v>
      </c>
      <c r="BR9" s="31">
        <f t="shared" si="1"/>
        <v>95.006902996102184</v>
      </c>
      <c r="BS9" s="31">
        <f t="shared" si="1"/>
        <v>103.23681626680543</v>
      </c>
      <c r="BT9" s="31">
        <f t="shared" si="1"/>
        <v>297.61508693579282</v>
      </c>
      <c r="BU9" s="31">
        <f t="shared" si="1"/>
        <v>275.3368119355635</v>
      </c>
      <c r="BV9" s="31">
        <f t="shared" si="1"/>
        <v>671.31250224757605</v>
      </c>
      <c r="BW9" s="31">
        <f t="shared" si="1"/>
        <v>1038.1706817444385</v>
      </c>
      <c r="BX9" s="31">
        <f t="shared" si="1"/>
        <v>2527.6691837191279</v>
      </c>
      <c r="BY9" s="31">
        <f t="shared" si="1"/>
        <v>4265.2616116940835</v>
      </c>
      <c r="BZ9" s="31">
        <f t="shared" si="1"/>
        <v>112.34681890171942</v>
      </c>
      <c r="CA9" s="31">
        <f t="shared" si="1"/>
        <v>536.38911563981469</v>
      </c>
      <c r="CB9" s="31">
        <f t="shared" si="1"/>
        <v>301.1046973453374</v>
      </c>
      <c r="CC9" s="31">
        <f t="shared" si="1"/>
        <v>303.97220806822389</v>
      </c>
      <c r="CD9" s="31">
        <f t="shared" si="1"/>
        <v>244.62637398480052</v>
      </c>
      <c r="CE9" s="31">
        <f t="shared" si="1"/>
        <v>472.99431968381077</v>
      </c>
      <c r="CF9" s="31">
        <f t="shared" si="1"/>
        <v>4449.1757518358481</v>
      </c>
      <c r="CG9" s="31">
        <f t="shared" si="1"/>
        <v>4661.2715867421084</v>
      </c>
      <c r="CH9" s="31">
        <f t="shared" si="1"/>
        <v>193.32855658800136</v>
      </c>
      <c r="CI9" s="31">
        <f t="shared" si="1"/>
        <v>132.44224842539271</v>
      </c>
      <c r="CJ9" s="31">
        <f t="shared" si="1"/>
        <v>316.80636548814937</v>
      </c>
      <c r="CK9" s="31">
        <f t="shared" si="1"/>
        <v>12.783425734917483</v>
      </c>
      <c r="CL9" s="31">
        <f t="shared" si="1"/>
        <v>2125.9061427953088</v>
      </c>
      <c r="CM9" s="31">
        <f t="shared" si="1"/>
        <v>1355.9064787868533</v>
      </c>
      <c r="CN9" s="31">
        <f t="shared" si="1"/>
        <v>181.38317715601428</v>
      </c>
      <c r="CO9" s="31">
        <f t="shared" si="1"/>
        <v>247.24082456980463</v>
      </c>
      <c r="CP9" s="31">
        <f t="shared" si="1"/>
        <v>18.75468867216804</v>
      </c>
      <c r="CQ9" s="31">
        <f t="shared" si="1"/>
        <v>15.541241932468068</v>
      </c>
      <c r="CR9" s="31">
        <f t="shared" si="1"/>
        <v>4839.0065419094226</v>
      </c>
      <c r="CS9" s="31">
        <f t="shared" si="1"/>
        <v>177.03854794227013</v>
      </c>
      <c r="CT9" s="31">
        <f t="shared" si="1"/>
        <v>498.33879801482101</v>
      </c>
      <c r="CU9" s="31">
        <f t="shared" si="1"/>
        <v>273.47982778326713</v>
      </c>
      <c r="CV9" s="31">
        <f t="shared" si="1"/>
        <v>296.39303429500603</v>
      </c>
      <c r="CW9" s="31">
        <f t="shared" si="1"/>
        <v>387.92367055208888</v>
      </c>
      <c r="CX9" s="31">
        <f t="shared" si="1"/>
        <v>1446.5290185217211</v>
      </c>
      <c r="CY9" s="31">
        <f t="shared" si="1"/>
        <v>1357.2464633847856</v>
      </c>
      <c r="CZ9" s="31">
        <f t="shared" si="1"/>
        <v>163000.00000000003</v>
      </c>
      <c r="DA9" s="31">
        <f t="shared" si="1"/>
        <v>318912.99999999988</v>
      </c>
    </row>
    <row r="10" spans="1:105" ht="13.5" thickBot="1">
      <c r="A10" s="25" t="s">
        <v>102</v>
      </c>
      <c r="B10" s="32">
        <v>450.08737886658503</v>
      </c>
      <c r="C10" s="32">
        <v>334.36581100021925</v>
      </c>
      <c r="D10" s="33">
        <v>234.82819766952264</v>
      </c>
      <c r="E10" s="33">
        <v>530.8057249628481</v>
      </c>
      <c r="F10" s="33">
        <v>342.45778826805383</v>
      </c>
      <c r="G10" s="33">
        <v>522.4465796878427</v>
      </c>
      <c r="H10" s="33">
        <v>549.94875484112606</v>
      </c>
      <c r="I10" s="33">
        <v>843.32423060628696</v>
      </c>
      <c r="J10" s="33">
        <v>477.48400192802939</v>
      </c>
      <c r="K10" s="33">
        <v>552.74848130973749</v>
      </c>
      <c r="L10" s="33">
        <v>156.55213177968176</v>
      </c>
      <c r="M10" s="33">
        <v>309.28837517520282</v>
      </c>
      <c r="N10" s="33">
        <v>538.14795299265597</v>
      </c>
      <c r="O10" s="33">
        <v>1880.8076868762334</v>
      </c>
      <c r="P10" s="33">
        <v>16729.492790341246</v>
      </c>
      <c r="Q10" s="33">
        <v>34990.241777023461</v>
      </c>
      <c r="R10" s="33">
        <v>2446.1270590575277</v>
      </c>
      <c r="S10" s="33">
        <v>6039.482461191461</v>
      </c>
      <c r="T10" s="33">
        <v>244.6127059057527</v>
      </c>
      <c r="U10" s="33">
        <v>232.48872796108998</v>
      </c>
      <c r="V10" s="33">
        <v>104.59639304529988</v>
      </c>
      <c r="W10" s="33">
        <v>163.78700273213866</v>
      </c>
      <c r="X10" s="33">
        <v>22700.059108053854</v>
      </c>
      <c r="Y10" s="33">
        <v>67918.055359419537</v>
      </c>
      <c r="Z10" s="33">
        <v>8316.8320007955936</v>
      </c>
      <c r="AA10" s="33">
        <v>20897.863187513703</v>
      </c>
      <c r="AB10" s="33">
        <v>1526.3832848518971</v>
      </c>
      <c r="AC10" s="33">
        <v>428.40619534403095</v>
      </c>
      <c r="AD10" s="33">
        <v>12353.860707099142</v>
      </c>
      <c r="AE10" s="33">
        <v>35784.360578148982</v>
      </c>
      <c r="AF10" s="33">
        <v>3421.6425302096695</v>
      </c>
      <c r="AG10" s="33">
        <v>3203.6424266458512</v>
      </c>
      <c r="AH10" s="33">
        <v>655.56205182741735</v>
      </c>
      <c r="AI10" s="33">
        <v>480.65085331281517</v>
      </c>
      <c r="AJ10" s="33">
        <v>375.78450823623012</v>
      </c>
      <c r="AK10" s="33">
        <v>786.9</v>
      </c>
      <c r="AL10" s="33">
        <v>19.56901647246022</v>
      </c>
      <c r="AM10" s="33">
        <v>41.795726375027407</v>
      </c>
      <c r="AN10" s="33">
        <v>1849.2720566474907</v>
      </c>
      <c r="AO10" s="33">
        <v>1050.1176251725635</v>
      </c>
      <c r="AP10" s="33">
        <v>12477.145510875642</v>
      </c>
      <c r="AQ10" s="33">
        <v>47217.581528037728</v>
      </c>
      <c r="AR10" s="33">
        <v>0</v>
      </c>
      <c r="AS10" s="33">
        <v>0</v>
      </c>
      <c r="AT10" s="33">
        <v>0</v>
      </c>
      <c r="AU10" s="33">
        <v>0</v>
      </c>
      <c r="AV10" s="33">
        <v>20547.467296083229</v>
      </c>
      <c r="AW10" s="33">
        <v>20897.863187513703</v>
      </c>
      <c r="AX10" s="33">
        <v>381.65521317796816</v>
      </c>
      <c r="AY10" s="33">
        <v>797.3489315937569</v>
      </c>
      <c r="AZ10" s="33">
        <v>48.922541181150542</v>
      </c>
      <c r="BA10" s="33">
        <v>31.346794781270557</v>
      </c>
      <c r="BB10" s="33">
        <v>0</v>
      </c>
      <c r="BC10" s="33">
        <v>0</v>
      </c>
      <c r="BD10" s="33">
        <v>78.276065889840879</v>
      </c>
      <c r="BE10" s="33">
        <v>20.897863187513703</v>
      </c>
      <c r="BF10" s="33">
        <v>576.36692707894736</v>
      </c>
      <c r="BG10" s="33">
        <v>1831.7931593756853</v>
      </c>
      <c r="BH10" s="33">
        <v>2446.1270590575277</v>
      </c>
      <c r="BI10" s="33">
        <v>3134.6794781270555</v>
      </c>
      <c r="BJ10" s="33">
        <v>195.69016472460217</v>
      </c>
      <c r="BK10" s="33">
        <v>227.78670874389937</v>
      </c>
      <c r="BL10" s="33">
        <v>880.60574126070981</v>
      </c>
      <c r="BM10" s="33">
        <v>1776.3183709386649</v>
      </c>
      <c r="BN10" s="33">
        <v>759.21844716646274</v>
      </c>
      <c r="BO10" s="33">
        <v>184.85063821938724</v>
      </c>
      <c r="BP10" s="33">
        <v>24.461270590575271</v>
      </c>
      <c r="BQ10" s="33">
        <v>52.244657968784267</v>
      </c>
      <c r="BR10" s="33">
        <v>58.707049417380659</v>
      </c>
      <c r="BS10" s="33">
        <v>57.469123765662694</v>
      </c>
      <c r="BT10" s="33">
        <v>244.6127059057527</v>
      </c>
      <c r="BU10" s="33">
        <v>236.14585401890488</v>
      </c>
      <c r="BV10" s="33">
        <v>405.1380329449205</v>
      </c>
      <c r="BW10" s="33">
        <v>795.25914527500549</v>
      </c>
      <c r="BX10" s="33">
        <v>2446.1270590575277</v>
      </c>
      <c r="BY10" s="33">
        <v>3657.1260578148986</v>
      </c>
      <c r="BZ10" s="33">
        <v>0</v>
      </c>
      <c r="CA10" s="33">
        <v>0</v>
      </c>
      <c r="CB10" s="33">
        <v>146.76762354345163</v>
      </c>
      <c r="CC10" s="33">
        <v>99.2648501406901</v>
      </c>
      <c r="CD10" s="33">
        <v>0</v>
      </c>
      <c r="CE10" s="33">
        <v>0</v>
      </c>
      <c r="CF10" s="33">
        <v>2765.0426355936347</v>
      </c>
      <c r="CG10" s="33">
        <v>2452.2687940646242</v>
      </c>
      <c r="CH10" s="33">
        <v>141.8753694253366</v>
      </c>
      <c r="CI10" s="33">
        <v>87.771025387557572</v>
      </c>
      <c r="CJ10" s="33">
        <v>97.845082362301085</v>
      </c>
      <c r="CK10" s="33">
        <v>4.1795726375027407</v>
      </c>
      <c r="CL10" s="33">
        <v>1344.4508236230113</v>
      </c>
      <c r="CM10" s="33">
        <v>1100.3679478127058</v>
      </c>
      <c r="CN10" s="33">
        <v>17.612114825214199</v>
      </c>
      <c r="CO10" s="33">
        <v>16.9272691818861</v>
      </c>
      <c r="CP10" s="33">
        <v>0</v>
      </c>
      <c r="CQ10" s="33">
        <v>0</v>
      </c>
      <c r="CR10" s="33">
        <v>1878.6255813561811</v>
      </c>
      <c r="CS10" s="33">
        <v>156.73397390635279</v>
      </c>
      <c r="CT10" s="33">
        <v>136.98311530722151</v>
      </c>
      <c r="CU10" s="33">
        <v>156.73397390635279</v>
      </c>
      <c r="CV10" s="33">
        <v>234.82819766952264</v>
      </c>
      <c r="CW10" s="33">
        <v>240.32542665640759</v>
      </c>
      <c r="CX10" s="33">
        <v>172.147952992656</v>
      </c>
      <c r="CY10" s="33">
        <v>75.136856484940282</v>
      </c>
      <c r="CZ10" s="33">
        <f t="shared" ref="CZ10:DA57" si="2">B10+D10+F10+H10+J10+L10+N10+P10+R10+T10+V10+X10+Z10+AB10+AD10+AF10+AH10+AJ10+AL10+AN10+AP10+AR10+AT10+AV10+AX10+AZ10+BB10+BD10+BF10+BH10+BJ10+BL10+BN10+BP10+BR10+BT10+BV10+BX10+BZ10+CB10+CD10+CF10+CH10+CJ10+CL10+CN10+CP10+CR10+CT10+CV10+CX10</f>
        <v>122000.00000000003</v>
      </c>
      <c r="DA10" s="33">
        <f t="shared" si="2"/>
        <v>262299.99999999988</v>
      </c>
    </row>
    <row r="11" spans="1:105" ht="13.5" thickBot="1">
      <c r="A11" s="25" t="s">
        <v>103</v>
      </c>
      <c r="B11" s="32">
        <v>119.86692325255225</v>
      </c>
      <c r="C11" s="32">
        <v>138.85761813574729</v>
      </c>
      <c r="D11" s="33">
        <v>75.834175935288172</v>
      </c>
      <c r="E11" s="33">
        <v>104.05875033043837</v>
      </c>
      <c r="F11" s="33">
        <v>159.82256433673635</v>
      </c>
      <c r="G11" s="33">
        <v>256.76834497121155</v>
      </c>
      <c r="H11" s="33">
        <v>165.66358981049609</v>
      </c>
      <c r="I11" s="33">
        <v>184.22824683907493</v>
      </c>
      <c r="J11" s="33">
        <v>492.51443295606509</v>
      </c>
      <c r="K11" s="33">
        <v>384.47681128584048</v>
      </c>
      <c r="L11" s="33">
        <v>156.56087935027236</v>
      </c>
      <c r="M11" s="33">
        <v>208.11750066087674</v>
      </c>
      <c r="N11" s="33">
        <v>407.71062330800095</v>
      </c>
      <c r="O11" s="33">
        <v>675.7061709768725</v>
      </c>
      <c r="P11" s="33">
        <v>2866.0726051077982</v>
      </c>
      <c r="Q11" s="33">
        <v>3982.1760034043209</v>
      </c>
      <c r="R11" s="33">
        <v>203.85531165400047</v>
      </c>
      <c r="S11" s="33">
        <v>377.0440434050949</v>
      </c>
      <c r="T11" s="33">
        <v>252.78058645096056</v>
      </c>
      <c r="U11" s="33">
        <v>230.41580430311356</v>
      </c>
      <c r="V11" s="33">
        <v>26.419648390358457</v>
      </c>
      <c r="W11" s="33">
        <v>40.542370258612351</v>
      </c>
      <c r="X11" s="33">
        <v>6931.0805962360155</v>
      </c>
      <c r="Y11" s="33">
        <v>10135.592564653089</v>
      </c>
      <c r="Z11" s="33">
        <v>138.6216119247203</v>
      </c>
      <c r="AA11" s="33">
        <v>67.570617097687247</v>
      </c>
      <c r="AB11" s="33">
        <v>167.97677680289638</v>
      </c>
      <c r="AC11" s="33">
        <v>39.190957916658611</v>
      </c>
      <c r="AD11" s="33">
        <v>187.54688672168041</v>
      </c>
      <c r="AE11" s="33">
        <v>472.99431968381077</v>
      </c>
      <c r="AF11" s="33">
        <v>637.5263381062656</v>
      </c>
      <c r="AG11" s="33">
        <v>385.39205529442853</v>
      </c>
      <c r="AH11" s="33">
        <v>472.94432303728104</v>
      </c>
      <c r="AI11" s="33">
        <v>337.85308548843625</v>
      </c>
      <c r="AJ11" s="33">
        <v>40.771062330800092</v>
      </c>
      <c r="AK11" s="33">
        <v>67.570617097687247</v>
      </c>
      <c r="AL11" s="33">
        <v>133.86216119247203</v>
      </c>
      <c r="AM11" s="33">
        <v>180.17400981321367</v>
      </c>
      <c r="AN11" s="33">
        <v>587.10329756352132</v>
      </c>
      <c r="AO11" s="33">
        <v>391.90957916658607</v>
      </c>
      <c r="AP11" s="33">
        <v>9463.64591147787</v>
      </c>
      <c r="AQ11" s="33">
        <v>23667.52388247355</v>
      </c>
      <c r="AR11" s="33">
        <v>0</v>
      </c>
      <c r="AS11" s="33">
        <v>0</v>
      </c>
      <c r="AT11" s="33">
        <v>0</v>
      </c>
      <c r="AU11" s="33">
        <v>0</v>
      </c>
      <c r="AV11" s="33">
        <v>2364.7216151864054</v>
      </c>
      <c r="AW11" s="33">
        <v>1621.694810344494</v>
      </c>
      <c r="AX11" s="33">
        <v>201.54212466160018</v>
      </c>
      <c r="AY11" s="33">
        <v>170.71412341953746</v>
      </c>
      <c r="AZ11" s="33">
        <v>326.16849864640074</v>
      </c>
      <c r="BA11" s="33">
        <v>148.65535761491196</v>
      </c>
      <c r="BB11" s="33">
        <v>0</v>
      </c>
      <c r="BC11" s="33">
        <v>0</v>
      </c>
      <c r="BD11" s="33">
        <v>285.39743631560066</v>
      </c>
      <c r="BE11" s="33">
        <v>60.813555387918534</v>
      </c>
      <c r="BF11" s="33">
        <v>513.71538536808112</v>
      </c>
      <c r="BG11" s="33">
        <v>851.38977543085946</v>
      </c>
      <c r="BH11" s="33">
        <v>407.71062330800095</v>
      </c>
      <c r="BI11" s="33">
        <v>405.42370258612351</v>
      </c>
      <c r="BJ11" s="33">
        <v>364.62637398480058</v>
      </c>
      <c r="BK11" s="33">
        <v>311.26100698272694</v>
      </c>
      <c r="BL11" s="33">
        <v>57.079487263120122</v>
      </c>
      <c r="BM11" s="33">
        <v>67.570617097687247</v>
      </c>
      <c r="BN11" s="33">
        <v>3386.3113604488076</v>
      </c>
      <c r="BO11" s="33">
        <v>450.93555387918525</v>
      </c>
      <c r="BP11" s="33">
        <v>142.69871815780033</v>
      </c>
      <c r="BQ11" s="33">
        <v>236.49715984190539</v>
      </c>
      <c r="BR11" s="33">
        <v>35.878534851104078</v>
      </c>
      <c r="BS11" s="33">
        <v>43.920901113496718</v>
      </c>
      <c r="BT11" s="33">
        <v>53.002381030040119</v>
      </c>
      <c r="BU11" s="33">
        <v>39.190957916658611</v>
      </c>
      <c r="BV11" s="33">
        <v>261.06787566456831</v>
      </c>
      <c r="BW11" s="33">
        <v>228.14914795257161</v>
      </c>
      <c r="BX11" s="33">
        <v>81.542124661600184</v>
      </c>
      <c r="BY11" s="33">
        <v>608.1355538791853</v>
      </c>
      <c r="BZ11" s="33">
        <v>61.156593496200131</v>
      </c>
      <c r="CA11" s="33">
        <v>177.37286988142904</v>
      </c>
      <c r="CB11" s="33">
        <v>120.68234449916827</v>
      </c>
      <c r="CC11" s="33">
        <v>124.66778854523298</v>
      </c>
      <c r="CD11" s="33">
        <v>244.62637398480052</v>
      </c>
      <c r="CE11" s="33">
        <v>472.99431968381077</v>
      </c>
      <c r="CF11" s="33">
        <v>1683.7117975145959</v>
      </c>
      <c r="CG11" s="33">
        <v>2207.7715984190536</v>
      </c>
      <c r="CH11" s="33">
        <v>48.92527479696011</v>
      </c>
      <c r="CI11" s="33">
        <v>38.515251745681738</v>
      </c>
      <c r="CJ11" s="33">
        <v>212.00952412016048</v>
      </c>
      <c r="CK11" s="33">
        <v>6.7570617097687258</v>
      </c>
      <c r="CL11" s="33">
        <v>715.25751002968138</v>
      </c>
      <c r="CM11" s="33">
        <v>224.77061709768725</v>
      </c>
      <c r="CN11" s="33">
        <v>160.77106233080008</v>
      </c>
      <c r="CO11" s="33">
        <v>218.01355538791853</v>
      </c>
      <c r="CP11" s="33">
        <v>18.75468867216804</v>
      </c>
      <c r="CQ11" s="33">
        <v>15.541241932468068</v>
      </c>
      <c r="CR11" s="33">
        <v>2929.6754623438464</v>
      </c>
      <c r="CS11" s="33">
        <v>15.170617097687247</v>
      </c>
      <c r="CT11" s="33">
        <v>319.6451286734727</v>
      </c>
      <c r="CU11" s="33">
        <v>101.35592564653088</v>
      </c>
      <c r="CV11" s="33">
        <v>48.92527479696011</v>
      </c>
      <c r="CW11" s="33">
        <v>67.570617097687247</v>
      </c>
      <c r="CX11" s="33">
        <v>1266.2161192472029</v>
      </c>
      <c r="CY11" s="33">
        <v>1261.7829590514323</v>
      </c>
      <c r="CZ11" s="33">
        <f t="shared" si="2"/>
        <v>40000.000000000007</v>
      </c>
      <c r="DA11" s="33">
        <f t="shared" si="2"/>
        <v>52504.799999999996</v>
      </c>
    </row>
    <row r="12" spans="1:105" ht="13.5" thickBot="1">
      <c r="A12" s="26" t="s">
        <v>104</v>
      </c>
      <c r="B12" s="32">
        <v>5.2664840952180327</v>
      </c>
      <c r="C12" s="32">
        <v>3.0779856460766943</v>
      </c>
      <c r="D12" s="33">
        <v>7.213187276174426</v>
      </c>
      <c r="E12" s="33">
        <v>15.747343923605898</v>
      </c>
      <c r="F12" s="33">
        <v>10.532968190436065</v>
      </c>
      <c r="G12" s="33">
        <v>46.169784691150419</v>
      </c>
      <c r="H12" s="33">
        <v>15.428902464714559</v>
      </c>
      <c r="I12" s="33">
        <v>14.146791387646017</v>
      </c>
      <c r="J12" s="33">
        <v>23.172530018959343</v>
      </c>
      <c r="K12" s="33">
        <v>44.938590432719742</v>
      </c>
      <c r="L12" s="33">
        <v>3.5812091847482619</v>
      </c>
      <c r="M12" s="33">
        <v>16.00552535959881</v>
      </c>
      <c r="N12" s="33">
        <v>7.3730777333052453</v>
      </c>
      <c r="O12" s="33">
        <v>30.779856460766943</v>
      </c>
      <c r="P12" s="33">
        <v>69.888139877817565</v>
      </c>
      <c r="Q12" s="33">
        <v>376.14178853487886</v>
      </c>
      <c r="R12" s="33">
        <v>4.8451653676005897</v>
      </c>
      <c r="S12" s="33">
        <v>66.484489955256592</v>
      </c>
      <c r="T12" s="33">
        <v>3.791868548556983</v>
      </c>
      <c r="U12" s="33">
        <v>8.8645986607008798</v>
      </c>
      <c r="V12" s="33">
        <v>0</v>
      </c>
      <c r="W12" s="33">
        <v>0</v>
      </c>
      <c r="X12" s="33">
        <v>144.46155466610492</v>
      </c>
      <c r="Y12" s="33">
        <v>1342.0136842737454</v>
      </c>
      <c r="Z12" s="33">
        <v>16.8527491046977</v>
      </c>
      <c r="AA12" s="33">
        <v>86.183598090147441</v>
      </c>
      <c r="AB12" s="33">
        <v>4.2131872761744251</v>
      </c>
      <c r="AC12" s="33">
        <v>8.6183598090147449</v>
      </c>
      <c r="AD12" s="33">
        <v>3</v>
      </c>
      <c r="AE12" s="33">
        <v>12.3</v>
      </c>
      <c r="AF12" s="33">
        <v>0.2106593638087213</v>
      </c>
      <c r="AG12" s="33">
        <v>1.8467913876460167</v>
      </c>
      <c r="AH12" s="33">
        <v>81.26374552348851</v>
      </c>
      <c r="AI12" s="33">
        <v>246.2507942704423</v>
      </c>
      <c r="AJ12" s="33">
        <v>2.1065936380872126</v>
      </c>
      <c r="AK12" s="33">
        <v>3.0779856460766943</v>
      </c>
      <c r="AL12" s="33">
        <v>0</v>
      </c>
      <c r="AM12" s="33">
        <v>0</v>
      </c>
      <c r="AN12" s="33">
        <v>18.959342742784916</v>
      </c>
      <c r="AO12" s="33">
        <v>36.935827752920332</v>
      </c>
      <c r="AP12" s="33">
        <v>13.06088055614072</v>
      </c>
      <c r="AQ12" s="33">
        <v>96.033152157592866</v>
      </c>
      <c r="AR12" s="33">
        <v>0</v>
      </c>
      <c r="AS12" s="33">
        <v>0</v>
      </c>
      <c r="AT12" s="33">
        <v>0</v>
      </c>
      <c r="AU12" s="33">
        <v>0</v>
      </c>
      <c r="AV12" s="33">
        <v>117.07583737097113</v>
      </c>
      <c r="AW12" s="33">
        <v>787.97626797994053</v>
      </c>
      <c r="AX12" s="33">
        <v>10.532968190436065</v>
      </c>
      <c r="AY12" s="33">
        <v>6.1559712921533887</v>
      </c>
      <c r="AZ12" s="33">
        <v>5.317253001895935</v>
      </c>
      <c r="BA12" s="33">
        <v>19.687165550584069</v>
      </c>
      <c r="BB12" s="33">
        <v>0</v>
      </c>
      <c r="BC12" s="33">
        <v>0</v>
      </c>
      <c r="BD12" s="33">
        <v>16.8527491046977</v>
      </c>
      <c r="BE12" s="33">
        <v>12.311942584306777</v>
      </c>
      <c r="BF12" s="33">
        <v>31.598904571308193</v>
      </c>
      <c r="BG12" s="33">
        <v>80.02762679799406</v>
      </c>
      <c r="BH12" s="33">
        <v>13.692858647566885</v>
      </c>
      <c r="BI12" s="33">
        <v>36.935827752920332</v>
      </c>
      <c r="BJ12" s="33">
        <v>3</v>
      </c>
      <c r="BK12" s="33">
        <v>12.3</v>
      </c>
      <c r="BL12" s="33">
        <v>4.4238466399831475</v>
      </c>
      <c r="BM12" s="33">
        <v>12.927539713522116</v>
      </c>
      <c r="BN12" s="33">
        <v>96.009900990099013</v>
      </c>
      <c r="BO12" s="33">
        <v>43.103741629380487</v>
      </c>
      <c r="BP12" s="33">
        <v>3.5812091847482619</v>
      </c>
      <c r="BQ12" s="33">
        <v>12.311942584306777</v>
      </c>
      <c r="BR12" s="33">
        <v>0.4213187276174426</v>
      </c>
      <c r="BS12" s="33">
        <v>1.8467913876460167</v>
      </c>
      <c r="BT12" s="33">
        <v>0</v>
      </c>
      <c r="BU12" s="33">
        <v>0</v>
      </c>
      <c r="BV12" s="33">
        <v>5.1065936380872126</v>
      </c>
      <c r="BW12" s="33">
        <v>14.762388516861357</v>
      </c>
      <c r="BX12" s="33">
        <v>0</v>
      </c>
      <c r="BY12" s="33">
        <v>0</v>
      </c>
      <c r="BZ12" s="33">
        <v>51.190225405519278</v>
      </c>
      <c r="CA12" s="33">
        <v>359.01624575838571</v>
      </c>
      <c r="CB12" s="33">
        <v>33.654729302717506</v>
      </c>
      <c r="CC12" s="33">
        <v>80.039569382300826</v>
      </c>
      <c r="CD12" s="33">
        <v>0</v>
      </c>
      <c r="CE12" s="33">
        <v>0</v>
      </c>
      <c r="CF12" s="33">
        <v>0.4213187276174426</v>
      </c>
      <c r="CG12" s="33">
        <v>1.2311942584306776</v>
      </c>
      <c r="CH12" s="33">
        <v>2.5279123657046556</v>
      </c>
      <c r="CI12" s="33">
        <v>6.1559712921533887</v>
      </c>
      <c r="CJ12" s="33">
        <v>6.9517590056878031</v>
      </c>
      <c r="CK12" s="33">
        <v>1.8467913876460167</v>
      </c>
      <c r="CL12" s="33">
        <v>66.197809142616393</v>
      </c>
      <c r="CM12" s="33">
        <v>30.767913876460167</v>
      </c>
      <c r="CN12" s="33">
        <v>3</v>
      </c>
      <c r="CO12" s="33">
        <v>12.3</v>
      </c>
      <c r="CP12" s="33">
        <v>0</v>
      </c>
      <c r="CQ12" s="33">
        <v>0</v>
      </c>
      <c r="CR12" s="33">
        <v>30.705498209395401</v>
      </c>
      <c r="CS12" s="33">
        <v>5.1339569382300834</v>
      </c>
      <c r="CT12" s="33">
        <v>41.710554034126815</v>
      </c>
      <c r="CU12" s="33">
        <v>15.389928230383472</v>
      </c>
      <c r="CV12" s="33">
        <v>12.639561828523279</v>
      </c>
      <c r="CW12" s="33">
        <v>80.02762679799406</v>
      </c>
      <c r="CX12" s="33">
        <v>8.1649462818622265</v>
      </c>
      <c r="CY12" s="33">
        <v>20.326647848412964</v>
      </c>
      <c r="CZ12" s="33">
        <f t="shared" si="2"/>
        <v>1000</v>
      </c>
      <c r="DA12" s="33">
        <f t="shared" si="2"/>
        <v>4108.2000000000007</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1054.2477169992462</v>
      </c>
      <c r="C14" s="34">
        <f t="shared" ref="C14:BN14" si="3">SUM(C15:C24)</f>
        <v>440.83100989728331</v>
      </c>
      <c r="D14" s="34">
        <f t="shared" si="3"/>
        <v>257.1284903352078</v>
      </c>
      <c r="E14" s="34">
        <f t="shared" si="3"/>
        <v>70.863598215327215</v>
      </c>
      <c r="F14" s="34">
        <f t="shared" si="3"/>
        <v>3112.9086789159205</v>
      </c>
      <c r="G14" s="34">
        <f t="shared" si="3"/>
        <v>675.832428918902</v>
      </c>
      <c r="H14" s="34">
        <f t="shared" si="3"/>
        <v>2861.1002188975635</v>
      </c>
      <c r="I14" s="34">
        <f t="shared" si="3"/>
        <v>3655.4227570088265</v>
      </c>
      <c r="J14" s="34">
        <f t="shared" si="3"/>
        <v>860.45129953880644</v>
      </c>
      <c r="K14" s="34">
        <f t="shared" si="3"/>
        <v>809.09039603743815</v>
      </c>
      <c r="L14" s="34">
        <f t="shared" si="3"/>
        <v>1279.8945307821914</v>
      </c>
      <c r="M14" s="34">
        <f t="shared" si="3"/>
        <v>1717.6772731730891</v>
      </c>
      <c r="N14" s="34">
        <f t="shared" si="3"/>
        <v>1847.946258742606</v>
      </c>
      <c r="O14" s="34">
        <f t="shared" si="3"/>
        <v>3975.2692255144702</v>
      </c>
      <c r="P14" s="34">
        <f t="shared" si="3"/>
        <v>229770.10651338205</v>
      </c>
      <c r="Q14" s="34">
        <f t="shared" si="3"/>
        <v>421714.24982881825</v>
      </c>
      <c r="R14" s="34">
        <f t="shared" si="3"/>
        <v>9312.934193276511</v>
      </c>
      <c r="S14" s="34">
        <f t="shared" si="3"/>
        <v>12285.132888224007</v>
      </c>
      <c r="T14" s="34">
        <f t="shared" si="3"/>
        <v>6790.0707160763168</v>
      </c>
      <c r="U14" s="34">
        <f t="shared" si="3"/>
        <v>14967.916253167534</v>
      </c>
      <c r="V14" s="34">
        <f t="shared" si="3"/>
        <v>1120.9531701076617</v>
      </c>
      <c r="W14" s="34">
        <f t="shared" si="3"/>
        <v>582.24698341920612</v>
      </c>
      <c r="X14" s="34">
        <f t="shared" si="3"/>
        <v>237370.85679274797</v>
      </c>
      <c r="Y14" s="34">
        <f t="shared" si="3"/>
        <v>411751.07563251682</v>
      </c>
      <c r="Z14" s="34">
        <f t="shared" si="3"/>
        <v>15137.438658906576</v>
      </c>
      <c r="AA14" s="34">
        <f t="shared" si="3"/>
        <v>22099.984769940726</v>
      </c>
      <c r="AB14" s="34">
        <f t="shared" si="3"/>
        <v>1221.6949511670157</v>
      </c>
      <c r="AC14" s="34">
        <f t="shared" si="3"/>
        <v>191.40869753150992</v>
      </c>
      <c r="AD14" s="34">
        <f t="shared" si="3"/>
        <v>0</v>
      </c>
      <c r="AE14" s="34">
        <f t="shared" si="3"/>
        <v>0</v>
      </c>
      <c r="AF14" s="34">
        <f t="shared" si="3"/>
        <v>1338.2672060866071</v>
      </c>
      <c r="AG14" s="34">
        <f t="shared" si="3"/>
        <v>3897.1554827317568</v>
      </c>
      <c r="AH14" s="34">
        <f t="shared" si="3"/>
        <v>1853.9673346196394</v>
      </c>
      <c r="AI14" s="34">
        <f t="shared" si="3"/>
        <v>3315.1294478490649</v>
      </c>
      <c r="AJ14" s="34">
        <f t="shared" si="3"/>
        <v>104.90271965026785</v>
      </c>
      <c r="AK14" s="34">
        <f t="shared" si="3"/>
        <v>340.71359387519618</v>
      </c>
      <c r="AL14" s="34">
        <f t="shared" si="3"/>
        <v>15.766350378296274</v>
      </c>
      <c r="AM14" s="34">
        <f t="shared" si="3"/>
        <v>6.0355433812971118</v>
      </c>
      <c r="AN14" s="34">
        <f t="shared" si="3"/>
        <v>876.31297330640848</v>
      </c>
      <c r="AO14" s="34">
        <f t="shared" si="3"/>
        <v>1118.3835785692113</v>
      </c>
      <c r="AP14" s="34">
        <f t="shared" si="3"/>
        <v>8149.5191887077217</v>
      </c>
      <c r="AQ14" s="34">
        <f t="shared" si="3"/>
        <v>19471.505632121385</v>
      </c>
      <c r="AR14" s="34">
        <f t="shared" si="3"/>
        <v>0</v>
      </c>
      <c r="AS14" s="34">
        <f t="shared" si="3"/>
        <v>0</v>
      </c>
      <c r="AT14" s="34">
        <f t="shared" si="3"/>
        <v>0</v>
      </c>
      <c r="AU14" s="34">
        <f t="shared" si="3"/>
        <v>0</v>
      </c>
      <c r="AV14" s="34">
        <f t="shared" si="3"/>
        <v>3807.8302611844001</v>
      </c>
      <c r="AW14" s="34">
        <f t="shared" si="3"/>
        <v>3539.2651207563008</v>
      </c>
      <c r="AX14" s="34">
        <f t="shared" si="3"/>
        <v>12.608820464670719</v>
      </c>
      <c r="AY14" s="34">
        <f t="shared" si="3"/>
        <v>4.8329849002476353</v>
      </c>
      <c r="AZ14" s="34">
        <f t="shared" si="3"/>
        <v>1803.0415125743241</v>
      </c>
      <c r="BA14" s="34">
        <f t="shared" si="3"/>
        <v>3033.2536558294601</v>
      </c>
      <c r="BB14" s="34">
        <f t="shared" si="3"/>
        <v>0</v>
      </c>
      <c r="BC14" s="34">
        <f t="shared" si="3"/>
        <v>0</v>
      </c>
      <c r="BD14" s="34">
        <f t="shared" si="3"/>
        <v>282.56580570085202</v>
      </c>
      <c r="BE14" s="34">
        <f t="shared" si="3"/>
        <v>195.99083183844186</v>
      </c>
      <c r="BF14" s="34">
        <f t="shared" si="3"/>
        <v>592.00191419063106</v>
      </c>
      <c r="BG14" s="34">
        <f t="shared" si="3"/>
        <v>1401.7862688504388</v>
      </c>
      <c r="BH14" s="34">
        <f t="shared" si="3"/>
        <v>952.70160214856219</v>
      </c>
      <c r="BI14" s="34">
        <f t="shared" si="3"/>
        <v>943.7764604391723</v>
      </c>
      <c r="BJ14" s="34">
        <f t="shared" si="3"/>
        <v>770.24765756983675</v>
      </c>
      <c r="BK14" s="34">
        <f t="shared" si="3"/>
        <v>620.21834132089987</v>
      </c>
      <c r="BL14" s="34">
        <f t="shared" si="3"/>
        <v>1118.1819962071686</v>
      </c>
      <c r="BM14" s="34">
        <f t="shared" si="3"/>
        <v>221.49453465330072</v>
      </c>
      <c r="BN14" s="34">
        <f t="shared" si="3"/>
        <v>4106.5050689675936</v>
      </c>
      <c r="BO14" s="34">
        <f t="shared" ref="BO14:DA14" si="4">SUM(BO15:BO24)</f>
        <v>506.76114866452724</v>
      </c>
      <c r="BP14" s="34">
        <f t="shared" si="4"/>
        <v>195.07121131496532</v>
      </c>
      <c r="BQ14" s="34">
        <f t="shared" si="4"/>
        <v>242.87694790656238</v>
      </c>
      <c r="BR14" s="34">
        <f t="shared" si="4"/>
        <v>81.698377906205479</v>
      </c>
      <c r="BS14" s="34">
        <f t="shared" si="4"/>
        <v>64.112610569888858</v>
      </c>
      <c r="BT14" s="34">
        <f t="shared" si="4"/>
        <v>143.57832946662256</v>
      </c>
      <c r="BU14" s="34">
        <f t="shared" si="4"/>
        <v>81.257478400003947</v>
      </c>
      <c r="BV14" s="34">
        <f t="shared" si="4"/>
        <v>132.5728555240469</v>
      </c>
      <c r="BW14" s="34">
        <f t="shared" si="4"/>
        <v>90.261065649598834</v>
      </c>
      <c r="BX14" s="34">
        <f t="shared" si="4"/>
        <v>1361.3364065805545</v>
      </c>
      <c r="BY14" s="34">
        <f t="shared" si="4"/>
        <v>2578.7706626977583</v>
      </c>
      <c r="BZ14" s="34">
        <f t="shared" si="4"/>
        <v>103.47230939079111</v>
      </c>
      <c r="CA14" s="34">
        <f t="shared" si="4"/>
        <v>282.41483950909662</v>
      </c>
      <c r="CB14" s="34">
        <f t="shared" si="4"/>
        <v>298.59540050240099</v>
      </c>
      <c r="CC14" s="34">
        <f t="shared" si="4"/>
        <v>436.03482889742219</v>
      </c>
      <c r="CD14" s="34">
        <f t="shared" si="4"/>
        <v>11466.79144264883</v>
      </c>
      <c r="CE14" s="34">
        <f t="shared" si="4"/>
        <v>27541.311463270897</v>
      </c>
      <c r="CF14" s="34">
        <f t="shared" si="4"/>
        <v>13884.212788694878</v>
      </c>
      <c r="CG14" s="34">
        <f t="shared" si="4"/>
        <v>12113.90678406245</v>
      </c>
      <c r="CH14" s="34">
        <f t="shared" si="4"/>
        <v>158.66826974328089</v>
      </c>
      <c r="CI14" s="34">
        <f t="shared" si="4"/>
        <v>207.8311970796149</v>
      </c>
      <c r="CJ14" s="34">
        <f t="shared" si="4"/>
        <v>257.78251967553081</v>
      </c>
      <c r="CK14" s="34">
        <f t="shared" si="4"/>
        <v>37.117620742206711</v>
      </c>
      <c r="CL14" s="34">
        <f t="shared" si="4"/>
        <v>1444.3607975772125</v>
      </c>
      <c r="CM14" s="34">
        <f t="shared" si="4"/>
        <v>357.96766854150991</v>
      </c>
      <c r="CN14" s="34">
        <f t="shared" si="4"/>
        <v>273.33736043939746</v>
      </c>
      <c r="CO14" s="34">
        <f t="shared" si="4"/>
        <v>358.09757632017948</v>
      </c>
      <c r="CP14" s="34">
        <f t="shared" si="4"/>
        <v>0</v>
      </c>
      <c r="CQ14" s="34">
        <f t="shared" si="4"/>
        <v>0</v>
      </c>
      <c r="CR14" s="34">
        <f t="shared" si="4"/>
        <v>1127.6607851196532</v>
      </c>
      <c r="CS14" s="34">
        <f t="shared" si="4"/>
        <v>97.505869261718431</v>
      </c>
      <c r="CT14" s="34">
        <f t="shared" si="4"/>
        <v>964.9943247798135</v>
      </c>
      <c r="CU14" s="34">
        <f t="shared" si="4"/>
        <v>197.62003047943543</v>
      </c>
      <c r="CV14" s="34">
        <f t="shared" si="4"/>
        <v>118.72799187679232</v>
      </c>
      <c r="CW14" s="34">
        <f t="shared" si="4"/>
        <v>221.85817419029161</v>
      </c>
      <c r="CX14" s="34">
        <f t="shared" si="4"/>
        <v>494.98622712641037</v>
      </c>
      <c r="CY14" s="34">
        <f t="shared" si="4"/>
        <v>530.75081425730798</v>
      </c>
      <c r="CZ14" s="34">
        <f t="shared" si="4"/>
        <v>570290</v>
      </c>
      <c r="DA14" s="34">
        <f t="shared" si="4"/>
        <v>978992.99999999988</v>
      </c>
    </row>
    <row r="15" spans="1:105" ht="13.5" thickBot="1">
      <c r="A15" s="25" t="s">
        <v>106</v>
      </c>
      <c r="B15" s="32">
        <v>846.51658575583087</v>
      </c>
      <c r="C15" s="32">
        <v>267.01594241340513</v>
      </c>
      <c r="D15" s="33">
        <v>141.0860976259718</v>
      </c>
      <c r="E15" s="33">
        <v>0</v>
      </c>
      <c r="F15" s="33">
        <v>239.41883233498243</v>
      </c>
      <c r="G15" s="33">
        <v>215.77045851588298</v>
      </c>
      <c r="H15" s="33">
        <v>2079.639006360866</v>
      </c>
      <c r="I15" s="33">
        <v>2893.9740750564797</v>
      </c>
      <c r="J15" s="33">
        <v>0</v>
      </c>
      <c r="K15" s="33">
        <v>0</v>
      </c>
      <c r="L15" s="33">
        <v>320.65022187720859</v>
      </c>
      <c r="M15" s="33">
        <v>687.76833651937693</v>
      </c>
      <c r="N15" s="33">
        <v>1303.9775689673152</v>
      </c>
      <c r="O15" s="33">
        <v>3506.2699508830983</v>
      </c>
      <c r="P15" s="33">
        <v>138298.89046333524</v>
      </c>
      <c r="Q15" s="33">
        <v>336370.00924166065</v>
      </c>
      <c r="R15" s="33">
        <v>2565.2017750176688</v>
      </c>
      <c r="S15" s="33">
        <v>3155.6429557947881</v>
      </c>
      <c r="T15" s="33">
        <v>0</v>
      </c>
      <c r="U15" s="33">
        <v>0</v>
      </c>
      <c r="V15" s="33">
        <v>0</v>
      </c>
      <c r="W15" s="33">
        <v>0</v>
      </c>
      <c r="X15" s="33">
        <v>198803.13756386933</v>
      </c>
      <c r="Y15" s="33">
        <v>350626.99508830981</v>
      </c>
      <c r="Z15" s="33">
        <v>12787.842948012374</v>
      </c>
      <c r="AA15" s="33">
        <v>18016.880485864025</v>
      </c>
      <c r="AB15" s="33">
        <v>17.101345166784462</v>
      </c>
      <c r="AC15" s="33">
        <v>5.3942614628970746</v>
      </c>
      <c r="AD15" s="33">
        <v>0</v>
      </c>
      <c r="AE15" s="33">
        <v>0</v>
      </c>
      <c r="AF15" s="33">
        <v>277.89685896024747</v>
      </c>
      <c r="AG15" s="33">
        <v>1362.0510193815112</v>
      </c>
      <c r="AH15" s="33">
        <v>1620.0403550035339</v>
      </c>
      <c r="AI15" s="33">
        <v>3115.13879503526</v>
      </c>
      <c r="AJ15" s="33">
        <v>53.441703646201439</v>
      </c>
      <c r="AK15" s="33">
        <v>229.25611217312564</v>
      </c>
      <c r="AL15" s="33">
        <v>0</v>
      </c>
      <c r="AM15" s="33">
        <v>0</v>
      </c>
      <c r="AN15" s="33">
        <v>442.49730619054793</v>
      </c>
      <c r="AO15" s="33">
        <v>728.22529749110504</v>
      </c>
      <c r="AP15" s="33">
        <v>2443.6667902536233</v>
      </c>
      <c r="AQ15" s="33">
        <v>8986.8867969743242</v>
      </c>
      <c r="AR15" s="33">
        <v>0</v>
      </c>
      <c r="AS15" s="33">
        <v>0</v>
      </c>
      <c r="AT15" s="33">
        <v>0</v>
      </c>
      <c r="AU15" s="33">
        <v>0</v>
      </c>
      <c r="AV15" s="33">
        <v>1881.1479683462908</v>
      </c>
      <c r="AW15" s="33">
        <v>2697.1307314485371</v>
      </c>
      <c r="AX15" s="33">
        <v>0</v>
      </c>
      <c r="AY15" s="33">
        <v>0</v>
      </c>
      <c r="AZ15" s="33">
        <v>1149.7533629169614</v>
      </c>
      <c r="BA15" s="33">
        <v>2265.542614628971</v>
      </c>
      <c r="BB15" s="33">
        <v>0</v>
      </c>
      <c r="BC15" s="33">
        <v>0</v>
      </c>
      <c r="BD15" s="33">
        <v>106.88340729240288</v>
      </c>
      <c r="BE15" s="33">
        <v>26.971307314485372</v>
      </c>
      <c r="BF15" s="33">
        <v>374.09192552341005</v>
      </c>
      <c r="BG15" s="33">
        <v>943.9957560069879</v>
      </c>
      <c r="BH15" s="33">
        <v>0</v>
      </c>
      <c r="BI15" s="33">
        <v>0</v>
      </c>
      <c r="BJ15" s="33">
        <v>0</v>
      </c>
      <c r="BK15" s="33">
        <v>0</v>
      </c>
      <c r="BL15" s="33">
        <v>0</v>
      </c>
      <c r="BM15" s="33">
        <v>0</v>
      </c>
      <c r="BN15" s="33">
        <v>1763.5762203246475</v>
      </c>
      <c r="BO15" s="33">
        <v>350.6269950883098</v>
      </c>
      <c r="BP15" s="33">
        <v>64.130044375441727</v>
      </c>
      <c r="BQ15" s="33">
        <v>97.096706332147335</v>
      </c>
      <c r="BR15" s="33">
        <v>0</v>
      </c>
      <c r="BS15" s="33">
        <v>0</v>
      </c>
      <c r="BT15" s="33">
        <v>0</v>
      </c>
      <c r="BU15" s="33">
        <v>0</v>
      </c>
      <c r="BV15" s="33">
        <v>0</v>
      </c>
      <c r="BW15" s="33">
        <v>0</v>
      </c>
      <c r="BX15" s="33">
        <v>85.506725833922303</v>
      </c>
      <c r="BY15" s="33">
        <v>215.77045851588298</v>
      </c>
      <c r="BZ15" s="33">
        <v>10.688340729240288</v>
      </c>
      <c r="CA15" s="33">
        <v>33.714134143106712</v>
      </c>
      <c r="CB15" s="33">
        <v>0</v>
      </c>
      <c r="CC15" s="33">
        <v>0</v>
      </c>
      <c r="CD15" s="33">
        <v>0</v>
      </c>
      <c r="CE15" s="33">
        <v>0</v>
      </c>
      <c r="CF15" s="33">
        <v>0</v>
      </c>
      <c r="CG15" s="33">
        <v>0</v>
      </c>
      <c r="CH15" s="33">
        <v>89.78206212561841</v>
      </c>
      <c r="CI15" s="33">
        <v>115.97662145228711</v>
      </c>
      <c r="CJ15" s="33">
        <v>0</v>
      </c>
      <c r="CK15" s="33">
        <v>0</v>
      </c>
      <c r="CL15" s="33">
        <v>684.05380667137842</v>
      </c>
      <c r="CM15" s="33">
        <v>215.77045851588298</v>
      </c>
      <c r="CN15" s="33">
        <v>0</v>
      </c>
      <c r="CO15" s="33">
        <v>0</v>
      </c>
      <c r="CP15" s="33">
        <v>0</v>
      </c>
      <c r="CQ15" s="33">
        <v>0</v>
      </c>
      <c r="CR15" s="33">
        <v>427.53362916961152</v>
      </c>
      <c r="CS15" s="33">
        <v>43.154091703176597</v>
      </c>
      <c r="CT15" s="33">
        <v>121.84708431333929</v>
      </c>
      <c r="CU15" s="33">
        <v>26.971307314485372</v>
      </c>
      <c r="CV15" s="33">
        <v>0</v>
      </c>
      <c r="CW15" s="33">
        <v>0</v>
      </c>
      <c r="CX15" s="33">
        <v>0</v>
      </c>
      <c r="CY15" s="33">
        <v>0</v>
      </c>
      <c r="CZ15" s="33">
        <f t="shared" si="2"/>
        <v>369000.00000000006</v>
      </c>
      <c r="DA15" s="33">
        <f t="shared" si="2"/>
        <v>737199.99999999988</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33.623521239121921</v>
      </c>
      <c r="C17" s="32">
        <v>64.761997663318311</v>
      </c>
      <c r="D17" s="33">
        <v>4.2029401548902401</v>
      </c>
      <c r="E17" s="33">
        <v>4.8329849002476353</v>
      </c>
      <c r="F17" s="33">
        <v>16.81176061956096</v>
      </c>
      <c r="G17" s="33">
        <v>19.331939600990541</v>
      </c>
      <c r="H17" s="33">
        <v>180.01470077445123</v>
      </c>
      <c r="I17" s="33">
        <v>267.39958188029715</v>
      </c>
      <c r="J17" s="33">
        <v>241.24876489069976</v>
      </c>
      <c r="K17" s="33">
        <v>287.07930307470957</v>
      </c>
      <c r="L17" s="33">
        <v>25.217640929341439</v>
      </c>
      <c r="M17" s="33">
        <v>20.298536581040068</v>
      </c>
      <c r="N17" s="33">
        <v>29.420581084231682</v>
      </c>
      <c r="O17" s="33">
        <v>67.661788603466889</v>
      </c>
      <c r="P17" s="33">
        <v>13254.263210316713</v>
      </c>
      <c r="Q17" s="33">
        <v>21403.704710830098</v>
      </c>
      <c r="R17" s="33">
        <v>1260.8820464670719</v>
      </c>
      <c r="S17" s="33">
        <v>328.64297321683921</v>
      </c>
      <c r="T17" s="33">
        <v>6304.41023233536</v>
      </c>
      <c r="U17" s="33">
        <v>14498.954700742906</v>
      </c>
      <c r="V17" s="33">
        <v>149.70872831719035</v>
      </c>
      <c r="W17" s="33">
        <v>140.54320089920125</v>
      </c>
      <c r="X17" s="33">
        <v>1428.9996526626817</v>
      </c>
      <c r="Y17" s="33">
        <v>2899.7909401485813</v>
      </c>
      <c r="Z17" s="33">
        <v>50.435281858682877</v>
      </c>
      <c r="AA17" s="33">
        <v>38.663879201981082</v>
      </c>
      <c r="AB17" s="33">
        <v>8.4058803097804802</v>
      </c>
      <c r="AC17" s="33">
        <v>1.933193960099054</v>
      </c>
      <c r="AD17" s="33">
        <v>0</v>
      </c>
      <c r="AE17" s="33">
        <v>0</v>
      </c>
      <c r="AF17" s="33">
        <v>76.493510819002367</v>
      </c>
      <c r="AG17" s="33">
        <v>98.592891965051763</v>
      </c>
      <c r="AH17" s="33">
        <v>50.435281858682877</v>
      </c>
      <c r="AI17" s="33">
        <v>48.329849002476358</v>
      </c>
      <c r="AJ17" s="33">
        <v>12.608820464670719</v>
      </c>
      <c r="AK17" s="33">
        <v>28.99790940148581</v>
      </c>
      <c r="AL17" s="33">
        <v>0</v>
      </c>
      <c r="AM17" s="33">
        <v>0</v>
      </c>
      <c r="AN17" s="33">
        <v>94.986447500519418</v>
      </c>
      <c r="AO17" s="33">
        <v>193.31939600990543</v>
      </c>
      <c r="AP17" s="33">
        <v>1569.2489916908664</v>
      </c>
      <c r="AQ17" s="33">
        <v>3712.0801849836057</v>
      </c>
      <c r="AR17" s="33">
        <v>0</v>
      </c>
      <c r="AS17" s="33">
        <v>0</v>
      </c>
      <c r="AT17" s="33">
        <v>0</v>
      </c>
      <c r="AU17" s="33">
        <v>0</v>
      </c>
      <c r="AV17" s="33">
        <v>252.17640929341439</v>
      </c>
      <c r="AW17" s="33">
        <v>338.30894301733446</v>
      </c>
      <c r="AX17" s="33">
        <v>12.608820464670719</v>
      </c>
      <c r="AY17" s="33">
        <v>4.8329849002476353</v>
      </c>
      <c r="AZ17" s="33">
        <v>184.21764092934143</v>
      </c>
      <c r="BA17" s="33">
        <v>290.59790940148582</v>
      </c>
      <c r="BB17" s="33">
        <v>0</v>
      </c>
      <c r="BC17" s="33">
        <v>0</v>
      </c>
      <c r="BD17" s="33">
        <v>126.0882046467072</v>
      </c>
      <c r="BE17" s="33">
        <v>144.98954700742905</v>
      </c>
      <c r="BF17" s="33">
        <v>100.87056371736575</v>
      </c>
      <c r="BG17" s="33">
        <v>231.98327521188648</v>
      </c>
      <c r="BH17" s="33">
        <v>50.435281858682877</v>
      </c>
      <c r="BI17" s="33">
        <v>86.99372820445744</v>
      </c>
      <c r="BJ17" s="33">
        <v>168.1176061956096</v>
      </c>
      <c r="BK17" s="33">
        <v>173.98745640891488</v>
      </c>
      <c r="BL17" s="33">
        <v>42.869989579880446</v>
      </c>
      <c r="BM17" s="33">
        <v>1.933193960099054</v>
      </c>
      <c r="BN17" s="33">
        <v>559.83162863138</v>
      </c>
      <c r="BO17" s="33">
        <v>86.99372820445744</v>
      </c>
      <c r="BP17" s="33">
        <v>58.841162168463363</v>
      </c>
      <c r="BQ17" s="33">
        <v>82.160743304209802</v>
      </c>
      <c r="BR17" s="33">
        <v>8.4058803097804802</v>
      </c>
      <c r="BS17" s="33">
        <v>19.331939600990541</v>
      </c>
      <c r="BT17" s="33">
        <v>1.681176061956096</v>
      </c>
      <c r="BU17" s="33">
        <v>1.933193960099054</v>
      </c>
      <c r="BV17" s="33">
        <v>65.565866416287747</v>
      </c>
      <c r="BW17" s="33">
        <v>77.327758403962164</v>
      </c>
      <c r="BX17" s="33">
        <v>504.35281858682879</v>
      </c>
      <c r="BY17" s="33">
        <v>1449.8954700742906</v>
      </c>
      <c r="BZ17" s="33">
        <v>33.623521239121921</v>
      </c>
      <c r="CA17" s="33">
        <v>98.592891965051763</v>
      </c>
      <c r="CB17" s="33">
        <v>176.52348650539008</v>
      </c>
      <c r="CC17" s="33">
        <v>386.63879201981086</v>
      </c>
      <c r="CD17" s="33">
        <v>11305.909016654745</v>
      </c>
      <c r="CE17" s="33">
        <v>27064.715441386757</v>
      </c>
      <c r="CF17" s="33">
        <v>13198.072674386332</v>
      </c>
      <c r="CG17" s="33">
        <v>11599.163760594325</v>
      </c>
      <c r="CH17" s="33">
        <v>33.623521239121921</v>
      </c>
      <c r="CI17" s="33">
        <v>61.862206723169727</v>
      </c>
      <c r="CJ17" s="33">
        <v>89.102331283673095</v>
      </c>
      <c r="CK17" s="33">
        <v>17.398745640891487</v>
      </c>
      <c r="CL17" s="33">
        <v>100.87056371736575</v>
      </c>
      <c r="CM17" s="33">
        <v>19.331939600990541</v>
      </c>
      <c r="CN17" s="33">
        <v>163.91466604071934</v>
      </c>
      <c r="CO17" s="33">
        <v>226.18369333158932</v>
      </c>
      <c r="CP17" s="33">
        <v>0</v>
      </c>
      <c r="CQ17" s="33">
        <v>0</v>
      </c>
      <c r="CR17" s="33">
        <v>466.52635719281665</v>
      </c>
      <c r="CS17" s="33">
        <v>39.630476182030613</v>
      </c>
      <c r="CT17" s="33">
        <v>168.1176061956096</v>
      </c>
      <c r="CU17" s="33">
        <v>67.661788603466889</v>
      </c>
      <c r="CV17" s="33">
        <v>84.058803097804798</v>
      </c>
      <c r="CW17" s="33">
        <v>193.31939600990543</v>
      </c>
      <c r="CX17" s="33">
        <v>252.17640929341439</v>
      </c>
      <c r="CY17" s="33">
        <v>309.31103361584866</v>
      </c>
      <c r="CZ17" s="33">
        <f t="shared" si="2"/>
        <v>52999.999999999985</v>
      </c>
      <c r="DA17" s="33">
        <f t="shared" si="2"/>
        <v>87199.999999999985</v>
      </c>
    </row>
    <row r="18" spans="1:105" ht="13.5" thickBot="1">
      <c r="A18" s="25" t="s">
        <v>109</v>
      </c>
      <c r="B18" s="32">
        <v>63.853719032099903</v>
      </c>
      <c r="C18" s="32">
        <v>40.524362702994885</v>
      </c>
      <c r="D18" s="33">
        <v>76.466799334736933</v>
      </c>
      <c r="E18" s="33">
        <v>37.506591012346334</v>
      </c>
      <c r="F18" s="33">
        <v>2735.4617906344033</v>
      </c>
      <c r="G18" s="33">
        <v>431.11024152122224</v>
      </c>
      <c r="H18" s="33">
        <v>334.29156211845913</v>
      </c>
      <c r="I18" s="33">
        <v>170.65774821172155</v>
      </c>
      <c r="J18" s="33">
        <v>484.02695661369557</v>
      </c>
      <c r="K18" s="33">
        <v>494.0523367833207</v>
      </c>
      <c r="L18" s="33">
        <v>908.14178178986538</v>
      </c>
      <c r="M18" s="33">
        <v>991.55355549881108</v>
      </c>
      <c r="N18" s="33">
        <v>472.99051134888816</v>
      </c>
      <c r="O18" s="33">
        <v>344.88819321697775</v>
      </c>
      <c r="P18" s="33">
        <v>51679.686653399855</v>
      </c>
      <c r="Q18" s="33">
        <v>29660.446524090767</v>
      </c>
      <c r="R18" s="33">
        <v>4572.2416097059195</v>
      </c>
      <c r="S18" s="33">
        <v>7587.5402507735107</v>
      </c>
      <c r="T18" s="33">
        <v>268.02795643103661</v>
      </c>
      <c r="U18" s="33">
        <v>205.20847496410178</v>
      </c>
      <c r="V18" s="33">
        <v>945.98102269777633</v>
      </c>
      <c r="W18" s="33">
        <v>413.86583186037336</v>
      </c>
      <c r="X18" s="33">
        <v>6306.5401513185097</v>
      </c>
      <c r="Y18" s="33">
        <v>4311.1024152122218</v>
      </c>
      <c r="Z18" s="33">
        <v>472.99051134888816</v>
      </c>
      <c r="AA18" s="33">
        <v>215.55512076061112</v>
      </c>
      <c r="AB18" s="33">
        <v>1165.9216104750094</v>
      </c>
      <c r="AC18" s="33">
        <v>179.34186047282844</v>
      </c>
      <c r="AD18" s="33">
        <v>0</v>
      </c>
      <c r="AE18" s="33">
        <v>0</v>
      </c>
      <c r="AF18" s="33">
        <v>419.42985416125902</v>
      </c>
      <c r="AG18" s="33">
        <v>244.80870975337177</v>
      </c>
      <c r="AH18" s="33">
        <v>69.32700756592547</v>
      </c>
      <c r="AI18" s="33">
        <v>68.17732559103554</v>
      </c>
      <c r="AJ18" s="33">
        <v>15.766350378296274</v>
      </c>
      <c r="AK18" s="33">
        <v>34.488819321697775</v>
      </c>
      <c r="AL18" s="33">
        <v>15.766350378296274</v>
      </c>
      <c r="AM18" s="33">
        <v>6.0355433812971118</v>
      </c>
      <c r="AN18" s="33">
        <v>228.61208048529596</v>
      </c>
      <c r="AO18" s="33">
        <v>120.71086762594221</v>
      </c>
      <c r="AP18" s="33">
        <v>2662.8916447956622</v>
      </c>
      <c r="AQ18" s="33">
        <v>3025.5935824266198</v>
      </c>
      <c r="AR18" s="33">
        <v>0</v>
      </c>
      <c r="AS18" s="33">
        <v>0</v>
      </c>
      <c r="AT18" s="33">
        <v>0</v>
      </c>
      <c r="AU18" s="33">
        <v>0</v>
      </c>
      <c r="AV18" s="33">
        <v>1087.8781761024427</v>
      </c>
      <c r="AW18" s="33">
        <v>356.95927997957199</v>
      </c>
      <c r="AX18" s="33">
        <v>0</v>
      </c>
      <c r="AY18" s="33">
        <v>0</v>
      </c>
      <c r="AZ18" s="33">
        <v>269.64952556744441</v>
      </c>
      <c r="BA18" s="33">
        <v>168.93330724563666</v>
      </c>
      <c r="BB18" s="33">
        <v>0</v>
      </c>
      <c r="BC18" s="33">
        <v>0</v>
      </c>
      <c r="BD18" s="33">
        <v>39.41587594574068</v>
      </c>
      <c r="BE18" s="33">
        <v>17.244409660848888</v>
      </c>
      <c r="BF18" s="33">
        <v>23.649525567444407</v>
      </c>
      <c r="BG18" s="33">
        <v>25.004394008230889</v>
      </c>
      <c r="BH18" s="33">
        <v>758.40638729462898</v>
      </c>
      <c r="BI18" s="33">
        <v>673.33228982546689</v>
      </c>
      <c r="BJ18" s="33">
        <v>569.95356617541029</v>
      </c>
      <c r="BK18" s="33">
        <v>405.24362702994893</v>
      </c>
      <c r="BL18" s="33">
        <v>916.76834039935011</v>
      </c>
      <c r="BM18" s="33">
        <v>196.6481775643598</v>
      </c>
      <c r="BN18" s="33">
        <v>1616.0509137753679</v>
      </c>
      <c r="BO18" s="33">
        <v>43.111024152122219</v>
      </c>
      <c r="BP18" s="33">
        <v>15.766350378296274</v>
      </c>
      <c r="BQ18" s="33">
        <v>15.519968694764001</v>
      </c>
      <c r="BR18" s="33">
        <v>47.299051134888813</v>
      </c>
      <c r="BS18" s="33">
        <v>17.244409660848888</v>
      </c>
      <c r="BT18" s="33">
        <v>141.89715340466645</v>
      </c>
      <c r="BU18" s="33">
        <v>79.324284439904886</v>
      </c>
      <c r="BV18" s="33">
        <v>67.006989107759154</v>
      </c>
      <c r="BW18" s="33">
        <v>12.933307245636668</v>
      </c>
      <c r="BX18" s="33">
        <v>551.82226324036958</v>
      </c>
      <c r="BY18" s="33">
        <v>603.55433812971114</v>
      </c>
      <c r="BZ18" s="33">
        <v>22.861208048529594</v>
      </c>
      <c r="CA18" s="33">
        <v>52.509227417284862</v>
      </c>
      <c r="CB18" s="33">
        <v>98.539689864351715</v>
      </c>
      <c r="CC18" s="33">
        <v>34.488819321697775</v>
      </c>
      <c r="CD18" s="33">
        <v>0</v>
      </c>
      <c r="CE18" s="33">
        <v>0</v>
      </c>
      <c r="CF18" s="33">
        <v>384.69894923042904</v>
      </c>
      <c r="CG18" s="33">
        <v>301.77716906485557</v>
      </c>
      <c r="CH18" s="33">
        <v>19.70793797287034</v>
      </c>
      <c r="CI18" s="33">
        <v>14.657748211721556</v>
      </c>
      <c r="CJ18" s="33">
        <v>119.82426287505167</v>
      </c>
      <c r="CK18" s="33">
        <v>12.933307245636668</v>
      </c>
      <c r="CL18" s="33">
        <v>433.57463540314745</v>
      </c>
      <c r="CM18" s="33">
        <v>86.222048304244439</v>
      </c>
      <c r="CN18" s="33">
        <v>0</v>
      </c>
      <c r="CO18" s="33">
        <v>0</v>
      </c>
      <c r="CP18" s="33">
        <v>0</v>
      </c>
      <c r="CQ18" s="33">
        <v>0</v>
      </c>
      <c r="CR18" s="33">
        <v>102.48127745892577</v>
      </c>
      <c r="CS18" s="33">
        <v>6.0355433812971118</v>
      </c>
      <c r="CT18" s="33">
        <v>593.60309174285464</v>
      </c>
      <c r="CU18" s="33">
        <v>94.84425313466889</v>
      </c>
      <c r="CV18" s="33">
        <v>23.649525567444407</v>
      </c>
      <c r="CW18" s="33">
        <v>25.866614491273335</v>
      </c>
      <c r="CX18" s="33">
        <v>197.07937972870343</v>
      </c>
      <c r="CY18" s="33">
        <v>172.44409660848888</v>
      </c>
      <c r="CZ18" s="33">
        <f t="shared" si="2"/>
        <v>81999.999999999956</v>
      </c>
      <c r="DA18" s="33">
        <f t="shared" si="2"/>
        <v>52000.000000000007</v>
      </c>
    </row>
    <row r="19" spans="1:105" ht="13.5" thickBot="1">
      <c r="A19" s="25" t="s">
        <v>110</v>
      </c>
      <c r="B19" s="32">
        <v>73.691020987849143</v>
      </c>
      <c r="C19" s="32">
        <v>44.106191061910614</v>
      </c>
      <c r="D19" s="33">
        <v>0</v>
      </c>
      <c r="E19" s="33">
        <v>0</v>
      </c>
      <c r="F19" s="33">
        <v>0</v>
      </c>
      <c r="G19" s="33">
        <v>0</v>
      </c>
      <c r="H19" s="33">
        <v>36.44061701120404</v>
      </c>
      <c r="I19" s="33">
        <v>5.6932271422714225</v>
      </c>
      <c r="J19" s="33">
        <v>24.42796275840303</v>
      </c>
      <c r="K19" s="33">
        <v>10.856908569085689</v>
      </c>
      <c r="L19" s="33">
        <v>0</v>
      </c>
      <c r="M19" s="33">
        <v>0</v>
      </c>
      <c r="N19" s="33">
        <v>9.160486034401135</v>
      </c>
      <c r="O19" s="33">
        <v>6.7855678556785559</v>
      </c>
      <c r="P19" s="33">
        <v>52.110747988006935</v>
      </c>
      <c r="Q19" s="33">
        <v>18.734817138171376</v>
      </c>
      <c r="R19" s="33">
        <v>0</v>
      </c>
      <c r="S19" s="33">
        <v>0</v>
      </c>
      <c r="T19" s="33">
        <v>0</v>
      </c>
      <c r="U19" s="33">
        <v>0</v>
      </c>
      <c r="V19" s="33">
        <v>0</v>
      </c>
      <c r="W19" s="33">
        <v>0</v>
      </c>
      <c r="X19" s="33">
        <v>0</v>
      </c>
      <c r="Y19" s="33">
        <v>0</v>
      </c>
      <c r="Z19" s="33">
        <v>10.178317816001261</v>
      </c>
      <c r="AA19" s="33">
        <v>5.4284542845428447</v>
      </c>
      <c r="AB19" s="33">
        <v>7.1248224712008827</v>
      </c>
      <c r="AC19" s="33">
        <v>4.0713407134071344</v>
      </c>
      <c r="AD19" s="33">
        <v>0</v>
      </c>
      <c r="AE19" s="33">
        <v>0</v>
      </c>
      <c r="AF19" s="33">
        <v>12.012654252801008</v>
      </c>
      <c r="AG19" s="33">
        <v>13.83590856908569</v>
      </c>
      <c r="AH19" s="33">
        <v>77.556542528010084</v>
      </c>
      <c r="AI19" s="33">
        <v>77.090700697006952</v>
      </c>
      <c r="AJ19" s="33">
        <v>0</v>
      </c>
      <c r="AK19" s="33">
        <v>0</v>
      </c>
      <c r="AL19" s="33">
        <v>0</v>
      </c>
      <c r="AM19" s="33">
        <v>0</v>
      </c>
      <c r="AN19" s="33">
        <v>61.069906896007573</v>
      </c>
      <c r="AO19" s="33">
        <v>14.928249282492825</v>
      </c>
      <c r="AP19" s="33">
        <v>0.20132712640050435</v>
      </c>
      <c r="AQ19" s="33">
        <v>1.0923407134071339</v>
      </c>
      <c r="AR19" s="33">
        <v>0</v>
      </c>
      <c r="AS19" s="33">
        <v>0</v>
      </c>
      <c r="AT19" s="33">
        <v>0</v>
      </c>
      <c r="AU19" s="33">
        <v>0</v>
      </c>
      <c r="AV19" s="33">
        <v>152.67476724001892</v>
      </c>
      <c r="AW19" s="33">
        <v>21.713817138171379</v>
      </c>
      <c r="AX19" s="33">
        <v>0</v>
      </c>
      <c r="AY19" s="33">
        <v>0</v>
      </c>
      <c r="AZ19" s="33">
        <v>3.87</v>
      </c>
      <c r="BA19" s="33">
        <v>2.9790000000000001</v>
      </c>
      <c r="BB19" s="33">
        <v>0</v>
      </c>
      <c r="BC19" s="33">
        <v>0</v>
      </c>
      <c r="BD19" s="33">
        <v>10.178317816001261</v>
      </c>
      <c r="BE19" s="33">
        <v>6.7855678556785559</v>
      </c>
      <c r="BF19" s="33">
        <v>0</v>
      </c>
      <c r="BG19" s="33">
        <v>75.998359983599826</v>
      </c>
      <c r="BH19" s="33">
        <v>47.021589080006308</v>
      </c>
      <c r="BI19" s="33">
        <v>58.091110701106999</v>
      </c>
      <c r="BJ19" s="33">
        <v>0</v>
      </c>
      <c r="BK19" s="33">
        <v>0</v>
      </c>
      <c r="BL19" s="33">
        <v>20.356635632002522</v>
      </c>
      <c r="BM19" s="33">
        <v>13.571135711357112</v>
      </c>
      <c r="BN19" s="33">
        <v>0</v>
      </c>
      <c r="BO19" s="33">
        <v>0</v>
      </c>
      <c r="BP19" s="33">
        <v>25.445794540003153</v>
      </c>
      <c r="BQ19" s="33">
        <v>25.785157851578514</v>
      </c>
      <c r="BR19" s="33">
        <v>14.048317816001262</v>
      </c>
      <c r="BS19" s="33">
        <v>9.7645678556785569</v>
      </c>
      <c r="BT19" s="33">
        <v>0</v>
      </c>
      <c r="BU19" s="33">
        <v>0</v>
      </c>
      <c r="BV19" s="33">
        <v>0</v>
      </c>
      <c r="BW19" s="33">
        <v>0</v>
      </c>
      <c r="BX19" s="33">
        <v>203.56635632002522</v>
      </c>
      <c r="BY19" s="33">
        <v>271.42271422714225</v>
      </c>
      <c r="BZ19" s="33">
        <v>33.588448792804165</v>
      </c>
      <c r="CA19" s="33">
        <v>91.198031980319811</v>
      </c>
      <c r="CB19" s="33">
        <v>15.267476724001893</v>
      </c>
      <c r="CC19" s="33">
        <v>13.571135711357112</v>
      </c>
      <c r="CD19" s="33">
        <v>0</v>
      </c>
      <c r="CE19" s="33">
        <v>0</v>
      </c>
      <c r="CF19" s="33">
        <v>113.99715953921412</v>
      </c>
      <c r="CG19" s="33">
        <v>157.4251742517425</v>
      </c>
      <c r="CH19" s="33">
        <v>7.1248224712008827</v>
      </c>
      <c r="CI19" s="33">
        <v>9.4997949979499783</v>
      </c>
      <c r="CJ19" s="33">
        <v>48.85592551680606</v>
      </c>
      <c r="CK19" s="33">
        <v>6.7855678556785559</v>
      </c>
      <c r="CL19" s="33">
        <v>101.78317816001261</v>
      </c>
      <c r="CM19" s="33">
        <v>13.571135711357112</v>
      </c>
      <c r="CN19" s="33">
        <v>0</v>
      </c>
      <c r="CO19" s="33">
        <v>0</v>
      </c>
      <c r="CP19" s="33">
        <v>0</v>
      </c>
      <c r="CQ19" s="33">
        <v>0</v>
      </c>
      <c r="CR19" s="33">
        <v>46.820261953605801</v>
      </c>
      <c r="CS19" s="33">
        <v>4.0713407134071344</v>
      </c>
      <c r="CT19" s="33">
        <v>81.426542528010089</v>
      </c>
      <c r="CU19" s="33">
        <v>8.1426814268142689</v>
      </c>
      <c r="CV19" s="33">
        <v>0</v>
      </c>
      <c r="CW19" s="33">
        <v>0</v>
      </c>
      <c r="CX19" s="33">
        <v>0</v>
      </c>
      <c r="CY19" s="33">
        <v>0</v>
      </c>
      <c r="CZ19" s="33">
        <f t="shared" si="2"/>
        <v>1289.9999999999993</v>
      </c>
      <c r="DA19" s="33">
        <f t="shared" si="2"/>
        <v>992.99999999999989</v>
      </c>
    </row>
    <row r="20" spans="1:105" ht="13.5" thickBot="1">
      <c r="A20" s="25" t="s">
        <v>111</v>
      </c>
      <c r="B20" s="32">
        <v>23.692275904817659</v>
      </c>
      <c r="C20" s="32">
        <v>4.5961215452740873</v>
      </c>
      <c r="D20" s="33">
        <v>19.284410620200422</v>
      </c>
      <c r="E20" s="33">
        <v>3.7410291647579785</v>
      </c>
      <c r="F20" s="33">
        <v>121.21629532697408</v>
      </c>
      <c r="G20" s="33">
        <v>9.6197892808062306</v>
      </c>
      <c r="H20" s="33">
        <v>46.039326423086194</v>
      </c>
      <c r="I20" s="33">
        <v>15.385356542983661</v>
      </c>
      <c r="J20" s="33">
        <v>110.74761527600813</v>
      </c>
      <c r="K20" s="33">
        <v>17.101847610322185</v>
      </c>
      <c r="L20" s="33">
        <v>15.427528496160337</v>
      </c>
      <c r="M20" s="33">
        <v>2.8057718735684833</v>
      </c>
      <c r="N20" s="33">
        <v>8.2647474086573229</v>
      </c>
      <c r="O20" s="33">
        <v>2.0041227668346311</v>
      </c>
      <c r="P20" s="33">
        <v>4092.3951926719237</v>
      </c>
      <c r="Q20" s="33">
        <v>1129.5031760574132</v>
      </c>
      <c r="R20" s="33">
        <v>110.19663211543097</v>
      </c>
      <c r="S20" s="33">
        <v>69.47625591693388</v>
      </c>
      <c r="T20" s="33">
        <v>16.529494817314646</v>
      </c>
      <c r="U20" s="33">
        <v>4.0082455336692622</v>
      </c>
      <c r="V20" s="33">
        <v>16.254003237026069</v>
      </c>
      <c r="W20" s="33">
        <v>11.824324324324325</v>
      </c>
      <c r="X20" s="33">
        <v>1873.3427459623265</v>
      </c>
      <c r="Y20" s="33">
        <v>534.43273782256824</v>
      </c>
      <c r="Z20" s="33">
        <v>126.72612693274563</v>
      </c>
      <c r="AA20" s="33">
        <v>10.688654756451367</v>
      </c>
      <c r="AB20" s="33">
        <v>23.141292744240502</v>
      </c>
      <c r="AC20" s="33">
        <v>0.66804092227821044</v>
      </c>
      <c r="AD20" s="33">
        <v>0</v>
      </c>
      <c r="AE20" s="33">
        <v>0</v>
      </c>
      <c r="AF20" s="33">
        <v>81.853231860601284</v>
      </c>
      <c r="AG20" s="33">
        <v>10.308245533669263</v>
      </c>
      <c r="AH20" s="33">
        <v>36.608147663487038</v>
      </c>
      <c r="AI20" s="33">
        <v>6.3927775232859965</v>
      </c>
      <c r="AJ20" s="33">
        <v>11.019663211543097</v>
      </c>
      <c r="AK20" s="33">
        <v>5.0771110093143994</v>
      </c>
      <c r="AL20" s="33">
        <v>0</v>
      </c>
      <c r="AM20" s="33">
        <v>0</v>
      </c>
      <c r="AN20" s="33">
        <v>33.058989634629292</v>
      </c>
      <c r="AO20" s="33">
        <v>4.0082455336692622</v>
      </c>
      <c r="AP20" s="33">
        <v>162.78329143565549</v>
      </c>
      <c r="AQ20" s="33">
        <v>93.371705603908978</v>
      </c>
      <c r="AR20" s="33">
        <v>0</v>
      </c>
      <c r="AS20" s="33">
        <v>0</v>
      </c>
      <c r="AT20" s="33">
        <v>0</v>
      </c>
      <c r="AU20" s="33">
        <v>0</v>
      </c>
      <c r="AV20" s="33">
        <v>385.68821240400842</v>
      </c>
      <c r="AW20" s="33">
        <v>77.492746984272415</v>
      </c>
      <c r="AX20" s="33">
        <v>0</v>
      </c>
      <c r="AY20" s="33">
        <v>0</v>
      </c>
      <c r="AZ20" s="33">
        <v>24.550983160577154</v>
      </c>
      <c r="BA20" s="33">
        <v>6.7008245533669264</v>
      </c>
      <c r="BB20" s="33">
        <v>0</v>
      </c>
      <c r="BC20" s="33">
        <v>0</v>
      </c>
      <c r="BD20" s="33">
        <v>0</v>
      </c>
      <c r="BE20" s="33">
        <v>0</v>
      </c>
      <c r="BF20" s="33">
        <v>33.058989634629292</v>
      </c>
      <c r="BG20" s="33">
        <v>10.421438387540082</v>
      </c>
      <c r="BH20" s="33">
        <v>40.529494817314642</v>
      </c>
      <c r="BI20" s="33">
        <v>10.976286455947472</v>
      </c>
      <c r="BJ20" s="33">
        <v>0</v>
      </c>
      <c r="BK20" s="33">
        <v>0</v>
      </c>
      <c r="BL20" s="33">
        <v>125.31643651640894</v>
      </c>
      <c r="BM20" s="33">
        <v>1.7164910673385243</v>
      </c>
      <c r="BN20" s="33">
        <v>140.50070594717448</v>
      </c>
      <c r="BO20" s="33">
        <v>6.0123683005038941</v>
      </c>
      <c r="BP20" s="33">
        <v>22.039326423086194</v>
      </c>
      <c r="BQ20" s="33">
        <v>8.0164910673385243</v>
      </c>
      <c r="BR20" s="33">
        <v>5.5098316057715486</v>
      </c>
      <c r="BS20" s="33">
        <v>3.473812795846694</v>
      </c>
      <c r="BT20" s="33">
        <v>0</v>
      </c>
      <c r="BU20" s="33">
        <v>0</v>
      </c>
      <c r="BV20" s="33">
        <v>0</v>
      </c>
      <c r="BW20" s="33">
        <v>0</v>
      </c>
      <c r="BX20" s="33">
        <v>0</v>
      </c>
      <c r="BY20" s="33">
        <v>0</v>
      </c>
      <c r="BZ20" s="33">
        <v>1.1019663211543098</v>
      </c>
      <c r="CA20" s="33">
        <v>0.68140174072377457</v>
      </c>
      <c r="CB20" s="33">
        <v>8.2647474086573229</v>
      </c>
      <c r="CC20" s="33">
        <v>1.3360818445564209</v>
      </c>
      <c r="CD20" s="33">
        <v>0</v>
      </c>
      <c r="CE20" s="33">
        <v>0</v>
      </c>
      <c r="CF20" s="33">
        <v>171.35576293949518</v>
      </c>
      <c r="CG20" s="33">
        <v>22.178958619636585</v>
      </c>
      <c r="CH20" s="33">
        <v>4.4078652846172393</v>
      </c>
      <c r="CI20" s="33">
        <v>1.0688654756451366</v>
      </c>
      <c r="CJ20" s="33">
        <v>0</v>
      </c>
      <c r="CK20" s="33">
        <v>0</v>
      </c>
      <c r="CL20" s="33">
        <v>27.549158028857743</v>
      </c>
      <c r="CM20" s="33">
        <v>4.0082455336692622</v>
      </c>
      <c r="CN20" s="33">
        <v>20.937360101931887</v>
      </c>
      <c r="CO20" s="33">
        <v>6.0925332111772796</v>
      </c>
      <c r="CP20" s="33">
        <v>0</v>
      </c>
      <c r="CQ20" s="33">
        <v>0</v>
      </c>
      <c r="CR20" s="33">
        <v>44.078652846172389</v>
      </c>
      <c r="CS20" s="33">
        <v>0.80164910673385248</v>
      </c>
      <c r="CT20" s="33">
        <v>0</v>
      </c>
      <c r="CU20" s="33">
        <v>0</v>
      </c>
      <c r="CV20" s="33">
        <v>11.019663211543097</v>
      </c>
      <c r="CW20" s="33">
        <v>2.6721636891128417</v>
      </c>
      <c r="CX20" s="33">
        <v>5.5098316057715486</v>
      </c>
      <c r="CY20" s="33">
        <v>1.3360818445564209</v>
      </c>
      <c r="CZ20" s="33">
        <f t="shared" si="2"/>
        <v>8000.0000000000018</v>
      </c>
      <c r="DA20" s="33">
        <f t="shared" si="2"/>
        <v>2099.9999999999986</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12.870594079526725</v>
      </c>
      <c r="C22" s="32">
        <v>19.826394510380215</v>
      </c>
      <c r="D22" s="33">
        <v>16.088242599408403</v>
      </c>
      <c r="E22" s="33">
        <v>24.782993137975264</v>
      </c>
      <c r="F22" s="33">
        <v>0</v>
      </c>
      <c r="G22" s="33">
        <v>0</v>
      </c>
      <c r="H22" s="33">
        <v>184.67500620949716</v>
      </c>
      <c r="I22" s="33">
        <v>302.31276817507313</v>
      </c>
      <c r="J22" s="33">
        <v>0</v>
      </c>
      <c r="K22" s="33">
        <v>0</v>
      </c>
      <c r="L22" s="33">
        <v>10.457357689615463</v>
      </c>
      <c r="M22" s="33">
        <v>15.251072700292472</v>
      </c>
      <c r="N22" s="33">
        <v>24.132363899112608</v>
      </c>
      <c r="O22" s="33">
        <v>47.659602188413977</v>
      </c>
      <c r="P22" s="33">
        <v>22392.760245670288</v>
      </c>
      <c r="Q22" s="33">
        <v>33131.851359041095</v>
      </c>
      <c r="R22" s="33">
        <v>804.41212997042021</v>
      </c>
      <c r="S22" s="33">
        <v>1143.8304525219353</v>
      </c>
      <c r="T22" s="33">
        <v>201.10303249260505</v>
      </c>
      <c r="U22" s="33">
        <v>259.74483192685619</v>
      </c>
      <c r="V22" s="33">
        <v>9.0094158556687063</v>
      </c>
      <c r="W22" s="33">
        <v>16.013626335307094</v>
      </c>
      <c r="X22" s="33">
        <v>28958.836678935128</v>
      </c>
      <c r="Y22" s="33">
        <v>53378.754451023655</v>
      </c>
      <c r="Z22" s="33">
        <v>1689.2654729378826</v>
      </c>
      <c r="AA22" s="33">
        <v>3812.7681750731176</v>
      </c>
      <c r="AB22" s="33">
        <v>0</v>
      </c>
      <c r="AC22" s="33">
        <v>0</v>
      </c>
      <c r="AD22" s="33">
        <v>0</v>
      </c>
      <c r="AE22" s="33">
        <v>0</v>
      </c>
      <c r="AF22" s="33">
        <v>470.58109603269588</v>
      </c>
      <c r="AG22" s="33">
        <v>2167.5587075290673</v>
      </c>
      <c r="AH22" s="33">
        <v>0</v>
      </c>
      <c r="AI22" s="33">
        <v>0</v>
      </c>
      <c r="AJ22" s="33">
        <v>12.066181949556304</v>
      </c>
      <c r="AK22" s="33">
        <v>42.893641969572577</v>
      </c>
      <c r="AL22" s="33">
        <v>0</v>
      </c>
      <c r="AM22" s="33">
        <v>0</v>
      </c>
      <c r="AN22" s="33">
        <v>16.088242599408403</v>
      </c>
      <c r="AO22" s="33">
        <v>57.19152262609677</v>
      </c>
      <c r="AP22" s="33">
        <v>1310.727143405514</v>
      </c>
      <c r="AQ22" s="33">
        <v>3652.4810214195181</v>
      </c>
      <c r="AR22" s="33">
        <v>0</v>
      </c>
      <c r="AS22" s="33">
        <v>0</v>
      </c>
      <c r="AT22" s="33">
        <v>0</v>
      </c>
      <c r="AU22" s="33">
        <v>0</v>
      </c>
      <c r="AV22" s="33">
        <v>48.264727798225216</v>
      </c>
      <c r="AW22" s="33">
        <v>47.659602188413977</v>
      </c>
      <c r="AX22" s="33">
        <v>0</v>
      </c>
      <c r="AY22" s="33">
        <v>0</v>
      </c>
      <c r="AZ22" s="33">
        <v>171</v>
      </c>
      <c r="BA22" s="33">
        <v>298.5</v>
      </c>
      <c r="BB22" s="33">
        <v>0</v>
      </c>
      <c r="BC22" s="33">
        <v>0</v>
      </c>
      <c r="BD22" s="33">
        <v>0</v>
      </c>
      <c r="BE22" s="33">
        <v>0</v>
      </c>
      <c r="BF22" s="33">
        <v>60.330909747781519</v>
      </c>
      <c r="BG22" s="33">
        <v>114.38304525219354</v>
      </c>
      <c r="BH22" s="33">
        <v>56.308849097929411</v>
      </c>
      <c r="BI22" s="33">
        <v>114.38304525219354</v>
      </c>
      <c r="BJ22" s="33">
        <v>32.176485198816806</v>
      </c>
      <c r="BK22" s="33">
        <v>40.987257882036019</v>
      </c>
      <c r="BL22" s="33">
        <v>12.870594079526725</v>
      </c>
      <c r="BM22" s="33">
        <v>7.6255363501462359</v>
      </c>
      <c r="BN22" s="33">
        <v>26.545600289023866</v>
      </c>
      <c r="BO22" s="33">
        <v>20.017032919133868</v>
      </c>
      <c r="BP22" s="33">
        <v>8.8485334296746228</v>
      </c>
      <c r="BQ22" s="33">
        <v>14.297880656524192</v>
      </c>
      <c r="BR22" s="33">
        <v>6.4352970397633626</v>
      </c>
      <c r="BS22" s="33">
        <v>14.297880656524192</v>
      </c>
      <c r="BT22" s="33">
        <v>0</v>
      </c>
      <c r="BU22" s="33">
        <v>0</v>
      </c>
      <c r="BV22" s="33">
        <v>0</v>
      </c>
      <c r="BW22" s="33">
        <v>0</v>
      </c>
      <c r="BX22" s="33">
        <v>16.088242599408403</v>
      </c>
      <c r="BY22" s="33">
        <v>38.127681750731178</v>
      </c>
      <c r="BZ22" s="33">
        <v>1.6088242599408407</v>
      </c>
      <c r="CA22" s="33">
        <v>5.7191522626096765</v>
      </c>
      <c r="CB22" s="33">
        <v>0</v>
      </c>
      <c r="CC22" s="33">
        <v>0</v>
      </c>
      <c r="CD22" s="33">
        <v>160.88242599408406</v>
      </c>
      <c r="CE22" s="33">
        <v>476.5960218841397</v>
      </c>
      <c r="CF22" s="33">
        <v>16.088242599408403</v>
      </c>
      <c r="CG22" s="33">
        <v>33.361721531889778</v>
      </c>
      <c r="CH22" s="33">
        <v>4.0220606498521008</v>
      </c>
      <c r="CI22" s="33">
        <v>4.7659602188413972</v>
      </c>
      <c r="CJ22" s="33">
        <v>0</v>
      </c>
      <c r="CK22" s="33">
        <v>0</v>
      </c>
      <c r="CL22" s="33">
        <v>96.529455596450433</v>
      </c>
      <c r="CM22" s="33">
        <v>19.063840875365589</v>
      </c>
      <c r="CN22" s="33">
        <v>88.485334296746217</v>
      </c>
      <c r="CO22" s="33">
        <v>125.82134977741288</v>
      </c>
      <c r="CP22" s="33">
        <v>0</v>
      </c>
      <c r="CQ22" s="33">
        <v>0</v>
      </c>
      <c r="CR22" s="33">
        <v>40.220606498521015</v>
      </c>
      <c r="CS22" s="33">
        <v>3.8127681750731179</v>
      </c>
      <c r="CT22" s="33">
        <v>0</v>
      </c>
      <c r="CU22" s="33">
        <v>0</v>
      </c>
      <c r="CV22" s="33">
        <v>0</v>
      </c>
      <c r="CW22" s="33">
        <v>0</v>
      </c>
      <c r="CX22" s="33">
        <v>40.220606498521015</v>
      </c>
      <c r="CY22" s="33">
        <v>47.659602188413977</v>
      </c>
      <c r="CZ22" s="33">
        <f t="shared" si="2"/>
        <v>57000</v>
      </c>
      <c r="DA22" s="33">
        <f t="shared" si="2"/>
        <v>99499.999999999971</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5208.9085845003547</v>
      </c>
      <c r="C25" s="34">
        <f t="shared" ref="C25:BN25" si="5">SUM(C26:C30)</f>
        <v>347.45241042424658</v>
      </c>
      <c r="D25" s="34">
        <f t="shared" si="5"/>
        <v>1417.6225522049012</v>
      </c>
      <c r="E25" s="34">
        <f t="shared" si="5"/>
        <v>101.6841027952252</v>
      </c>
      <c r="F25" s="34">
        <f t="shared" si="5"/>
        <v>682.68410659247172</v>
      </c>
      <c r="G25" s="34">
        <f t="shared" si="5"/>
        <v>65.335197758976278</v>
      </c>
      <c r="H25" s="34">
        <f t="shared" si="5"/>
        <v>1359.1748352833922</v>
      </c>
      <c r="I25" s="34">
        <f t="shared" si="5"/>
        <v>302.42646001214337</v>
      </c>
      <c r="J25" s="34">
        <f t="shared" si="5"/>
        <v>17654.837361213089</v>
      </c>
      <c r="K25" s="34">
        <f t="shared" si="5"/>
        <v>3630.686121354609</v>
      </c>
      <c r="L25" s="34">
        <f t="shared" si="5"/>
        <v>20700.926628254219</v>
      </c>
      <c r="M25" s="34">
        <f t="shared" si="5"/>
        <v>5379.5106695179657</v>
      </c>
      <c r="N25" s="34">
        <f t="shared" si="5"/>
        <v>4753.2655056066242</v>
      </c>
      <c r="O25" s="34">
        <f t="shared" si="5"/>
        <v>674.18238462125805</v>
      </c>
      <c r="P25" s="34">
        <f t="shared" si="5"/>
        <v>6439.8729597747897</v>
      </c>
      <c r="Q25" s="34">
        <f t="shared" si="5"/>
        <v>483.92945307369234</v>
      </c>
      <c r="R25" s="34">
        <f t="shared" si="5"/>
        <v>8032.9335416450131</v>
      </c>
      <c r="S25" s="34">
        <f t="shared" si="5"/>
        <v>1270.4986807916378</v>
      </c>
      <c r="T25" s="34">
        <f t="shared" si="5"/>
        <v>5374.943854801988</v>
      </c>
      <c r="U25" s="34">
        <f t="shared" si="5"/>
        <v>625.78764421661242</v>
      </c>
      <c r="V25" s="34">
        <f t="shared" si="5"/>
        <v>7215.9852010064906</v>
      </c>
      <c r="W25" s="34">
        <f t="shared" si="5"/>
        <v>467.35500070467128</v>
      </c>
      <c r="X25" s="34">
        <f t="shared" si="5"/>
        <v>1694.4507817230019</v>
      </c>
      <c r="Y25" s="34">
        <f t="shared" si="5"/>
        <v>472.01118655385767</v>
      </c>
      <c r="Z25" s="34">
        <f t="shared" si="5"/>
        <v>12587.862856533535</v>
      </c>
      <c r="AA25" s="34">
        <f t="shared" si="5"/>
        <v>2469.6290113633499</v>
      </c>
      <c r="AB25" s="34">
        <f t="shared" si="5"/>
        <v>7930.386165910405</v>
      </c>
      <c r="AC25" s="34">
        <f t="shared" si="5"/>
        <v>528.54218984041916</v>
      </c>
      <c r="AD25" s="34">
        <f t="shared" si="5"/>
        <v>3760.8128210900995</v>
      </c>
      <c r="AE25" s="34">
        <f t="shared" si="5"/>
        <v>889.37027728218618</v>
      </c>
      <c r="AF25" s="34">
        <f t="shared" si="5"/>
        <v>6041.6103542795754</v>
      </c>
      <c r="AG25" s="34">
        <f t="shared" si="5"/>
        <v>1389.149660136947</v>
      </c>
      <c r="AH25" s="34">
        <f t="shared" si="5"/>
        <v>12942.347000849255</v>
      </c>
      <c r="AI25" s="34">
        <f t="shared" si="5"/>
        <v>1201.820271964287</v>
      </c>
      <c r="AJ25" s="34">
        <f t="shared" si="5"/>
        <v>683.82207577175177</v>
      </c>
      <c r="AK25" s="34">
        <f t="shared" si="5"/>
        <v>117.10055871597945</v>
      </c>
      <c r="AL25" s="34">
        <f t="shared" si="5"/>
        <v>1312.7951918897386</v>
      </c>
      <c r="AM25" s="34">
        <f t="shared" si="5"/>
        <v>245.74693833386485</v>
      </c>
      <c r="AN25" s="34">
        <f t="shared" si="5"/>
        <v>25251.63250377946</v>
      </c>
      <c r="AO25" s="34">
        <f t="shared" si="5"/>
        <v>2353.6986658780647</v>
      </c>
      <c r="AP25" s="34">
        <f t="shared" si="5"/>
        <v>62895.648358303755</v>
      </c>
      <c r="AQ25" s="34">
        <f t="shared" si="5"/>
        <v>15121.061508534736</v>
      </c>
      <c r="AR25" s="34">
        <f t="shared" si="5"/>
        <v>0</v>
      </c>
      <c r="AS25" s="34">
        <f t="shared" si="5"/>
        <v>0</v>
      </c>
      <c r="AT25" s="34">
        <f t="shared" si="5"/>
        <v>25</v>
      </c>
      <c r="AU25" s="34">
        <f t="shared" si="5"/>
        <v>2</v>
      </c>
      <c r="AV25" s="34">
        <f t="shared" si="5"/>
        <v>35939.742184774273</v>
      </c>
      <c r="AW25" s="34">
        <f t="shared" si="5"/>
        <v>6256.6530478568975</v>
      </c>
      <c r="AX25" s="34">
        <f t="shared" si="5"/>
        <v>1953.1571135114559</v>
      </c>
      <c r="AY25" s="34">
        <f t="shared" si="5"/>
        <v>243.34222611054949</v>
      </c>
      <c r="AZ25" s="34">
        <f t="shared" si="5"/>
        <v>819.08131508131305</v>
      </c>
      <c r="BA25" s="34">
        <f t="shared" si="5"/>
        <v>391.22878245802832</v>
      </c>
      <c r="BB25" s="34">
        <f t="shared" si="5"/>
        <v>0</v>
      </c>
      <c r="BC25" s="34">
        <f t="shared" si="5"/>
        <v>0</v>
      </c>
      <c r="BD25" s="34">
        <f t="shared" si="5"/>
        <v>853.35513324058957</v>
      </c>
      <c r="BE25" s="34">
        <f t="shared" si="5"/>
        <v>285.10054164712642</v>
      </c>
      <c r="BF25" s="34">
        <f t="shared" si="5"/>
        <v>7463.9682870913084</v>
      </c>
      <c r="BG25" s="34">
        <f t="shared" si="5"/>
        <v>2836.8634750374322</v>
      </c>
      <c r="BH25" s="34">
        <f t="shared" si="5"/>
        <v>8693.8048018717473</v>
      </c>
      <c r="BI25" s="34">
        <f t="shared" si="5"/>
        <v>1889.7930521706803</v>
      </c>
      <c r="BJ25" s="34">
        <f t="shared" si="5"/>
        <v>3427.2582217902009</v>
      </c>
      <c r="BK25" s="34">
        <f t="shared" si="5"/>
        <v>602.39614436934971</v>
      </c>
      <c r="BL25" s="34">
        <f t="shared" si="5"/>
        <v>23165.553493040083</v>
      </c>
      <c r="BM25" s="34">
        <f t="shared" si="5"/>
        <v>4857.2349569237504</v>
      </c>
      <c r="BN25" s="34">
        <f t="shared" si="5"/>
        <v>31409.666455564195</v>
      </c>
      <c r="BO25" s="34">
        <f t="shared" ref="BO25:DA25" si="6">SUM(BO26:BO30)</f>
        <v>3765.0396816601683</v>
      </c>
      <c r="BP25" s="34">
        <f t="shared" si="6"/>
        <v>2569.4883468395178</v>
      </c>
      <c r="BQ25" s="34">
        <f t="shared" si="6"/>
        <v>623.97205040070139</v>
      </c>
      <c r="BR25" s="34">
        <f t="shared" si="6"/>
        <v>1292.0692935276979</v>
      </c>
      <c r="BS25" s="34">
        <f t="shared" si="6"/>
        <v>150.65056002483252</v>
      </c>
      <c r="BT25" s="34">
        <f t="shared" si="6"/>
        <v>1472.1068343596612</v>
      </c>
      <c r="BU25" s="34">
        <f t="shared" si="6"/>
        <v>455.99456466944105</v>
      </c>
      <c r="BV25" s="34">
        <f t="shared" si="6"/>
        <v>17871.785892579559</v>
      </c>
      <c r="BW25" s="34">
        <f t="shared" si="6"/>
        <v>2093.5053786924118</v>
      </c>
      <c r="BX25" s="34">
        <f t="shared" si="6"/>
        <v>27859.843543348565</v>
      </c>
      <c r="BY25" s="34">
        <f t="shared" si="6"/>
        <v>3212.159735557545</v>
      </c>
      <c r="BZ25" s="34">
        <f t="shared" si="6"/>
        <v>11047.878909812101</v>
      </c>
      <c r="CA25" s="34">
        <f t="shared" si="6"/>
        <v>1741.5943929076191</v>
      </c>
      <c r="CB25" s="34">
        <f t="shared" si="6"/>
        <v>1623.251807786155</v>
      </c>
      <c r="CC25" s="34">
        <f t="shared" si="6"/>
        <v>264.02392965825402</v>
      </c>
      <c r="CD25" s="34">
        <f t="shared" si="6"/>
        <v>1832.7074375227987</v>
      </c>
      <c r="CE25" s="34">
        <f t="shared" si="6"/>
        <v>527.80984423573568</v>
      </c>
      <c r="CF25" s="34">
        <f t="shared" si="6"/>
        <v>7003.5921028729454</v>
      </c>
      <c r="CG25" s="34">
        <f t="shared" si="6"/>
        <v>793.56842572894755</v>
      </c>
      <c r="CH25" s="34">
        <f t="shared" si="6"/>
        <v>77.678310114416092</v>
      </c>
      <c r="CI25" s="34">
        <f t="shared" si="6"/>
        <v>24.93973073922006</v>
      </c>
      <c r="CJ25" s="34">
        <f t="shared" si="6"/>
        <v>3691.0929415347996</v>
      </c>
      <c r="CK25" s="34">
        <f t="shared" si="6"/>
        <v>65.335197758976278</v>
      </c>
      <c r="CL25" s="34">
        <f t="shared" si="6"/>
        <v>13673.464102298442</v>
      </c>
      <c r="CM25" s="34">
        <f t="shared" si="6"/>
        <v>2518.9937882644349</v>
      </c>
      <c r="CN25" s="34">
        <f t="shared" si="6"/>
        <v>148.46103745611964</v>
      </c>
      <c r="CO25" s="34">
        <f t="shared" si="6"/>
        <v>51.422674216329625</v>
      </c>
      <c r="CP25" s="34">
        <f t="shared" si="6"/>
        <v>123.82330729640439</v>
      </c>
      <c r="CQ25" s="34">
        <f t="shared" si="6"/>
        <v>581.26007742914544</v>
      </c>
      <c r="CR25" s="34">
        <f t="shared" si="6"/>
        <v>4282.6484965579812</v>
      </c>
      <c r="CS25" s="34">
        <f t="shared" si="6"/>
        <v>64.801220510785498</v>
      </c>
      <c r="CT25" s="34">
        <f t="shared" si="6"/>
        <v>1393.0770407399748</v>
      </c>
      <c r="CU25" s="34">
        <f t="shared" si="6"/>
        <v>148.61931309169171</v>
      </c>
      <c r="CV25" s="34">
        <f t="shared" si="6"/>
        <v>7100.8565224518024</v>
      </c>
      <c r="CW25" s="34">
        <f t="shared" si="6"/>
        <v>474.69815424171071</v>
      </c>
      <c r="CX25" s="34">
        <f t="shared" si="6"/>
        <v>3182.2638259219639</v>
      </c>
      <c r="CY25" s="34">
        <f t="shared" si="6"/>
        <v>1266.2206597635038</v>
      </c>
      <c r="CZ25" s="34">
        <f t="shared" si="6"/>
        <v>433939.20000000001</v>
      </c>
      <c r="DA25" s="34">
        <f t="shared" si="6"/>
        <v>74326.2</v>
      </c>
    </row>
    <row r="26" spans="1:105" ht="13.5" thickBot="1">
      <c r="A26" s="25" t="s">
        <v>116</v>
      </c>
      <c r="B26" s="32">
        <v>3826.2848621296644</v>
      </c>
      <c r="C26" s="32">
        <v>116.6932091370978</v>
      </c>
      <c r="D26" s="33">
        <v>881.98019729133671</v>
      </c>
      <c r="E26" s="33">
        <v>18.897930521706801</v>
      </c>
      <c r="F26" s="33">
        <v>251.99434208323905</v>
      </c>
      <c r="G26" s="33">
        <v>15.118344417365444</v>
      </c>
      <c r="H26" s="33">
        <v>447.28995719774935</v>
      </c>
      <c r="I26" s="33">
        <v>135.30918253542072</v>
      </c>
      <c r="J26" s="33">
        <v>1538.4254584181745</v>
      </c>
      <c r="K26" s="33">
        <v>322.77665331075218</v>
      </c>
      <c r="L26" s="33">
        <v>2552.9519077075324</v>
      </c>
      <c r="M26" s="33">
        <v>345.92813003428483</v>
      </c>
      <c r="N26" s="33">
        <v>1070.975953853766</v>
      </c>
      <c r="O26" s="33">
        <v>151.18344417365441</v>
      </c>
      <c r="P26" s="33">
        <v>1477.9468163181971</v>
      </c>
      <c r="Q26" s="33">
        <v>193.51480854227768</v>
      </c>
      <c r="R26" s="33">
        <v>2368.7468155824472</v>
      </c>
      <c r="S26" s="33">
        <v>608.51336279895907</v>
      </c>
      <c r="T26" s="33">
        <v>1045.776519645442</v>
      </c>
      <c r="U26" s="33">
        <v>94.111693998099881</v>
      </c>
      <c r="V26" s="33">
        <v>603.0224606051911</v>
      </c>
      <c r="W26" s="33">
        <v>113.38758313024083</v>
      </c>
      <c r="X26" s="33">
        <v>894.57991439549869</v>
      </c>
      <c r="Y26" s="33">
        <v>90.710066504192653</v>
      </c>
      <c r="Z26" s="33">
        <v>6992.842992809884</v>
      </c>
      <c r="AA26" s="33">
        <v>1663.0178859101986</v>
      </c>
      <c r="AB26" s="33">
        <v>6939.9241809724035</v>
      </c>
      <c r="AC26" s="33">
        <v>368.88760378371677</v>
      </c>
      <c r="AD26" s="33">
        <v>2678.9490787491518</v>
      </c>
      <c r="AE26" s="33">
        <v>674.75212111198323</v>
      </c>
      <c r="AF26" s="33">
        <v>2537.5830247782174</v>
      </c>
      <c r="AG26" s="33">
        <v>380.98227931760914</v>
      </c>
      <c r="AH26" s="33">
        <v>9101.7864136422741</v>
      </c>
      <c r="AI26" s="33">
        <v>776.60894295509934</v>
      </c>
      <c r="AJ26" s="33">
        <v>629.98585520809763</v>
      </c>
      <c r="AK26" s="33">
        <v>98.269238712875378</v>
      </c>
      <c r="AL26" s="33">
        <v>692.98444072890732</v>
      </c>
      <c r="AM26" s="33">
        <v>151.18344417365441</v>
      </c>
      <c r="AN26" s="33">
        <v>11768.135775287265</v>
      </c>
      <c r="AO26" s="33">
        <v>725.68053203354123</v>
      </c>
      <c r="AP26" s="33">
        <v>9641.0543057004052</v>
      </c>
      <c r="AQ26" s="33">
        <v>2055.6208806642157</v>
      </c>
      <c r="AR26" s="33">
        <v>0</v>
      </c>
      <c r="AS26" s="33">
        <v>0</v>
      </c>
      <c r="AT26" s="33">
        <v>0</v>
      </c>
      <c r="AU26" s="33">
        <v>0</v>
      </c>
      <c r="AV26" s="33">
        <v>1043.2565762246097</v>
      </c>
      <c r="AW26" s="33">
        <v>207.12131851790659</v>
      </c>
      <c r="AX26" s="33">
        <v>637.79490787491511</v>
      </c>
      <c r="AY26" s="33">
        <v>58.679586104341361</v>
      </c>
      <c r="AZ26" s="33">
        <v>125.99717104161952</v>
      </c>
      <c r="BA26" s="33">
        <v>45.355033252096327</v>
      </c>
      <c r="BB26" s="33">
        <v>0</v>
      </c>
      <c r="BC26" s="33">
        <v>0</v>
      </c>
      <c r="BD26" s="33">
        <v>314.99292760404882</v>
      </c>
      <c r="BE26" s="33">
        <v>34.016274939072247</v>
      </c>
      <c r="BF26" s="33">
        <v>3368.9151312485856</v>
      </c>
      <c r="BG26" s="33">
        <v>1078.9758313024081</v>
      </c>
      <c r="BH26" s="33">
        <v>8693.8048018717473</v>
      </c>
      <c r="BI26" s="33">
        <v>1889.7930521706803</v>
      </c>
      <c r="BJ26" s="33">
        <v>2330.9476642699615</v>
      </c>
      <c r="BK26" s="33">
        <v>349.61171465157588</v>
      </c>
      <c r="BL26" s="33">
        <v>5828.8783547896401</v>
      </c>
      <c r="BM26" s="33">
        <v>440.41778264281885</v>
      </c>
      <c r="BN26" s="33">
        <v>10583.76236749604</v>
      </c>
      <c r="BO26" s="33">
        <v>907.10066504192662</v>
      </c>
      <c r="BP26" s="33">
        <v>680.38472362474533</v>
      </c>
      <c r="BQ26" s="33">
        <v>163.27811970754678</v>
      </c>
      <c r="BR26" s="33">
        <v>0</v>
      </c>
      <c r="BS26" s="33">
        <v>0</v>
      </c>
      <c r="BT26" s="33">
        <v>1385.9688814578146</v>
      </c>
      <c r="BU26" s="33">
        <v>434.65240199925643</v>
      </c>
      <c r="BV26" s="33">
        <v>436.19943420832396</v>
      </c>
      <c r="BW26" s="33">
        <v>55.202366888347306</v>
      </c>
      <c r="BX26" s="33">
        <v>16598.618090618635</v>
      </c>
      <c r="BY26" s="33">
        <v>1169.6858978066009</v>
      </c>
      <c r="BZ26" s="33">
        <v>6299.8585520809766</v>
      </c>
      <c r="CA26" s="33">
        <v>1173.1835267875583</v>
      </c>
      <c r="CB26" s="33">
        <v>1259.9717104161953</v>
      </c>
      <c r="CC26" s="33">
        <v>226.77516626048165</v>
      </c>
      <c r="CD26" s="33">
        <v>755.98302624971711</v>
      </c>
      <c r="CE26" s="33">
        <v>151.18344417365441</v>
      </c>
      <c r="CF26" s="33">
        <v>4535.8981574983027</v>
      </c>
      <c r="CG26" s="33">
        <v>348.47783882027346</v>
      </c>
      <c r="CH26" s="33">
        <v>25.199434208323904</v>
      </c>
      <c r="CI26" s="33">
        <v>11.338758313024082</v>
      </c>
      <c r="CJ26" s="33">
        <v>503.98868416647809</v>
      </c>
      <c r="CK26" s="33">
        <v>15.118344417365444</v>
      </c>
      <c r="CL26" s="33">
        <v>629.98585520809763</v>
      </c>
      <c r="CM26" s="33">
        <v>15.118344417365444</v>
      </c>
      <c r="CN26" s="33">
        <v>23.939462497907709</v>
      </c>
      <c r="CO26" s="33">
        <v>5.7449708785988687</v>
      </c>
      <c r="CP26" s="33">
        <v>0</v>
      </c>
      <c r="CQ26" s="33">
        <v>0</v>
      </c>
      <c r="CR26" s="33">
        <v>919.77934860382254</v>
      </c>
      <c r="CS26" s="33">
        <v>32.5044404973357</v>
      </c>
      <c r="CT26" s="33">
        <v>1064.6760953016849</v>
      </c>
      <c r="CU26" s="33">
        <v>136.06509975628899</v>
      </c>
      <c r="CV26" s="33">
        <v>62.998585520809762</v>
      </c>
      <c r="CW26" s="33">
        <v>22.677516626048163</v>
      </c>
      <c r="CX26" s="33">
        <v>944.97878281214639</v>
      </c>
      <c r="CY26" s="33">
        <v>226.77516626048165</v>
      </c>
      <c r="CZ26" s="33">
        <f t="shared" si="2"/>
        <v>136999.99999999997</v>
      </c>
      <c r="DA26" s="33">
        <f t="shared" si="2"/>
        <v>18299.999999999996</v>
      </c>
    </row>
    <row r="27" spans="1:105" ht="13.5" thickBot="1">
      <c r="A27" s="25" t="s">
        <v>117</v>
      </c>
      <c r="B27" s="32">
        <v>81.75152645428301</v>
      </c>
      <c r="C27" s="32">
        <v>12.397974997417089</v>
      </c>
      <c r="D27" s="33">
        <v>214.59775694249288</v>
      </c>
      <c r="E27" s="33">
        <v>17.357164996383926</v>
      </c>
      <c r="F27" s="33">
        <v>0</v>
      </c>
      <c r="G27" s="33">
        <v>0</v>
      </c>
      <c r="H27" s="33">
        <v>196.72912142656409</v>
      </c>
      <c r="I27" s="33">
        <v>25.861266659778899</v>
      </c>
      <c r="J27" s="33">
        <v>905.39815548118429</v>
      </c>
      <c r="K27" s="33">
        <v>274.82177910941215</v>
      </c>
      <c r="L27" s="33">
        <v>79.182280356641044</v>
      </c>
      <c r="M27" s="33">
        <v>40.674532493026142</v>
      </c>
      <c r="N27" s="33">
        <v>0</v>
      </c>
      <c r="O27" s="33">
        <v>0</v>
      </c>
      <c r="P27" s="33">
        <v>69.48879748614057</v>
      </c>
      <c r="Q27" s="33">
        <v>18.596962496125631</v>
      </c>
      <c r="R27" s="33">
        <v>1537.21993715351</v>
      </c>
      <c r="S27" s="33">
        <v>316.58229155904502</v>
      </c>
      <c r="T27" s="33">
        <v>204.37881613570752</v>
      </c>
      <c r="U27" s="33">
        <v>194.23494162620105</v>
      </c>
      <c r="V27" s="33">
        <v>57.839204966405234</v>
      </c>
      <c r="W27" s="33">
        <v>0</v>
      </c>
      <c r="X27" s="33">
        <v>0</v>
      </c>
      <c r="Y27" s="33">
        <v>0</v>
      </c>
      <c r="Z27" s="33">
        <v>367.88186904427357</v>
      </c>
      <c r="AA27" s="33">
        <v>61.989874987085436</v>
      </c>
      <c r="AB27" s="33">
        <v>61.313644840712257</v>
      </c>
      <c r="AC27" s="33">
        <v>6.1989874987085445</v>
      </c>
      <c r="AD27" s="33">
        <v>173.19653577906652</v>
      </c>
      <c r="AE27" s="33">
        <v>106.38379997933671</v>
      </c>
      <c r="AF27" s="33">
        <v>12.262728968142453</v>
      </c>
      <c r="AG27" s="33">
        <v>3.9260254158487444</v>
      </c>
      <c r="AH27" s="33">
        <v>1084.02442326853</v>
      </c>
      <c r="AI27" s="33">
        <v>130.42785411716099</v>
      </c>
      <c r="AJ27" s="33">
        <v>0</v>
      </c>
      <c r="AK27" s="33">
        <v>0</v>
      </c>
      <c r="AL27" s="33">
        <v>4.0875763227141508</v>
      </c>
      <c r="AM27" s="33">
        <v>0.99183799979336695</v>
      </c>
      <c r="AN27" s="33">
        <v>2150.0651457476429</v>
      </c>
      <c r="AO27" s="33">
        <v>826.53166649447257</v>
      </c>
      <c r="AP27" s="33">
        <v>192.64154510384995</v>
      </c>
      <c r="AQ27" s="33">
        <v>36.192912490959799</v>
      </c>
      <c r="AR27" s="33">
        <v>0</v>
      </c>
      <c r="AS27" s="33">
        <v>0</v>
      </c>
      <c r="AT27" s="33">
        <v>0</v>
      </c>
      <c r="AU27" s="33">
        <v>0</v>
      </c>
      <c r="AV27" s="33">
        <v>0</v>
      </c>
      <c r="AW27" s="33">
        <v>0</v>
      </c>
      <c r="AX27" s="33">
        <v>24</v>
      </c>
      <c r="AY27" s="33">
        <v>7.2</v>
      </c>
      <c r="AZ27" s="33">
        <v>0</v>
      </c>
      <c r="BA27" s="33">
        <v>0</v>
      </c>
      <c r="BB27" s="33">
        <v>0</v>
      </c>
      <c r="BC27" s="33">
        <v>0</v>
      </c>
      <c r="BD27" s="33">
        <v>0</v>
      </c>
      <c r="BE27" s="33">
        <v>0</v>
      </c>
      <c r="BF27" s="33">
        <v>37.313644840712257</v>
      </c>
      <c r="BG27" s="33">
        <v>2.0984812480628161</v>
      </c>
      <c r="BH27" s="33">
        <v>0</v>
      </c>
      <c r="BI27" s="33">
        <v>0</v>
      </c>
      <c r="BJ27" s="33">
        <v>0</v>
      </c>
      <c r="BK27" s="33">
        <v>0</v>
      </c>
      <c r="BL27" s="33">
        <v>64.875763227141505</v>
      </c>
      <c r="BM27" s="33">
        <v>15.465316664944726</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81.75152645428301</v>
      </c>
      <c r="CS27" s="33">
        <v>2.0663291662361813</v>
      </c>
      <c r="CT27" s="33">
        <v>0</v>
      </c>
      <c r="CU27" s="33">
        <v>0</v>
      </c>
      <c r="CV27" s="33">
        <v>0</v>
      </c>
      <c r="CW27" s="33">
        <v>0</v>
      </c>
      <c r="CX27" s="33">
        <v>0</v>
      </c>
      <c r="CY27" s="33">
        <v>0</v>
      </c>
      <c r="CZ27" s="33">
        <f t="shared" si="2"/>
        <v>7599.9999999999973</v>
      </c>
      <c r="DA27" s="33">
        <f t="shared" si="2"/>
        <v>2099.9999999999995</v>
      </c>
    </row>
    <row r="28" spans="1:105" ht="13.5" thickBot="1">
      <c r="A28" s="25" t="s">
        <v>118</v>
      </c>
      <c r="B28" s="32">
        <v>1084.2614821519933</v>
      </c>
      <c r="C28" s="32">
        <v>208.39994136768499</v>
      </c>
      <c r="D28" s="33">
        <v>263.79748076190504</v>
      </c>
      <c r="E28" s="33">
        <v>61.515645343473274</v>
      </c>
      <c r="F28" s="33">
        <v>430.6897645092327</v>
      </c>
      <c r="G28" s="33">
        <v>50.216853341610836</v>
      </c>
      <c r="H28" s="33">
        <v>548.05606318367359</v>
      </c>
      <c r="I28" s="33">
        <v>135.56384800434569</v>
      </c>
      <c r="J28" s="33">
        <v>15074.141757823145</v>
      </c>
      <c r="K28" s="33">
        <v>3013.0112004966504</v>
      </c>
      <c r="L28" s="33">
        <v>17869.31499164239</v>
      </c>
      <c r="M28" s="33">
        <v>4975.2564008380969</v>
      </c>
      <c r="N28" s="33">
        <v>3337.8456749465531</v>
      </c>
      <c r="O28" s="33">
        <v>502.16853341610835</v>
      </c>
      <c r="P28" s="33">
        <v>714.94500908532632</v>
      </c>
      <c r="Q28" s="33">
        <v>154.41682402545334</v>
      </c>
      <c r="R28" s="33">
        <v>538.36220563654081</v>
      </c>
      <c r="S28" s="33">
        <v>136.84092535588954</v>
      </c>
      <c r="T28" s="33">
        <v>667.56913498931067</v>
      </c>
      <c r="U28" s="33">
        <v>124.53779628719488</v>
      </c>
      <c r="V28" s="33">
        <v>1125.9307168682615</v>
      </c>
      <c r="W28" s="33">
        <v>215.9324693689266</v>
      </c>
      <c r="X28" s="33">
        <v>699.87086732750311</v>
      </c>
      <c r="Y28" s="33">
        <v>301.30112004966503</v>
      </c>
      <c r="Z28" s="33">
        <v>3660.8629983284782</v>
      </c>
      <c r="AA28" s="33">
        <v>514.72274675151107</v>
      </c>
      <c r="AB28" s="33">
        <v>571.74066238600642</v>
      </c>
      <c r="AC28" s="33">
        <v>145.62887469067141</v>
      </c>
      <c r="AD28" s="33">
        <v>89.36812613566579</v>
      </c>
      <c r="AE28" s="33">
        <v>31.385533338506772</v>
      </c>
      <c r="AF28" s="33">
        <v>1710.9150895129269</v>
      </c>
      <c r="AG28" s="33">
        <v>949.0985281564449</v>
      </c>
      <c r="AH28" s="33">
        <v>753.70708789115724</v>
      </c>
      <c r="AI28" s="33">
        <v>200.86741336644334</v>
      </c>
      <c r="AJ28" s="33">
        <v>53.836220563654088</v>
      </c>
      <c r="AK28" s="33">
        <v>18.831320003104064</v>
      </c>
      <c r="AL28" s="33">
        <v>538.36220563654081</v>
      </c>
      <c r="AM28" s="33">
        <v>87.879493347818965</v>
      </c>
      <c r="AN28" s="33">
        <v>1044.4226789348893</v>
      </c>
      <c r="AO28" s="33">
        <v>125.54213335402709</v>
      </c>
      <c r="AP28" s="33">
        <v>31683.689188276028</v>
      </c>
      <c r="AQ28" s="33">
        <v>11125.565513851885</v>
      </c>
      <c r="AR28" s="33">
        <v>0</v>
      </c>
      <c r="AS28" s="33">
        <v>0</v>
      </c>
      <c r="AT28" s="33">
        <v>0</v>
      </c>
      <c r="AU28" s="33">
        <v>0</v>
      </c>
      <c r="AV28" s="33">
        <v>20159.51115226591</v>
      </c>
      <c r="AW28" s="33">
        <v>4350.0349207170384</v>
      </c>
      <c r="AX28" s="33">
        <v>973.36220563654092</v>
      </c>
      <c r="AY28" s="33">
        <v>146.86264000620812</v>
      </c>
      <c r="AZ28" s="33">
        <v>538.36220563654081</v>
      </c>
      <c r="BA28" s="33">
        <v>313.85533338506769</v>
      </c>
      <c r="BB28" s="33">
        <v>0</v>
      </c>
      <c r="BC28" s="33">
        <v>0</v>
      </c>
      <c r="BD28" s="33">
        <v>538.36220563654081</v>
      </c>
      <c r="BE28" s="33">
        <v>251.08426670805417</v>
      </c>
      <c r="BF28" s="33">
        <v>3441.2078805830938</v>
      </c>
      <c r="BG28" s="33">
        <v>1698.60672029799</v>
      </c>
      <c r="BH28" s="33">
        <v>0</v>
      </c>
      <c r="BI28" s="33">
        <v>0</v>
      </c>
      <c r="BJ28" s="33">
        <v>376.85354394557862</v>
      </c>
      <c r="BK28" s="33">
        <v>219.69873336954743</v>
      </c>
      <c r="BL28" s="33">
        <v>1942.4141757823147</v>
      </c>
      <c r="BM28" s="33">
        <v>335.17584003724886</v>
      </c>
      <c r="BN28" s="33">
        <v>17389.099242060271</v>
      </c>
      <c r="BO28" s="33">
        <v>2222.0957603662796</v>
      </c>
      <c r="BP28" s="33">
        <v>689.10362321477237</v>
      </c>
      <c r="BQ28" s="33">
        <v>160.69393069315467</v>
      </c>
      <c r="BR28" s="33">
        <v>1292.0692935276979</v>
      </c>
      <c r="BS28" s="33">
        <v>150.65056002483252</v>
      </c>
      <c r="BT28" s="33">
        <v>86.137952901846546</v>
      </c>
      <c r="BU28" s="33">
        <v>21.342162670184607</v>
      </c>
      <c r="BV28" s="33">
        <v>1425.5864583712353</v>
      </c>
      <c r="BW28" s="33">
        <v>538.30301180406468</v>
      </c>
      <c r="BX28" s="33">
        <v>430.6897645092327</v>
      </c>
      <c r="BY28" s="33">
        <v>50.216853341610836</v>
      </c>
      <c r="BZ28" s="33">
        <v>103.36220563654084</v>
      </c>
      <c r="CA28" s="33">
        <v>298.81193340058798</v>
      </c>
      <c r="CB28" s="33">
        <v>53.836220563654088</v>
      </c>
      <c r="CC28" s="33">
        <v>8.7879493347818975</v>
      </c>
      <c r="CD28" s="33">
        <v>1076.7244112730816</v>
      </c>
      <c r="CE28" s="33">
        <v>376.6264000620813</v>
      </c>
      <c r="CF28" s="33">
        <v>2218.0522872225483</v>
      </c>
      <c r="CG28" s="33">
        <v>401.73482673288669</v>
      </c>
      <c r="CH28" s="33">
        <v>21.534488225461637</v>
      </c>
      <c r="CI28" s="33">
        <v>10.043370668322167</v>
      </c>
      <c r="CJ28" s="33">
        <v>3187.1042573683217</v>
      </c>
      <c r="CK28" s="33">
        <v>50.216853341610836</v>
      </c>
      <c r="CL28" s="33">
        <v>538.36220563654081</v>
      </c>
      <c r="CM28" s="33">
        <v>12.554213335402709</v>
      </c>
      <c r="CN28" s="33">
        <v>91.521574958211943</v>
      </c>
      <c r="CO28" s="33">
        <v>26.677703337730755</v>
      </c>
      <c r="CP28" s="33">
        <v>123.82330729640439</v>
      </c>
      <c r="CQ28" s="33">
        <v>581.26007742914544</v>
      </c>
      <c r="CR28" s="33">
        <v>3230.1732338192451</v>
      </c>
      <c r="CS28" s="33">
        <v>28.874690671426233</v>
      </c>
      <c r="CT28" s="33">
        <v>328.40094543828997</v>
      </c>
      <c r="CU28" s="33">
        <v>12.554213335402709</v>
      </c>
      <c r="CV28" s="33">
        <v>75.370708789115724</v>
      </c>
      <c r="CW28" s="33">
        <v>25.108426670805418</v>
      </c>
      <c r="CX28" s="33">
        <v>2207.2850431098177</v>
      </c>
      <c r="CY28" s="33">
        <v>1029.4454935030221</v>
      </c>
      <c r="CZ28" s="33">
        <f t="shared" si="2"/>
        <v>145000</v>
      </c>
      <c r="DA28" s="33">
        <f t="shared" si="2"/>
        <v>36400</v>
      </c>
    </row>
    <row r="29" spans="1:105" ht="13.5" thickBot="1">
      <c r="A29" s="25" t="s">
        <v>119</v>
      </c>
      <c r="B29" s="32">
        <v>216.61071376441396</v>
      </c>
      <c r="C29" s="32">
        <v>9.9612849220466675</v>
      </c>
      <c r="D29" s="33">
        <v>57.247117209166539</v>
      </c>
      <c r="E29" s="33">
        <v>3.9133619336611907</v>
      </c>
      <c r="F29" s="33">
        <v>0</v>
      </c>
      <c r="G29" s="33">
        <v>0</v>
      </c>
      <c r="H29" s="33">
        <v>167.09969347540505</v>
      </c>
      <c r="I29" s="33">
        <v>5.6921628125980961</v>
      </c>
      <c r="J29" s="33">
        <v>126.87198949058531</v>
      </c>
      <c r="K29" s="33">
        <v>17.076488437794286</v>
      </c>
      <c r="L29" s="33">
        <v>179.47744854765727</v>
      </c>
      <c r="M29" s="33">
        <v>12.451606152558334</v>
      </c>
      <c r="N29" s="33">
        <v>309.44387680630564</v>
      </c>
      <c r="O29" s="33">
        <v>14.23040703149524</v>
      </c>
      <c r="P29" s="33">
        <v>4177.492336885126</v>
      </c>
      <c r="Q29" s="33">
        <v>117.40085800983573</v>
      </c>
      <c r="R29" s="33">
        <v>3558.6045832725149</v>
      </c>
      <c r="S29" s="33">
        <v>204.56210107774407</v>
      </c>
      <c r="T29" s="33">
        <v>1547.2193840315283</v>
      </c>
      <c r="U29" s="33">
        <v>24.903212305116668</v>
      </c>
      <c r="V29" s="33">
        <v>5429.1928185666329</v>
      </c>
      <c r="W29" s="33">
        <v>138.03494820550381</v>
      </c>
      <c r="X29" s="33">
        <v>0</v>
      </c>
      <c r="Y29" s="33">
        <v>0</v>
      </c>
      <c r="Z29" s="33">
        <v>1516.2749963508977</v>
      </c>
      <c r="AA29" s="33">
        <v>209.89850371455478</v>
      </c>
      <c r="AB29" s="33">
        <v>357.40767771128304</v>
      </c>
      <c r="AC29" s="33">
        <v>7.8267238673223813</v>
      </c>
      <c r="AD29" s="33">
        <v>819.29908042621514</v>
      </c>
      <c r="AE29" s="33">
        <v>76.848822852359518</v>
      </c>
      <c r="AF29" s="33">
        <v>1780.8495110202891</v>
      </c>
      <c r="AG29" s="33">
        <v>55.142827247044046</v>
      </c>
      <c r="AH29" s="33">
        <v>2002.8290760472919</v>
      </c>
      <c r="AI29" s="33">
        <v>93.916061525583331</v>
      </c>
      <c r="AJ29" s="33">
        <v>0</v>
      </c>
      <c r="AK29" s="33">
        <v>0</v>
      </c>
      <c r="AL29" s="33">
        <v>77.36096920157641</v>
      </c>
      <c r="AM29" s="33">
        <v>5.6921628125980961</v>
      </c>
      <c r="AN29" s="33">
        <v>10289.008903809663</v>
      </c>
      <c r="AO29" s="33">
        <v>675.94433399602383</v>
      </c>
      <c r="AP29" s="33">
        <v>19678.263319223472</v>
      </c>
      <c r="AQ29" s="33">
        <v>1348.6822015276762</v>
      </c>
      <c r="AR29" s="33">
        <v>0</v>
      </c>
      <c r="AS29" s="33">
        <v>0</v>
      </c>
      <c r="AT29" s="33">
        <v>0</v>
      </c>
      <c r="AU29" s="33">
        <v>0</v>
      </c>
      <c r="AV29" s="33">
        <v>13924.974456283753</v>
      </c>
      <c r="AW29" s="33">
        <v>1636.4968086219526</v>
      </c>
      <c r="AX29" s="33">
        <v>318</v>
      </c>
      <c r="AY29" s="33">
        <v>30.6</v>
      </c>
      <c r="AZ29" s="33">
        <v>154.72193840315282</v>
      </c>
      <c r="BA29" s="33">
        <v>32.018415820864291</v>
      </c>
      <c r="BB29" s="33">
        <v>0</v>
      </c>
      <c r="BC29" s="33">
        <v>0</v>
      </c>
      <c r="BD29" s="33">
        <v>0</v>
      </c>
      <c r="BE29" s="33">
        <v>0</v>
      </c>
      <c r="BF29" s="33">
        <v>610.33163041891703</v>
      </c>
      <c r="BG29" s="33">
        <v>54.782442188971437</v>
      </c>
      <c r="BH29" s="33">
        <v>0</v>
      </c>
      <c r="BI29" s="33">
        <v>0</v>
      </c>
      <c r="BJ29" s="33">
        <v>719.45701357466066</v>
      </c>
      <c r="BK29" s="33">
        <v>33.085696348226428</v>
      </c>
      <c r="BL29" s="33">
        <v>2329.3851992409868</v>
      </c>
      <c r="BM29" s="33">
        <v>66.176017578738097</v>
      </c>
      <c r="BN29" s="33">
        <v>386.80484600788208</v>
      </c>
      <c r="BO29" s="33">
        <v>113.84325625196192</v>
      </c>
      <c r="BP29" s="33">
        <v>0</v>
      </c>
      <c r="BQ29" s="33">
        <v>0</v>
      </c>
      <c r="BR29" s="33">
        <v>0</v>
      </c>
      <c r="BS29" s="33">
        <v>0</v>
      </c>
      <c r="BT29" s="33">
        <v>0</v>
      </c>
      <c r="BU29" s="33">
        <v>0</v>
      </c>
      <c r="BV29" s="33">
        <v>0</v>
      </c>
      <c r="BW29" s="33">
        <v>0</v>
      </c>
      <c r="BX29" s="33">
        <v>10830.535688220698</v>
      </c>
      <c r="BY29" s="33">
        <v>1992.2569844093334</v>
      </c>
      <c r="BZ29" s="33">
        <v>4641.6581520945847</v>
      </c>
      <c r="CA29" s="33">
        <v>268.59893271947266</v>
      </c>
      <c r="CB29" s="33">
        <v>309.44387680630564</v>
      </c>
      <c r="CC29" s="33">
        <v>28.46081406299048</v>
      </c>
      <c r="CD29" s="33">
        <v>0</v>
      </c>
      <c r="CE29" s="33">
        <v>0</v>
      </c>
      <c r="CF29" s="33">
        <v>4.6416581520945845</v>
      </c>
      <c r="CG29" s="33">
        <v>0.35576017578738101</v>
      </c>
      <c r="CH29" s="33">
        <v>30.944387680630562</v>
      </c>
      <c r="CI29" s="33">
        <v>3.5576017578738099</v>
      </c>
      <c r="CJ29" s="33">
        <v>0</v>
      </c>
      <c r="CK29" s="33">
        <v>0</v>
      </c>
      <c r="CL29" s="33">
        <v>12455.116041453803</v>
      </c>
      <c r="CM29" s="33">
        <v>2490.3212305116667</v>
      </c>
      <c r="CN29" s="33">
        <v>0</v>
      </c>
      <c r="CO29" s="33">
        <v>0</v>
      </c>
      <c r="CP29" s="33">
        <v>0</v>
      </c>
      <c r="CQ29" s="33">
        <v>0</v>
      </c>
      <c r="CR29" s="33">
        <v>30.944387680630562</v>
      </c>
      <c r="CS29" s="33">
        <v>0.35576017578738101</v>
      </c>
      <c r="CT29" s="33">
        <v>0</v>
      </c>
      <c r="CU29" s="33">
        <v>0</v>
      </c>
      <c r="CV29" s="33">
        <v>6962.4872281418766</v>
      </c>
      <c r="CW29" s="33">
        <v>426.91221094485712</v>
      </c>
      <c r="CX29" s="33">
        <v>0</v>
      </c>
      <c r="CY29" s="33">
        <v>0</v>
      </c>
      <c r="CZ29" s="33">
        <f t="shared" si="2"/>
        <v>106000.00000000003</v>
      </c>
      <c r="DA29" s="33">
        <f t="shared" si="2"/>
        <v>10200</v>
      </c>
    </row>
    <row r="30" spans="1:105" ht="13.5" thickBot="1">
      <c r="A30" s="26" t="s">
        <v>120</v>
      </c>
      <c r="B30" s="32">
        <v>0</v>
      </c>
      <c r="C30" s="32">
        <v>0</v>
      </c>
      <c r="D30" s="33">
        <v>0</v>
      </c>
      <c r="E30" s="33">
        <v>0</v>
      </c>
      <c r="F30" s="33">
        <v>0</v>
      </c>
      <c r="G30" s="33">
        <v>0</v>
      </c>
      <c r="H30" s="33">
        <v>0</v>
      </c>
      <c r="I30" s="33">
        <v>0</v>
      </c>
      <c r="J30" s="33">
        <v>10</v>
      </c>
      <c r="K30" s="33">
        <v>3</v>
      </c>
      <c r="L30" s="33">
        <v>20</v>
      </c>
      <c r="M30" s="33">
        <v>5.2</v>
      </c>
      <c r="N30" s="33">
        <v>35</v>
      </c>
      <c r="O30" s="33">
        <v>6.6</v>
      </c>
      <c r="P30" s="33">
        <v>0</v>
      </c>
      <c r="Q30" s="33">
        <v>0</v>
      </c>
      <c r="R30" s="33">
        <v>30</v>
      </c>
      <c r="S30" s="33">
        <v>4</v>
      </c>
      <c r="T30" s="33">
        <v>1910</v>
      </c>
      <c r="U30" s="33">
        <v>188</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1700</v>
      </c>
      <c r="AQ30" s="33">
        <v>555</v>
      </c>
      <c r="AR30" s="33">
        <v>0</v>
      </c>
      <c r="AS30" s="33">
        <v>0</v>
      </c>
      <c r="AT30" s="33">
        <v>25</v>
      </c>
      <c r="AU30" s="33">
        <v>2</v>
      </c>
      <c r="AV30" s="33">
        <v>812</v>
      </c>
      <c r="AW30" s="33">
        <v>63</v>
      </c>
      <c r="AX30" s="33">
        <v>0</v>
      </c>
      <c r="AY30" s="33">
        <v>0</v>
      </c>
      <c r="AZ30" s="33">
        <v>0</v>
      </c>
      <c r="BA30" s="33">
        <v>0</v>
      </c>
      <c r="BB30" s="33">
        <v>0</v>
      </c>
      <c r="BC30" s="33">
        <v>0</v>
      </c>
      <c r="BD30" s="33">
        <v>0</v>
      </c>
      <c r="BE30" s="33">
        <v>0</v>
      </c>
      <c r="BF30" s="33">
        <v>6.2</v>
      </c>
      <c r="BG30" s="33">
        <v>2.4</v>
      </c>
      <c r="BH30" s="33">
        <v>0</v>
      </c>
      <c r="BI30" s="33">
        <v>0</v>
      </c>
      <c r="BJ30" s="33">
        <v>0</v>
      </c>
      <c r="BK30" s="33">
        <v>0</v>
      </c>
      <c r="BL30" s="33">
        <v>13000</v>
      </c>
      <c r="BM30" s="33">
        <v>4000</v>
      </c>
      <c r="BN30" s="33">
        <v>3050</v>
      </c>
      <c r="BO30" s="33">
        <v>522</v>
      </c>
      <c r="BP30" s="33">
        <v>1200</v>
      </c>
      <c r="BQ30" s="33">
        <v>300</v>
      </c>
      <c r="BR30" s="33">
        <v>0</v>
      </c>
      <c r="BS30" s="33">
        <v>0</v>
      </c>
      <c r="BT30" s="33">
        <v>0</v>
      </c>
      <c r="BU30" s="33">
        <v>0</v>
      </c>
      <c r="BV30" s="33">
        <v>16010</v>
      </c>
      <c r="BW30" s="33">
        <v>1500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30</v>
      </c>
      <c r="CY30" s="33">
        <v>10</v>
      </c>
      <c r="CZ30" s="33">
        <f t="shared" si="2"/>
        <v>38339.199999999997</v>
      </c>
      <c r="DA30" s="33">
        <f t="shared" si="2"/>
        <v>7326.2</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4.1349159283658219</v>
      </c>
      <c r="K31" s="34">
        <f t="shared" si="7"/>
        <v>5.1317194765554355</v>
      </c>
      <c r="L31" s="34">
        <f t="shared" si="7"/>
        <v>0</v>
      </c>
      <c r="M31" s="34">
        <f t="shared" si="7"/>
        <v>0</v>
      </c>
      <c r="N31" s="34">
        <f t="shared" si="7"/>
        <v>0</v>
      </c>
      <c r="O31" s="34">
        <f t="shared" si="7"/>
        <v>0</v>
      </c>
      <c r="P31" s="34">
        <f t="shared" si="7"/>
        <v>0</v>
      </c>
      <c r="Q31" s="34">
        <f t="shared" si="7"/>
        <v>0</v>
      </c>
      <c r="R31" s="34">
        <f t="shared" si="7"/>
        <v>0</v>
      </c>
      <c r="S31" s="34">
        <f t="shared" si="7"/>
        <v>0</v>
      </c>
      <c r="T31" s="34">
        <f t="shared" si="7"/>
        <v>85.651027303569663</v>
      </c>
      <c r="U31" s="34">
        <f t="shared" si="7"/>
        <v>137.7800416177686</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6</v>
      </c>
      <c r="AH31" s="34">
        <f t="shared" si="7"/>
        <v>45.969449088720594</v>
      </c>
      <c r="AI31" s="34">
        <f t="shared" si="7"/>
        <v>47.364440917957943</v>
      </c>
      <c r="AJ31" s="34">
        <f t="shared" si="7"/>
        <v>4909.00944948914</v>
      </c>
      <c r="AK31" s="34">
        <f t="shared" si="7"/>
        <v>2844.4019564118707</v>
      </c>
      <c r="AL31" s="34">
        <f t="shared" si="7"/>
        <v>11497.608377104829</v>
      </c>
      <c r="AM31" s="34">
        <f t="shared" si="7"/>
        <v>34138.317451690993</v>
      </c>
      <c r="AN31" s="34">
        <f t="shared" si="7"/>
        <v>59595.247955393781</v>
      </c>
      <c r="AO31" s="34">
        <f t="shared" si="7"/>
        <v>90010.396765940764</v>
      </c>
      <c r="AP31" s="34">
        <f t="shared" si="7"/>
        <v>2.4811861953044181</v>
      </c>
      <c r="AQ31" s="34">
        <f t="shared" si="7"/>
        <v>2.5231332179124513</v>
      </c>
      <c r="AR31" s="34">
        <f t="shared" si="7"/>
        <v>0</v>
      </c>
      <c r="AS31" s="34">
        <f t="shared" si="7"/>
        <v>0.30000000000000004</v>
      </c>
      <c r="AT31" s="34">
        <f t="shared" si="7"/>
        <v>0</v>
      </c>
      <c r="AU31" s="34">
        <f t="shared" si="7"/>
        <v>0</v>
      </c>
      <c r="AV31" s="34">
        <f t="shared" si="7"/>
        <v>359.83622569214805</v>
      </c>
      <c r="AW31" s="34">
        <f t="shared" si="7"/>
        <v>347.20376319430943</v>
      </c>
      <c r="AX31" s="34">
        <f t="shared" si="7"/>
        <v>1516.4766555441054</v>
      </c>
      <c r="AY31" s="34">
        <f t="shared" si="7"/>
        <v>363.44809958825033</v>
      </c>
      <c r="AZ31" s="34">
        <f t="shared" si="7"/>
        <v>5837.0336877927757</v>
      </c>
      <c r="BA31" s="34">
        <f t="shared" si="7"/>
        <v>4780.0873234195233</v>
      </c>
      <c r="BB31" s="34">
        <f t="shared" si="7"/>
        <v>1011.4927564188317</v>
      </c>
      <c r="BC31" s="34">
        <f t="shared" si="7"/>
        <v>3558.9837506592148</v>
      </c>
      <c r="BD31" s="34">
        <f t="shared" si="7"/>
        <v>984.86470936093508</v>
      </c>
      <c r="BE31" s="34">
        <f t="shared" si="7"/>
        <v>1014.8014403348085</v>
      </c>
      <c r="BF31" s="34">
        <f t="shared" si="7"/>
        <v>34206.410235849646</v>
      </c>
      <c r="BG31" s="34">
        <f t="shared" si="7"/>
        <v>78349.907472578736</v>
      </c>
      <c r="BH31" s="34">
        <f t="shared" si="7"/>
        <v>26484.029625394112</v>
      </c>
      <c r="BI31" s="34">
        <f t="shared" si="7"/>
        <v>20244.971740971883</v>
      </c>
      <c r="BJ31" s="34">
        <f t="shared" si="7"/>
        <v>15235.712728461038</v>
      </c>
      <c r="BK31" s="34">
        <f t="shared" si="7"/>
        <v>49694.660011911867</v>
      </c>
      <c r="BL31" s="34">
        <f t="shared" si="7"/>
        <v>1.5971606033717836</v>
      </c>
      <c r="BM31" s="34">
        <f t="shared" si="7"/>
        <v>21.801801801801801</v>
      </c>
      <c r="BN31" s="34">
        <f t="shared" si="7"/>
        <v>6626.5697408580381</v>
      </c>
      <c r="BO31" s="34">
        <f t="shared" ref="BO31:DA31" si="8">SUM(BO32:BO38)</f>
        <v>8647.3378905908412</v>
      </c>
      <c r="BP31" s="34">
        <f t="shared" si="8"/>
        <v>32.554582413182999</v>
      </c>
      <c r="BQ31" s="34">
        <f t="shared" si="8"/>
        <v>42.70572967966396</v>
      </c>
      <c r="BR31" s="34">
        <f t="shared" si="8"/>
        <v>2385.5829496161923</v>
      </c>
      <c r="BS31" s="34">
        <f t="shared" si="8"/>
        <v>1293.4527316126819</v>
      </c>
      <c r="BT31" s="34">
        <f t="shared" si="8"/>
        <v>1.8944866734645283</v>
      </c>
      <c r="BU31" s="34">
        <f t="shared" si="8"/>
        <v>1.9930565745092079</v>
      </c>
      <c r="BV31" s="34">
        <f t="shared" si="8"/>
        <v>7584.9316268815446</v>
      </c>
      <c r="BW31" s="34">
        <f t="shared" si="8"/>
        <v>7405.6468457783576</v>
      </c>
      <c r="BX31" s="34">
        <f t="shared" si="8"/>
        <v>1288.6093782978505</v>
      </c>
      <c r="BY31" s="34">
        <f t="shared" si="8"/>
        <v>2318.2057353393948</v>
      </c>
      <c r="BZ31" s="34">
        <f t="shared" si="8"/>
        <v>82867.020025446021</v>
      </c>
      <c r="CA31" s="34">
        <f t="shared" si="8"/>
        <v>275064.37471169065</v>
      </c>
      <c r="CB31" s="34">
        <f t="shared" si="8"/>
        <v>6962.71563981074</v>
      </c>
      <c r="CC31" s="34">
        <f t="shared" si="8"/>
        <v>10382.908022750869</v>
      </c>
      <c r="CD31" s="34">
        <f t="shared" si="8"/>
        <v>126419.04023476117</v>
      </c>
      <c r="CE31" s="34">
        <f t="shared" si="8"/>
        <v>357664.2209703885</v>
      </c>
      <c r="CF31" s="34">
        <f t="shared" si="8"/>
        <v>27494.961548229603</v>
      </c>
      <c r="CG31" s="34">
        <f t="shared" si="8"/>
        <v>12215.503514583288</v>
      </c>
      <c r="CH31" s="34">
        <f t="shared" si="8"/>
        <v>2476.5367401704762</v>
      </c>
      <c r="CI31" s="34">
        <f t="shared" si="8"/>
        <v>4193.2944920814625</v>
      </c>
      <c r="CJ31" s="34">
        <f t="shared" si="8"/>
        <v>4962.0750793374636</v>
      </c>
      <c r="CK31" s="34">
        <f t="shared" si="8"/>
        <v>2676.140217287415</v>
      </c>
      <c r="CL31" s="34">
        <f t="shared" si="8"/>
        <v>1312.3816751797874</v>
      </c>
      <c r="CM31" s="34">
        <f t="shared" si="8"/>
        <v>268.15858155815454</v>
      </c>
      <c r="CN31" s="34">
        <f t="shared" si="8"/>
        <v>4638.5925310894936</v>
      </c>
      <c r="CO31" s="34">
        <f t="shared" si="8"/>
        <v>6630.8465568578085</v>
      </c>
      <c r="CP31" s="34">
        <f t="shared" si="8"/>
        <v>1664.8143837857008</v>
      </c>
      <c r="CQ31" s="34">
        <f t="shared" si="8"/>
        <v>4051.3009614696371</v>
      </c>
      <c r="CR31" s="34">
        <f t="shared" si="8"/>
        <v>3625.9547623767062</v>
      </c>
      <c r="CS31" s="34">
        <f t="shared" si="8"/>
        <v>392.89027579246437</v>
      </c>
      <c r="CT31" s="34">
        <f t="shared" si="8"/>
        <v>2918.2321541882302</v>
      </c>
      <c r="CU31" s="34">
        <f t="shared" si="8"/>
        <v>3148.0191239403875</v>
      </c>
      <c r="CV31" s="34">
        <f t="shared" si="8"/>
        <v>45293.723509519245</v>
      </c>
      <c r="CW31" s="34">
        <f t="shared" si="8"/>
        <v>82561.248249902448</v>
      </c>
      <c r="CX31" s="34">
        <f t="shared" si="8"/>
        <v>7609.052805744449</v>
      </c>
      <c r="CY31" s="34">
        <f t="shared" si="8"/>
        <v>14878.071418387208</v>
      </c>
      <c r="CZ31" s="34">
        <f t="shared" si="8"/>
        <v>497942.8000000001</v>
      </c>
      <c r="DA31" s="34">
        <f t="shared" si="8"/>
        <v>1079404.3999999999</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26.619343389529725</v>
      </c>
      <c r="AK32" s="33">
        <v>7.2072072072072064</v>
      </c>
      <c r="AL32" s="33">
        <v>0</v>
      </c>
      <c r="AM32" s="33">
        <v>0</v>
      </c>
      <c r="AN32" s="33">
        <v>39.878438331854483</v>
      </c>
      <c r="AO32" s="33">
        <v>28.207207207207208</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19.698314108251996</v>
      </c>
      <c r="BG32" s="33">
        <v>7.9279279279279269</v>
      </c>
      <c r="BH32" s="33">
        <v>42.590949423247558</v>
      </c>
      <c r="BI32" s="33">
        <v>72.072072072072075</v>
      </c>
      <c r="BJ32" s="33">
        <v>38.914818101153493</v>
      </c>
      <c r="BK32" s="33">
        <v>36.657657657657651</v>
      </c>
      <c r="BL32" s="33">
        <v>1.5971606033717836</v>
      </c>
      <c r="BM32" s="33">
        <v>1.8018018018018016</v>
      </c>
      <c r="BN32" s="33">
        <v>0</v>
      </c>
      <c r="BO32" s="33">
        <v>0</v>
      </c>
      <c r="BP32" s="33">
        <v>0</v>
      </c>
      <c r="BQ32" s="33">
        <v>0</v>
      </c>
      <c r="BR32" s="33">
        <v>0</v>
      </c>
      <c r="BS32" s="33">
        <v>0</v>
      </c>
      <c r="BT32" s="33">
        <v>0</v>
      </c>
      <c r="BU32" s="33">
        <v>0</v>
      </c>
      <c r="BV32" s="33">
        <v>19.647737355811891</v>
      </c>
      <c r="BW32" s="33">
        <v>31.810810810810814</v>
      </c>
      <c r="BX32" s="33">
        <v>0</v>
      </c>
      <c r="BY32" s="33">
        <v>0</v>
      </c>
      <c r="BZ32" s="33">
        <v>2120.5474711623779</v>
      </c>
      <c r="CA32" s="33">
        <v>5744.7657657657655</v>
      </c>
      <c r="CB32" s="33">
        <v>60.692102928127774</v>
      </c>
      <c r="CC32" s="33">
        <v>64.864864864864856</v>
      </c>
      <c r="CD32" s="33">
        <v>113.44897959183672</v>
      </c>
      <c r="CE32" s="33">
        <v>159.18018018018014</v>
      </c>
      <c r="CF32" s="33">
        <v>29.813664596273291</v>
      </c>
      <c r="CG32" s="33">
        <v>35.31531531531531</v>
      </c>
      <c r="CH32" s="33">
        <v>10.064773735581189</v>
      </c>
      <c r="CI32" s="33">
        <v>21.720720720720724</v>
      </c>
      <c r="CJ32" s="33">
        <v>0</v>
      </c>
      <c r="CK32" s="33">
        <v>0</v>
      </c>
      <c r="CL32" s="33">
        <v>0</v>
      </c>
      <c r="CM32" s="33">
        <v>0</v>
      </c>
      <c r="CN32" s="33">
        <v>7.9858030168589167</v>
      </c>
      <c r="CO32" s="33">
        <v>4.3243243243243246</v>
      </c>
      <c r="CP32" s="33">
        <v>40.943212067435674</v>
      </c>
      <c r="CQ32" s="33">
        <v>23.162162162162165</v>
      </c>
      <c r="CR32" s="33">
        <v>0</v>
      </c>
      <c r="CS32" s="33">
        <v>0</v>
      </c>
      <c r="CT32" s="33">
        <v>0</v>
      </c>
      <c r="CU32" s="33">
        <v>0</v>
      </c>
      <c r="CV32" s="33">
        <v>346.05146406388644</v>
      </c>
      <c r="CW32" s="33">
        <v>648.64864864864865</v>
      </c>
      <c r="CX32" s="33">
        <v>81.505767524401051</v>
      </c>
      <c r="CY32" s="33">
        <v>112.33333333333333</v>
      </c>
      <c r="CZ32" s="33">
        <f t="shared" si="2"/>
        <v>2999.9999999999995</v>
      </c>
      <c r="DA32" s="33">
        <f t="shared" si="2"/>
        <v>7000</v>
      </c>
    </row>
    <row r="33" spans="1:105" ht="13.5" thickBot="1">
      <c r="A33" s="25" t="s">
        <v>122</v>
      </c>
      <c r="B33" s="32">
        <v>0</v>
      </c>
      <c r="C33" s="32">
        <v>0</v>
      </c>
      <c r="D33" s="33">
        <v>0</v>
      </c>
      <c r="E33" s="33">
        <v>0</v>
      </c>
      <c r="F33" s="33">
        <v>0</v>
      </c>
      <c r="G33" s="33">
        <v>0</v>
      </c>
      <c r="H33" s="33">
        <v>0</v>
      </c>
      <c r="I33" s="33">
        <v>0</v>
      </c>
      <c r="J33" s="33">
        <v>0.77427204601388155</v>
      </c>
      <c r="K33" s="33">
        <v>0.230311363903897</v>
      </c>
      <c r="L33" s="33">
        <v>0</v>
      </c>
      <c r="M33" s="33">
        <v>0</v>
      </c>
      <c r="N33" s="33">
        <v>0</v>
      </c>
      <c r="O33" s="33">
        <v>0</v>
      </c>
      <c r="P33" s="33">
        <v>0</v>
      </c>
      <c r="Q33" s="33">
        <v>0</v>
      </c>
      <c r="R33" s="33">
        <v>0</v>
      </c>
      <c r="S33" s="33">
        <v>0</v>
      </c>
      <c r="T33" s="33">
        <v>34.067970024610794</v>
      </c>
      <c r="U33" s="33">
        <v>50.668500058857347</v>
      </c>
      <c r="V33" s="33">
        <v>0</v>
      </c>
      <c r="W33" s="33">
        <v>0</v>
      </c>
      <c r="X33" s="33">
        <v>0</v>
      </c>
      <c r="Y33" s="33">
        <v>0</v>
      </c>
      <c r="Z33" s="33">
        <v>0</v>
      </c>
      <c r="AA33" s="33">
        <v>0</v>
      </c>
      <c r="AB33" s="33">
        <v>0</v>
      </c>
      <c r="AC33" s="33">
        <v>0</v>
      </c>
      <c r="AD33" s="33">
        <v>0</v>
      </c>
      <c r="AE33" s="33">
        <v>0</v>
      </c>
      <c r="AF33" s="33">
        <v>0</v>
      </c>
      <c r="AG33" s="33">
        <v>0</v>
      </c>
      <c r="AH33" s="33">
        <v>3.0970881840555262</v>
      </c>
      <c r="AI33" s="33">
        <v>2.3031136390389704</v>
      </c>
      <c r="AJ33" s="33">
        <v>1161.4080690208223</v>
      </c>
      <c r="AK33" s="33">
        <v>537.39318244242634</v>
      </c>
      <c r="AL33" s="33">
        <v>73.555844371318756</v>
      </c>
      <c r="AM33" s="33">
        <v>168.89500019619115</v>
      </c>
      <c r="AN33" s="33">
        <v>570.62146392721843</v>
      </c>
      <c r="AO33" s="33">
        <v>365.31136390389702</v>
      </c>
      <c r="AP33" s="33">
        <v>0.77427204601388155</v>
      </c>
      <c r="AQ33" s="33">
        <v>0.76770454634632335</v>
      </c>
      <c r="AR33" s="33">
        <v>0</v>
      </c>
      <c r="AS33" s="33">
        <v>0</v>
      </c>
      <c r="AT33" s="33">
        <v>0</v>
      </c>
      <c r="AU33" s="33">
        <v>0</v>
      </c>
      <c r="AV33" s="33">
        <v>38.713602300694085</v>
      </c>
      <c r="AW33" s="33">
        <v>19.192613658658086</v>
      </c>
      <c r="AX33" s="33">
        <v>901.25266156015823</v>
      </c>
      <c r="AY33" s="33">
        <v>230.31136390389702</v>
      </c>
      <c r="AZ33" s="33">
        <v>1238.8352736222107</v>
      </c>
      <c r="BA33" s="33">
        <v>998.01591025022049</v>
      </c>
      <c r="BB33" s="33">
        <v>619.41763681110535</v>
      </c>
      <c r="BC33" s="33">
        <v>1842.4909112311761</v>
      </c>
      <c r="BD33" s="33">
        <v>410.36418438735723</v>
      </c>
      <c r="BE33" s="33">
        <v>345.46704585584553</v>
      </c>
      <c r="BF33" s="33">
        <v>89.815557337610258</v>
      </c>
      <c r="BG33" s="33">
        <v>206.51252296716098</v>
      </c>
      <c r="BH33" s="33">
        <v>19356.801150347041</v>
      </c>
      <c r="BI33" s="33">
        <v>15354.090926926468</v>
      </c>
      <c r="BJ33" s="33">
        <v>509.48804026214628</v>
      </c>
      <c r="BK33" s="33">
        <v>1208.4829561060658</v>
      </c>
      <c r="BL33" s="33">
        <v>0</v>
      </c>
      <c r="BM33" s="33">
        <v>0</v>
      </c>
      <c r="BN33" s="33">
        <v>2082.7918037773416</v>
      </c>
      <c r="BO33" s="33">
        <v>1136.2027285925587</v>
      </c>
      <c r="BP33" s="33">
        <v>15.485440920277632</v>
      </c>
      <c r="BQ33" s="33">
        <v>23.031136390389705</v>
      </c>
      <c r="BR33" s="33">
        <v>1161.4080690208223</v>
      </c>
      <c r="BS33" s="33">
        <v>652.54886439437485</v>
      </c>
      <c r="BT33" s="33">
        <v>0.77427204601388155</v>
      </c>
      <c r="BU33" s="33">
        <v>0.76770454634632335</v>
      </c>
      <c r="BV33" s="33">
        <v>3853.5349390260767</v>
      </c>
      <c r="BW33" s="33">
        <v>2041.2103885779213</v>
      </c>
      <c r="BX33" s="33">
        <v>27.099521610485855</v>
      </c>
      <c r="BY33" s="33">
        <v>53.739318244242639</v>
      </c>
      <c r="BZ33" s="33">
        <v>1767.6801150347037</v>
      </c>
      <c r="CA33" s="33">
        <v>5631.9965521535814</v>
      </c>
      <c r="CB33" s="33">
        <v>1006.553659818046</v>
      </c>
      <c r="CC33" s="33">
        <v>1074.7863648848527</v>
      </c>
      <c r="CD33" s="33">
        <v>309.70881840555268</v>
      </c>
      <c r="CE33" s="33">
        <v>1151.5568195194851</v>
      </c>
      <c r="CF33" s="33">
        <v>14901.656831568176</v>
      </c>
      <c r="CG33" s="33">
        <v>5131.4531879357792</v>
      </c>
      <c r="CH33" s="33">
        <v>196.64806570251361</v>
      </c>
      <c r="CI33" s="33">
        <v>158.03113639038972</v>
      </c>
      <c r="CJ33" s="33">
        <v>774.27204601388155</v>
      </c>
      <c r="CK33" s="33">
        <v>122.83272741541175</v>
      </c>
      <c r="CL33" s="33">
        <v>154.85440920277634</v>
      </c>
      <c r="CM33" s="33">
        <v>49.900795512511017</v>
      </c>
      <c r="CN33" s="33">
        <v>541.99043220971714</v>
      </c>
      <c r="CO33" s="33">
        <v>806.08977366363956</v>
      </c>
      <c r="CP33" s="33">
        <v>214.4563227608329</v>
      </c>
      <c r="CQ33" s="33">
        <v>139.60622727807794</v>
      </c>
      <c r="CR33" s="33">
        <v>1625.9712966291513</v>
      </c>
      <c r="CS33" s="33">
        <v>142.02534107406984</v>
      </c>
      <c r="CT33" s="33">
        <v>356.16514116638558</v>
      </c>
      <c r="CU33" s="33">
        <v>383.85227317316173</v>
      </c>
      <c r="CV33" s="33">
        <v>619.41763681110535</v>
      </c>
      <c r="CW33" s="33">
        <v>1151.5568195194851</v>
      </c>
      <c r="CX33" s="33">
        <v>1380.5440920277629</v>
      </c>
      <c r="CY33" s="33">
        <v>3818.6784136835654</v>
      </c>
      <c r="CZ33" s="33">
        <f t="shared" si="2"/>
        <v>55999.999999999993</v>
      </c>
      <c r="DA33" s="33">
        <f t="shared" si="2"/>
        <v>45000.000000000007</v>
      </c>
    </row>
    <row r="34" spans="1:105" ht="13.5" thickBot="1">
      <c r="A34" s="25" t="s">
        <v>123</v>
      </c>
      <c r="B34" s="32">
        <v>0</v>
      </c>
      <c r="C34" s="32">
        <v>0</v>
      </c>
      <c r="D34" s="33">
        <v>0</v>
      </c>
      <c r="E34" s="33">
        <v>0</v>
      </c>
      <c r="F34" s="33">
        <v>0</v>
      </c>
      <c r="G34" s="33">
        <v>0</v>
      </c>
      <c r="H34" s="33">
        <v>0</v>
      </c>
      <c r="I34" s="33">
        <v>0</v>
      </c>
      <c r="J34" s="33">
        <v>3.3606438823519404</v>
      </c>
      <c r="K34" s="33">
        <v>4.9014081126515388</v>
      </c>
      <c r="L34" s="33">
        <v>0</v>
      </c>
      <c r="M34" s="33">
        <v>0</v>
      </c>
      <c r="N34" s="33">
        <v>0</v>
      </c>
      <c r="O34" s="33">
        <v>0</v>
      </c>
      <c r="P34" s="33">
        <v>0</v>
      </c>
      <c r="Q34" s="33">
        <v>0</v>
      </c>
      <c r="R34" s="33">
        <v>0</v>
      </c>
      <c r="S34" s="33">
        <v>0</v>
      </c>
      <c r="T34" s="33">
        <v>50.409658235279096</v>
      </c>
      <c r="U34" s="33">
        <v>85.468303964361212</v>
      </c>
      <c r="V34" s="33">
        <v>0</v>
      </c>
      <c r="W34" s="33">
        <v>0</v>
      </c>
      <c r="X34" s="33">
        <v>0</v>
      </c>
      <c r="Y34" s="33">
        <v>0</v>
      </c>
      <c r="Z34" s="33">
        <v>0</v>
      </c>
      <c r="AA34" s="33">
        <v>0</v>
      </c>
      <c r="AB34" s="33">
        <v>0</v>
      </c>
      <c r="AC34" s="33">
        <v>0</v>
      </c>
      <c r="AD34" s="33">
        <v>0</v>
      </c>
      <c r="AE34" s="33">
        <v>0</v>
      </c>
      <c r="AF34" s="33">
        <v>0</v>
      </c>
      <c r="AG34" s="33">
        <v>0</v>
      </c>
      <c r="AH34" s="33">
        <v>28.00536568626617</v>
      </c>
      <c r="AI34" s="33">
        <v>36.760560844886541</v>
      </c>
      <c r="AJ34" s="33">
        <v>3248.6224196068761</v>
      </c>
      <c r="AK34" s="33">
        <v>1960.5632450606156</v>
      </c>
      <c r="AL34" s="33">
        <v>4088.7833901948611</v>
      </c>
      <c r="AM34" s="33">
        <v>14091.548323873174</v>
      </c>
      <c r="AN34" s="33">
        <v>54171.151878415592</v>
      </c>
      <c r="AO34" s="33">
        <v>82557.881830587503</v>
      </c>
      <c r="AP34" s="33">
        <v>1.1202146274506468</v>
      </c>
      <c r="AQ34" s="33">
        <v>1.2253520281628847</v>
      </c>
      <c r="AR34" s="33">
        <v>0</v>
      </c>
      <c r="AS34" s="33">
        <v>0</v>
      </c>
      <c r="AT34" s="33">
        <v>0</v>
      </c>
      <c r="AU34" s="33">
        <v>0</v>
      </c>
      <c r="AV34" s="33">
        <v>280.05365686266168</v>
      </c>
      <c r="AW34" s="33">
        <v>153.16900352036058</v>
      </c>
      <c r="AX34" s="33">
        <v>398.79640737243028</v>
      </c>
      <c r="AY34" s="33">
        <v>122.53520281628847</v>
      </c>
      <c r="AZ34" s="33">
        <v>4480.8585098025869</v>
      </c>
      <c r="BA34" s="33">
        <v>3676.0560844886541</v>
      </c>
      <c r="BB34" s="33">
        <v>392.07511960772638</v>
      </c>
      <c r="BC34" s="33">
        <v>1715.4928394280385</v>
      </c>
      <c r="BD34" s="33">
        <v>504.09658235279107</v>
      </c>
      <c r="BE34" s="33">
        <v>441.12673013863849</v>
      </c>
      <c r="BF34" s="33">
        <v>28229.408611756298</v>
      </c>
      <c r="BG34" s="33">
        <v>74109.290663291264</v>
      </c>
      <c r="BH34" s="33">
        <v>6721.2877647038804</v>
      </c>
      <c r="BI34" s="33">
        <v>4288.7320985700962</v>
      </c>
      <c r="BJ34" s="33">
        <v>14161.94039607386</v>
      </c>
      <c r="BK34" s="33">
        <v>47329.433154678263</v>
      </c>
      <c r="BL34" s="33">
        <v>0</v>
      </c>
      <c r="BM34" s="33">
        <v>0</v>
      </c>
      <c r="BN34" s="33">
        <v>4368.8370470575219</v>
      </c>
      <c r="BO34" s="33">
        <v>7352.1121689773081</v>
      </c>
      <c r="BP34" s="33">
        <v>11.202146274506468</v>
      </c>
      <c r="BQ34" s="33">
        <v>12.253520281628846</v>
      </c>
      <c r="BR34" s="33">
        <v>784.15023921545276</v>
      </c>
      <c r="BS34" s="33">
        <v>428.87320985700961</v>
      </c>
      <c r="BT34" s="33">
        <v>1.1202146274506468</v>
      </c>
      <c r="BU34" s="33">
        <v>1.2253520281628847</v>
      </c>
      <c r="BV34" s="33">
        <v>2764.502624705412</v>
      </c>
      <c r="BW34" s="33">
        <v>4528.0773531890891</v>
      </c>
      <c r="BX34" s="33">
        <v>784.15023921545276</v>
      </c>
      <c r="BY34" s="33">
        <v>1715.4928394280385</v>
      </c>
      <c r="BZ34" s="33">
        <v>77230.023921545275</v>
      </c>
      <c r="CA34" s="33">
        <v>260540.68605502017</v>
      </c>
      <c r="CB34" s="33">
        <v>5455.4452356846496</v>
      </c>
      <c r="CC34" s="33">
        <v>8552.9571565769347</v>
      </c>
      <c r="CD34" s="33">
        <v>114261.89199996597</v>
      </c>
      <c r="CE34" s="33">
        <v>343098.56788560771</v>
      </c>
      <c r="CF34" s="33">
        <v>11361.403827447242</v>
      </c>
      <c r="CG34" s="33">
        <v>6696.7599007970157</v>
      </c>
      <c r="CH34" s="33">
        <v>2142.7835064703027</v>
      </c>
      <c r="CI34" s="33">
        <v>3837.5914853193035</v>
      </c>
      <c r="CJ34" s="33">
        <v>2324.445351960092</v>
      </c>
      <c r="CK34" s="33">
        <v>2021.8308464687595</v>
      </c>
      <c r="CL34" s="33">
        <v>952.18243333304974</v>
      </c>
      <c r="CM34" s="33">
        <v>183.80280422443269</v>
      </c>
      <c r="CN34" s="33">
        <v>2856.5472999991493</v>
      </c>
      <c r="CO34" s="33">
        <v>4686.971507723033</v>
      </c>
      <c r="CP34" s="33">
        <v>1252.2128776470388</v>
      </c>
      <c r="CQ34" s="33">
        <v>2917.3521121689773</v>
      </c>
      <c r="CR34" s="33">
        <v>1142.6189199996597</v>
      </c>
      <c r="CS34" s="33">
        <v>177.67604408361828</v>
      </c>
      <c r="CT34" s="33">
        <v>2386.0571564698776</v>
      </c>
      <c r="CU34" s="33">
        <v>2573.239259142058</v>
      </c>
      <c r="CV34" s="33">
        <v>42568.155843124579</v>
      </c>
      <c r="CW34" s="33">
        <v>79647.881830587503</v>
      </c>
      <c r="CX34" s="33">
        <v>5592.2984960764115</v>
      </c>
      <c r="CY34" s="33">
        <v>10452.463867116254</v>
      </c>
      <c r="CZ34" s="33">
        <f t="shared" si="2"/>
        <v>395000.00000000017</v>
      </c>
      <c r="DA34" s="33">
        <f t="shared" si="2"/>
        <v>970000.00000000012</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1.1733990436797794</v>
      </c>
      <c r="U35" s="33">
        <v>1.6432375945500548</v>
      </c>
      <c r="V35" s="33">
        <v>0</v>
      </c>
      <c r="W35" s="33">
        <v>0</v>
      </c>
      <c r="X35" s="33">
        <v>0</v>
      </c>
      <c r="Y35" s="33">
        <v>0</v>
      </c>
      <c r="Z35" s="33">
        <v>0</v>
      </c>
      <c r="AA35" s="33">
        <v>0</v>
      </c>
      <c r="AB35" s="33">
        <v>0</v>
      </c>
      <c r="AC35" s="33">
        <v>0</v>
      </c>
      <c r="AD35" s="33">
        <v>0</v>
      </c>
      <c r="AE35" s="33">
        <v>0</v>
      </c>
      <c r="AF35" s="33">
        <v>0</v>
      </c>
      <c r="AG35" s="33">
        <v>0</v>
      </c>
      <c r="AH35" s="33">
        <v>5.8669952183988965</v>
      </c>
      <c r="AI35" s="33">
        <v>5.3007664340324343</v>
      </c>
      <c r="AJ35" s="33">
        <v>469.35961747191175</v>
      </c>
      <c r="AK35" s="33">
        <v>265.03832170162173</v>
      </c>
      <c r="AL35" s="33">
        <v>7187.0691425386494</v>
      </c>
      <c r="AM35" s="33">
        <v>19877.874127621628</v>
      </c>
      <c r="AN35" s="33">
        <v>4813.5961747191177</v>
      </c>
      <c r="AO35" s="33">
        <v>7058.9963642421644</v>
      </c>
      <c r="AP35" s="33">
        <v>0.58669952183988971</v>
      </c>
      <c r="AQ35" s="33">
        <v>0.53007664340324345</v>
      </c>
      <c r="AR35" s="33">
        <v>0</v>
      </c>
      <c r="AS35" s="33">
        <v>0</v>
      </c>
      <c r="AT35" s="33">
        <v>0</v>
      </c>
      <c r="AU35" s="33">
        <v>0</v>
      </c>
      <c r="AV35" s="33">
        <v>41.068966528792281</v>
      </c>
      <c r="AW35" s="33">
        <v>14.842146015290815</v>
      </c>
      <c r="AX35" s="33">
        <v>16.427586611516912</v>
      </c>
      <c r="AY35" s="33">
        <v>10.601532868064869</v>
      </c>
      <c r="AZ35" s="33">
        <v>117.33990436797794</v>
      </c>
      <c r="BA35" s="33">
        <v>106.01532868064869</v>
      </c>
      <c r="BB35" s="33">
        <v>0</v>
      </c>
      <c r="BC35" s="33">
        <v>0</v>
      </c>
      <c r="BD35" s="33">
        <v>70.403942620786765</v>
      </c>
      <c r="BE35" s="33">
        <v>53.007664340324347</v>
      </c>
      <c r="BF35" s="33">
        <v>2757.4877526474816</v>
      </c>
      <c r="BG35" s="33">
        <v>3986.1763583923907</v>
      </c>
      <c r="BH35" s="33">
        <v>293.34976091994486</v>
      </c>
      <c r="BI35" s="33">
        <v>530.07664340324345</v>
      </c>
      <c r="BJ35" s="33">
        <v>525.36947402387864</v>
      </c>
      <c r="BK35" s="33">
        <v>1120.0862434698815</v>
      </c>
      <c r="BL35" s="33">
        <v>0</v>
      </c>
      <c r="BM35" s="33">
        <v>0</v>
      </c>
      <c r="BN35" s="33">
        <v>134.94089002317463</v>
      </c>
      <c r="BO35" s="33">
        <v>159.02299302097305</v>
      </c>
      <c r="BP35" s="33">
        <v>5.8669952183988965</v>
      </c>
      <c r="BQ35" s="33">
        <v>7.4210730076454077</v>
      </c>
      <c r="BR35" s="33">
        <v>440.02464137991728</v>
      </c>
      <c r="BS35" s="33">
        <v>212.03065736129739</v>
      </c>
      <c r="BT35" s="33">
        <v>0</v>
      </c>
      <c r="BU35" s="33">
        <v>0</v>
      </c>
      <c r="BV35" s="33">
        <v>947.24632579424451</v>
      </c>
      <c r="BW35" s="33">
        <v>778.64829320053661</v>
      </c>
      <c r="BX35" s="33">
        <v>469.35961747191175</v>
      </c>
      <c r="BY35" s="33">
        <v>508.87357766711375</v>
      </c>
      <c r="BZ35" s="33">
        <v>1698.7685177036578</v>
      </c>
      <c r="CA35" s="33">
        <v>3126.4263387511583</v>
      </c>
      <c r="CB35" s="33">
        <v>440.02464137991728</v>
      </c>
      <c r="CC35" s="33">
        <v>689.09963642421656</v>
      </c>
      <c r="CD35" s="33">
        <v>11733.990436797794</v>
      </c>
      <c r="CE35" s="33">
        <v>13251.916085081088</v>
      </c>
      <c r="CF35" s="33">
        <v>1199.487224617912</v>
      </c>
      <c r="CG35" s="33">
        <v>351.4751105351786</v>
      </c>
      <c r="CH35" s="33">
        <v>127.04039426207868</v>
      </c>
      <c r="CI35" s="33">
        <v>175.95114965104864</v>
      </c>
      <c r="CJ35" s="33">
        <v>1863.3576813634897</v>
      </c>
      <c r="CK35" s="33">
        <v>530.07664340324345</v>
      </c>
      <c r="CL35" s="33">
        <v>205.34483264396138</v>
      </c>
      <c r="CM35" s="33">
        <v>34.454981821210829</v>
      </c>
      <c r="CN35" s="33">
        <v>1232.0689958637684</v>
      </c>
      <c r="CO35" s="33">
        <v>1113.1609511468112</v>
      </c>
      <c r="CP35" s="33">
        <v>155.20197131039339</v>
      </c>
      <c r="CQ35" s="33">
        <v>171.18045986041946</v>
      </c>
      <c r="CR35" s="33">
        <v>557.36454574789525</v>
      </c>
      <c r="CS35" s="33">
        <v>61.48889063477624</v>
      </c>
      <c r="CT35" s="33">
        <v>176.00985655196692</v>
      </c>
      <c r="CU35" s="33">
        <v>190.82759162516766</v>
      </c>
      <c r="CV35" s="33">
        <v>1760.0985655196691</v>
      </c>
      <c r="CW35" s="33">
        <v>1113.1609511468112</v>
      </c>
      <c r="CX35" s="33">
        <v>554.7044501158731</v>
      </c>
      <c r="CY35" s="33">
        <v>494.5958042540542</v>
      </c>
      <c r="CZ35" s="33">
        <f t="shared" si="2"/>
        <v>40000</v>
      </c>
      <c r="DA35" s="33">
        <f t="shared" si="2"/>
        <v>55999.999999999993</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3</v>
      </c>
      <c r="AH36" s="33">
        <v>4</v>
      </c>
      <c r="AI36" s="33">
        <v>1</v>
      </c>
      <c r="AJ36" s="33">
        <v>1</v>
      </c>
      <c r="AK36" s="33">
        <v>30</v>
      </c>
      <c r="AL36" s="33">
        <v>120</v>
      </c>
      <c r="AM36" s="33">
        <v>0</v>
      </c>
      <c r="AN36" s="33">
        <v>0</v>
      </c>
      <c r="AO36" s="33">
        <v>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100</v>
      </c>
      <c r="BF36" s="33">
        <v>3000</v>
      </c>
      <c r="BG36" s="33">
        <v>40</v>
      </c>
      <c r="BH36" s="33">
        <v>70</v>
      </c>
      <c r="BI36" s="33">
        <v>0</v>
      </c>
      <c r="BJ36" s="33">
        <v>0</v>
      </c>
      <c r="BK36" s="33">
        <v>0</v>
      </c>
      <c r="BL36" s="33">
        <v>0</v>
      </c>
      <c r="BM36" s="33">
        <v>20</v>
      </c>
      <c r="BN36" s="33">
        <v>40</v>
      </c>
      <c r="BO36" s="33">
        <v>0</v>
      </c>
      <c r="BP36" s="33">
        <v>0</v>
      </c>
      <c r="BQ36" s="33">
        <v>0</v>
      </c>
      <c r="BR36" s="33">
        <v>0</v>
      </c>
      <c r="BS36" s="33">
        <v>0</v>
      </c>
      <c r="BT36" s="33">
        <v>0</v>
      </c>
      <c r="BU36" s="33">
        <v>0</v>
      </c>
      <c r="BV36" s="33">
        <v>0</v>
      </c>
      <c r="BW36" s="33">
        <v>0</v>
      </c>
      <c r="BX36" s="33">
        <v>0</v>
      </c>
      <c r="BY36" s="33">
        <v>40</v>
      </c>
      <c r="BZ36" s="33">
        <v>50</v>
      </c>
      <c r="CA36" s="33">
        <v>0</v>
      </c>
      <c r="CB36" s="33">
        <v>0</v>
      </c>
      <c r="CC36" s="33">
        <v>0</v>
      </c>
      <c r="CD36" s="33">
        <v>0</v>
      </c>
      <c r="CE36" s="33">
        <v>2</v>
      </c>
      <c r="CF36" s="33">
        <v>1.6</v>
      </c>
      <c r="CG36" s="33">
        <v>0</v>
      </c>
      <c r="CH36" s="33">
        <v>0</v>
      </c>
      <c r="CI36" s="33">
        <v>0</v>
      </c>
      <c r="CJ36" s="33">
        <v>0</v>
      </c>
      <c r="CK36" s="33">
        <v>0</v>
      </c>
      <c r="CL36" s="33">
        <v>0</v>
      </c>
      <c r="CM36" s="33">
        <v>0</v>
      </c>
      <c r="CN36" s="33">
        <v>0</v>
      </c>
      <c r="CO36" s="33">
        <v>20</v>
      </c>
      <c r="CP36" s="33">
        <v>2</v>
      </c>
      <c r="CQ36" s="33">
        <v>0</v>
      </c>
      <c r="CR36" s="33">
        <v>0</v>
      </c>
      <c r="CS36" s="33">
        <v>0</v>
      </c>
      <c r="CT36" s="33">
        <v>0</v>
      </c>
      <c r="CU36" s="33">
        <v>0</v>
      </c>
      <c r="CV36" s="33">
        <v>0</v>
      </c>
      <c r="CW36" s="33">
        <v>0</v>
      </c>
      <c r="CX36" s="33">
        <v>0</v>
      </c>
      <c r="CY36" s="33">
        <v>0</v>
      </c>
      <c r="CZ36" s="33">
        <f t="shared" si="2"/>
        <v>3288.6</v>
      </c>
      <c r="DA36" s="33">
        <f t="shared" si="2"/>
        <v>256</v>
      </c>
    </row>
    <row r="37" spans="1:105" ht="13.5" thickBot="1">
      <c r="A37" s="25" t="s">
        <v>126</v>
      </c>
      <c r="B37" s="32">
        <v>0</v>
      </c>
      <c r="C37" s="32">
        <v>0</v>
      </c>
      <c r="D37" s="33">
        <v>0</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3</v>
      </c>
      <c r="AH37" s="33">
        <v>5</v>
      </c>
      <c r="AI37" s="33">
        <v>1</v>
      </c>
      <c r="AJ37" s="33">
        <v>1</v>
      </c>
      <c r="AK37" s="33">
        <v>38.199999999999996</v>
      </c>
      <c r="AL37" s="33">
        <v>26.6</v>
      </c>
      <c r="AM37" s="33">
        <v>0</v>
      </c>
      <c r="AN37" s="33">
        <v>0</v>
      </c>
      <c r="AO37" s="33">
        <v>0</v>
      </c>
      <c r="AP37" s="33">
        <v>0</v>
      </c>
      <c r="AQ37" s="33">
        <v>0</v>
      </c>
      <c r="AR37" s="33">
        <v>0</v>
      </c>
      <c r="AS37" s="33">
        <v>0.2</v>
      </c>
      <c r="AT37" s="33">
        <v>0</v>
      </c>
      <c r="AU37" s="33">
        <v>0</v>
      </c>
      <c r="AV37" s="33">
        <v>0</v>
      </c>
      <c r="AW37" s="33">
        <v>0</v>
      </c>
      <c r="AX37" s="33">
        <v>0</v>
      </c>
      <c r="AY37" s="33">
        <v>0</v>
      </c>
      <c r="AZ37" s="33">
        <v>0</v>
      </c>
      <c r="BA37" s="33">
        <v>0</v>
      </c>
      <c r="BB37" s="33">
        <v>0</v>
      </c>
      <c r="BC37" s="33">
        <v>0</v>
      </c>
      <c r="BD37" s="33">
        <v>0</v>
      </c>
      <c r="BE37" s="33">
        <v>0.2</v>
      </c>
      <c r="BF37" s="33">
        <v>0</v>
      </c>
      <c r="BG37" s="33">
        <v>0</v>
      </c>
      <c r="BH37" s="33">
        <v>0</v>
      </c>
      <c r="BI37" s="33">
        <v>0</v>
      </c>
      <c r="BJ37" s="33">
        <v>0</v>
      </c>
      <c r="BK37" s="33">
        <v>0</v>
      </c>
      <c r="BL37" s="33">
        <v>0</v>
      </c>
      <c r="BM37" s="33">
        <v>0</v>
      </c>
      <c r="BN37" s="33">
        <v>0</v>
      </c>
      <c r="BO37" s="33">
        <v>0</v>
      </c>
      <c r="BP37" s="33">
        <v>0</v>
      </c>
      <c r="BQ37" s="33">
        <v>0</v>
      </c>
      <c r="BR37" s="33">
        <v>0</v>
      </c>
      <c r="BS37" s="33">
        <v>0</v>
      </c>
      <c r="BT37" s="33">
        <v>0</v>
      </c>
      <c r="BU37" s="33">
        <v>0</v>
      </c>
      <c r="BV37" s="33">
        <v>0</v>
      </c>
      <c r="BW37" s="33">
        <v>25.9</v>
      </c>
      <c r="BX37" s="33">
        <v>8</v>
      </c>
      <c r="BY37" s="33">
        <v>0.1</v>
      </c>
      <c r="BZ37" s="33">
        <v>0</v>
      </c>
      <c r="CA37" s="33">
        <v>20.5</v>
      </c>
      <c r="CB37" s="33">
        <v>0</v>
      </c>
      <c r="CC37" s="33">
        <v>1.1000000000000001</v>
      </c>
      <c r="CD37" s="33">
        <v>0</v>
      </c>
      <c r="CE37" s="33">
        <v>1</v>
      </c>
      <c r="CF37" s="33">
        <v>1</v>
      </c>
      <c r="CG37" s="33">
        <v>0.5</v>
      </c>
      <c r="CH37" s="33">
        <v>0</v>
      </c>
      <c r="CI37" s="33">
        <v>0</v>
      </c>
      <c r="CJ37" s="33">
        <v>0</v>
      </c>
      <c r="CK37" s="33">
        <v>1.3</v>
      </c>
      <c r="CL37" s="33">
        <v>0</v>
      </c>
      <c r="CM37" s="33">
        <v>0</v>
      </c>
      <c r="CN37" s="33">
        <v>0</v>
      </c>
      <c r="CO37" s="33">
        <v>0.1</v>
      </c>
      <c r="CP37" s="33">
        <v>0</v>
      </c>
      <c r="CQ37" s="33">
        <v>800</v>
      </c>
      <c r="CR37" s="33">
        <v>300</v>
      </c>
      <c r="CS37" s="33">
        <v>10.700000000000001</v>
      </c>
      <c r="CT37" s="33">
        <v>0</v>
      </c>
      <c r="CU37" s="33">
        <v>0.1</v>
      </c>
      <c r="CV37" s="33">
        <v>0</v>
      </c>
      <c r="CW37" s="33">
        <v>0</v>
      </c>
      <c r="CX37" s="33">
        <v>0</v>
      </c>
      <c r="CY37" s="33">
        <v>0</v>
      </c>
      <c r="CZ37" s="33">
        <f t="shared" si="2"/>
        <v>341.6</v>
      </c>
      <c r="DA37" s="33">
        <f t="shared" si="2"/>
        <v>903.90000000000009</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1</v>
      </c>
      <c r="AJ38" s="33">
        <v>1</v>
      </c>
      <c r="AK38" s="33">
        <v>6</v>
      </c>
      <c r="AL38" s="33">
        <v>1.6</v>
      </c>
      <c r="AM38" s="33">
        <v>0</v>
      </c>
      <c r="AN38" s="33">
        <v>0</v>
      </c>
      <c r="AO38" s="33">
        <v>0</v>
      </c>
      <c r="AP38" s="33">
        <v>0</v>
      </c>
      <c r="AQ38" s="33">
        <v>0</v>
      </c>
      <c r="AR38" s="33">
        <v>0</v>
      </c>
      <c r="AS38" s="33">
        <v>0.1</v>
      </c>
      <c r="AT38" s="33">
        <v>0</v>
      </c>
      <c r="AU38" s="33">
        <v>0</v>
      </c>
      <c r="AV38" s="33">
        <v>0</v>
      </c>
      <c r="AW38" s="33">
        <v>160</v>
      </c>
      <c r="AX38" s="33">
        <v>200</v>
      </c>
      <c r="AY38" s="33">
        <v>0</v>
      </c>
      <c r="AZ38" s="33">
        <v>0</v>
      </c>
      <c r="BA38" s="33">
        <v>0</v>
      </c>
      <c r="BB38" s="33">
        <v>0</v>
      </c>
      <c r="BC38" s="33">
        <v>1</v>
      </c>
      <c r="BD38" s="33">
        <v>0</v>
      </c>
      <c r="BE38" s="33">
        <v>75</v>
      </c>
      <c r="BF38" s="33">
        <v>110</v>
      </c>
      <c r="BG38" s="33">
        <v>0</v>
      </c>
      <c r="BH38" s="33">
        <v>0</v>
      </c>
      <c r="BI38" s="33">
        <v>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0.1</v>
      </c>
      <c r="CD38" s="33">
        <v>0</v>
      </c>
      <c r="CE38" s="33">
        <v>0</v>
      </c>
      <c r="CF38" s="33">
        <v>0</v>
      </c>
      <c r="CG38" s="33">
        <v>0</v>
      </c>
      <c r="CH38" s="33">
        <v>0</v>
      </c>
      <c r="CI38" s="33">
        <v>0</v>
      </c>
      <c r="CJ38" s="33">
        <v>0</v>
      </c>
      <c r="CK38" s="33">
        <v>0.1</v>
      </c>
      <c r="CL38" s="33">
        <v>0</v>
      </c>
      <c r="CM38" s="33">
        <v>0</v>
      </c>
      <c r="CN38" s="33">
        <v>0</v>
      </c>
      <c r="CO38" s="33">
        <v>0.2</v>
      </c>
      <c r="CP38" s="33">
        <v>0</v>
      </c>
      <c r="CQ38" s="33">
        <v>0</v>
      </c>
      <c r="CR38" s="33">
        <v>0</v>
      </c>
      <c r="CS38" s="33">
        <v>1</v>
      </c>
      <c r="CT38" s="33">
        <v>0</v>
      </c>
      <c r="CU38" s="33">
        <v>0</v>
      </c>
      <c r="CV38" s="33">
        <v>0</v>
      </c>
      <c r="CW38" s="33">
        <v>0</v>
      </c>
      <c r="CX38" s="33">
        <v>0</v>
      </c>
      <c r="CY38" s="33">
        <v>0</v>
      </c>
      <c r="CZ38" s="33">
        <f t="shared" si="2"/>
        <v>312.60000000000002</v>
      </c>
      <c r="DA38" s="33">
        <f t="shared" si="2"/>
        <v>244.49999999999997</v>
      </c>
    </row>
    <row r="39" spans="1:105" ht="15" thickBot="1">
      <c r="A39" s="24" t="s">
        <v>163</v>
      </c>
      <c r="B39" s="34">
        <f>SUM(B40:B57)</f>
        <v>393.79886618611329</v>
      </c>
      <c r="C39" s="34">
        <f t="shared" ref="C39:BN39" si="9">SUM(C40:C57)</f>
        <v>373.11981362143183</v>
      </c>
      <c r="D39" s="34">
        <f t="shared" si="9"/>
        <v>1916.9348826963871</v>
      </c>
      <c r="E39" s="34">
        <f t="shared" si="9"/>
        <v>1020.1666540700106</v>
      </c>
      <c r="F39" s="34">
        <f t="shared" si="9"/>
        <v>983.03354868734436</v>
      </c>
      <c r="G39" s="34">
        <f t="shared" si="9"/>
        <v>953.2879906887996</v>
      </c>
      <c r="H39" s="34">
        <f t="shared" si="9"/>
        <v>4423.5735681763881</v>
      </c>
      <c r="I39" s="34">
        <f t="shared" si="9"/>
        <v>3916.595942769336</v>
      </c>
      <c r="J39" s="34">
        <f t="shared" si="9"/>
        <v>7576.6669144925145</v>
      </c>
      <c r="K39" s="34">
        <f t="shared" si="9"/>
        <v>9185.7156960230604</v>
      </c>
      <c r="L39" s="34">
        <f t="shared" si="9"/>
        <v>1949.2426921076406</v>
      </c>
      <c r="M39" s="34">
        <f t="shared" si="9"/>
        <v>1258.8511849633096</v>
      </c>
      <c r="N39" s="34">
        <f t="shared" si="9"/>
        <v>1274.3953614530167</v>
      </c>
      <c r="O39" s="34">
        <f t="shared" si="9"/>
        <v>504.47695722669823</v>
      </c>
      <c r="P39" s="34">
        <f t="shared" si="9"/>
        <v>6129.0301680839375</v>
      </c>
      <c r="Q39" s="34">
        <f t="shared" si="9"/>
        <v>8801.3565686248003</v>
      </c>
      <c r="R39" s="34">
        <f t="shared" si="9"/>
        <v>22051.808151937206</v>
      </c>
      <c r="S39" s="34">
        <f t="shared" si="9"/>
        <v>31266.537055835008</v>
      </c>
      <c r="T39" s="34">
        <f t="shared" si="9"/>
        <v>577.7152136484583</v>
      </c>
      <c r="U39" s="34">
        <f t="shared" si="9"/>
        <v>531.07056633370519</v>
      </c>
      <c r="V39" s="34">
        <f t="shared" si="9"/>
        <v>2649.2985913288462</v>
      </c>
      <c r="W39" s="34">
        <f t="shared" si="9"/>
        <v>528.73079893240845</v>
      </c>
      <c r="X39" s="34">
        <f t="shared" si="9"/>
        <v>5879.2069900452934</v>
      </c>
      <c r="Y39" s="34">
        <f t="shared" si="9"/>
        <v>6954.1604612576666</v>
      </c>
      <c r="Z39" s="34">
        <f t="shared" si="9"/>
        <v>139.35242902319192</v>
      </c>
      <c r="AA39" s="34">
        <f t="shared" si="9"/>
        <v>46.061854284509295</v>
      </c>
      <c r="AB39" s="34">
        <f t="shared" si="9"/>
        <v>1.2</v>
      </c>
      <c r="AC39" s="34">
        <f t="shared" si="9"/>
        <v>0</v>
      </c>
      <c r="AD39" s="34">
        <f t="shared" si="9"/>
        <v>19.100000000000001</v>
      </c>
      <c r="AE39" s="34">
        <f t="shared" si="9"/>
        <v>0</v>
      </c>
      <c r="AF39" s="34">
        <f t="shared" si="9"/>
        <v>166.43213703099511</v>
      </c>
      <c r="AG39" s="34">
        <f t="shared" si="9"/>
        <v>7.4895146794487717</v>
      </c>
      <c r="AH39" s="34">
        <f t="shared" si="9"/>
        <v>3068.8770079691922</v>
      </c>
      <c r="AI39" s="34">
        <f t="shared" si="9"/>
        <v>2597.4429200374034</v>
      </c>
      <c r="AJ39" s="34">
        <f t="shared" si="9"/>
        <v>526.82133207491404</v>
      </c>
      <c r="AK39" s="34">
        <f t="shared" si="9"/>
        <v>888.14457106019745</v>
      </c>
      <c r="AL39" s="34">
        <f t="shared" si="9"/>
        <v>771.35248158996967</v>
      </c>
      <c r="AM39" s="34">
        <f t="shared" si="9"/>
        <v>1422.0796216047104</v>
      </c>
      <c r="AN39" s="34">
        <f t="shared" si="9"/>
        <v>8446.1338991675693</v>
      </c>
      <c r="AO39" s="34">
        <f t="shared" si="9"/>
        <v>10958.820119359336</v>
      </c>
      <c r="AP39" s="34">
        <f t="shared" si="9"/>
        <v>2739.5390485982348</v>
      </c>
      <c r="AQ39" s="34">
        <f t="shared" si="9"/>
        <v>3912.7186869464635</v>
      </c>
      <c r="AR39" s="34">
        <f t="shared" si="9"/>
        <v>579.80000000000007</v>
      </c>
      <c r="AS39" s="34">
        <f t="shared" si="9"/>
        <v>0</v>
      </c>
      <c r="AT39" s="34">
        <f t="shared" si="9"/>
        <v>282.56737934244023</v>
      </c>
      <c r="AU39" s="34">
        <f t="shared" si="9"/>
        <v>93.656303335739096</v>
      </c>
      <c r="AV39" s="34">
        <f t="shared" si="9"/>
        <v>1711.8247637412585</v>
      </c>
      <c r="AW39" s="34">
        <f t="shared" si="9"/>
        <v>543.6867276981535</v>
      </c>
      <c r="AX39" s="34">
        <f t="shared" si="9"/>
        <v>1048.4601137371521</v>
      </c>
      <c r="AY39" s="34">
        <f t="shared" si="9"/>
        <v>92.449783907547655</v>
      </c>
      <c r="AZ39" s="34">
        <f t="shared" si="9"/>
        <v>135.52764906444165</v>
      </c>
      <c r="BA39" s="34">
        <f t="shared" si="9"/>
        <v>100.47390426396366</v>
      </c>
      <c r="BB39" s="34">
        <f t="shared" si="9"/>
        <v>9.1</v>
      </c>
      <c r="BC39" s="34">
        <f t="shared" si="9"/>
        <v>0</v>
      </c>
      <c r="BD39" s="34">
        <f t="shared" si="9"/>
        <v>1709.6361819794438</v>
      </c>
      <c r="BE39" s="34">
        <f t="shared" si="9"/>
        <v>503.07381149151212</v>
      </c>
      <c r="BF39" s="34">
        <f t="shared" si="9"/>
        <v>2412.117131594076</v>
      </c>
      <c r="BG39" s="34">
        <f t="shared" si="9"/>
        <v>2858.3651192397401</v>
      </c>
      <c r="BH39" s="34">
        <f t="shared" si="9"/>
        <v>3232.6810476209962</v>
      </c>
      <c r="BI39" s="34">
        <f t="shared" si="9"/>
        <v>8215.3147636745816</v>
      </c>
      <c r="BJ39" s="34">
        <f t="shared" si="9"/>
        <v>6468.2191272373348</v>
      </c>
      <c r="BK39" s="34">
        <f t="shared" si="9"/>
        <v>17307.030241179855</v>
      </c>
      <c r="BL39" s="34">
        <f t="shared" si="9"/>
        <v>3250.5658482747658</v>
      </c>
      <c r="BM39" s="34">
        <f t="shared" si="9"/>
        <v>3286.4447946026157</v>
      </c>
      <c r="BN39" s="34">
        <f t="shared" si="9"/>
        <v>14689.882482318255</v>
      </c>
      <c r="BO39" s="34">
        <f t="shared" ref="BO39:DA39" si="10">SUM(BO40:BO57)</f>
        <v>2795.7138780559512</v>
      </c>
      <c r="BP39" s="34">
        <f t="shared" si="10"/>
        <v>671.75116150809117</v>
      </c>
      <c r="BQ39" s="34">
        <f t="shared" si="10"/>
        <v>1520.3098266486286</v>
      </c>
      <c r="BR39" s="34">
        <f t="shared" si="10"/>
        <v>287.92943633498044</v>
      </c>
      <c r="BS39" s="34">
        <f t="shared" si="10"/>
        <v>501.55616096181467</v>
      </c>
      <c r="BT39" s="34">
        <f t="shared" si="10"/>
        <v>0</v>
      </c>
      <c r="BU39" s="34">
        <f t="shared" si="10"/>
        <v>0</v>
      </c>
      <c r="BV39" s="34">
        <f t="shared" si="10"/>
        <v>3288.923383941149</v>
      </c>
      <c r="BW39" s="34">
        <f t="shared" si="10"/>
        <v>4998.8459714676674</v>
      </c>
      <c r="BX39" s="34">
        <f t="shared" si="10"/>
        <v>3555.0840454948607</v>
      </c>
      <c r="BY39" s="34">
        <f t="shared" si="10"/>
        <v>236.59956781509533</v>
      </c>
      <c r="BZ39" s="34">
        <f t="shared" si="10"/>
        <v>1005.2973061886993</v>
      </c>
      <c r="CA39" s="34">
        <f t="shared" si="10"/>
        <v>7787.2941372441965</v>
      </c>
      <c r="CB39" s="34">
        <f t="shared" si="10"/>
        <v>171.07840869054891</v>
      </c>
      <c r="CC39" s="34">
        <f t="shared" si="10"/>
        <v>182.64848946753412</v>
      </c>
      <c r="CD39" s="34">
        <f t="shared" si="10"/>
        <v>1310</v>
      </c>
      <c r="CE39" s="34">
        <f t="shared" si="10"/>
        <v>2320.6333333333332</v>
      </c>
      <c r="CF39" s="34">
        <f t="shared" si="10"/>
        <v>451.07390117324962</v>
      </c>
      <c r="CG39" s="34">
        <f t="shared" si="10"/>
        <v>97.371154276556098</v>
      </c>
      <c r="CH39" s="34">
        <f t="shared" si="10"/>
        <v>267.87641742483345</v>
      </c>
      <c r="CI39" s="34">
        <f t="shared" si="10"/>
        <v>117.3183336710506</v>
      </c>
      <c r="CJ39" s="34">
        <f t="shared" si="10"/>
        <v>138</v>
      </c>
      <c r="CK39" s="34">
        <f t="shared" si="10"/>
        <v>15</v>
      </c>
      <c r="CL39" s="34">
        <f t="shared" si="10"/>
        <v>10673.293160118954</v>
      </c>
      <c r="CM39" s="34">
        <f t="shared" si="10"/>
        <v>309.83261302515882</v>
      </c>
      <c r="CN39" s="34">
        <f t="shared" si="10"/>
        <v>1437.0134560402628</v>
      </c>
      <c r="CO39" s="34">
        <f t="shared" si="10"/>
        <v>1720.717913064849</v>
      </c>
      <c r="CP39" s="34">
        <f t="shared" si="10"/>
        <v>15.8</v>
      </c>
      <c r="CQ39" s="34">
        <f t="shared" si="10"/>
        <v>0</v>
      </c>
      <c r="CR39" s="34">
        <f t="shared" si="10"/>
        <v>8429.5361819794434</v>
      </c>
      <c r="CS39" s="34">
        <f t="shared" si="10"/>
        <v>250.35313164704448</v>
      </c>
      <c r="CT39" s="34">
        <f t="shared" si="10"/>
        <v>13105.399169975301</v>
      </c>
      <c r="CU39" s="34">
        <f t="shared" si="10"/>
        <v>2413.477676880309</v>
      </c>
      <c r="CV39" s="34">
        <f t="shared" si="10"/>
        <v>3268.3861411287385</v>
      </c>
      <c r="CW39" s="34">
        <f t="shared" si="10"/>
        <v>4929.9553791373364</v>
      </c>
      <c r="CX39" s="34">
        <f t="shared" si="10"/>
        <v>8084.262820793514</v>
      </c>
      <c r="CY39" s="34">
        <f t="shared" si="10"/>
        <v>4758.2440680376822</v>
      </c>
      <c r="CZ39" s="34">
        <f t="shared" si="10"/>
        <v>163374.6</v>
      </c>
      <c r="DA39" s="34">
        <f t="shared" si="10"/>
        <v>153083.19406244621</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0</v>
      </c>
      <c r="C41" s="32">
        <v>0</v>
      </c>
      <c r="D41" s="33">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c r="AA41" s="33">
        <v>0</v>
      </c>
      <c r="AB41" s="33">
        <v>0</v>
      </c>
      <c r="AC41" s="33">
        <v>0</v>
      </c>
      <c r="AD41" s="33">
        <v>0</v>
      </c>
      <c r="AE41" s="33">
        <v>0</v>
      </c>
      <c r="AF41" s="33">
        <v>0</v>
      </c>
      <c r="AG41" s="33">
        <v>0</v>
      </c>
      <c r="AH41" s="33">
        <v>0</v>
      </c>
      <c r="AI41" s="33">
        <v>0</v>
      </c>
      <c r="AJ41" s="33">
        <v>0</v>
      </c>
      <c r="AK41" s="33">
        <v>0</v>
      </c>
      <c r="AL41" s="33">
        <v>0</v>
      </c>
      <c r="AM41" s="33">
        <v>0</v>
      </c>
      <c r="AN41" s="33">
        <v>0</v>
      </c>
      <c r="AO41" s="33">
        <v>0</v>
      </c>
      <c r="AP41" s="33">
        <v>0</v>
      </c>
      <c r="AQ41" s="33">
        <v>0</v>
      </c>
      <c r="AR41" s="33">
        <v>0</v>
      </c>
      <c r="AS41" s="33">
        <v>0</v>
      </c>
      <c r="AT41" s="33">
        <v>0</v>
      </c>
      <c r="AU41" s="33">
        <v>0</v>
      </c>
      <c r="AV41" s="33">
        <v>0</v>
      </c>
      <c r="AW41" s="33">
        <v>0</v>
      </c>
      <c r="AX41" s="33">
        <v>0</v>
      </c>
      <c r="AY41" s="33">
        <v>0</v>
      </c>
      <c r="AZ41" s="33">
        <v>0</v>
      </c>
      <c r="BA41" s="33">
        <v>0</v>
      </c>
      <c r="BB41" s="33">
        <v>0</v>
      </c>
      <c r="BC41" s="33">
        <v>0</v>
      </c>
      <c r="BD41" s="33">
        <v>0</v>
      </c>
      <c r="BE41" s="33">
        <v>0</v>
      </c>
      <c r="BF41" s="33">
        <v>0</v>
      </c>
      <c r="BG41" s="33">
        <v>0</v>
      </c>
      <c r="BH41" s="33">
        <v>0</v>
      </c>
      <c r="BI41" s="33">
        <v>0</v>
      </c>
      <c r="BJ41" s="33">
        <v>0</v>
      </c>
      <c r="BK41" s="33">
        <v>0</v>
      </c>
      <c r="BL41" s="33">
        <v>0</v>
      </c>
      <c r="BM41" s="33">
        <v>0</v>
      </c>
      <c r="BN41" s="33">
        <v>0</v>
      </c>
      <c r="BO41" s="33">
        <v>0</v>
      </c>
      <c r="BP41" s="33">
        <v>0</v>
      </c>
      <c r="BQ41" s="33">
        <v>0</v>
      </c>
      <c r="BR41" s="33">
        <v>0</v>
      </c>
      <c r="BS41" s="33">
        <v>0</v>
      </c>
      <c r="BT41" s="33">
        <v>0</v>
      </c>
      <c r="BU41" s="33">
        <v>0</v>
      </c>
      <c r="BV41" s="33">
        <v>0</v>
      </c>
      <c r="BW41" s="33">
        <v>0</v>
      </c>
      <c r="BX41" s="33">
        <v>0</v>
      </c>
      <c r="BY41" s="33">
        <v>0</v>
      </c>
      <c r="BZ41" s="33">
        <v>0</v>
      </c>
      <c r="CA41" s="33">
        <v>0</v>
      </c>
      <c r="CB41" s="33">
        <v>0</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0</v>
      </c>
      <c r="DA41" s="33">
        <f t="shared" si="2"/>
        <v>0</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65.252854812398041</v>
      </c>
      <c r="C43" s="32">
        <v>17.974835230677051</v>
      </c>
      <c r="D43" s="33">
        <v>9.7879282218597048</v>
      </c>
      <c r="E43" s="33">
        <v>0</v>
      </c>
      <c r="F43" s="33">
        <v>0</v>
      </c>
      <c r="G43" s="33">
        <v>0</v>
      </c>
      <c r="H43" s="33">
        <v>0</v>
      </c>
      <c r="I43" s="33">
        <v>0</v>
      </c>
      <c r="J43" s="33">
        <v>0</v>
      </c>
      <c r="K43" s="33">
        <v>0</v>
      </c>
      <c r="L43" s="33">
        <v>0</v>
      </c>
      <c r="M43" s="33">
        <v>0</v>
      </c>
      <c r="N43" s="33">
        <v>0</v>
      </c>
      <c r="O43" s="33">
        <v>0</v>
      </c>
      <c r="P43" s="33">
        <v>65.252854812398041</v>
      </c>
      <c r="Q43" s="33">
        <v>7.1899340922708204</v>
      </c>
      <c r="R43" s="33">
        <v>0</v>
      </c>
      <c r="S43" s="33">
        <v>0</v>
      </c>
      <c r="T43" s="33">
        <v>0</v>
      </c>
      <c r="U43" s="33">
        <v>0</v>
      </c>
      <c r="V43" s="33">
        <v>0</v>
      </c>
      <c r="W43" s="33">
        <v>0</v>
      </c>
      <c r="X43" s="33">
        <v>0</v>
      </c>
      <c r="Y43" s="33">
        <v>0</v>
      </c>
      <c r="Z43" s="33">
        <v>0</v>
      </c>
      <c r="AA43" s="33">
        <v>0</v>
      </c>
      <c r="AB43" s="33">
        <v>0</v>
      </c>
      <c r="AC43" s="33">
        <v>0</v>
      </c>
      <c r="AD43" s="33">
        <v>0</v>
      </c>
      <c r="AE43" s="33">
        <v>0</v>
      </c>
      <c r="AF43" s="33">
        <v>163.1321370309951</v>
      </c>
      <c r="AG43" s="33">
        <v>7.4895146794487717</v>
      </c>
      <c r="AH43" s="33">
        <v>27.188689505165847</v>
      </c>
      <c r="AI43" s="33">
        <v>1.1983223487118035</v>
      </c>
      <c r="AJ43" s="33">
        <v>0</v>
      </c>
      <c r="AK43" s="33">
        <v>0</v>
      </c>
      <c r="AL43" s="33">
        <v>0</v>
      </c>
      <c r="AM43" s="33">
        <v>0</v>
      </c>
      <c r="AN43" s="33">
        <v>0</v>
      </c>
      <c r="AO43" s="33">
        <v>0</v>
      </c>
      <c r="AP43" s="33">
        <v>70.690592713431215</v>
      </c>
      <c r="AQ43" s="33">
        <v>17.974835230677051</v>
      </c>
      <c r="AR43" s="33">
        <v>0</v>
      </c>
      <c r="AS43" s="33">
        <v>0</v>
      </c>
      <c r="AT43" s="33">
        <v>0</v>
      </c>
      <c r="AU43" s="33">
        <v>0</v>
      </c>
      <c r="AV43" s="33">
        <v>0</v>
      </c>
      <c r="AW43" s="33">
        <v>0</v>
      </c>
      <c r="AX43" s="33">
        <v>0</v>
      </c>
      <c r="AY43" s="33">
        <v>0</v>
      </c>
      <c r="AZ43" s="33">
        <v>27.188689505165847</v>
      </c>
      <c r="BA43" s="33">
        <v>0.59916117435590177</v>
      </c>
      <c r="BB43" s="33">
        <v>0</v>
      </c>
      <c r="BC43" s="33">
        <v>0</v>
      </c>
      <c r="BD43" s="33">
        <v>0</v>
      </c>
      <c r="BE43" s="33">
        <v>0</v>
      </c>
      <c r="BF43" s="33">
        <v>0</v>
      </c>
      <c r="BG43" s="33">
        <v>0</v>
      </c>
      <c r="BH43" s="33">
        <v>815.66068515497545</v>
      </c>
      <c r="BI43" s="33">
        <v>251.64769322947873</v>
      </c>
      <c r="BJ43" s="33">
        <v>652.52854812398039</v>
      </c>
      <c r="BK43" s="33">
        <v>179.74835230677053</v>
      </c>
      <c r="BL43" s="33">
        <v>5.4377379010331701</v>
      </c>
      <c r="BM43" s="33">
        <v>1.7974835230677051</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21.75095160413268</v>
      </c>
      <c r="CI43" s="33">
        <v>0</v>
      </c>
      <c r="CJ43" s="33">
        <v>0</v>
      </c>
      <c r="CK43" s="33">
        <v>0</v>
      </c>
      <c r="CL43" s="33">
        <v>0</v>
      </c>
      <c r="CM43" s="33">
        <v>0</v>
      </c>
      <c r="CN43" s="33">
        <v>32.626427406199021</v>
      </c>
      <c r="CO43" s="33">
        <v>5.3924505692031151</v>
      </c>
      <c r="CP43" s="33">
        <v>0</v>
      </c>
      <c r="CQ43" s="33">
        <v>0</v>
      </c>
      <c r="CR43" s="33">
        <v>0</v>
      </c>
      <c r="CS43" s="33">
        <v>0</v>
      </c>
      <c r="CT43" s="33">
        <v>0</v>
      </c>
      <c r="CU43" s="33">
        <v>0</v>
      </c>
      <c r="CV43" s="33">
        <v>43.501903208265361</v>
      </c>
      <c r="CW43" s="33">
        <v>8.9874176153385257</v>
      </c>
      <c r="CX43" s="33">
        <v>0</v>
      </c>
      <c r="CY43" s="33">
        <v>0</v>
      </c>
      <c r="CZ43" s="33">
        <f t="shared" si="2"/>
        <v>2000</v>
      </c>
      <c r="DA43" s="33">
        <f t="shared" si="2"/>
        <v>500</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41.616572644039579</v>
      </c>
      <c r="S44" s="33">
        <v>34.432774107694499</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2.3120318135577547</v>
      </c>
      <c r="AQ44" s="33">
        <v>4.9189677296706433</v>
      </c>
      <c r="AR44" s="33">
        <v>0</v>
      </c>
      <c r="AS44" s="33">
        <v>0</v>
      </c>
      <c r="AT44" s="33">
        <v>0</v>
      </c>
      <c r="AU44" s="33">
        <v>0</v>
      </c>
      <c r="AV44" s="33">
        <v>0</v>
      </c>
      <c r="AW44" s="33">
        <v>0</v>
      </c>
      <c r="AX44" s="33">
        <v>0</v>
      </c>
      <c r="AY44" s="33">
        <v>0</v>
      </c>
      <c r="AZ44" s="33">
        <v>3.2368445389808564</v>
      </c>
      <c r="BA44" s="33">
        <v>7.6517275794876669</v>
      </c>
      <c r="BB44" s="33">
        <v>0</v>
      </c>
      <c r="BC44" s="33">
        <v>0</v>
      </c>
      <c r="BD44" s="33">
        <v>0</v>
      </c>
      <c r="BE44" s="33">
        <v>0</v>
      </c>
      <c r="BF44" s="33">
        <v>0</v>
      </c>
      <c r="BG44" s="33">
        <v>0</v>
      </c>
      <c r="BH44" s="33">
        <v>1618.4222694904283</v>
      </c>
      <c r="BI44" s="33">
        <v>7378.4515945059647</v>
      </c>
      <c r="BJ44" s="33">
        <v>3236.8445389808567</v>
      </c>
      <c r="BK44" s="33">
        <v>15303.455158975336</v>
      </c>
      <c r="BL44" s="33">
        <v>2.3120318135577547</v>
      </c>
      <c r="BM44" s="33">
        <v>7.1051756095242622</v>
      </c>
      <c r="BN44" s="33">
        <v>0</v>
      </c>
      <c r="BO44" s="33">
        <v>0</v>
      </c>
      <c r="BP44" s="33">
        <v>0</v>
      </c>
      <c r="BQ44" s="33">
        <v>0</v>
      </c>
      <c r="BR44" s="33">
        <v>18.496254508462037</v>
      </c>
      <c r="BS44" s="33">
        <v>32.793118197804283</v>
      </c>
      <c r="BT44" s="33">
        <v>0</v>
      </c>
      <c r="BU44" s="33">
        <v>0</v>
      </c>
      <c r="BV44" s="33">
        <v>0</v>
      </c>
      <c r="BW44" s="33">
        <v>0</v>
      </c>
      <c r="BX44" s="33">
        <v>0</v>
      </c>
      <c r="BY44" s="33">
        <v>0</v>
      </c>
      <c r="BZ44" s="33">
        <v>0</v>
      </c>
      <c r="CA44" s="33">
        <v>0</v>
      </c>
      <c r="CB44" s="33">
        <v>20.808286322019789</v>
      </c>
      <c r="CC44" s="33">
        <v>67.225892305498789</v>
      </c>
      <c r="CD44" s="33">
        <v>0</v>
      </c>
      <c r="CE44" s="33">
        <v>0</v>
      </c>
      <c r="CF44" s="33">
        <v>0</v>
      </c>
      <c r="CG44" s="33">
        <v>0</v>
      </c>
      <c r="CH44" s="33">
        <v>0.46240636271155089</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55.488763525386105</v>
      </c>
      <c r="CY44" s="33">
        <v>163.96559098902145</v>
      </c>
      <c r="CZ44" s="33">
        <f t="shared" si="2"/>
        <v>5000</v>
      </c>
      <c r="DA44" s="33">
        <f t="shared" si="2"/>
        <v>23000.000000000004</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104.34601137371524</v>
      </c>
      <c r="C49" s="32">
        <v>9.1449783907547655</v>
      </c>
      <c r="D49" s="33">
        <v>0</v>
      </c>
      <c r="E49" s="33">
        <v>0</v>
      </c>
      <c r="F49" s="33">
        <v>0</v>
      </c>
      <c r="G49" s="33">
        <v>0</v>
      </c>
      <c r="H49" s="33">
        <v>16.695361819794439</v>
      </c>
      <c r="I49" s="33">
        <v>6.096652260503177</v>
      </c>
      <c r="J49" s="33">
        <v>1281.369019669223</v>
      </c>
      <c r="K49" s="33">
        <v>467.91806099361878</v>
      </c>
      <c r="L49" s="33">
        <v>0</v>
      </c>
      <c r="M49" s="33">
        <v>0</v>
      </c>
      <c r="N49" s="33">
        <v>292.16883184640267</v>
      </c>
      <c r="O49" s="33">
        <v>121.93304521006354</v>
      </c>
      <c r="P49" s="33">
        <v>296.34267230135129</v>
      </c>
      <c r="Q49" s="33">
        <v>222.52780750836595</v>
      </c>
      <c r="R49" s="33">
        <v>0</v>
      </c>
      <c r="S49" s="33">
        <v>0</v>
      </c>
      <c r="T49" s="33">
        <v>125.21521364845829</v>
      </c>
      <c r="U49" s="33">
        <v>304.52778041213367</v>
      </c>
      <c r="V49" s="33">
        <v>580.99859132884637</v>
      </c>
      <c r="W49" s="33">
        <v>169.73079893240842</v>
      </c>
      <c r="X49" s="33">
        <v>125.21521364845829</v>
      </c>
      <c r="Y49" s="33">
        <v>137.17467586132148</v>
      </c>
      <c r="Z49" s="33">
        <v>41.738404549486091</v>
      </c>
      <c r="AA49" s="33">
        <v>12.193304521006354</v>
      </c>
      <c r="AB49" s="33">
        <v>0</v>
      </c>
      <c r="AC49" s="33">
        <v>0</v>
      </c>
      <c r="AD49" s="33">
        <v>0</v>
      </c>
      <c r="AE49" s="33">
        <v>0</v>
      </c>
      <c r="AF49" s="33">
        <v>0</v>
      </c>
      <c r="AG49" s="33">
        <v>0</v>
      </c>
      <c r="AH49" s="33">
        <v>2921.6883184640265</v>
      </c>
      <c r="AI49" s="33">
        <v>2286.2445976886916</v>
      </c>
      <c r="AJ49" s="33">
        <v>125.21521364845829</v>
      </c>
      <c r="AK49" s="33">
        <v>91.449783907547655</v>
      </c>
      <c r="AL49" s="33">
        <v>0</v>
      </c>
      <c r="AM49" s="33">
        <v>0</v>
      </c>
      <c r="AN49" s="33">
        <v>1439.9749569572703</v>
      </c>
      <c r="AO49" s="33">
        <v>914.49783907547658</v>
      </c>
      <c r="AP49" s="33">
        <v>217.03970365732769</v>
      </c>
      <c r="AQ49" s="33">
        <v>158.5129587730826</v>
      </c>
      <c r="AR49" s="33">
        <v>0</v>
      </c>
      <c r="AS49" s="33">
        <v>0</v>
      </c>
      <c r="AT49" s="33">
        <v>0</v>
      </c>
      <c r="AU49" s="33">
        <v>0</v>
      </c>
      <c r="AV49" s="33">
        <v>1043.4601137371521</v>
      </c>
      <c r="AW49" s="33">
        <v>73.159827126038124</v>
      </c>
      <c r="AX49" s="33">
        <v>1043.4601137371521</v>
      </c>
      <c r="AY49" s="33">
        <v>91.449783907547655</v>
      </c>
      <c r="AZ49" s="33">
        <v>83.476809098972183</v>
      </c>
      <c r="BA49" s="33">
        <v>60.96652260503177</v>
      </c>
      <c r="BB49" s="33">
        <v>0</v>
      </c>
      <c r="BC49" s="33">
        <v>0</v>
      </c>
      <c r="BD49" s="33">
        <v>1669.5361819794439</v>
      </c>
      <c r="BE49" s="33">
        <v>502.97381149151209</v>
      </c>
      <c r="BF49" s="33">
        <v>0</v>
      </c>
      <c r="BG49" s="33">
        <v>0</v>
      </c>
      <c r="BH49" s="33">
        <v>333.90723639588873</v>
      </c>
      <c r="BI49" s="33">
        <v>320.07424367641681</v>
      </c>
      <c r="BJ49" s="33">
        <v>0</v>
      </c>
      <c r="BK49" s="33">
        <v>0</v>
      </c>
      <c r="BL49" s="33">
        <v>54.259925914331923</v>
      </c>
      <c r="BM49" s="33">
        <v>9.1449783907547655</v>
      </c>
      <c r="BN49" s="33">
        <v>14462.357176396932</v>
      </c>
      <c r="BO49" s="33">
        <v>2773.9767785289455</v>
      </c>
      <c r="BP49" s="33">
        <v>250.43042729691658</v>
      </c>
      <c r="BQ49" s="33">
        <v>320.07424367641681</v>
      </c>
      <c r="BR49" s="33">
        <v>208.69202274743049</v>
      </c>
      <c r="BS49" s="33">
        <v>457.24891953773829</v>
      </c>
      <c r="BT49" s="33">
        <v>0</v>
      </c>
      <c r="BU49" s="33">
        <v>0</v>
      </c>
      <c r="BV49" s="33">
        <v>3155.423383941149</v>
      </c>
      <c r="BW49" s="33">
        <v>4878.8459714676674</v>
      </c>
      <c r="BX49" s="33">
        <v>417.38404549486097</v>
      </c>
      <c r="BY49" s="33">
        <v>182.89956781509531</v>
      </c>
      <c r="BZ49" s="33">
        <v>45.912245004434702</v>
      </c>
      <c r="CA49" s="33">
        <v>10.059476229830242</v>
      </c>
      <c r="CB49" s="33">
        <v>0</v>
      </c>
      <c r="CC49" s="33">
        <v>0</v>
      </c>
      <c r="CD49" s="33">
        <v>0</v>
      </c>
      <c r="CE49" s="33">
        <v>0</v>
      </c>
      <c r="CF49" s="33">
        <v>8.3476809098972193</v>
      </c>
      <c r="CG49" s="33">
        <v>9.1449783907547655</v>
      </c>
      <c r="CH49" s="33">
        <v>208.69202274743049</v>
      </c>
      <c r="CI49" s="33">
        <v>91.449783907547655</v>
      </c>
      <c r="CJ49" s="33">
        <v>0</v>
      </c>
      <c r="CK49" s="33">
        <v>0</v>
      </c>
      <c r="CL49" s="33">
        <v>10643.293160118954</v>
      </c>
      <c r="CM49" s="33">
        <v>304.83261302515882</v>
      </c>
      <c r="CN49" s="33">
        <v>834.76809098972194</v>
      </c>
      <c r="CO49" s="33">
        <v>1219.3304521006353</v>
      </c>
      <c r="CP49" s="33">
        <v>0</v>
      </c>
      <c r="CQ49" s="33">
        <v>0</v>
      </c>
      <c r="CR49" s="33">
        <v>1669.5361819794439</v>
      </c>
      <c r="CS49" s="33">
        <v>85.353131647044478</v>
      </c>
      <c r="CT49" s="33">
        <v>2379.0890593207073</v>
      </c>
      <c r="CU49" s="33">
        <v>243.86609042012708</v>
      </c>
      <c r="CV49" s="33">
        <v>250.43042729691658</v>
      </c>
      <c r="CW49" s="33">
        <v>243.86609042012708</v>
      </c>
      <c r="CX49" s="33">
        <v>1669.5361819794439</v>
      </c>
      <c r="CY49" s="33">
        <v>1219.3304521006353</v>
      </c>
      <c r="CZ49" s="33">
        <f t="shared" si="2"/>
        <v>48000</v>
      </c>
      <c r="DA49" s="33">
        <f t="shared" si="2"/>
        <v>18000.000000000004</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51.246954474527094</v>
      </c>
      <c r="E51" s="33">
        <v>76.866654070010568</v>
      </c>
      <c r="F51" s="33">
        <v>190.53354868734431</v>
      </c>
      <c r="G51" s="33">
        <v>309.63799068879962</v>
      </c>
      <c r="H51" s="33">
        <v>2480.8782063565932</v>
      </c>
      <c r="I51" s="33">
        <v>2605.649290508833</v>
      </c>
      <c r="J51" s="33">
        <v>5256.0978948232914</v>
      </c>
      <c r="K51" s="33">
        <v>8685.4976350294419</v>
      </c>
      <c r="L51" s="33">
        <v>144.54269210764051</v>
      </c>
      <c r="M51" s="33">
        <v>238.85118496330966</v>
      </c>
      <c r="N51" s="33">
        <v>82.126529606613929</v>
      </c>
      <c r="O51" s="33">
        <v>60.798483445206095</v>
      </c>
      <c r="P51" s="33">
        <v>2987.434640970188</v>
      </c>
      <c r="Q51" s="33">
        <v>4399.6388270241632</v>
      </c>
      <c r="R51" s="33">
        <v>21024.391579293166</v>
      </c>
      <c r="S51" s="33">
        <v>30182.104281727312</v>
      </c>
      <c r="T51" s="33">
        <v>0</v>
      </c>
      <c r="U51" s="33">
        <v>0</v>
      </c>
      <c r="V51" s="33">
        <v>0</v>
      </c>
      <c r="W51" s="33">
        <v>0</v>
      </c>
      <c r="X51" s="33">
        <v>4927.5917763968355</v>
      </c>
      <c r="Y51" s="33">
        <v>6296.9857853963449</v>
      </c>
      <c r="Z51" s="33">
        <v>1.3140244737058226</v>
      </c>
      <c r="AA51" s="33">
        <v>0.86854976350294422</v>
      </c>
      <c r="AB51" s="33">
        <v>0</v>
      </c>
      <c r="AC51" s="33">
        <v>0</v>
      </c>
      <c r="AD51" s="33">
        <v>0</v>
      </c>
      <c r="AE51" s="33">
        <v>0</v>
      </c>
      <c r="AF51" s="33">
        <v>0</v>
      </c>
      <c r="AG51" s="33">
        <v>0</v>
      </c>
      <c r="AH51" s="33">
        <v>0</v>
      </c>
      <c r="AI51" s="33">
        <v>0</v>
      </c>
      <c r="AJ51" s="33">
        <v>328.50611842645571</v>
      </c>
      <c r="AK51" s="33">
        <v>781.69478715264984</v>
      </c>
      <c r="AL51" s="33">
        <v>670.15248158996963</v>
      </c>
      <c r="AM51" s="33">
        <v>1389.6796216047105</v>
      </c>
      <c r="AN51" s="33">
        <v>6386.1589422102988</v>
      </c>
      <c r="AO51" s="33">
        <v>9988.3222802838591</v>
      </c>
      <c r="AP51" s="33">
        <v>1166.1967204139178</v>
      </c>
      <c r="AQ51" s="33">
        <v>1927.3119252130332</v>
      </c>
      <c r="AR51" s="33">
        <v>0</v>
      </c>
      <c r="AS51" s="33">
        <v>0</v>
      </c>
      <c r="AT51" s="33">
        <v>20.367379342440255</v>
      </c>
      <c r="AU51" s="33">
        <v>33.656303335739089</v>
      </c>
      <c r="AV51" s="33">
        <v>249.66465000410631</v>
      </c>
      <c r="AW51" s="33">
        <v>181.52690057211535</v>
      </c>
      <c r="AX51" s="33">
        <v>0</v>
      </c>
      <c r="AY51" s="33">
        <v>0</v>
      </c>
      <c r="AZ51" s="33">
        <v>16.425305921322785</v>
      </c>
      <c r="BA51" s="33">
        <v>26.056492905088326</v>
      </c>
      <c r="BB51" s="33">
        <v>0</v>
      </c>
      <c r="BC51" s="33">
        <v>0</v>
      </c>
      <c r="BD51" s="33">
        <v>0</v>
      </c>
      <c r="BE51" s="33">
        <v>0</v>
      </c>
      <c r="BF51" s="33">
        <v>919.81713159407593</v>
      </c>
      <c r="BG51" s="33">
        <v>1398.3651192397404</v>
      </c>
      <c r="BH51" s="33">
        <v>45.990856579703795</v>
      </c>
      <c r="BI51" s="33">
        <v>65.14123226272082</v>
      </c>
      <c r="BJ51" s="33">
        <v>55.846040132497464</v>
      </c>
      <c r="BK51" s="33">
        <v>73.826729897750255</v>
      </c>
      <c r="BL51" s="33">
        <v>867.25615264584303</v>
      </c>
      <c r="BM51" s="33">
        <v>1259.3971570792692</v>
      </c>
      <c r="BN51" s="33">
        <v>16.425305921322785</v>
      </c>
      <c r="BO51" s="33">
        <v>1.7370995270058884</v>
      </c>
      <c r="BP51" s="33">
        <v>39.420734211174683</v>
      </c>
      <c r="BQ51" s="33">
        <v>62.535582972211984</v>
      </c>
      <c r="BR51" s="33">
        <v>8.5411590790878478</v>
      </c>
      <c r="BS51" s="33">
        <v>6.5141232262720816</v>
      </c>
      <c r="BT51" s="33">
        <v>0</v>
      </c>
      <c r="BU51" s="33">
        <v>0</v>
      </c>
      <c r="BV51" s="33">
        <v>0</v>
      </c>
      <c r="BW51" s="33">
        <v>0</v>
      </c>
      <c r="BX51" s="33">
        <v>0</v>
      </c>
      <c r="BY51" s="33">
        <v>0</v>
      </c>
      <c r="BZ51" s="33">
        <v>3.2850611842645567</v>
      </c>
      <c r="CA51" s="33">
        <v>3.0399241722603048</v>
      </c>
      <c r="CB51" s="33">
        <v>6.5701223685291135</v>
      </c>
      <c r="CC51" s="33">
        <v>10.422597162035331</v>
      </c>
      <c r="CD51" s="33">
        <v>0</v>
      </c>
      <c r="CE51" s="33">
        <v>0</v>
      </c>
      <c r="CF51" s="33">
        <v>11.826220263352404</v>
      </c>
      <c r="CG51" s="33">
        <v>6.9483981080235537</v>
      </c>
      <c r="CH51" s="33">
        <v>1.9710367105587343</v>
      </c>
      <c r="CI51" s="33">
        <v>0.86854976350294422</v>
      </c>
      <c r="CJ51" s="33">
        <v>0</v>
      </c>
      <c r="CK51" s="33">
        <v>0</v>
      </c>
      <c r="CL51" s="33">
        <v>0</v>
      </c>
      <c r="CM51" s="33">
        <v>0</v>
      </c>
      <c r="CN51" s="33">
        <v>0</v>
      </c>
      <c r="CO51" s="33">
        <v>0</v>
      </c>
      <c r="CP51" s="33">
        <v>0</v>
      </c>
      <c r="CQ51" s="33">
        <v>0</v>
      </c>
      <c r="CR51" s="33">
        <v>0</v>
      </c>
      <c r="CS51" s="33">
        <v>0</v>
      </c>
      <c r="CT51" s="33">
        <v>39.420734211174683</v>
      </c>
      <c r="CU51" s="33">
        <v>26.056492905088326</v>
      </c>
      <c r="CV51" s="33">
        <v>0</v>
      </c>
      <c r="CW51" s="33">
        <v>0</v>
      </c>
      <c r="CX51" s="33">
        <v>0</v>
      </c>
      <c r="CY51" s="33">
        <v>0</v>
      </c>
      <c r="CZ51" s="33">
        <f t="shared" si="2"/>
        <v>48000.000000000015</v>
      </c>
      <c r="DA51" s="33">
        <f t="shared" si="2"/>
        <v>70099.999999999971</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4.6189376443418011</v>
      </c>
      <c r="CO52" s="33">
        <v>10.395010395010395</v>
      </c>
      <c r="CP52" s="33">
        <v>0</v>
      </c>
      <c r="CQ52" s="33">
        <v>0</v>
      </c>
      <c r="CR52" s="33">
        <v>0</v>
      </c>
      <c r="CS52" s="33">
        <v>0</v>
      </c>
      <c r="CT52" s="33">
        <v>46.189376443418013</v>
      </c>
      <c r="CU52" s="33">
        <v>93.555093555093563</v>
      </c>
      <c r="CV52" s="33">
        <v>1939.9538106235566</v>
      </c>
      <c r="CW52" s="33">
        <v>1871.1018711018712</v>
      </c>
      <c r="CX52" s="33">
        <v>9.2378752886836022</v>
      </c>
      <c r="CY52" s="33">
        <v>24.948024948024951</v>
      </c>
      <c r="CZ52" s="33">
        <f t="shared" si="2"/>
        <v>2000</v>
      </c>
      <c r="DA52" s="33">
        <f t="shared" si="2"/>
        <v>2000.0000000000002</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f t="shared" si="2"/>
        <v>0</v>
      </c>
      <c r="DA53" s="33">
        <f t="shared" si="2"/>
        <v>0</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218.2</v>
      </c>
      <c r="C55" s="32">
        <v>341</v>
      </c>
      <c r="D55" s="33">
        <v>1655.9000000000003</v>
      </c>
      <c r="E55" s="33">
        <v>443.3</v>
      </c>
      <c r="F55" s="33">
        <v>782.8</v>
      </c>
      <c r="G55" s="33">
        <v>600</v>
      </c>
      <c r="H55" s="33">
        <v>1822.6999999999998</v>
      </c>
      <c r="I55" s="33">
        <v>840</v>
      </c>
      <c r="J55" s="33">
        <v>996.39999999999975</v>
      </c>
      <c r="K55" s="33">
        <v>0</v>
      </c>
      <c r="L55" s="33">
        <v>1789.4</v>
      </c>
      <c r="M55" s="33">
        <v>1020</v>
      </c>
      <c r="N55" s="33">
        <v>886.7</v>
      </c>
      <c r="O55" s="33">
        <v>321.74542857142859</v>
      </c>
      <c r="P55" s="33">
        <v>1840</v>
      </c>
      <c r="Q55" s="33">
        <v>1642</v>
      </c>
      <c r="R55" s="33">
        <v>860</v>
      </c>
      <c r="S55" s="33">
        <v>1050</v>
      </c>
      <c r="T55" s="33">
        <v>448.5</v>
      </c>
      <c r="U55" s="33">
        <v>224.74503311258277</v>
      </c>
      <c r="V55" s="33">
        <v>2057.1</v>
      </c>
      <c r="W55" s="33">
        <v>359</v>
      </c>
      <c r="X55" s="33">
        <v>345.9</v>
      </c>
      <c r="Y55" s="33">
        <v>400</v>
      </c>
      <c r="Z55" s="33">
        <v>85</v>
      </c>
      <c r="AA55" s="33">
        <v>29</v>
      </c>
      <c r="AB55" s="33">
        <v>1.2</v>
      </c>
      <c r="AC55" s="33">
        <v>0</v>
      </c>
      <c r="AD55" s="33">
        <v>17.100000000000001</v>
      </c>
      <c r="AE55" s="33">
        <v>0</v>
      </c>
      <c r="AF55" s="33">
        <v>3.3</v>
      </c>
      <c r="AG55" s="33">
        <v>0</v>
      </c>
      <c r="AH55" s="33">
        <v>120</v>
      </c>
      <c r="AI55" s="33">
        <v>310</v>
      </c>
      <c r="AJ55" s="33">
        <v>73.099999999999994</v>
      </c>
      <c r="AK55" s="33">
        <v>15</v>
      </c>
      <c r="AL55" s="33">
        <v>98.2</v>
      </c>
      <c r="AM55" s="33">
        <v>28.08</v>
      </c>
      <c r="AN55" s="33">
        <v>620</v>
      </c>
      <c r="AO55" s="33">
        <v>56</v>
      </c>
      <c r="AP55" s="33">
        <v>1242.4000000000001</v>
      </c>
      <c r="AQ55" s="33">
        <v>1800</v>
      </c>
      <c r="AR55" s="33">
        <v>565.20000000000005</v>
      </c>
      <c r="AS55" s="33">
        <v>0</v>
      </c>
      <c r="AT55" s="33">
        <v>262.2</v>
      </c>
      <c r="AU55" s="33">
        <v>60</v>
      </c>
      <c r="AV55" s="33">
        <v>414</v>
      </c>
      <c r="AW55" s="33">
        <v>289</v>
      </c>
      <c r="AX55" s="33">
        <v>5</v>
      </c>
      <c r="AY55" s="33">
        <v>1</v>
      </c>
      <c r="AZ55" s="33">
        <v>5.2</v>
      </c>
      <c r="BA55" s="33">
        <v>5.2</v>
      </c>
      <c r="BB55" s="33">
        <v>9.1</v>
      </c>
      <c r="BC55" s="33">
        <v>0</v>
      </c>
      <c r="BD55" s="33">
        <v>40</v>
      </c>
      <c r="BE55" s="33">
        <v>0.1</v>
      </c>
      <c r="BF55" s="33">
        <v>1475.7</v>
      </c>
      <c r="BG55" s="33">
        <v>1460</v>
      </c>
      <c r="BH55" s="33">
        <v>341.1</v>
      </c>
      <c r="BI55" s="33">
        <v>200</v>
      </c>
      <c r="BJ55" s="33">
        <v>2500</v>
      </c>
      <c r="BK55" s="33">
        <v>1750</v>
      </c>
      <c r="BL55" s="33">
        <v>2312.3000000000002</v>
      </c>
      <c r="BM55" s="33">
        <v>2000</v>
      </c>
      <c r="BN55" s="33">
        <v>210</v>
      </c>
      <c r="BO55" s="33">
        <v>20</v>
      </c>
      <c r="BP55" s="33">
        <v>374.9</v>
      </c>
      <c r="BQ55" s="33">
        <v>1124.6999999999998</v>
      </c>
      <c r="BR55" s="33">
        <v>12.1</v>
      </c>
      <c r="BS55" s="33">
        <v>3</v>
      </c>
      <c r="BT55" s="33">
        <v>0</v>
      </c>
      <c r="BU55" s="33">
        <v>0</v>
      </c>
      <c r="BV55" s="33">
        <v>130</v>
      </c>
      <c r="BW55" s="33">
        <v>120</v>
      </c>
      <c r="BX55" s="33">
        <v>137.6</v>
      </c>
      <c r="BY55" s="33">
        <v>0</v>
      </c>
      <c r="BZ55" s="33">
        <v>512.1</v>
      </c>
      <c r="CA55" s="33">
        <v>1311.6947368421054</v>
      </c>
      <c r="CB55" s="33">
        <v>103.7</v>
      </c>
      <c r="CC55" s="33">
        <v>105</v>
      </c>
      <c r="CD55" s="33">
        <v>1265.8</v>
      </c>
      <c r="CE55" s="33">
        <v>2320.6333333333332</v>
      </c>
      <c r="CF55" s="33">
        <v>146.30000000000001</v>
      </c>
      <c r="CG55" s="33">
        <v>81.277777777777786</v>
      </c>
      <c r="CH55" s="33">
        <v>15</v>
      </c>
      <c r="CI55" s="33">
        <v>8</v>
      </c>
      <c r="CJ55" s="33">
        <v>138</v>
      </c>
      <c r="CK55" s="33">
        <v>15</v>
      </c>
      <c r="CL55" s="33">
        <v>30</v>
      </c>
      <c r="CM55" s="33">
        <v>5</v>
      </c>
      <c r="CN55" s="33">
        <v>500</v>
      </c>
      <c r="CO55" s="33">
        <v>388.8</v>
      </c>
      <c r="CP55" s="33">
        <v>15.8</v>
      </c>
      <c r="CQ55" s="33">
        <v>0</v>
      </c>
      <c r="CR55" s="33">
        <v>260</v>
      </c>
      <c r="CS55" s="33">
        <v>35</v>
      </c>
      <c r="CT55" s="33">
        <v>270</v>
      </c>
      <c r="CU55" s="33">
        <v>50</v>
      </c>
      <c r="CV55" s="33">
        <v>30</v>
      </c>
      <c r="CW55" s="33">
        <v>6</v>
      </c>
      <c r="CX55" s="33">
        <v>350</v>
      </c>
      <c r="CY55" s="33">
        <v>350</v>
      </c>
      <c r="CZ55" s="33">
        <f t="shared" si="2"/>
        <v>28394.999999999993</v>
      </c>
      <c r="DA55" s="33">
        <f t="shared" si="2"/>
        <v>21189.276309637229</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1.2</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22</v>
      </c>
      <c r="BK56" s="33">
        <v>0</v>
      </c>
      <c r="BL56" s="33">
        <v>0</v>
      </c>
      <c r="BM56" s="33">
        <v>0</v>
      </c>
      <c r="BN56" s="33">
        <v>1.1000000000000001</v>
      </c>
      <c r="BO56" s="33">
        <v>0</v>
      </c>
      <c r="BP56" s="33">
        <v>0</v>
      </c>
      <c r="BQ56" s="33">
        <v>0</v>
      </c>
      <c r="BR56" s="33">
        <v>40</v>
      </c>
      <c r="BS56" s="33">
        <v>2</v>
      </c>
      <c r="BT56" s="33">
        <v>0</v>
      </c>
      <c r="BU56" s="33">
        <v>0</v>
      </c>
      <c r="BV56" s="33">
        <v>1.9</v>
      </c>
      <c r="BW56" s="33">
        <v>0</v>
      </c>
      <c r="BX56" s="33">
        <v>3000</v>
      </c>
      <c r="BY56" s="33">
        <v>53.7</v>
      </c>
      <c r="BZ56" s="33">
        <v>441.5</v>
      </c>
      <c r="CA56" s="33">
        <v>0</v>
      </c>
      <c r="CB56" s="33">
        <v>33.9</v>
      </c>
      <c r="CC56" s="33">
        <v>0</v>
      </c>
      <c r="CD56" s="33">
        <v>26</v>
      </c>
      <c r="CE56" s="33">
        <v>0</v>
      </c>
      <c r="CF56" s="33">
        <v>0</v>
      </c>
      <c r="CG56" s="33">
        <v>0</v>
      </c>
      <c r="CH56" s="33">
        <v>15</v>
      </c>
      <c r="CI56" s="33">
        <v>15</v>
      </c>
      <c r="CJ56" s="33">
        <v>0</v>
      </c>
      <c r="CK56" s="33">
        <v>0</v>
      </c>
      <c r="CL56" s="33">
        <v>0</v>
      </c>
      <c r="CM56" s="33">
        <v>0</v>
      </c>
      <c r="CN56" s="33">
        <v>50</v>
      </c>
      <c r="CO56" s="33">
        <v>91.4</v>
      </c>
      <c r="CP56" s="33">
        <v>0</v>
      </c>
      <c r="CQ56" s="33">
        <v>0</v>
      </c>
      <c r="CR56" s="33">
        <v>6500</v>
      </c>
      <c r="CS56" s="33">
        <v>130</v>
      </c>
      <c r="CT56" s="33">
        <v>10370</v>
      </c>
      <c r="CU56" s="33">
        <v>2000</v>
      </c>
      <c r="CV56" s="33">
        <v>1000</v>
      </c>
      <c r="CW56" s="33">
        <v>2800</v>
      </c>
      <c r="CX56" s="33">
        <v>6000</v>
      </c>
      <c r="CY56" s="33">
        <v>3000</v>
      </c>
      <c r="CZ56" s="33">
        <f t="shared" si="2"/>
        <v>27502.6</v>
      </c>
      <c r="DA56" s="33">
        <f t="shared" si="2"/>
        <v>8092.1</v>
      </c>
    </row>
    <row r="57" spans="1:105" ht="13.5" thickBot="1">
      <c r="A57" s="26" t="s">
        <v>143</v>
      </c>
      <c r="B57" s="32">
        <v>6</v>
      </c>
      <c r="C57" s="32">
        <v>5</v>
      </c>
      <c r="D57" s="33">
        <v>200</v>
      </c>
      <c r="E57" s="33">
        <v>500</v>
      </c>
      <c r="F57" s="33">
        <v>9.6999999999999993</v>
      </c>
      <c r="G57" s="33">
        <v>43.65</v>
      </c>
      <c r="H57" s="33">
        <v>103.3</v>
      </c>
      <c r="I57" s="33">
        <v>464.84999999999997</v>
      </c>
      <c r="J57" s="33">
        <v>42.800000000000004</v>
      </c>
      <c r="K57" s="33">
        <v>32.299999999999997</v>
      </c>
      <c r="L57" s="33">
        <v>15.3</v>
      </c>
      <c r="M57" s="33">
        <v>0</v>
      </c>
      <c r="N57" s="33">
        <v>13.4</v>
      </c>
      <c r="O57" s="33">
        <v>0</v>
      </c>
      <c r="P57" s="33">
        <v>940</v>
      </c>
      <c r="Q57" s="33">
        <v>2530</v>
      </c>
      <c r="R57" s="33">
        <v>125.8</v>
      </c>
      <c r="S57" s="33">
        <v>0</v>
      </c>
      <c r="T57" s="33">
        <v>4</v>
      </c>
      <c r="U57" s="33">
        <v>1.797752808988764</v>
      </c>
      <c r="V57" s="33">
        <v>11.2</v>
      </c>
      <c r="W57" s="33">
        <v>0</v>
      </c>
      <c r="X57" s="33">
        <v>480.5</v>
      </c>
      <c r="Y57" s="33">
        <v>120</v>
      </c>
      <c r="Z57" s="33">
        <v>11.3</v>
      </c>
      <c r="AA57" s="33">
        <v>4</v>
      </c>
      <c r="AB57" s="33">
        <v>0</v>
      </c>
      <c r="AC57" s="33">
        <v>0</v>
      </c>
      <c r="AD57" s="33">
        <v>2</v>
      </c>
      <c r="AE57" s="33">
        <v>0</v>
      </c>
      <c r="AF57" s="33">
        <v>0</v>
      </c>
      <c r="AG57" s="33">
        <v>0</v>
      </c>
      <c r="AH57" s="33">
        <v>0</v>
      </c>
      <c r="AI57" s="33">
        <v>0</v>
      </c>
      <c r="AJ57" s="33">
        <v>0</v>
      </c>
      <c r="AK57" s="33">
        <v>0</v>
      </c>
      <c r="AL57" s="33">
        <v>3</v>
      </c>
      <c r="AM57" s="33">
        <v>4.32</v>
      </c>
      <c r="AN57" s="33">
        <v>0</v>
      </c>
      <c r="AO57" s="33">
        <v>0</v>
      </c>
      <c r="AP57" s="33">
        <v>40.9</v>
      </c>
      <c r="AQ57" s="33">
        <v>4</v>
      </c>
      <c r="AR57" s="33">
        <v>13.4</v>
      </c>
      <c r="AS57" s="33">
        <v>0</v>
      </c>
      <c r="AT57" s="33">
        <v>0</v>
      </c>
      <c r="AU57" s="33">
        <v>0</v>
      </c>
      <c r="AV57" s="33">
        <v>4.7</v>
      </c>
      <c r="AW57" s="33">
        <v>0</v>
      </c>
      <c r="AX57" s="33">
        <v>0</v>
      </c>
      <c r="AY57" s="33">
        <v>0</v>
      </c>
      <c r="AZ57" s="33">
        <v>0</v>
      </c>
      <c r="BA57" s="33">
        <v>0</v>
      </c>
      <c r="BB57" s="33">
        <v>0</v>
      </c>
      <c r="BC57" s="33">
        <v>0</v>
      </c>
      <c r="BD57" s="33">
        <v>0.1</v>
      </c>
      <c r="BE57" s="33">
        <v>0</v>
      </c>
      <c r="BF57" s="33">
        <v>16.600000000000001</v>
      </c>
      <c r="BG57" s="33">
        <v>0</v>
      </c>
      <c r="BH57" s="33">
        <v>77.599999999999994</v>
      </c>
      <c r="BI57" s="33">
        <v>0</v>
      </c>
      <c r="BJ57" s="33">
        <v>1</v>
      </c>
      <c r="BK57" s="33">
        <v>0</v>
      </c>
      <c r="BL57" s="33">
        <v>9</v>
      </c>
      <c r="BM57" s="33">
        <v>9</v>
      </c>
      <c r="BN57" s="33">
        <v>0</v>
      </c>
      <c r="BO57" s="33">
        <v>0</v>
      </c>
      <c r="BP57" s="33">
        <v>7</v>
      </c>
      <c r="BQ57" s="33">
        <v>13</v>
      </c>
      <c r="BR57" s="33">
        <v>0.1</v>
      </c>
      <c r="BS57" s="33">
        <v>0</v>
      </c>
      <c r="BT57" s="33">
        <v>0</v>
      </c>
      <c r="BU57" s="33">
        <v>0</v>
      </c>
      <c r="BV57" s="33">
        <v>1.6</v>
      </c>
      <c r="BW57" s="33">
        <v>0</v>
      </c>
      <c r="BX57" s="33">
        <v>0.1</v>
      </c>
      <c r="BY57" s="33">
        <v>0</v>
      </c>
      <c r="BZ57" s="33">
        <v>2.5</v>
      </c>
      <c r="CA57" s="33">
        <v>6462.5</v>
      </c>
      <c r="CB57" s="33">
        <v>6.1</v>
      </c>
      <c r="CC57" s="33">
        <v>0</v>
      </c>
      <c r="CD57" s="33">
        <v>18.2</v>
      </c>
      <c r="CE57" s="33">
        <v>0</v>
      </c>
      <c r="CF57" s="33">
        <v>284.60000000000002</v>
      </c>
      <c r="CG57" s="33">
        <v>0</v>
      </c>
      <c r="CH57" s="33">
        <v>5</v>
      </c>
      <c r="CI57" s="33">
        <v>2</v>
      </c>
      <c r="CJ57" s="33">
        <v>0</v>
      </c>
      <c r="CK57" s="33">
        <v>0</v>
      </c>
      <c r="CL57" s="33">
        <v>0</v>
      </c>
      <c r="CM57" s="33">
        <v>0</v>
      </c>
      <c r="CN57" s="33">
        <v>15</v>
      </c>
      <c r="CO57" s="33">
        <v>5.4</v>
      </c>
      <c r="CP57" s="33">
        <v>0</v>
      </c>
      <c r="CQ57" s="33">
        <v>0</v>
      </c>
      <c r="CR57" s="33">
        <v>0</v>
      </c>
      <c r="CS57" s="33">
        <v>0</v>
      </c>
      <c r="CT57" s="33">
        <v>0.7</v>
      </c>
      <c r="CU57" s="33">
        <v>0</v>
      </c>
      <c r="CV57" s="33">
        <v>4.5</v>
      </c>
      <c r="CW57" s="33">
        <v>0</v>
      </c>
      <c r="CX57" s="33">
        <v>0</v>
      </c>
      <c r="CY57" s="33">
        <v>0</v>
      </c>
      <c r="CZ57" s="33">
        <f t="shared" si="2"/>
        <v>2476.9999999999991</v>
      </c>
      <c r="DA57" s="33">
        <f t="shared" si="2"/>
        <v>10201.817752808989</v>
      </c>
    </row>
    <row r="58" spans="1:105" ht="15" thickBot="1">
      <c r="A58" s="24" t="s">
        <v>164</v>
      </c>
      <c r="B58" s="34">
        <f>B59+B60+B61+B62+B63</f>
        <v>5651.195120842408</v>
      </c>
      <c r="C58" s="34">
        <f t="shared" ref="C58:BN58" si="11">C59+C60+C61+C62+C63</f>
        <v>4517.6669058291336</v>
      </c>
      <c r="D58" s="34">
        <f t="shared" si="11"/>
        <v>8725.8221293852494</v>
      </c>
      <c r="E58" s="34">
        <f t="shared" si="11"/>
        <v>6164.6649794720106</v>
      </c>
      <c r="F58" s="34">
        <f t="shared" si="11"/>
        <v>2009.3931049055718</v>
      </c>
      <c r="G58" s="34">
        <f t="shared" si="11"/>
        <v>1041.7254445608451</v>
      </c>
      <c r="H58" s="34">
        <f t="shared" si="11"/>
        <v>1636.1965340991117</v>
      </c>
      <c r="I58" s="34">
        <f t="shared" si="11"/>
        <v>764.50091349177535</v>
      </c>
      <c r="J58" s="34">
        <f t="shared" si="11"/>
        <v>18229.981947639801</v>
      </c>
      <c r="K58" s="34">
        <f t="shared" si="11"/>
        <v>31508.157649645698</v>
      </c>
      <c r="L58" s="34">
        <f t="shared" si="11"/>
        <v>9821.1344065773064</v>
      </c>
      <c r="M58" s="34">
        <f t="shared" si="11"/>
        <v>9386.4009348564159</v>
      </c>
      <c r="N58" s="34">
        <f t="shared" si="11"/>
        <v>12820.257315005776</v>
      </c>
      <c r="O58" s="34">
        <f t="shared" si="11"/>
        <v>13808.28701597904</v>
      </c>
      <c r="P58" s="34">
        <f t="shared" si="11"/>
        <v>11602.895953594119</v>
      </c>
      <c r="Q58" s="34">
        <f t="shared" si="11"/>
        <v>13129.220719128856</v>
      </c>
      <c r="R58" s="34">
        <f t="shared" si="11"/>
        <v>3212.1928505083215</v>
      </c>
      <c r="S58" s="34">
        <f t="shared" si="11"/>
        <v>4997.0461916899403</v>
      </c>
      <c r="T58" s="34">
        <f t="shared" si="11"/>
        <v>6346.512778298109</v>
      </c>
      <c r="U58" s="34">
        <f t="shared" si="11"/>
        <v>7674.8550003026739</v>
      </c>
      <c r="V58" s="34">
        <f t="shared" si="11"/>
        <v>5301.254928411975</v>
      </c>
      <c r="W58" s="34">
        <f t="shared" si="11"/>
        <v>4949.6910511368533</v>
      </c>
      <c r="X58" s="34">
        <f t="shared" si="11"/>
        <v>9391.3445006424827</v>
      </c>
      <c r="Y58" s="34">
        <f t="shared" si="11"/>
        <v>6530.6299340123451</v>
      </c>
      <c r="Z58" s="34">
        <f t="shared" si="11"/>
        <v>19375.540884103546</v>
      </c>
      <c r="AA58" s="34">
        <f t="shared" si="11"/>
        <v>6779.1229073781697</v>
      </c>
      <c r="AB58" s="34">
        <f t="shared" si="11"/>
        <v>347.55700449171411</v>
      </c>
      <c r="AC58" s="34">
        <f t="shared" si="11"/>
        <v>194.28565188667397</v>
      </c>
      <c r="AD58" s="34">
        <f t="shared" si="11"/>
        <v>1651.2190244938179</v>
      </c>
      <c r="AE58" s="34">
        <f t="shared" si="11"/>
        <v>1354.4331053192061</v>
      </c>
      <c r="AF58" s="34">
        <f t="shared" si="11"/>
        <v>0</v>
      </c>
      <c r="AG58" s="34">
        <f t="shared" si="11"/>
        <v>0</v>
      </c>
      <c r="AH58" s="34">
        <f t="shared" si="11"/>
        <v>5684.3435314065391</v>
      </c>
      <c r="AI58" s="34">
        <f t="shared" si="11"/>
        <v>4892.0847597363945</v>
      </c>
      <c r="AJ58" s="34">
        <f t="shared" si="11"/>
        <v>577.0068584441957</v>
      </c>
      <c r="AK58" s="34">
        <f t="shared" si="11"/>
        <v>483.63575573977369</v>
      </c>
      <c r="AL58" s="34">
        <f t="shared" si="11"/>
        <v>230.03589575620208</v>
      </c>
      <c r="AM58" s="34">
        <f t="shared" si="11"/>
        <v>140.34023919020004</v>
      </c>
      <c r="AN58" s="34">
        <f t="shared" si="11"/>
        <v>812.04907591521987</v>
      </c>
      <c r="AO58" s="34">
        <f t="shared" si="11"/>
        <v>447.27632089018471</v>
      </c>
      <c r="AP58" s="34">
        <f t="shared" si="11"/>
        <v>37951.15113404936</v>
      </c>
      <c r="AQ58" s="34">
        <f t="shared" si="11"/>
        <v>95015.782983905985</v>
      </c>
      <c r="AR58" s="34">
        <f t="shared" si="11"/>
        <v>1757.3635872260763</v>
      </c>
      <c r="AS58" s="34">
        <f t="shared" si="11"/>
        <v>1585.1197801394355</v>
      </c>
      <c r="AT58" s="34">
        <f t="shared" si="11"/>
        <v>2864.7724929227516</v>
      </c>
      <c r="AU58" s="34">
        <f t="shared" si="11"/>
        <v>2880.4353423662542</v>
      </c>
      <c r="AV58" s="34">
        <f t="shared" si="11"/>
        <v>6383.6565443408326</v>
      </c>
      <c r="AW58" s="34">
        <f t="shared" si="11"/>
        <v>5888.7908317720376</v>
      </c>
      <c r="AX58" s="34">
        <f t="shared" si="11"/>
        <v>1140.2977084027245</v>
      </c>
      <c r="AY58" s="34">
        <f t="shared" si="11"/>
        <v>281.22863351515593</v>
      </c>
      <c r="AZ58" s="34">
        <f t="shared" si="11"/>
        <v>16613.853956928746</v>
      </c>
      <c r="BA58" s="34">
        <f t="shared" si="11"/>
        <v>6480.0251015601198</v>
      </c>
      <c r="BB58" s="34">
        <f t="shared" si="11"/>
        <v>12659.871006946762</v>
      </c>
      <c r="BC58" s="34">
        <f t="shared" si="11"/>
        <v>8934.4874152651282</v>
      </c>
      <c r="BD58" s="34">
        <f t="shared" si="11"/>
        <v>11135.452903519612</v>
      </c>
      <c r="BE58" s="34">
        <f t="shared" si="11"/>
        <v>3295.922090891333</v>
      </c>
      <c r="BF58" s="34">
        <f t="shared" si="11"/>
        <v>1786.5079670134839</v>
      </c>
      <c r="BG58" s="34">
        <f t="shared" si="11"/>
        <v>1752.7640824884113</v>
      </c>
      <c r="BH58" s="34">
        <f t="shared" si="11"/>
        <v>450.0565284359464</v>
      </c>
      <c r="BI58" s="34">
        <f t="shared" si="11"/>
        <v>1302.7230430626325</v>
      </c>
      <c r="BJ58" s="34">
        <f t="shared" si="11"/>
        <v>32444.531079662989</v>
      </c>
      <c r="BK58" s="34">
        <f t="shared" si="11"/>
        <v>48559.056058656381</v>
      </c>
      <c r="BL58" s="34">
        <f t="shared" si="11"/>
        <v>5762.4316503069185</v>
      </c>
      <c r="BM58" s="34">
        <f t="shared" si="11"/>
        <v>2684.0226008863383</v>
      </c>
      <c r="BN58" s="34">
        <f t="shared" si="11"/>
        <v>30475.183454898775</v>
      </c>
      <c r="BO58" s="34">
        <f t="shared" ref="BO58:DA58" si="12">BO59+BO60+BO61+BO62+BO63</f>
        <v>10021.137669819769</v>
      </c>
      <c r="BP58" s="34">
        <f t="shared" si="12"/>
        <v>58981.883784108351</v>
      </c>
      <c r="BQ58" s="34">
        <f t="shared" si="12"/>
        <v>90161.25602072895</v>
      </c>
      <c r="BR58" s="34">
        <f t="shared" si="12"/>
        <v>4872.2944554913192</v>
      </c>
      <c r="BS58" s="34">
        <f t="shared" si="12"/>
        <v>307.50247061200196</v>
      </c>
      <c r="BT58" s="34">
        <f t="shared" si="12"/>
        <v>823.62195807500132</v>
      </c>
      <c r="BU58" s="34">
        <f t="shared" si="12"/>
        <v>640.32862372365798</v>
      </c>
      <c r="BV58" s="34">
        <f t="shared" si="12"/>
        <v>125315.73915098819</v>
      </c>
      <c r="BW58" s="34">
        <f t="shared" si="12"/>
        <v>47842.910292073648</v>
      </c>
      <c r="BX58" s="34">
        <f t="shared" si="12"/>
        <v>3166.991396069358</v>
      </c>
      <c r="BY58" s="34">
        <f t="shared" si="12"/>
        <v>2725.590080424563</v>
      </c>
      <c r="BZ58" s="34">
        <f t="shared" si="12"/>
        <v>3868.4209662464173</v>
      </c>
      <c r="CA58" s="34">
        <f t="shared" si="12"/>
        <v>6483.8114884762244</v>
      </c>
      <c r="CB58" s="34">
        <f t="shared" si="12"/>
        <v>36523.078395223332</v>
      </c>
      <c r="CC58" s="34">
        <f t="shared" si="12"/>
        <v>38679.40605450458</v>
      </c>
      <c r="CD58" s="34">
        <f t="shared" si="12"/>
        <v>21925.681498057173</v>
      </c>
      <c r="CE58" s="34">
        <f t="shared" si="12"/>
        <v>7863.3552771815357</v>
      </c>
      <c r="CF58" s="34">
        <f t="shared" si="12"/>
        <v>128741.63241036879</v>
      </c>
      <c r="CG58" s="34">
        <f t="shared" si="12"/>
        <v>121908.87041918741</v>
      </c>
      <c r="CH58" s="34">
        <f t="shared" si="12"/>
        <v>1620.0457919707944</v>
      </c>
      <c r="CI58" s="34">
        <f t="shared" si="12"/>
        <v>1111.3388630410141</v>
      </c>
      <c r="CJ58" s="34">
        <f t="shared" si="12"/>
        <v>3447.4678916491539</v>
      </c>
      <c r="CK58" s="34">
        <f t="shared" si="12"/>
        <v>1757.9895045916255</v>
      </c>
      <c r="CL58" s="34">
        <f t="shared" si="12"/>
        <v>6005.8124802893581</v>
      </c>
      <c r="CM58" s="34">
        <f t="shared" si="12"/>
        <v>2261.5030026753352</v>
      </c>
      <c r="CN58" s="34">
        <f t="shared" si="12"/>
        <v>4957.6489688284682</v>
      </c>
      <c r="CO58" s="34">
        <f t="shared" si="12"/>
        <v>2456.9702033285548</v>
      </c>
      <c r="CP58" s="34">
        <f t="shared" si="12"/>
        <v>334.27277547919653</v>
      </c>
      <c r="CQ58" s="34">
        <f t="shared" si="12"/>
        <v>116.90746354207141</v>
      </c>
      <c r="CR58" s="34">
        <f t="shared" si="12"/>
        <v>74759.651454804552</v>
      </c>
      <c r="CS58" s="34">
        <f t="shared" si="12"/>
        <v>49077.028037142736</v>
      </c>
      <c r="CT58" s="34">
        <f t="shared" si="12"/>
        <v>55654.484594517911</v>
      </c>
      <c r="CU58" s="34">
        <f t="shared" si="12"/>
        <v>18562.721398582129</v>
      </c>
      <c r="CV58" s="34">
        <f t="shared" si="12"/>
        <v>3067.1782906135691</v>
      </c>
      <c r="CW58" s="34">
        <f t="shared" si="12"/>
        <v>2526.7505435300181</v>
      </c>
      <c r="CX58" s="34">
        <f t="shared" si="12"/>
        <v>297814.02987804258</v>
      </c>
      <c r="CY58" s="34">
        <f t="shared" si="12"/>
        <v>235939.2391420787</v>
      </c>
      <c r="CZ58" s="34">
        <f t="shared" si="12"/>
        <v>1116730.9999999998</v>
      </c>
      <c r="DA58" s="34">
        <f t="shared" si="12"/>
        <v>937869</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5109.4127856585637</v>
      </c>
      <c r="C61" s="32">
        <v>3843.7808826500245</v>
      </c>
      <c r="D61" s="33">
        <v>8542.7562786281142</v>
      </c>
      <c r="E61" s="33">
        <v>5870.5017116836743</v>
      </c>
      <c r="F61" s="33">
        <v>1786.5079670134839</v>
      </c>
      <c r="G61" s="33">
        <v>852.62048669691455</v>
      </c>
      <c r="H61" s="33">
        <v>1555.8860294535614</v>
      </c>
      <c r="I61" s="33">
        <v>628.9823262518222</v>
      </c>
      <c r="J61" s="33">
        <v>0</v>
      </c>
      <c r="K61" s="33">
        <v>0</v>
      </c>
      <c r="L61" s="33">
        <v>9062.4676872138534</v>
      </c>
      <c r="M61" s="33">
        <v>7827.335615578233</v>
      </c>
      <c r="N61" s="33">
        <v>10231.81835653177</v>
      </c>
      <c r="O61" s="33">
        <v>10203.491070307338</v>
      </c>
      <c r="P61" s="33">
        <v>11157.554303075121</v>
      </c>
      <c r="Q61" s="33">
        <v>12685.874651247863</v>
      </c>
      <c r="R61" s="33">
        <v>2354.9423201541376</v>
      </c>
      <c r="S61" s="33">
        <v>3648.0974922605687</v>
      </c>
      <c r="T61" s="33">
        <v>2436.1472277456596</v>
      </c>
      <c r="U61" s="33">
        <v>1677.2862033381925</v>
      </c>
      <c r="V61" s="33">
        <v>4044.0043980577952</v>
      </c>
      <c r="W61" s="33">
        <v>3773.8939575109334</v>
      </c>
      <c r="X61" s="33">
        <v>8946.0318680539367</v>
      </c>
      <c r="Y61" s="33">
        <v>5959.9179789574855</v>
      </c>
      <c r="Z61" s="33">
        <v>19328.392104934064</v>
      </c>
      <c r="AA61" s="33">
        <v>6737.0995834084069</v>
      </c>
      <c r="AB61" s="33">
        <v>347.55700449171411</v>
      </c>
      <c r="AC61" s="33">
        <v>194.28565188667397</v>
      </c>
      <c r="AD61" s="33">
        <v>1136.8687062813078</v>
      </c>
      <c r="AE61" s="33">
        <v>698.86925139091363</v>
      </c>
      <c r="AF61" s="33">
        <v>0</v>
      </c>
      <c r="AG61" s="33">
        <v>0</v>
      </c>
      <c r="AH61" s="33">
        <v>5684.3435314065391</v>
      </c>
      <c r="AI61" s="33">
        <v>4892.0847597363945</v>
      </c>
      <c r="AJ61" s="33">
        <v>568.43435314065391</v>
      </c>
      <c r="AK61" s="33">
        <v>475.23109094582122</v>
      </c>
      <c r="AL61" s="33">
        <v>225.74964310443116</v>
      </c>
      <c r="AM61" s="33">
        <v>136.97837327261905</v>
      </c>
      <c r="AN61" s="33">
        <v>812.04907591521987</v>
      </c>
      <c r="AO61" s="33">
        <v>447.27632089018471</v>
      </c>
      <c r="AP61" s="33">
        <v>34000.494808570256</v>
      </c>
      <c r="AQ61" s="33">
        <v>87783.568928709879</v>
      </c>
      <c r="AR61" s="33">
        <v>0</v>
      </c>
      <c r="AS61" s="33">
        <v>0</v>
      </c>
      <c r="AT61" s="33">
        <v>2436.1472277456596</v>
      </c>
      <c r="AU61" s="33">
        <v>2376.1554547291062</v>
      </c>
      <c r="AV61" s="33">
        <v>6350.2237736570196</v>
      </c>
      <c r="AW61" s="33">
        <v>5834.1605106113466</v>
      </c>
      <c r="AX61" s="33">
        <v>1136.8687062813078</v>
      </c>
      <c r="AY61" s="33">
        <v>279.54770055636544</v>
      </c>
      <c r="AZ61" s="33">
        <v>16549.560167152184</v>
      </c>
      <c r="BA61" s="33">
        <v>6429.5971127964049</v>
      </c>
      <c r="BB61" s="33">
        <v>12343.145953911344</v>
      </c>
      <c r="BC61" s="33">
        <v>8498.250096913509</v>
      </c>
      <c r="BD61" s="33">
        <v>11092.590377001903</v>
      </c>
      <c r="BE61" s="33">
        <v>3270.7080965094756</v>
      </c>
      <c r="BF61" s="33">
        <v>1786.5079670134839</v>
      </c>
      <c r="BG61" s="33">
        <v>1752.7640824884113</v>
      </c>
      <c r="BH61" s="33">
        <v>0</v>
      </c>
      <c r="BI61" s="33">
        <v>0</v>
      </c>
      <c r="BJ61" s="33">
        <v>30451.840346820747</v>
      </c>
      <c r="BK61" s="33">
        <v>46852.194613246844</v>
      </c>
      <c r="BL61" s="33">
        <v>5359.5239010404521</v>
      </c>
      <c r="BM61" s="33">
        <v>2515.9293050072888</v>
      </c>
      <c r="BN61" s="33">
        <v>29714.49978588973</v>
      </c>
      <c r="BO61" s="33">
        <v>9085.3002680818772</v>
      </c>
      <c r="BP61" s="33">
        <v>58467.533465895838</v>
      </c>
      <c r="BQ61" s="33">
        <v>89455.264178036945</v>
      </c>
      <c r="BR61" s="33">
        <v>4872.2944554913192</v>
      </c>
      <c r="BS61" s="33">
        <v>307.50247061200196</v>
      </c>
      <c r="BT61" s="33">
        <v>812.04907591521987</v>
      </c>
      <c r="BU61" s="33">
        <v>628.9823262518222</v>
      </c>
      <c r="BV61" s="33">
        <v>124049.91611533046</v>
      </c>
      <c r="BW61" s="33">
        <v>47328.12457344406</v>
      </c>
      <c r="BX61" s="33">
        <v>3166.991396069358</v>
      </c>
      <c r="BY61" s="33">
        <v>2725.590080424563</v>
      </c>
      <c r="BZ61" s="33">
        <v>2769.0873488708999</v>
      </c>
      <c r="CA61" s="33">
        <v>4402.8762837627555</v>
      </c>
      <c r="CB61" s="33">
        <v>35730.159340269674</v>
      </c>
      <c r="CC61" s="33">
        <v>37738.939575109333</v>
      </c>
      <c r="CD61" s="33">
        <v>5846.7533465895831</v>
      </c>
      <c r="CE61" s="33">
        <v>4892.0847597363945</v>
      </c>
      <c r="CF61" s="33">
        <v>58291.631617726278</v>
      </c>
      <c r="CG61" s="33">
        <v>21743.25914617833</v>
      </c>
      <c r="CH61" s="33">
        <v>1542.893244238918</v>
      </c>
      <c r="CI61" s="33">
        <v>1048.3038770863704</v>
      </c>
      <c r="CJ61" s="33">
        <v>3410.6061188439239</v>
      </c>
      <c r="CK61" s="33">
        <v>1733.1957434494657</v>
      </c>
      <c r="CL61" s="33">
        <v>5684.3435314065391</v>
      </c>
      <c r="CM61" s="33">
        <v>1956.8339038945583</v>
      </c>
      <c r="CN61" s="33">
        <v>4524.7374509996052</v>
      </c>
      <c r="CO61" s="33">
        <v>1607.6788258996578</v>
      </c>
      <c r="CP61" s="33">
        <v>316.69913960693577</v>
      </c>
      <c r="CQ61" s="33">
        <v>90.853002680818761</v>
      </c>
      <c r="CR61" s="33">
        <v>17865.079670134837</v>
      </c>
      <c r="CS61" s="33">
        <v>12439.872674758262</v>
      </c>
      <c r="CT61" s="33">
        <v>26472.799874836172</v>
      </c>
      <c r="CU61" s="33">
        <v>11671.116498228257</v>
      </c>
      <c r="CV61" s="33">
        <v>1624.0981518304397</v>
      </c>
      <c r="CW61" s="33">
        <v>1397.7385027818273</v>
      </c>
      <c r="CX61" s="33">
        <v>0</v>
      </c>
      <c r="CY61" s="33">
        <v>0</v>
      </c>
      <c r="CZ61" s="33">
        <f t="shared" si="13"/>
        <v>599999.99999999977</v>
      </c>
      <c r="DA61" s="33">
        <f t="shared" si="13"/>
        <v>486400.00000000006</v>
      </c>
    </row>
    <row r="62" spans="1:105" ht="13.5" thickBot="1">
      <c r="A62" s="25" t="s">
        <v>145</v>
      </c>
      <c r="B62" s="32">
        <v>541.782335183844</v>
      </c>
      <c r="C62" s="32">
        <v>673.88602317910886</v>
      </c>
      <c r="D62" s="33">
        <v>183.06585075713593</v>
      </c>
      <c r="E62" s="33">
        <v>294.16326778833644</v>
      </c>
      <c r="F62" s="33">
        <v>222.88513789208776</v>
      </c>
      <c r="G62" s="33">
        <v>189.10495786393054</v>
      </c>
      <c r="H62" s="33">
        <v>66.436916102449231</v>
      </c>
      <c r="I62" s="33">
        <v>115.98437415654406</v>
      </c>
      <c r="J62" s="33">
        <v>18229.981947639801</v>
      </c>
      <c r="K62" s="33">
        <v>31508.157649645698</v>
      </c>
      <c r="L62" s="33">
        <v>758.66671936345256</v>
      </c>
      <c r="M62" s="33">
        <v>1559.0653192781829</v>
      </c>
      <c r="N62" s="33">
        <v>2588.4389584740052</v>
      </c>
      <c r="O62" s="33">
        <v>3604.7959456717008</v>
      </c>
      <c r="P62" s="33">
        <v>445.34165051899839</v>
      </c>
      <c r="Q62" s="33">
        <v>443.34606788099268</v>
      </c>
      <c r="R62" s="33">
        <v>857.25053035418364</v>
      </c>
      <c r="S62" s="33">
        <v>1348.9486994293713</v>
      </c>
      <c r="T62" s="33">
        <v>3910.3655505524498</v>
      </c>
      <c r="U62" s="33">
        <v>5997.5687969644814</v>
      </c>
      <c r="V62" s="33">
        <v>1257.25053035418</v>
      </c>
      <c r="W62" s="33">
        <v>1175.7970936259201</v>
      </c>
      <c r="X62" s="33">
        <v>445.31263258854585</v>
      </c>
      <c r="Y62" s="33">
        <v>570.71195505485923</v>
      </c>
      <c r="Z62" s="33">
        <v>47.1487791694801</v>
      </c>
      <c r="AA62" s="33">
        <v>42.023323969762345</v>
      </c>
      <c r="AB62" s="33">
        <v>0</v>
      </c>
      <c r="AC62" s="33">
        <v>0</v>
      </c>
      <c r="AD62" s="33">
        <v>514.35031821251016</v>
      </c>
      <c r="AE62" s="33">
        <v>655.56385392829247</v>
      </c>
      <c r="AF62" s="33">
        <v>0</v>
      </c>
      <c r="AG62" s="33">
        <v>0</v>
      </c>
      <c r="AH62" s="33">
        <v>0</v>
      </c>
      <c r="AI62" s="33">
        <v>0</v>
      </c>
      <c r="AJ62" s="33">
        <v>8.5725053035418348</v>
      </c>
      <c r="AK62" s="33">
        <v>8.4046647939524686</v>
      </c>
      <c r="AL62" s="33">
        <v>4.2862526517709174</v>
      </c>
      <c r="AM62" s="33">
        <v>3.3618659175809875</v>
      </c>
      <c r="AN62" s="33">
        <v>0</v>
      </c>
      <c r="AO62" s="33">
        <v>0</v>
      </c>
      <c r="AP62" s="33">
        <v>3950.6563254790999</v>
      </c>
      <c r="AQ62" s="33">
        <v>7232.2140551960993</v>
      </c>
      <c r="AR62" s="33">
        <v>1757.3635872260763</v>
      </c>
      <c r="AS62" s="33">
        <v>1585.1197801394355</v>
      </c>
      <c r="AT62" s="33">
        <v>428.62526517709182</v>
      </c>
      <c r="AU62" s="33">
        <v>504.27988763714814</v>
      </c>
      <c r="AV62" s="33">
        <v>33.43277068381316</v>
      </c>
      <c r="AW62" s="33">
        <v>54.630321160691039</v>
      </c>
      <c r="AX62" s="33">
        <v>3.4290021214167345</v>
      </c>
      <c r="AY62" s="33">
        <v>1.6809329587904938</v>
      </c>
      <c r="AZ62" s="33">
        <v>64.29378977656377</v>
      </c>
      <c r="BA62" s="33">
        <v>50.427988763714815</v>
      </c>
      <c r="BB62" s="33">
        <v>316.72505303541834</v>
      </c>
      <c r="BC62" s="33">
        <v>436.23731835161976</v>
      </c>
      <c r="BD62" s="33">
        <v>42.862526517709185</v>
      </c>
      <c r="BE62" s="33">
        <v>25.213994381857407</v>
      </c>
      <c r="BF62" s="33">
        <v>0</v>
      </c>
      <c r="BG62" s="33">
        <v>0</v>
      </c>
      <c r="BH62" s="33">
        <v>450.0565284359464</v>
      </c>
      <c r="BI62" s="33">
        <v>1302.7230430626325</v>
      </c>
      <c r="BJ62" s="33">
        <v>90.011305687189278</v>
      </c>
      <c r="BK62" s="33">
        <v>117.66530711533456</v>
      </c>
      <c r="BL62" s="33">
        <v>402.90774926646628</v>
      </c>
      <c r="BM62" s="33">
        <v>168.09329587904938</v>
      </c>
      <c r="BN62" s="33">
        <v>205.74012728500409</v>
      </c>
      <c r="BO62" s="33">
        <v>252.13994381857407</v>
      </c>
      <c r="BP62" s="33">
        <v>514.35031821251016</v>
      </c>
      <c r="BQ62" s="33">
        <v>705.99184269200737</v>
      </c>
      <c r="BR62" s="33">
        <v>0</v>
      </c>
      <c r="BS62" s="33">
        <v>0</v>
      </c>
      <c r="BT62" s="33">
        <v>11.572882159781479</v>
      </c>
      <c r="BU62" s="33">
        <v>11.346297471835832</v>
      </c>
      <c r="BV62" s="33">
        <v>1265.8230356577201</v>
      </c>
      <c r="BW62" s="33">
        <v>514.7857186295887</v>
      </c>
      <c r="BX62" s="33">
        <v>0</v>
      </c>
      <c r="BY62" s="33">
        <v>0</v>
      </c>
      <c r="BZ62" s="33">
        <v>1002.2184975738101</v>
      </c>
      <c r="CA62" s="33">
        <v>2041.86677854665</v>
      </c>
      <c r="CB62" s="33">
        <v>792.91905495365597</v>
      </c>
      <c r="CC62" s="33">
        <v>940.46647939524701</v>
      </c>
      <c r="CD62" s="33">
        <v>124.30132690135662</v>
      </c>
      <c r="CE62" s="33">
        <v>529.49388201900558</v>
      </c>
      <c r="CF62" s="33">
        <v>50848.6179779909</v>
      </c>
      <c r="CG62" s="33">
        <v>52753.233891571603</v>
      </c>
      <c r="CH62" s="33">
        <v>77.152547731876524</v>
      </c>
      <c r="CI62" s="33">
        <v>63.034985954643517</v>
      </c>
      <c r="CJ62" s="33">
        <v>36.861772805229897</v>
      </c>
      <c r="CK62" s="33">
        <v>24.793761142159781</v>
      </c>
      <c r="CL62" s="33">
        <v>321.46894888281889</v>
      </c>
      <c r="CM62" s="33">
        <v>304.66909878077695</v>
      </c>
      <c r="CN62" s="33">
        <v>432.91151782886271</v>
      </c>
      <c r="CO62" s="33">
        <v>849.29137742889691</v>
      </c>
      <c r="CP62" s="33">
        <v>17.573635872260763</v>
      </c>
      <c r="CQ62" s="33">
        <v>26.05446086125265</v>
      </c>
      <c r="CR62" s="33">
        <v>12.858757955312756</v>
      </c>
      <c r="CS62" s="33">
        <v>10.505830992440586</v>
      </c>
      <c r="CT62" s="33">
        <v>47.1487791694801</v>
      </c>
      <c r="CU62" s="33">
        <v>54.630321160691039</v>
      </c>
      <c r="CV62" s="33">
        <v>55.721284473021939</v>
      </c>
      <c r="CW62" s="33">
        <v>54.630321160691039</v>
      </c>
      <c r="CX62" s="33">
        <v>20342.2590160211</v>
      </c>
      <c r="CY62" s="33">
        <v>21062.895224578795</v>
      </c>
      <c r="CZ62" s="33">
        <f t="shared" si="13"/>
        <v>113730.99999999997</v>
      </c>
      <c r="DA62" s="33">
        <f t="shared" si="13"/>
        <v>139868.99999999994</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13.873588543101075</v>
      </c>
      <c r="I63" s="34">
        <f t="shared" si="14"/>
        <v>19.534213083409082</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0</v>
      </c>
      <c r="AQ63" s="34">
        <f t="shared" si="14"/>
        <v>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0</v>
      </c>
      <c r="BC63" s="34">
        <f t="shared" si="14"/>
        <v>0</v>
      </c>
      <c r="BD63" s="34">
        <f t="shared" si="14"/>
        <v>0</v>
      </c>
      <c r="BE63" s="34">
        <f t="shared" si="14"/>
        <v>0</v>
      </c>
      <c r="BF63" s="34">
        <f t="shared" si="14"/>
        <v>0</v>
      </c>
      <c r="BG63" s="34">
        <f t="shared" si="14"/>
        <v>0</v>
      </c>
      <c r="BH63" s="34">
        <f t="shared" si="14"/>
        <v>0</v>
      </c>
      <c r="BI63" s="34">
        <f t="shared" si="14"/>
        <v>0</v>
      </c>
      <c r="BJ63" s="34">
        <f t="shared" si="14"/>
        <v>1902.6794271550539</v>
      </c>
      <c r="BK63" s="34">
        <f t="shared" si="14"/>
        <v>1589.1961382942045</v>
      </c>
      <c r="BL63" s="34">
        <f t="shared" si="14"/>
        <v>0</v>
      </c>
      <c r="BM63" s="34">
        <f t="shared" si="14"/>
        <v>0</v>
      </c>
      <c r="BN63" s="34">
        <f t="shared" si="14"/>
        <v>554.94354172404292</v>
      </c>
      <c r="BO63" s="34">
        <f t="shared" ref="BO63:DA63" si="15">BO64+BO65</f>
        <v>683.69745791931803</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97.115119801707522</v>
      </c>
      <c r="CA63" s="34">
        <f t="shared" si="15"/>
        <v>39.068426166818163</v>
      </c>
      <c r="CB63" s="34">
        <f t="shared" si="15"/>
        <v>0</v>
      </c>
      <c r="CC63" s="34">
        <f t="shared" si="15"/>
        <v>0</v>
      </c>
      <c r="CD63" s="34">
        <f t="shared" si="15"/>
        <v>15954.626824566234</v>
      </c>
      <c r="CE63" s="34">
        <f t="shared" si="15"/>
        <v>2441.7766354261353</v>
      </c>
      <c r="CF63" s="34">
        <f t="shared" si="15"/>
        <v>19601.38281465161</v>
      </c>
      <c r="CG63" s="34">
        <f t="shared" si="15"/>
        <v>47412.37738143748</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56881.713026714402</v>
      </c>
      <c r="CS63" s="34">
        <f t="shared" si="15"/>
        <v>36626.649531392031</v>
      </c>
      <c r="CT63" s="34">
        <f t="shared" si="15"/>
        <v>29134.535940512254</v>
      </c>
      <c r="CU63" s="34">
        <f t="shared" si="15"/>
        <v>6836.9745791931791</v>
      </c>
      <c r="CV63" s="34">
        <f t="shared" si="15"/>
        <v>1387.3588543101073</v>
      </c>
      <c r="CW63" s="34">
        <f t="shared" si="15"/>
        <v>1074.3817195874997</v>
      </c>
      <c r="CX63" s="34">
        <f t="shared" si="15"/>
        <v>277471.77086202148</v>
      </c>
      <c r="CY63" s="34">
        <f t="shared" si="15"/>
        <v>214876.34391749991</v>
      </c>
      <c r="CZ63" s="34">
        <f t="shared" si="15"/>
        <v>403000</v>
      </c>
      <c r="DA63" s="34">
        <f t="shared" si="15"/>
        <v>311600</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0</v>
      </c>
      <c r="AQ64" s="33">
        <v>0</v>
      </c>
      <c r="AR64" s="33">
        <v>0</v>
      </c>
      <c r="AS64" s="33">
        <v>0</v>
      </c>
      <c r="AT64" s="33">
        <v>0</v>
      </c>
      <c r="AU64" s="33">
        <v>0</v>
      </c>
      <c r="AV64" s="33">
        <v>0</v>
      </c>
      <c r="AW64" s="33">
        <v>0</v>
      </c>
      <c r="AX64" s="33">
        <v>0</v>
      </c>
      <c r="AY64" s="33">
        <v>0</v>
      </c>
      <c r="AZ64" s="33">
        <v>0</v>
      </c>
      <c r="BA64" s="33">
        <v>0</v>
      </c>
      <c r="BB64" s="33">
        <v>0</v>
      </c>
      <c r="BC64" s="33">
        <v>0</v>
      </c>
      <c r="BD64" s="33">
        <v>0</v>
      </c>
      <c r="BE64" s="33">
        <v>0</v>
      </c>
      <c r="BF64" s="33">
        <v>0</v>
      </c>
      <c r="BG64" s="33">
        <v>0</v>
      </c>
      <c r="BH64" s="33">
        <v>0</v>
      </c>
      <c r="BI64" s="33">
        <v>0</v>
      </c>
      <c r="BJ64" s="33">
        <v>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0</v>
      </c>
      <c r="CC64" s="33">
        <v>0</v>
      </c>
      <c r="CD64" s="33">
        <v>0</v>
      </c>
      <c r="CE64" s="33">
        <v>0</v>
      </c>
      <c r="CF64" s="33">
        <v>0</v>
      </c>
      <c r="CG64" s="33">
        <v>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0</v>
      </c>
      <c r="DA64" s="33">
        <f t="shared" si="13"/>
        <v>0</v>
      </c>
    </row>
    <row r="65" spans="1:105" ht="13.5" thickBot="1">
      <c r="A65" s="18" t="s">
        <v>148</v>
      </c>
      <c r="B65" s="32">
        <v>0</v>
      </c>
      <c r="C65" s="32">
        <v>0</v>
      </c>
      <c r="D65" s="33">
        <v>0</v>
      </c>
      <c r="E65" s="33">
        <v>0</v>
      </c>
      <c r="F65" s="33">
        <v>0</v>
      </c>
      <c r="G65" s="33">
        <v>0</v>
      </c>
      <c r="H65" s="33">
        <v>13.873588543101075</v>
      </c>
      <c r="I65" s="33">
        <v>19.534213083409082</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1902.6794271550539</v>
      </c>
      <c r="BK65" s="33">
        <v>1589.1961382942045</v>
      </c>
      <c r="BL65" s="33">
        <v>0</v>
      </c>
      <c r="BM65" s="33">
        <v>0</v>
      </c>
      <c r="BN65" s="33">
        <v>554.94354172404292</v>
      </c>
      <c r="BO65" s="33">
        <v>683.69745791931803</v>
      </c>
      <c r="BP65" s="33">
        <v>0</v>
      </c>
      <c r="BQ65" s="33">
        <v>0</v>
      </c>
      <c r="BR65" s="33">
        <v>0</v>
      </c>
      <c r="BS65" s="33">
        <v>0</v>
      </c>
      <c r="BT65" s="33">
        <v>0</v>
      </c>
      <c r="BU65" s="33">
        <v>0</v>
      </c>
      <c r="BV65" s="33">
        <v>0</v>
      </c>
      <c r="BW65" s="33">
        <v>0</v>
      </c>
      <c r="BX65" s="33">
        <v>0</v>
      </c>
      <c r="BY65" s="33">
        <v>0</v>
      </c>
      <c r="BZ65" s="33">
        <v>97.115119801707522</v>
      </c>
      <c r="CA65" s="33">
        <v>39.068426166818163</v>
      </c>
      <c r="CB65" s="33">
        <v>0</v>
      </c>
      <c r="CC65" s="33">
        <v>0</v>
      </c>
      <c r="CD65" s="33">
        <v>15954.626824566234</v>
      </c>
      <c r="CE65" s="33">
        <v>2441.7766354261353</v>
      </c>
      <c r="CF65" s="33">
        <v>19601.38281465161</v>
      </c>
      <c r="CG65" s="33">
        <v>47412.37738143748</v>
      </c>
      <c r="CH65" s="33">
        <v>0</v>
      </c>
      <c r="CI65" s="33">
        <v>0</v>
      </c>
      <c r="CJ65" s="33">
        <v>0</v>
      </c>
      <c r="CK65" s="33">
        <v>0</v>
      </c>
      <c r="CL65" s="33">
        <v>0</v>
      </c>
      <c r="CM65" s="33">
        <v>0</v>
      </c>
      <c r="CN65" s="33">
        <v>0</v>
      </c>
      <c r="CO65" s="33">
        <v>0</v>
      </c>
      <c r="CP65" s="33">
        <v>0</v>
      </c>
      <c r="CQ65" s="33">
        <v>0</v>
      </c>
      <c r="CR65" s="33">
        <v>56881.713026714402</v>
      </c>
      <c r="CS65" s="33">
        <v>36626.649531392031</v>
      </c>
      <c r="CT65" s="33">
        <v>29134.535940512254</v>
      </c>
      <c r="CU65" s="33">
        <v>6836.9745791931791</v>
      </c>
      <c r="CV65" s="33">
        <v>1387.3588543101073</v>
      </c>
      <c r="CW65" s="33">
        <v>1074.3817195874997</v>
      </c>
      <c r="CX65" s="33">
        <v>277471.77086202148</v>
      </c>
      <c r="CY65" s="33">
        <v>214876.34391749991</v>
      </c>
      <c r="CZ65" s="33">
        <f t="shared" si="13"/>
        <v>403000</v>
      </c>
      <c r="DA65" s="33">
        <f t="shared" si="13"/>
        <v>311600</v>
      </c>
    </row>
    <row r="66" spans="1:105" ht="15" thickBot="1">
      <c r="A66" s="24" t="s">
        <v>166</v>
      </c>
      <c r="B66" s="34">
        <f>B67+B68</f>
        <v>24466.660299760257</v>
      </c>
      <c r="C66" s="34">
        <f t="shared" ref="C66:BN66" si="16">C67+C68</f>
        <v>5115.1465926327701</v>
      </c>
      <c r="D66" s="34">
        <f t="shared" si="16"/>
        <v>6613.9537164190024</v>
      </c>
      <c r="E66" s="34">
        <f t="shared" si="16"/>
        <v>1675.371234664043</v>
      </c>
      <c r="F66" s="34">
        <f t="shared" si="16"/>
        <v>32063.485731650435</v>
      </c>
      <c r="G66" s="34">
        <f t="shared" si="16"/>
        <v>6900.8814546644262</v>
      </c>
      <c r="H66" s="34">
        <f t="shared" si="16"/>
        <v>10248.615321127829</v>
      </c>
      <c r="I66" s="34">
        <f t="shared" si="16"/>
        <v>2413.9890932266749</v>
      </c>
      <c r="J66" s="34">
        <f t="shared" si="16"/>
        <v>87019.437205458002</v>
      </c>
      <c r="K66" s="34">
        <f t="shared" si="16"/>
        <v>24569.192363948765</v>
      </c>
      <c r="L66" s="34">
        <f t="shared" si="16"/>
        <v>45306.530517731109</v>
      </c>
      <c r="M66" s="34">
        <f t="shared" si="16"/>
        <v>10783.148881161789</v>
      </c>
      <c r="N66" s="34">
        <f t="shared" si="16"/>
        <v>28253.609237007928</v>
      </c>
      <c r="O66" s="34">
        <f t="shared" si="16"/>
        <v>7855.9083037822238</v>
      </c>
      <c r="P66" s="34">
        <f t="shared" si="16"/>
        <v>6422.0875438880148</v>
      </c>
      <c r="Q66" s="34">
        <f t="shared" si="16"/>
        <v>1415.3992603315012</v>
      </c>
      <c r="R66" s="34">
        <f t="shared" si="16"/>
        <v>28624.298533422203</v>
      </c>
      <c r="S66" s="34">
        <f t="shared" si="16"/>
        <v>4978.4761382826509</v>
      </c>
      <c r="T66" s="34">
        <f t="shared" si="16"/>
        <v>249478.29881050432</v>
      </c>
      <c r="U66" s="34">
        <f t="shared" si="16"/>
        <v>69609.146164881648</v>
      </c>
      <c r="V66" s="34">
        <f t="shared" si="16"/>
        <v>3110.6274924236768</v>
      </c>
      <c r="W66" s="34">
        <f t="shared" si="16"/>
        <v>1114.9661674877523</v>
      </c>
      <c r="X66" s="34">
        <f t="shared" si="16"/>
        <v>2558.6266951675143</v>
      </c>
      <c r="Y66" s="34">
        <f t="shared" si="16"/>
        <v>645.33749102628929</v>
      </c>
      <c r="Z66" s="34">
        <f t="shared" si="16"/>
        <v>1647.0888598234251</v>
      </c>
      <c r="AA66" s="34">
        <f t="shared" si="16"/>
        <v>493.06129975237627</v>
      </c>
      <c r="AB66" s="34">
        <f t="shared" si="16"/>
        <v>0</v>
      </c>
      <c r="AC66" s="34">
        <f t="shared" si="16"/>
        <v>0</v>
      </c>
      <c r="AD66" s="34">
        <f t="shared" si="16"/>
        <v>0</v>
      </c>
      <c r="AE66" s="34">
        <f t="shared" si="16"/>
        <v>0</v>
      </c>
      <c r="AF66" s="34">
        <f t="shared" si="16"/>
        <v>0</v>
      </c>
      <c r="AG66" s="34">
        <f t="shared" si="16"/>
        <v>0</v>
      </c>
      <c r="AH66" s="34">
        <f t="shared" si="16"/>
        <v>24818.710888300033</v>
      </c>
      <c r="AI66" s="34">
        <f t="shared" si="16"/>
        <v>5301.7740291891187</v>
      </c>
      <c r="AJ66" s="34">
        <f t="shared" si="16"/>
        <v>62395.71050974464</v>
      </c>
      <c r="AK66" s="34">
        <f t="shared" si="16"/>
        <v>5129.0479510585419</v>
      </c>
      <c r="AL66" s="34">
        <f t="shared" si="16"/>
        <v>104624.17622855472</v>
      </c>
      <c r="AM66" s="34">
        <f t="shared" si="16"/>
        <v>10118.372987832674</v>
      </c>
      <c r="AN66" s="34">
        <f t="shared" si="16"/>
        <v>50173.291909163556</v>
      </c>
      <c r="AO66" s="34">
        <f t="shared" si="16"/>
        <v>6542.3012984785619</v>
      </c>
      <c r="AP66" s="34">
        <f t="shared" si="16"/>
        <v>59451.604301305008</v>
      </c>
      <c r="AQ66" s="34">
        <f t="shared" si="16"/>
        <v>10055.068443710636</v>
      </c>
      <c r="AR66" s="34">
        <f t="shared" si="16"/>
        <v>12977.202258208945</v>
      </c>
      <c r="AS66" s="34">
        <f t="shared" si="16"/>
        <v>1927.714089174073</v>
      </c>
      <c r="AT66" s="34">
        <f t="shared" si="16"/>
        <v>1775.9555443456566</v>
      </c>
      <c r="AU66" s="34">
        <f t="shared" si="16"/>
        <v>148.06278423107437</v>
      </c>
      <c r="AV66" s="34">
        <f t="shared" si="16"/>
        <v>183014.05359431391</v>
      </c>
      <c r="AW66" s="34">
        <f t="shared" si="16"/>
        <v>55540.519021485656</v>
      </c>
      <c r="AX66" s="34">
        <f t="shared" si="16"/>
        <v>70056.268926207587</v>
      </c>
      <c r="AY66" s="34">
        <f t="shared" si="16"/>
        <v>5980.5159473006534</v>
      </c>
      <c r="AZ66" s="34">
        <f t="shared" si="16"/>
        <v>224331.65544366074</v>
      </c>
      <c r="BA66" s="34">
        <f t="shared" si="16"/>
        <v>82529.655905553314</v>
      </c>
      <c r="BB66" s="34">
        <f t="shared" si="16"/>
        <v>85481.567399746797</v>
      </c>
      <c r="BC66" s="34">
        <f t="shared" si="16"/>
        <v>9015.7806269329649</v>
      </c>
      <c r="BD66" s="34">
        <f t="shared" si="16"/>
        <v>64469.18446257578</v>
      </c>
      <c r="BE66" s="34">
        <f t="shared" si="16"/>
        <v>6075.1595081804326</v>
      </c>
      <c r="BF66" s="34">
        <f t="shared" si="16"/>
        <v>372884.6908873989</v>
      </c>
      <c r="BG66" s="34">
        <f t="shared" si="16"/>
        <v>14483.519963160215</v>
      </c>
      <c r="BH66" s="34">
        <f t="shared" si="16"/>
        <v>214867.41304070252</v>
      </c>
      <c r="BI66" s="34">
        <f t="shared" si="16"/>
        <v>55264.801884101165</v>
      </c>
      <c r="BJ66" s="34">
        <f t="shared" si="16"/>
        <v>353550.11709931528</v>
      </c>
      <c r="BK66" s="34">
        <f t="shared" si="16"/>
        <v>96670.409057244513</v>
      </c>
      <c r="BL66" s="34">
        <f t="shared" si="16"/>
        <v>322457.07681237219</v>
      </c>
      <c r="BM66" s="34">
        <f t="shared" si="16"/>
        <v>29959.326197638664</v>
      </c>
      <c r="BN66" s="34">
        <f t="shared" si="16"/>
        <v>297627.0906428966</v>
      </c>
      <c r="BO66" s="34">
        <f t="shared" ref="BO66:DA66" si="17">BO67+BO68</f>
        <v>28582.162840677229</v>
      </c>
      <c r="BP66" s="34">
        <f t="shared" si="17"/>
        <v>138544.07891646135</v>
      </c>
      <c r="BQ66" s="34">
        <f t="shared" si="17"/>
        <v>28492.285740701293</v>
      </c>
      <c r="BR66" s="34">
        <f t="shared" si="17"/>
        <v>52654.987999529651</v>
      </c>
      <c r="BS66" s="34">
        <f t="shared" si="17"/>
        <v>5625.135334895489</v>
      </c>
      <c r="BT66" s="34">
        <f t="shared" si="17"/>
        <v>3295.1987062937346</v>
      </c>
      <c r="BU66" s="34">
        <f t="shared" si="17"/>
        <v>559.83532894149459</v>
      </c>
      <c r="BV66" s="34">
        <f t="shared" si="17"/>
        <v>331989.37572313769</v>
      </c>
      <c r="BW66" s="34">
        <f t="shared" si="17"/>
        <v>30569.669521032069</v>
      </c>
      <c r="BX66" s="34">
        <f t="shared" si="17"/>
        <v>179253.9948081426</v>
      </c>
      <c r="BY66" s="34">
        <f t="shared" si="17"/>
        <v>17347.630210790201</v>
      </c>
      <c r="BZ66" s="34">
        <f t="shared" si="17"/>
        <v>743952.71057237661</v>
      </c>
      <c r="CA66" s="34">
        <f t="shared" si="17"/>
        <v>138099.10024250037</v>
      </c>
      <c r="CB66" s="34">
        <f t="shared" si="17"/>
        <v>780241.37976050121</v>
      </c>
      <c r="CC66" s="34">
        <f t="shared" si="17"/>
        <v>197397.63491245484</v>
      </c>
      <c r="CD66" s="34">
        <f t="shared" si="17"/>
        <v>207497.52836460524</v>
      </c>
      <c r="CE66" s="34">
        <f t="shared" si="17"/>
        <v>23966.929912614094</v>
      </c>
      <c r="CF66" s="34">
        <f t="shared" si="17"/>
        <v>185323.3664248405</v>
      </c>
      <c r="CG66" s="34">
        <f t="shared" si="17"/>
        <v>52928.478105136892</v>
      </c>
      <c r="CH66" s="34">
        <f t="shared" si="17"/>
        <v>102951.69877174326</v>
      </c>
      <c r="CI66" s="34">
        <f t="shared" si="17"/>
        <v>9934.1055517331879</v>
      </c>
      <c r="CJ66" s="34">
        <f t="shared" si="17"/>
        <v>0</v>
      </c>
      <c r="CK66" s="34">
        <f t="shared" si="17"/>
        <v>0</v>
      </c>
      <c r="CL66" s="34">
        <f t="shared" si="17"/>
        <v>409975.26778799627</v>
      </c>
      <c r="CM66" s="34">
        <f t="shared" si="17"/>
        <v>93870.78922155808</v>
      </c>
      <c r="CN66" s="34">
        <f t="shared" si="17"/>
        <v>187815.73378172642</v>
      </c>
      <c r="CO66" s="34">
        <f t="shared" si="17"/>
        <v>15833.142124721197</v>
      </c>
      <c r="CP66" s="34">
        <f t="shared" si="17"/>
        <v>10645.273169220609</v>
      </c>
      <c r="CQ66" s="34">
        <f t="shared" si="17"/>
        <v>2109.0600578414146</v>
      </c>
      <c r="CR66" s="34">
        <f t="shared" si="17"/>
        <v>288272.38596868637</v>
      </c>
      <c r="CS66" s="34">
        <f t="shared" si="17"/>
        <v>114660.31894601305</v>
      </c>
      <c r="CT66" s="34">
        <f t="shared" si="17"/>
        <v>287203.00683008763</v>
      </c>
      <c r="CU66" s="34">
        <f t="shared" si="17"/>
        <v>66271.46077176329</v>
      </c>
      <c r="CV66" s="34">
        <f t="shared" si="17"/>
        <v>352414.81536806625</v>
      </c>
      <c r="CW66" s="34">
        <f t="shared" si="17"/>
        <v>138046.25098735763</v>
      </c>
      <c r="CX66" s="34">
        <f t="shared" si="17"/>
        <v>773200.10713338817</v>
      </c>
      <c r="CY66" s="34">
        <f t="shared" si="17"/>
        <v>248393.95604815308</v>
      </c>
      <c r="CZ66" s="34">
        <f t="shared" si="17"/>
        <v>8066000.0000000009</v>
      </c>
      <c r="DA66" s="34">
        <f t="shared" si="17"/>
        <v>1744999.9999999998</v>
      </c>
    </row>
    <row r="67" spans="1:105" ht="13.5" thickBot="1">
      <c r="A67" s="25" t="s">
        <v>149</v>
      </c>
      <c r="B67" s="32">
        <v>23799.099297565685</v>
      </c>
      <c r="C67" s="32">
        <v>5056.0129764794056</v>
      </c>
      <c r="D67" s="33">
        <v>6613.9537164190024</v>
      </c>
      <c r="E67" s="33">
        <v>1675.371234664043</v>
      </c>
      <c r="F67" s="33">
        <v>29137.478852087588</v>
      </c>
      <c r="G67" s="33">
        <v>6605.9597069876872</v>
      </c>
      <c r="H67" s="33">
        <v>5699.3439008032192</v>
      </c>
      <c r="I67" s="33">
        <v>1896.0738645009021</v>
      </c>
      <c r="J67" s="33">
        <v>60137.786110374625</v>
      </c>
      <c r="K67" s="33">
        <v>15639.619454883714</v>
      </c>
      <c r="L67" s="33">
        <v>40378.227816965824</v>
      </c>
      <c r="M67" s="33">
        <v>9622.965852828449</v>
      </c>
      <c r="N67" s="33">
        <v>20189.113908482912</v>
      </c>
      <c r="O67" s="33">
        <v>7359.8209199452767</v>
      </c>
      <c r="P67" s="33">
        <v>2999.1573044473976</v>
      </c>
      <c r="Q67" s="33">
        <v>1021.1751526424072</v>
      </c>
      <c r="R67" s="33">
        <v>28176.271015170812</v>
      </c>
      <c r="S67" s="33">
        <v>4925.5601506733765</v>
      </c>
      <c r="T67" s="33">
        <v>73977.346546451197</v>
      </c>
      <c r="U67" s="33">
        <v>40128.903134664819</v>
      </c>
      <c r="V67" s="33">
        <v>2886.613733297982</v>
      </c>
      <c r="W67" s="33">
        <v>1081.8936752319557</v>
      </c>
      <c r="X67" s="33">
        <v>2491.4225674298059</v>
      </c>
      <c r="Y67" s="33">
        <v>639.38444242024593</v>
      </c>
      <c r="Z67" s="33">
        <v>1288.6668452223134</v>
      </c>
      <c r="AA67" s="33">
        <v>459.9888074965798</v>
      </c>
      <c r="AB67" s="33">
        <v>0</v>
      </c>
      <c r="AC67" s="33">
        <v>0</v>
      </c>
      <c r="AD67" s="33">
        <v>0</v>
      </c>
      <c r="AE67" s="33">
        <v>0</v>
      </c>
      <c r="AF67" s="33">
        <v>0</v>
      </c>
      <c r="AG67" s="33">
        <v>0</v>
      </c>
      <c r="AH67" s="33">
        <v>21806.68272523292</v>
      </c>
      <c r="AI67" s="33">
        <v>5005.1986568995899</v>
      </c>
      <c r="AJ67" s="33">
        <v>54931.572055676486</v>
      </c>
      <c r="AK67" s="33">
        <v>4599.8880749657983</v>
      </c>
      <c r="AL67" s="33">
        <v>103995.41440944071</v>
      </c>
      <c r="AM67" s="33">
        <v>10057.19528710522</v>
      </c>
      <c r="AN67" s="33">
        <v>3676.9960650343346</v>
      </c>
      <c r="AO67" s="33">
        <v>919.97761499315959</v>
      </c>
      <c r="AP67" s="33">
        <v>37483.022971366365</v>
      </c>
      <c r="AQ67" s="33">
        <v>8027.7246684303109</v>
      </c>
      <c r="AR67" s="33">
        <v>12302.472815722353</v>
      </c>
      <c r="AS67" s="33">
        <v>1922.7532153357035</v>
      </c>
      <c r="AT67" s="33">
        <v>1417.5335297445449</v>
      </c>
      <c r="AU67" s="33">
        <v>136.15668701898764</v>
      </c>
      <c r="AV67" s="33">
        <v>181795.8059300514</v>
      </c>
      <c r="AW67" s="33">
        <v>53841.169486137864</v>
      </c>
      <c r="AX67" s="33">
        <v>69742.649663431614</v>
      </c>
      <c r="AY67" s="33">
        <v>5979.8544974555371</v>
      </c>
      <c r="AZ67" s="33">
        <v>221428.04994001047</v>
      </c>
      <c r="BA67" s="33">
        <v>82228.119659425414</v>
      </c>
      <c r="BB67" s="33">
        <v>85481.567399746797</v>
      </c>
      <c r="BC67" s="33">
        <v>9015.7806269329649</v>
      </c>
      <c r="BD67" s="33">
        <v>64433.342261115671</v>
      </c>
      <c r="BE67" s="33">
        <v>6071.8522589548529</v>
      </c>
      <c r="BF67" s="33">
        <v>100609.79468104565</v>
      </c>
      <c r="BG67" s="33">
        <v>5631.5825276513215</v>
      </c>
      <c r="BH67" s="33">
        <v>214777.80753705226</v>
      </c>
      <c r="BI67" s="33">
        <v>55198.656899589572</v>
      </c>
      <c r="BJ67" s="33">
        <v>352235.60436076572</v>
      </c>
      <c r="BK67" s="33">
        <v>96597.649574281764</v>
      </c>
      <c r="BL67" s="33">
        <v>210576.03214001644</v>
      </c>
      <c r="BM67" s="33">
        <v>14369.529914856352</v>
      </c>
      <c r="BN67" s="33">
        <v>196106.74317224123</v>
      </c>
      <c r="BO67" s="33">
        <v>20975.489621844037</v>
      </c>
      <c r="BP67" s="33">
        <v>128866.68452223134</v>
      </c>
      <c r="BQ67" s="33">
        <v>27599.328449794786</v>
      </c>
      <c r="BR67" s="33">
        <v>25773.336904446271</v>
      </c>
      <c r="BS67" s="33">
        <v>4599.8880749657983</v>
      </c>
      <c r="BT67" s="33">
        <v>3178.7115515483733</v>
      </c>
      <c r="BU67" s="33">
        <v>515.18746439616939</v>
      </c>
      <c r="BV67" s="33">
        <v>328816.95370853657</v>
      </c>
      <c r="BW67" s="33">
        <v>30254.904278001854</v>
      </c>
      <c r="BX67" s="33">
        <v>176117.80218038286</v>
      </c>
      <c r="BY67" s="33">
        <v>16421.600427627898</v>
      </c>
      <c r="BZ67" s="33">
        <v>661515.64721412095</v>
      </c>
      <c r="CA67" s="33">
        <v>132476.77655901498</v>
      </c>
      <c r="CB67" s="33">
        <v>777589.4440378343</v>
      </c>
      <c r="CC67" s="33">
        <v>196525.09768350195</v>
      </c>
      <c r="CD67" s="33">
        <v>206959.89534270356</v>
      </c>
      <c r="CE67" s="33">
        <v>23735.422466823518</v>
      </c>
      <c r="CF67" s="33">
        <v>184506.16423154995</v>
      </c>
      <c r="CG67" s="33">
        <v>52898.712862106673</v>
      </c>
      <c r="CH67" s="33">
        <v>98704.010713338823</v>
      </c>
      <c r="CI67" s="33">
        <v>9549.8880749657983</v>
      </c>
      <c r="CJ67" s="33">
        <v>0</v>
      </c>
      <c r="CK67" s="33">
        <v>0</v>
      </c>
      <c r="CL67" s="33">
        <v>409796.05678069574</v>
      </c>
      <c r="CM67" s="33">
        <v>93837.716729302279</v>
      </c>
      <c r="CN67" s="33">
        <v>185001.73378172642</v>
      </c>
      <c r="CO67" s="33">
        <v>15548.142124721197</v>
      </c>
      <c r="CP67" s="33">
        <v>10323.08054146088</v>
      </c>
      <c r="CQ67" s="33">
        <v>2069.9496337346091</v>
      </c>
      <c r="CR67" s="33">
        <v>287896.04285335523</v>
      </c>
      <c r="CS67" s="33">
        <v>114647.08994911074</v>
      </c>
      <c r="CT67" s="33">
        <v>286943.15086950181</v>
      </c>
      <c r="CU67" s="33">
        <v>66238.38827950749</v>
      </c>
      <c r="CV67" s="33">
        <v>352235.60436076572</v>
      </c>
      <c r="CW67" s="33">
        <v>137996.64224897395</v>
      </c>
      <c r="CX67" s="33">
        <v>773200.10713338817</v>
      </c>
      <c r="CY67" s="33">
        <v>248393.95604815308</v>
      </c>
      <c r="CZ67" s="33">
        <f t="shared" si="13"/>
        <v>7128000.0000000009</v>
      </c>
      <c r="DA67" s="33">
        <f t="shared" si="13"/>
        <v>1649999.9999999998</v>
      </c>
    </row>
    <row r="68" spans="1:105" ht="13.5" thickBot="1">
      <c r="A68" s="26" t="s">
        <v>150</v>
      </c>
      <c r="B68" s="32">
        <v>667.56100219457062</v>
      </c>
      <c r="C68" s="32">
        <v>59.133616153364109</v>
      </c>
      <c r="D68" s="33">
        <v>0</v>
      </c>
      <c r="E68" s="33">
        <v>0</v>
      </c>
      <c r="F68" s="33">
        <v>2926.0068795628476</v>
      </c>
      <c r="G68" s="33">
        <v>294.9217476767389</v>
      </c>
      <c r="H68" s="33">
        <v>4549.2714203246105</v>
      </c>
      <c r="I68" s="33">
        <v>517.91522872577286</v>
      </c>
      <c r="J68" s="33">
        <v>26881.651095083384</v>
      </c>
      <c r="K68" s="33">
        <v>8929.5729090650511</v>
      </c>
      <c r="L68" s="33">
        <v>4928.3027007652863</v>
      </c>
      <c r="M68" s="33">
        <v>1160.1830283333406</v>
      </c>
      <c r="N68" s="33">
        <v>8064.495328525014</v>
      </c>
      <c r="O68" s="33">
        <v>496.08738383694725</v>
      </c>
      <c r="P68" s="33">
        <v>3422.9302394406172</v>
      </c>
      <c r="Q68" s="33">
        <v>394.22410768909407</v>
      </c>
      <c r="R68" s="33">
        <v>448.02751825138967</v>
      </c>
      <c r="S68" s="33">
        <v>52.915987609274367</v>
      </c>
      <c r="T68" s="33">
        <v>175500.95226405311</v>
      </c>
      <c r="U68" s="33">
        <v>29480.243030216836</v>
      </c>
      <c r="V68" s="33">
        <v>224.01375912569483</v>
      </c>
      <c r="W68" s="33">
        <v>33.072492255796483</v>
      </c>
      <c r="X68" s="33">
        <v>67.204127737708447</v>
      </c>
      <c r="Y68" s="33">
        <v>5.9530486060433674</v>
      </c>
      <c r="Z68" s="33">
        <v>358.42201460111175</v>
      </c>
      <c r="AA68" s="33">
        <v>33.072492255796483</v>
      </c>
      <c r="AB68" s="33">
        <v>0</v>
      </c>
      <c r="AC68" s="33">
        <v>0</v>
      </c>
      <c r="AD68" s="33">
        <v>0</v>
      </c>
      <c r="AE68" s="33">
        <v>0</v>
      </c>
      <c r="AF68" s="33">
        <v>0</v>
      </c>
      <c r="AG68" s="33">
        <v>0</v>
      </c>
      <c r="AH68" s="33">
        <v>3012.0281630671143</v>
      </c>
      <c r="AI68" s="33">
        <v>296.57537228952873</v>
      </c>
      <c r="AJ68" s="33">
        <v>7464.138454068152</v>
      </c>
      <c r="AK68" s="33">
        <v>529.15987609274373</v>
      </c>
      <c r="AL68" s="33">
        <v>628.76181911400033</v>
      </c>
      <c r="AM68" s="33">
        <v>61.177700727453526</v>
      </c>
      <c r="AN68" s="33">
        <v>46496.295844129221</v>
      </c>
      <c r="AO68" s="33">
        <v>5622.3236834854024</v>
      </c>
      <c r="AP68" s="33">
        <v>21968.581329938643</v>
      </c>
      <c r="AQ68" s="33">
        <v>2027.3437752803245</v>
      </c>
      <c r="AR68" s="33">
        <v>674.7294424865928</v>
      </c>
      <c r="AS68" s="33">
        <v>4.9608738383694719</v>
      </c>
      <c r="AT68" s="33">
        <v>358.42201460111175</v>
      </c>
      <c r="AU68" s="33">
        <v>11.906097212086735</v>
      </c>
      <c r="AV68" s="33">
        <v>1218.247664262507</v>
      </c>
      <c r="AW68" s="33">
        <v>1699.3495353477888</v>
      </c>
      <c r="AX68" s="33">
        <v>313.6192627759728</v>
      </c>
      <c r="AY68" s="33">
        <v>0.66144984511592964</v>
      </c>
      <c r="AZ68" s="33">
        <v>2903.605503650278</v>
      </c>
      <c r="BA68" s="33">
        <v>301.53624612789827</v>
      </c>
      <c r="BB68" s="33">
        <v>0</v>
      </c>
      <c r="BC68" s="33">
        <v>0</v>
      </c>
      <c r="BD68" s="33">
        <v>35.842201460111177</v>
      </c>
      <c r="BE68" s="33">
        <v>3.307249225579648</v>
      </c>
      <c r="BF68" s="33">
        <v>272274.89620635327</v>
      </c>
      <c r="BG68" s="33">
        <v>8851.9374355088949</v>
      </c>
      <c r="BH68" s="33">
        <v>89.605503650277939</v>
      </c>
      <c r="BI68" s="33">
        <v>66.144984511592966</v>
      </c>
      <c r="BJ68" s="33">
        <v>1314.5127385495773</v>
      </c>
      <c r="BK68" s="33">
        <v>72.759482962752259</v>
      </c>
      <c r="BL68" s="33">
        <v>111881.04467235575</v>
      </c>
      <c r="BM68" s="33">
        <v>15589.796282782312</v>
      </c>
      <c r="BN68" s="33">
        <v>101520.3474706554</v>
      </c>
      <c r="BO68" s="33">
        <v>7606.6732188331907</v>
      </c>
      <c r="BP68" s="33">
        <v>9677.3943942300175</v>
      </c>
      <c r="BQ68" s="33">
        <v>892.95729090650502</v>
      </c>
      <c r="BR68" s="33">
        <v>26881.651095083384</v>
      </c>
      <c r="BS68" s="33">
        <v>1025.2472599296912</v>
      </c>
      <c r="BT68" s="33">
        <v>116.48715474536132</v>
      </c>
      <c r="BU68" s="33">
        <v>44.647864545325248</v>
      </c>
      <c r="BV68" s="33">
        <v>3172.4220146011116</v>
      </c>
      <c r="BW68" s="33">
        <v>314.76524303021688</v>
      </c>
      <c r="BX68" s="33">
        <v>3136.1926277597281</v>
      </c>
      <c r="BY68" s="33">
        <v>926.02978316230144</v>
      </c>
      <c r="BZ68" s="33">
        <v>82437.063358255706</v>
      </c>
      <c r="CA68" s="33">
        <v>5622.3236834854024</v>
      </c>
      <c r="CB68" s="33">
        <v>2651.9357226669545</v>
      </c>
      <c r="CC68" s="33">
        <v>872.5372289528766</v>
      </c>
      <c r="CD68" s="33">
        <v>537.63302190166758</v>
      </c>
      <c r="CE68" s="33">
        <v>231.50744579057536</v>
      </c>
      <c r="CF68" s="33">
        <v>817.20219329053486</v>
      </c>
      <c r="CG68" s="33">
        <v>29.765243030216837</v>
      </c>
      <c r="CH68" s="33">
        <v>4247.6880584044475</v>
      </c>
      <c r="CI68" s="33">
        <v>384.21747676738948</v>
      </c>
      <c r="CJ68" s="33">
        <v>0</v>
      </c>
      <c r="CK68" s="33">
        <v>0</v>
      </c>
      <c r="CL68" s="33">
        <v>179.21100730055588</v>
      </c>
      <c r="CM68" s="33">
        <v>33.072492255796483</v>
      </c>
      <c r="CN68" s="33">
        <v>2814</v>
      </c>
      <c r="CO68" s="33">
        <v>285</v>
      </c>
      <c r="CP68" s="33">
        <v>322.19262775972794</v>
      </c>
      <c r="CQ68" s="33">
        <v>39.110424106805539</v>
      </c>
      <c r="CR68" s="33">
        <v>376.34311533116738</v>
      </c>
      <c r="CS68" s="33">
        <v>13.228996902318592</v>
      </c>
      <c r="CT68" s="33">
        <v>259.85596058580603</v>
      </c>
      <c r="CU68" s="33">
        <v>33.072492255796483</v>
      </c>
      <c r="CV68" s="33">
        <v>179.21100730055588</v>
      </c>
      <c r="CW68" s="33">
        <v>49.608738383694728</v>
      </c>
      <c r="CX68" s="33">
        <v>0</v>
      </c>
      <c r="CY68" s="33">
        <v>0</v>
      </c>
      <c r="CZ68" s="33">
        <f t="shared" si="13"/>
        <v>937999.99999999988</v>
      </c>
      <c r="DA68" s="33">
        <f t="shared" si="13"/>
        <v>95000</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CP5:CQ5"/>
    <mergeCell ref="CR5:CS5"/>
    <mergeCell ref="B5:C5"/>
    <mergeCell ref="D5:E5"/>
    <mergeCell ref="F5:G5"/>
    <mergeCell ref="H5:I5"/>
    <mergeCell ref="AT5:AU5"/>
    <mergeCell ref="J5:K5"/>
    <mergeCell ref="AP5:AQ5"/>
    <mergeCell ref="AL5:AM5"/>
    <mergeCell ref="L5:M5"/>
    <mergeCell ref="N5:O5"/>
    <mergeCell ref="T5:U5"/>
    <mergeCell ref="AR5:AS5"/>
    <mergeCell ref="BL5:BM5"/>
    <mergeCell ref="BN5:BO5"/>
    <mergeCell ref="B4:K4"/>
    <mergeCell ref="L4:Y4"/>
    <mergeCell ref="AH4:AO4"/>
    <mergeCell ref="Z5:AA5"/>
    <mergeCell ref="AJ5:AK5"/>
    <mergeCell ref="AN5:AO5"/>
    <mergeCell ref="P5:Q5"/>
    <mergeCell ref="R5:S5"/>
    <mergeCell ref="V5:W5"/>
    <mergeCell ref="X5:Y5"/>
    <mergeCell ref="AB5:AC5"/>
    <mergeCell ref="AD5:AE5"/>
    <mergeCell ref="Z4:AG4"/>
    <mergeCell ref="BF5:BG5"/>
    <mergeCell ref="AX5:AY5"/>
    <mergeCell ref="BF4:BK4"/>
    <mergeCell ref="BP5:BQ5"/>
    <mergeCell ref="AZ5:BA5"/>
    <mergeCell ref="BH5:BI5"/>
    <mergeCell ref="BJ5:BK5"/>
    <mergeCell ref="AX4:BE4"/>
    <mergeCell ref="BB5:BC5"/>
    <mergeCell ref="AP4:AW4"/>
    <mergeCell ref="AF5:AG5"/>
    <mergeCell ref="AH5:AI5"/>
    <mergeCell ref="BD5:BE5"/>
    <mergeCell ref="AV5:AW5"/>
    <mergeCell ref="BR5:BS5"/>
    <mergeCell ref="BX5:BY5"/>
    <mergeCell ref="BV4:BW4"/>
    <mergeCell ref="BX4:CG4"/>
    <mergeCell ref="BZ5:CA5"/>
    <mergeCell ref="BL4:BU4"/>
    <mergeCell ref="CZ4:DA4"/>
    <mergeCell ref="BT5:BU5"/>
    <mergeCell ref="BV5:BW5"/>
    <mergeCell ref="CV5:CW5"/>
    <mergeCell ref="CX5:CY5"/>
    <mergeCell ref="CR4:CY4"/>
    <mergeCell ref="CB5:CC5"/>
    <mergeCell ref="CD5:CE5"/>
    <mergeCell ref="CF5:CG5"/>
    <mergeCell ref="CT5:CU5"/>
    <mergeCell ref="CH4:CM4"/>
    <mergeCell ref="CN4:CQ4"/>
    <mergeCell ref="CH5:CI5"/>
    <mergeCell ref="CJ5:CK5"/>
    <mergeCell ref="CL5:CM5"/>
    <mergeCell ref="CN5:CO5"/>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DA3771"/>
  <sheetViews>
    <sheetView topLeftCell="A43" workbookViewId="0">
      <selection activeCell="A69" sqref="A69:XFD621"/>
    </sheetView>
  </sheetViews>
  <sheetFormatPr defaultRowHeight="12.75"/>
  <cols>
    <col min="1" max="1" width="39.5703125" style="4" customWidth="1"/>
    <col min="2" max="105" width="10.28515625" style="4" customWidth="1"/>
    <col min="106" max="16384" width="9.140625" style="4"/>
  </cols>
  <sheetData>
    <row r="1" spans="1:105" s="1" customFormat="1" ht="13.5" thickBot="1"/>
    <row r="2" spans="1:105" ht="19.5" thickBot="1">
      <c r="A2" s="2" t="s">
        <v>15</v>
      </c>
      <c r="B2" s="3">
        <v>2008</v>
      </c>
      <c r="C2" s="2"/>
      <c r="D2" s="2"/>
      <c r="E2" s="2"/>
      <c r="F2" s="2"/>
      <c r="G2" s="2"/>
    </row>
    <row r="3" spans="1:105" ht="16.5" thickBot="1">
      <c r="A3" s="5"/>
      <c r="B3" s="5"/>
      <c r="C3" s="5"/>
      <c r="D3" s="5"/>
      <c r="E3" s="5"/>
      <c r="F3" s="5"/>
      <c r="G3" s="5"/>
    </row>
    <row r="4" spans="1:105" s="7" customFormat="1" ht="27.75" customHeight="1" thickTop="1" thickBot="1">
      <c r="A4" s="6"/>
      <c r="B4" s="45" t="s">
        <v>4</v>
      </c>
      <c r="C4" s="46"/>
      <c r="D4" s="46"/>
      <c r="E4" s="46"/>
      <c r="F4" s="46"/>
      <c r="G4" s="46"/>
      <c r="H4" s="46"/>
      <c r="I4" s="46"/>
      <c r="J4" s="46"/>
      <c r="K4" s="46"/>
      <c r="L4" s="45" t="s">
        <v>5</v>
      </c>
      <c r="M4" s="46"/>
      <c r="N4" s="46"/>
      <c r="O4" s="46"/>
      <c r="P4" s="46"/>
      <c r="Q4" s="46"/>
      <c r="R4" s="46"/>
      <c r="S4" s="46"/>
      <c r="T4" s="46"/>
      <c r="U4" s="46"/>
      <c r="V4" s="46"/>
      <c r="W4" s="46"/>
      <c r="X4" s="46"/>
      <c r="Y4" s="46"/>
      <c r="Z4" s="41" t="s">
        <v>6</v>
      </c>
      <c r="AA4" s="41"/>
      <c r="AB4" s="41"/>
      <c r="AC4" s="41"/>
      <c r="AD4" s="41"/>
      <c r="AE4" s="41"/>
      <c r="AF4" s="41"/>
      <c r="AG4" s="41"/>
      <c r="AH4" s="44" t="s">
        <v>7</v>
      </c>
      <c r="AI4" s="41"/>
      <c r="AJ4" s="41"/>
      <c r="AK4" s="41"/>
      <c r="AL4" s="41"/>
      <c r="AM4" s="41"/>
      <c r="AN4" s="41"/>
      <c r="AO4" s="41"/>
      <c r="AP4" s="41" t="s">
        <v>65</v>
      </c>
      <c r="AQ4" s="41"/>
      <c r="AR4" s="41"/>
      <c r="AS4" s="41"/>
      <c r="AT4" s="41"/>
      <c r="AU4" s="41"/>
      <c r="AV4" s="41"/>
      <c r="AW4" s="41"/>
      <c r="AX4" s="41" t="s">
        <v>8</v>
      </c>
      <c r="AY4" s="41"/>
      <c r="AZ4" s="41"/>
      <c r="BA4" s="41"/>
      <c r="BB4" s="41"/>
      <c r="BC4" s="41"/>
      <c r="BD4" s="41"/>
      <c r="BE4" s="41"/>
      <c r="BF4" s="41" t="s">
        <v>9</v>
      </c>
      <c r="BG4" s="41"/>
      <c r="BH4" s="41"/>
      <c r="BI4" s="41"/>
      <c r="BJ4" s="41"/>
      <c r="BK4" s="41"/>
      <c r="BL4" s="41" t="s">
        <v>10</v>
      </c>
      <c r="BM4" s="41"/>
      <c r="BN4" s="41"/>
      <c r="BO4" s="41"/>
      <c r="BP4" s="41"/>
      <c r="BQ4" s="41"/>
      <c r="BR4" s="41"/>
      <c r="BS4" s="41"/>
      <c r="BT4" s="41"/>
      <c r="BU4" s="41"/>
      <c r="BV4" s="43" t="s">
        <v>11</v>
      </c>
      <c r="BW4" s="43"/>
      <c r="BX4" s="42" t="s">
        <v>67</v>
      </c>
      <c r="BY4" s="42"/>
      <c r="BZ4" s="42"/>
      <c r="CA4" s="42"/>
      <c r="CB4" s="42"/>
      <c r="CC4" s="42"/>
      <c r="CD4" s="42"/>
      <c r="CE4" s="42"/>
      <c r="CF4" s="42"/>
      <c r="CG4" s="42"/>
      <c r="CH4" s="41" t="s">
        <v>12</v>
      </c>
      <c r="CI4" s="41"/>
      <c r="CJ4" s="41"/>
      <c r="CK4" s="41"/>
      <c r="CL4" s="41"/>
      <c r="CM4" s="41"/>
      <c r="CN4" s="41" t="s">
        <v>13</v>
      </c>
      <c r="CO4" s="41"/>
      <c r="CP4" s="41"/>
      <c r="CQ4" s="41"/>
      <c r="CR4" s="41" t="s">
        <v>14</v>
      </c>
      <c r="CS4" s="41"/>
      <c r="CT4" s="41"/>
      <c r="CU4" s="41"/>
      <c r="CV4" s="41"/>
      <c r="CW4" s="41"/>
      <c r="CX4" s="41"/>
      <c r="CY4" s="41"/>
      <c r="CZ4" s="39" t="s">
        <v>158</v>
      </c>
      <c r="DA4" s="39"/>
    </row>
    <row r="5" spans="1:105" s="8" customFormat="1" ht="22.5" customHeight="1" thickTop="1" thickBot="1">
      <c r="B5" s="39" t="s">
        <v>16</v>
      </c>
      <c r="C5" s="39"/>
      <c r="D5" s="39" t="s">
        <v>17</v>
      </c>
      <c r="E5" s="39"/>
      <c r="F5" s="40" t="s">
        <v>18</v>
      </c>
      <c r="G5" s="40"/>
      <c r="H5" s="40" t="s">
        <v>19</v>
      </c>
      <c r="I5" s="40"/>
      <c r="J5" s="40" t="s">
        <v>20</v>
      </c>
      <c r="K5" s="40"/>
      <c r="L5" s="39" t="s">
        <v>21</v>
      </c>
      <c r="M5" s="39"/>
      <c r="N5" s="39" t="s">
        <v>22</v>
      </c>
      <c r="O5" s="39"/>
      <c r="P5" s="40" t="s">
        <v>23</v>
      </c>
      <c r="Q5" s="40"/>
      <c r="R5" s="40" t="s">
        <v>64</v>
      </c>
      <c r="S5" s="40"/>
      <c r="T5" s="40" t="s">
        <v>24</v>
      </c>
      <c r="U5" s="40"/>
      <c r="V5" s="40" t="s">
        <v>25</v>
      </c>
      <c r="W5" s="40"/>
      <c r="X5" s="40" t="s">
        <v>26</v>
      </c>
      <c r="Y5" s="40"/>
      <c r="Z5" s="39" t="s">
        <v>27</v>
      </c>
      <c r="AA5" s="39"/>
      <c r="AB5" s="39" t="s">
        <v>28</v>
      </c>
      <c r="AC5" s="39"/>
      <c r="AD5" s="40" t="s">
        <v>29</v>
      </c>
      <c r="AE5" s="40"/>
      <c r="AF5" s="40" t="s">
        <v>30</v>
      </c>
      <c r="AG5" s="40"/>
      <c r="AH5" s="40" t="s">
        <v>31</v>
      </c>
      <c r="AI5" s="40"/>
      <c r="AJ5" s="40" t="s">
        <v>32</v>
      </c>
      <c r="AK5" s="40"/>
      <c r="AL5" s="40" t="s">
        <v>33</v>
      </c>
      <c r="AM5" s="40"/>
      <c r="AN5" s="39" t="s">
        <v>34</v>
      </c>
      <c r="AO5" s="39"/>
      <c r="AP5" s="39" t="s">
        <v>35</v>
      </c>
      <c r="AQ5" s="39"/>
      <c r="AR5" s="40" t="s">
        <v>36</v>
      </c>
      <c r="AS5" s="40"/>
      <c r="AT5" s="40" t="s">
        <v>66</v>
      </c>
      <c r="AU5" s="40"/>
      <c r="AV5" s="40" t="s">
        <v>37</v>
      </c>
      <c r="AW5" s="40"/>
      <c r="AX5" s="40" t="s">
        <v>38</v>
      </c>
      <c r="AY5" s="40"/>
      <c r="AZ5" s="40" t="s">
        <v>39</v>
      </c>
      <c r="BA5" s="40"/>
      <c r="BB5" s="39" t="s">
        <v>40</v>
      </c>
      <c r="BC5" s="39"/>
      <c r="BD5" s="39" t="s">
        <v>41</v>
      </c>
      <c r="BE5" s="39"/>
      <c r="BF5" s="40" t="s">
        <v>42</v>
      </c>
      <c r="BG5" s="40"/>
      <c r="BH5" s="40" t="s">
        <v>43</v>
      </c>
      <c r="BI5" s="40"/>
      <c r="BJ5" s="40" t="s">
        <v>44</v>
      </c>
      <c r="BK5" s="40"/>
      <c r="BL5" s="40" t="s">
        <v>45</v>
      </c>
      <c r="BM5" s="40"/>
      <c r="BN5" s="40" t="s">
        <v>46</v>
      </c>
      <c r="BO5" s="40"/>
      <c r="BP5" s="39" t="s">
        <v>47</v>
      </c>
      <c r="BQ5" s="39"/>
      <c r="BR5" s="39" t="s">
        <v>48</v>
      </c>
      <c r="BS5" s="39"/>
      <c r="BT5" s="40" t="s">
        <v>49</v>
      </c>
      <c r="BU5" s="40"/>
      <c r="BV5" s="39" t="s">
        <v>11</v>
      </c>
      <c r="BW5" s="39"/>
      <c r="BX5" s="40" t="s">
        <v>50</v>
      </c>
      <c r="BY5" s="40"/>
      <c r="BZ5" s="40" t="s">
        <v>51</v>
      </c>
      <c r="CA5" s="40"/>
      <c r="CB5" s="40" t="s">
        <v>52</v>
      </c>
      <c r="CC5" s="40"/>
      <c r="CD5" s="40" t="s">
        <v>53</v>
      </c>
      <c r="CE5" s="40"/>
      <c r="CF5" s="39" t="s">
        <v>54</v>
      </c>
      <c r="CG5" s="39"/>
      <c r="CH5" s="40" t="s">
        <v>55</v>
      </c>
      <c r="CI5" s="40"/>
      <c r="CJ5" s="40" t="s">
        <v>56</v>
      </c>
      <c r="CK5" s="40"/>
      <c r="CL5" s="40" t="s">
        <v>57</v>
      </c>
      <c r="CM5" s="40"/>
      <c r="CN5" s="40" t="s">
        <v>58</v>
      </c>
      <c r="CO5" s="40"/>
      <c r="CP5" s="40" t="s">
        <v>59</v>
      </c>
      <c r="CQ5" s="40"/>
      <c r="CR5" s="39" t="s">
        <v>60</v>
      </c>
      <c r="CS5" s="39"/>
      <c r="CT5" s="39" t="s">
        <v>61</v>
      </c>
      <c r="CU5" s="39"/>
      <c r="CV5" s="40" t="s">
        <v>62</v>
      </c>
      <c r="CW5" s="40"/>
      <c r="CX5" s="40" t="s">
        <v>63</v>
      </c>
      <c r="CY5" s="40"/>
    </row>
    <row r="6" spans="1:105">
      <c r="A6" s="10"/>
      <c r="B6" s="9" t="s">
        <v>0</v>
      </c>
      <c r="C6" s="9" t="s">
        <v>1</v>
      </c>
      <c r="D6" s="9" t="s">
        <v>0</v>
      </c>
      <c r="E6" s="9" t="s">
        <v>1</v>
      </c>
      <c r="F6" s="9" t="s">
        <v>0</v>
      </c>
      <c r="G6" s="9" t="s">
        <v>1</v>
      </c>
      <c r="H6" s="9" t="s">
        <v>0</v>
      </c>
      <c r="I6" s="9" t="s">
        <v>1</v>
      </c>
      <c r="J6" s="9" t="s">
        <v>0</v>
      </c>
      <c r="K6" s="9" t="s">
        <v>1</v>
      </c>
      <c r="L6" s="9" t="s">
        <v>0</v>
      </c>
      <c r="M6" s="9" t="s">
        <v>1</v>
      </c>
      <c r="N6" s="9" t="s">
        <v>0</v>
      </c>
      <c r="O6" s="9" t="s">
        <v>1</v>
      </c>
      <c r="P6" s="9" t="s">
        <v>0</v>
      </c>
      <c r="Q6" s="9" t="s">
        <v>1</v>
      </c>
      <c r="R6" s="9" t="s">
        <v>0</v>
      </c>
      <c r="S6" s="9" t="s">
        <v>1</v>
      </c>
      <c r="T6" s="9" t="s">
        <v>0</v>
      </c>
      <c r="U6" s="9" t="s">
        <v>1</v>
      </c>
      <c r="V6" s="9" t="s">
        <v>0</v>
      </c>
      <c r="W6" s="9" t="s">
        <v>1</v>
      </c>
      <c r="X6" s="9" t="s">
        <v>0</v>
      </c>
      <c r="Y6" s="9" t="s">
        <v>1</v>
      </c>
      <c r="Z6" s="9" t="s">
        <v>0</v>
      </c>
      <c r="AA6" s="9" t="s">
        <v>1</v>
      </c>
      <c r="AB6" s="9" t="s">
        <v>0</v>
      </c>
      <c r="AC6" s="9" t="s">
        <v>1</v>
      </c>
      <c r="AD6" s="9" t="s">
        <v>0</v>
      </c>
      <c r="AE6" s="9" t="s">
        <v>1</v>
      </c>
      <c r="AF6" s="9" t="s">
        <v>0</v>
      </c>
      <c r="AG6" s="9" t="s">
        <v>1</v>
      </c>
      <c r="AH6" s="9" t="s">
        <v>0</v>
      </c>
      <c r="AI6" s="9" t="s">
        <v>1</v>
      </c>
      <c r="AJ6" s="9" t="s">
        <v>0</v>
      </c>
      <c r="AK6" s="9" t="s">
        <v>1</v>
      </c>
      <c r="AL6" s="9" t="s">
        <v>0</v>
      </c>
      <c r="AM6" s="9" t="s">
        <v>1</v>
      </c>
      <c r="AN6" s="9" t="s">
        <v>0</v>
      </c>
      <c r="AO6" s="9" t="s">
        <v>1</v>
      </c>
      <c r="AP6" s="9" t="s">
        <v>0</v>
      </c>
      <c r="AQ6" s="9" t="s">
        <v>1</v>
      </c>
      <c r="AR6" s="9" t="s">
        <v>0</v>
      </c>
      <c r="AS6" s="9" t="s">
        <v>1</v>
      </c>
      <c r="AT6" s="9" t="s">
        <v>0</v>
      </c>
      <c r="AU6" s="9" t="s">
        <v>1</v>
      </c>
      <c r="AV6" s="9" t="s">
        <v>0</v>
      </c>
      <c r="AW6" s="9" t="s">
        <v>1</v>
      </c>
      <c r="AX6" s="9" t="s">
        <v>0</v>
      </c>
      <c r="AY6" s="9" t="s">
        <v>1</v>
      </c>
      <c r="AZ6" s="9" t="s">
        <v>0</v>
      </c>
      <c r="BA6" s="9" t="s">
        <v>1</v>
      </c>
      <c r="BB6" s="9" t="s">
        <v>0</v>
      </c>
      <c r="BC6" s="9" t="s">
        <v>1</v>
      </c>
      <c r="BD6" s="9" t="s">
        <v>0</v>
      </c>
      <c r="BE6" s="9" t="s">
        <v>1</v>
      </c>
      <c r="BF6" s="9" t="s">
        <v>0</v>
      </c>
      <c r="BG6" s="9" t="s">
        <v>1</v>
      </c>
      <c r="BH6" s="9" t="s">
        <v>0</v>
      </c>
      <c r="BI6" s="9" t="s">
        <v>1</v>
      </c>
      <c r="BJ6" s="9" t="s">
        <v>0</v>
      </c>
      <c r="BK6" s="9" t="s">
        <v>1</v>
      </c>
      <c r="BL6" s="9" t="s">
        <v>0</v>
      </c>
      <c r="BM6" s="9" t="s">
        <v>1</v>
      </c>
      <c r="BN6" s="9" t="s">
        <v>0</v>
      </c>
      <c r="BO6" s="9" t="s">
        <v>1</v>
      </c>
      <c r="BP6" s="9" t="s">
        <v>0</v>
      </c>
      <c r="BQ6" s="9" t="s">
        <v>1</v>
      </c>
      <c r="BR6" s="9" t="s">
        <v>0</v>
      </c>
      <c r="BS6" s="9" t="s">
        <v>1</v>
      </c>
      <c r="BT6" s="9" t="s">
        <v>0</v>
      </c>
      <c r="BU6" s="9" t="s">
        <v>1</v>
      </c>
      <c r="BV6" s="9" t="s">
        <v>0</v>
      </c>
      <c r="BW6" s="9" t="s">
        <v>1</v>
      </c>
      <c r="BX6" s="9" t="s">
        <v>0</v>
      </c>
      <c r="BY6" s="9" t="s">
        <v>1</v>
      </c>
      <c r="BZ6" s="9" t="s">
        <v>0</v>
      </c>
      <c r="CA6" s="9" t="s">
        <v>1</v>
      </c>
      <c r="CB6" s="9" t="s">
        <v>0</v>
      </c>
      <c r="CC6" s="9" t="s">
        <v>1</v>
      </c>
      <c r="CD6" s="9" t="s">
        <v>0</v>
      </c>
      <c r="CE6" s="9" t="s">
        <v>1</v>
      </c>
      <c r="CF6" s="9" t="s">
        <v>0</v>
      </c>
      <c r="CG6" s="9" t="s">
        <v>1</v>
      </c>
      <c r="CH6" s="9" t="s">
        <v>0</v>
      </c>
      <c r="CI6" s="9" t="s">
        <v>1</v>
      </c>
      <c r="CJ6" s="9" t="s">
        <v>0</v>
      </c>
      <c r="CK6" s="9" t="s">
        <v>1</v>
      </c>
      <c r="CL6" s="9" t="s">
        <v>0</v>
      </c>
      <c r="CM6" s="9" t="s">
        <v>1</v>
      </c>
      <c r="CN6" s="9" t="s">
        <v>0</v>
      </c>
      <c r="CO6" s="9" t="s">
        <v>1</v>
      </c>
      <c r="CP6" s="9" t="s">
        <v>0</v>
      </c>
      <c r="CQ6" s="9" t="s">
        <v>1</v>
      </c>
      <c r="CR6" s="9" t="s">
        <v>0</v>
      </c>
      <c r="CS6" s="9" t="s">
        <v>1</v>
      </c>
      <c r="CT6" s="9" t="s">
        <v>0</v>
      </c>
      <c r="CU6" s="9" t="s">
        <v>1</v>
      </c>
      <c r="CV6" s="9" t="s">
        <v>0</v>
      </c>
      <c r="CW6" s="9" t="s">
        <v>1</v>
      </c>
      <c r="CX6" s="9" t="s">
        <v>0</v>
      </c>
      <c r="CY6" s="9" t="s">
        <v>1</v>
      </c>
      <c r="CZ6" s="9" t="s">
        <v>0</v>
      </c>
      <c r="DA6" s="9" t="s">
        <v>1</v>
      </c>
    </row>
    <row r="7" spans="1:105">
      <c r="A7" s="12"/>
      <c r="B7" s="11" t="s">
        <v>2</v>
      </c>
      <c r="C7" s="11" t="s">
        <v>3</v>
      </c>
      <c r="D7" s="11" t="s">
        <v>2</v>
      </c>
      <c r="E7" s="11" t="s">
        <v>3</v>
      </c>
      <c r="F7" s="11" t="s">
        <v>2</v>
      </c>
      <c r="G7" s="11" t="s">
        <v>3</v>
      </c>
      <c r="H7" s="11" t="s">
        <v>2</v>
      </c>
      <c r="I7" s="11" t="s">
        <v>3</v>
      </c>
      <c r="J7" s="11" t="s">
        <v>2</v>
      </c>
      <c r="K7" s="11" t="s">
        <v>3</v>
      </c>
      <c r="L7" s="11" t="s">
        <v>2</v>
      </c>
      <c r="M7" s="11" t="s">
        <v>3</v>
      </c>
      <c r="N7" s="11" t="s">
        <v>2</v>
      </c>
      <c r="O7" s="11" t="s">
        <v>3</v>
      </c>
      <c r="P7" s="11" t="s">
        <v>2</v>
      </c>
      <c r="Q7" s="11" t="s">
        <v>3</v>
      </c>
      <c r="R7" s="11" t="s">
        <v>2</v>
      </c>
      <c r="S7" s="11" t="s">
        <v>3</v>
      </c>
      <c r="T7" s="11" t="s">
        <v>2</v>
      </c>
      <c r="U7" s="11" t="s">
        <v>3</v>
      </c>
      <c r="V7" s="11" t="s">
        <v>2</v>
      </c>
      <c r="W7" s="11" t="s">
        <v>3</v>
      </c>
      <c r="X7" s="11" t="s">
        <v>2</v>
      </c>
      <c r="Y7" s="11" t="s">
        <v>3</v>
      </c>
      <c r="Z7" s="11" t="s">
        <v>2</v>
      </c>
      <c r="AA7" s="11" t="s">
        <v>3</v>
      </c>
      <c r="AB7" s="11" t="s">
        <v>2</v>
      </c>
      <c r="AC7" s="11" t="s">
        <v>3</v>
      </c>
      <c r="AD7" s="11" t="s">
        <v>2</v>
      </c>
      <c r="AE7" s="11" t="s">
        <v>3</v>
      </c>
      <c r="AF7" s="11" t="s">
        <v>2</v>
      </c>
      <c r="AG7" s="11" t="s">
        <v>3</v>
      </c>
      <c r="AH7" s="11" t="s">
        <v>2</v>
      </c>
      <c r="AI7" s="11" t="s">
        <v>3</v>
      </c>
      <c r="AJ7" s="11" t="s">
        <v>2</v>
      </c>
      <c r="AK7" s="11" t="s">
        <v>3</v>
      </c>
      <c r="AL7" s="11" t="s">
        <v>2</v>
      </c>
      <c r="AM7" s="11" t="s">
        <v>3</v>
      </c>
      <c r="AN7" s="11" t="s">
        <v>2</v>
      </c>
      <c r="AO7" s="11" t="s">
        <v>3</v>
      </c>
      <c r="AP7" s="11" t="s">
        <v>2</v>
      </c>
      <c r="AQ7" s="11" t="s">
        <v>3</v>
      </c>
      <c r="AR7" s="11" t="s">
        <v>2</v>
      </c>
      <c r="AS7" s="11" t="s">
        <v>3</v>
      </c>
      <c r="AT7" s="11" t="s">
        <v>2</v>
      </c>
      <c r="AU7" s="11" t="s">
        <v>3</v>
      </c>
      <c r="AV7" s="11" t="s">
        <v>2</v>
      </c>
      <c r="AW7" s="11" t="s">
        <v>3</v>
      </c>
      <c r="AX7" s="11" t="s">
        <v>2</v>
      </c>
      <c r="AY7" s="11" t="s">
        <v>3</v>
      </c>
      <c r="AZ7" s="11" t="s">
        <v>2</v>
      </c>
      <c r="BA7" s="11" t="s">
        <v>3</v>
      </c>
      <c r="BB7" s="11" t="s">
        <v>2</v>
      </c>
      <c r="BC7" s="11" t="s">
        <v>3</v>
      </c>
      <c r="BD7" s="11" t="s">
        <v>2</v>
      </c>
      <c r="BE7" s="11" t="s">
        <v>3</v>
      </c>
      <c r="BF7" s="11" t="s">
        <v>2</v>
      </c>
      <c r="BG7" s="11" t="s">
        <v>3</v>
      </c>
      <c r="BH7" s="11" t="s">
        <v>2</v>
      </c>
      <c r="BI7" s="11" t="s">
        <v>3</v>
      </c>
      <c r="BJ7" s="11" t="s">
        <v>2</v>
      </c>
      <c r="BK7" s="11" t="s">
        <v>3</v>
      </c>
      <c r="BL7" s="11" t="s">
        <v>2</v>
      </c>
      <c r="BM7" s="11" t="s">
        <v>3</v>
      </c>
      <c r="BN7" s="11" t="s">
        <v>2</v>
      </c>
      <c r="BO7" s="11" t="s">
        <v>3</v>
      </c>
      <c r="BP7" s="11" t="s">
        <v>2</v>
      </c>
      <c r="BQ7" s="11" t="s">
        <v>3</v>
      </c>
      <c r="BR7" s="11" t="s">
        <v>2</v>
      </c>
      <c r="BS7" s="11" t="s">
        <v>3</v>
      </c>
      <c r="BT7" s="11" t="s">
        <v>2</v>
      </c>
      <c r="BU7" s="11" t="s">
        <v>3</v>
      </c>
      <c r="BV7" s="11" t="s">
        <v>2</v>
      </c>
      <c r="BW7" s="11" t="s">
        <v>3</v>
      </c>
      <c r="BX7" s="11" t="s">
        <v>2</v>
      </c>
      <c r="BY7" s="11" t="s">
        <v>3</v>
      </c>
      <c r="BZ7" s="11" t="s">
        <v>2</v>
      </c>
      <c r="CA7" s="11" t="s">
        <v>3</v>
      </c>
      <c r="CB7" s="11" t="s">
        <v>2</v>
      </c>
      <c r="CC7" s="11" t="s">
        <v>3</v>
      </c>
      <c r="CD7" s="11" t="s">
        <v>2</v>
      </c>
      <c r="CE7" s="11" t="s">
        <v>3</v>
      </c>
      <c r="CF7" s="11" t="s">
        <v>2</v>
      </c>
      <c r="CG7" s="11" t="s">
        <v>3</v>
      </c>
      <c r="CH7" s="11" t="s">
        <v>2</v>
      </c>
      <c r="CI7" s="11" t="s">
        <v>3</v>
      </c>
      <c r="CJ7" s="11" t="s">
        <v>2</v>
      </c>
      <c r="CK7" s="11" t="s">
        <v>3</v>
      </c>
      <c r="CL7" s="11" t="s">
        <v>2</v>
      </c>
      <c r="CM7" s="11" t="s">
        <v>3</v>
      </c>
      <c r="CN7" s="11" t="s">
        <v>2</v>
      </c>
      <c r="CO7" s="11" t="s">
        <v>3</v>
      </c>
      <c r="CP7" s="11" t="s">
        <v>2</v>
      </c>
      <c r="CQ7" s="11" t="s">
        <v>3</v>
      </c>
      <c r="CR7" s="11" t="s">
        <v>2</v>
      </c>
      <c r="CS7" s="11" t="s">
        <v>3</v>
      </c>
      <c r="CT7" s="11" t="s">
        <v>2</v>
      </c>
      <c r="CU7" s="11" t="s">
        <v>3</v>
      </c>
      <c r="CV7" s="11" t="s">
        <v>2</v>
      </c>
      <c r="CW7" s="11" t="s">
        <v>3</v>
      </c>
      <c r="CX7" s="11" t="s">
        <v>2</v>
      </c>
      <c r="CY7" s="11" t="s">
        <v>3</v>
      </c>
      <c r="CZ7" s="11" t="s">
        <v>2</v>
      </c>
      <c r="DA7" s="11" t="s">
        <v>3</v>
      </c>
    </row>
    <row r="8" spans="1:105" ht="13.5" thickBot="1">
      <c r="A8" s="13"/>
      <c r="B8" s="14"/>
      <c r="C8" s="14"/>
      <c r="D8" s="14"/>
      <c r="E8" s="14"/>
      <c r="F8" s="14"/>
      <c r="G8" s="14"/>
      <c r="H8" s="15"/>
      <c r="I8" s="15"/>
      <c r="J8" s="15"/>
      <c r="K8" s="15"/>
      <c r="L8" s="14"/>
      <c r="M8" s="14"/>
      <c r="N8" s="14"/>
      <c r="O8" s="14"/>
      <c r="P8" s="14"/>
      <c r="Q8" s="14"/>
      <c r="R8" s="15"/>
      <c r="S8" s="15"/>
      <c r="T8" s="15"/>
      <c r="U8" s="15"/>
      <c r="V8" s="15"/>
      <c r="W8" s="15"/>
      <c r="X8" s="15"/>
      <c r="Y8" s="15"/>
      <c r="Z8" s="14"/>
      <c r="AA8" s="14"/>
      <c r="AB8" s="14"/>
      <c r="AC8" s="14"/>
      <c r="AD8" s="14"/>
      <c r="AE8" s="14"/>
      <c r="AF8" s="15"/>
      <c r="AG8" s="15"/>
      <c r="AH8" s="15"/>
      <c r="AI8" s="15"/>
      <c r="AJ8" s="15"/>
      <c r="AK8" s="15"/>
      <c r="AL8" s="15"/>
      <c r="AM8" s="15"/>
      <c r="AN8" s="14"/>
      <c r="AO8" s="14"/>
      <c r="AP8" s="14"/>
      <c r="AQ8" s="14"/>
      <c r="AR8" s="14"/>
      <c r="AS8" s="14"/>
      <c r="AT8" s="15"/>
      <c r="AU8" s="15"/>
      <c r="AV8" s="15"/>
      <c r="AW8" s="15"/>
      <c r="AX8" s="15"/>
      <c r="AY8" s="15"/>
      <c r="AZ8" s="15"/>
      <c r="BA8" s="15"/>
      <c r="BB8" s="14"/>
      <c r="BC8" s="14"/>
      <c r="BD8" s="14"/>
      <c r="BE8" s="14"/>
      <c r="BF8" s="14"/>
      <c r="BG8" s="14"/>
      <c r="BH8" s="15"/>
      <c r="BI8" s="15"/>
      <c r="BJ8" s="15"/>
      <c r="BK8" s="15"/>
      <c r="BL8" s="15"/>
      <c r="BM8" s="15"/>
      <c r="BN8" s="15"/>
      <c r="BO8" s="15"/>
      <c r="BP8" s="14"/>
      <c r="BQ8" s="14"/>
      <c r="BR8" s="14"/>
      <c r="BS8" s="14"/>
      <c r="BT8" s="14"/>
      <c r="BU8" s="14"/>
      <c r="BV8" s="15"/>
      <c r="BW8" s="15"/>
      <c r="BX8" s="15"/>
      <c r="BY8" s="15"/>
      <c r="BZ8" s="15"/>
      <c r="CA8" s="15"/>
      <c r="CB8" s="15"/>
      <c r="CC8" s="15"/>
      <c r="CD8" s="14"/>
      <c r="CE8" s="14"/>
      <c r="CF8" s="14"/>
      <c r="CG8" s="14"/>
      <c r="CH8" s="14"/>
      <c r="CI8" s="14"/>
      <c r="CJ8" s="15"/>
      <c r="CK8" s="15"/>
      <c r="CL8" s="15"/>
      <c r="CM8" s="15"/>
      <c r="CN8" s="15"/>
      <c r="CO8" s="15"/>
      <c r="CP8" s="15"/>
      <c r="CQ8" s="15"/>
      <c r="CR8" s="14"/>
      <c r="CS8" s="14"/>
      <c r="CT8" s="14"/>
      <c r="CU8" s="14"/>
      <c r="CV8" s="14"/>
      <c r="CW8" s="14"/>
      <c r="CX8" s="15"/>
      <c r="CY8" s="15"/>
      <c r="CZ8" s="16"/>
      <c r="DA8" s="16"/>
    </row>
    <row r="9" spans="1:105" ht="15" thickBot="1">
      <c r="A9" s="24" t="s">
        <v>159</v>
      </c>
      <c r="B9" s="31">
        <f>SUM(B10:B13)</f>
        <v>575.22078621435537</v>
      </c>
      <c r="C9" s="31">
        <f t="shared" ref="C9:BN9" si="0">SUM(C10:C13)</f>
        <v>462.32254952153789</v>
      </c>
      <c r="D9" s="31">
        <f t="shared" si="0"/>
        <v>318.87556088098523</v>
      </c>
      <c r="E9" s="31">
        <f t="shared" si="0"/>
        <v>611.7542660516674</v>
      </c>
      <c r="F9" s="31">
        <f t="shared" si="0"/>
        <v>512.81332079522622</v>
      </c>
      <c r="G9" s="31">
        <f t="shared" si="0"/>
        <v>802.7099584796598</v>
      </c>
      <c r="H9" s="31">
        <f t="shared" si="0"/>
        <v>894.04124711633676</v>
      </c>
      <c r="I9" s="31">
        <f t="shared" si="0"/>
        <v>1278.0764457885193</v>
      </c>
      <c r="J9" s="31">
        <f t="shared" si="0"/>
        <v>993.1709649030538</v>
      </c>
      <c r="K9" s="31">
        <f t="shared" si="0"/>
        <v>976.49579090851034</v>
      </c>
      <c r="L9" s="31">
        <f t="shared" si="0"/>
        <v>316.69422031470236</v>
      </c>
      <c r="M9" s="31">
        <f t="shared" si="0"/>
        <v>530.70249728018473</v>
      </c>
      <c r="N9" s="31">
        <f t="shared" si="0"/>
        <v>953.23165403396217</v>
      </c>
      <c r="O9" s="31">
        <f t="shared" si="0"/>
        <v>2489.8746173873351</v>
      </c>
      <c r="P9" s="31">
        <f t="shared" si="0"/>
        <v>19502.453535326862</v>
      </c>
      <c r="Q9" s="31">
        <f t="shared" si="0"/>
        <v>38927.026028682361</v>
      </c>
      <c r="R9" s="31">
        <f t="shared" si="0"/>
        <v>2654.827536079129</v>
      </c>
      <c r="S9" s="31">
        <f t="shared" si="0"/>
        <v>5895.1704330742123</v>
      </c>
      <c r="T9" s="31">
        <f t="shared" si="0"/>
        <v>501.18516090527021</v>
      </c>
      <c r="U9" s="31">
        <f t="shared" si="0"/>
        <v>481.8499301701043</v>
      </c>
      <c r="V9" s="31">
        <f t="shared" si="0"/>
        <v>131.01604143565834</v>
      </c>
      <c r="W9" s="31">
        <f t="shared" si="0"/>
        <v>193.43962548870007</v>
      </c>
      <c r="X9" s="31">
        <f t="shared" si="0"/>
        <v>29774.601258955972</v>
      </c>
      <c r="Y9" s="31">
        <f t="shared" si="0"/>
        <v>77602.698123245616</v>
      </c>
      <c r="Z9" s="31">
        <f t="shared" si="0"/>
        <v>8472.3063618250108</v>
      </c>
      <c r="AA9" s="31">
        <f t="shared" si="0"/>
        <v>24848.540733875107</v>
      </c>
      <c r="AB9" s="31">
        <f t="shared" si="0"/>
        <v>1698.573248930968</v>
      </c>
      <c r="AC9" s="31">
        <f t="shared" si="0"/>
        <v>435.7988252588811</v>
      </c>
      <c r="AD9" s="31">
        <f t="shared" si="0"/>
        <v>12423.407593820823</v>
      </c>
      <c r="AE9" s="31">
        <f t="shared" si="0"/>
        <v>34344.934351163538</v>
      </c>
      <c r="AF9" s="31">
        <f t="shared" si="0"/>
        <v>4019.3795276797437</v>
      </c>
      <c r="AG9" s="31">
        <f t="shared" si="0"/>
        <v>3253.1784574727767</v>
      </c>
      <c r="AH9" s="31">
        <f t="shared" si="0"/>
        <v>1208.770120388187</v>
      </c>
      <c r="AI9" s="31">
        <f t="shared" si="0"/>
        <v>1021.6065161213675</v>
      </c>
      <c r="AJ9" s="31">
        <f t="shared" si="0"/>
        <v>540.66216420511751</v>
      </c>
      <c r="AK9" s="31">
        <f t="shared" si="0"/>
        <v>1019.4971208657439</v>
      </c>
      <c r="AL9" s="31">
        <f t="shared" si="0"/>
        <v>193.43117766493228</v>
      </c>
      <c r="AM9" s="31">
        <f t="shared" si="0"/>
        <v>306.36703281513161</v>
      </c>
      <c r="AN9" s="31">
        <f t="shared" si="0"/>
        <v>2455.334696953797</v>
      </c>
      <c r="AO9" s="31">
        <f t="shared" si="0"/>
        <v>1423.4897214855789</v>
      </c>
      <c r="AP9" s="31">
        <f t="shared" si="0"/>
        <v>21791.852302909654</v>
      </c>
      <c r="AQ9" s="31">
        <f t="shared" si="0"/>
        <v>75404.762284845594</v>
      </c>
      <c r="AR9" s="31">
        <f t="shared" si="0"/>
        <v>0</v>
      </c>
      <c r="AS9" s="31">
        <f t="shared" si="0"/>
        <v>0</v>
      </c>
      <c r="AT9" s="31">
        <f t="shared" si="0"/>
        <v>0</v>
      </c>
      <c r="AU9" s="31">
        <f t="shared" si="0"/>
        <v>0</v>
      </c>
      <c r="AV9" s="31">
        <f t="shared" si="0"/>
        <v>23028.264748640606</v>
      </c>
      <c r="AW9" s="31">
        <f t="shared" si="0"/>
        <v>30224.44197722675</v>
      </c>
      <c r="AX9" s="31">
        <f t="shared" si="0"/>
        <v>755.73030603000439</v>
      </c>
      <c r="AY9" s="31">
        <f t="shared" si="0"/>
        <v>1211.2833441779057</v>
      </c>
      <c r="AZ9" s="31">
        <f t="shared" si="0"/>
        <v>381.40829282944725</v>
      </c>
      <c r="BA9" s="31">
        <f t="shared" si="0"/>
        <v>219.69255123045957</v>
      </c>
      <c r="BB9" s="31">
        <f t="shared" si="0"/>
        <v>0</v>
      </c>
      <c r="BC9" s="31">
        <f t="shared" si="0"/>
        <v>0</v>
      </c>
      <c r="BD9" s="31">
        <f t="shared" si="0"/>
        <v>380.52625131013923</v>
      </c>
      <c r="BE9" s="31">
        <f t="shared" si="0"/>
        <v>99.239010837871135</v>
      </c>
      <c r="BF9" s="31">
        <f t="shared" si="0"/>
        <v>1243.6812170183366</v>
      </c>
      <c r="BG9" s="31">
        <f t="shared" si="0"/>
        <v>2924.7332381734177</v>
      </c>
      <c r="BH9" s="31">
        <f t="shared" si="0"/>
        <v>2867.5305410130954</v>
      </c>
      <c r="BI9" s="31">
        <f t="shared" si="0"/>
        <v>3304.3365951540386</v>
      </c>
      <c r="BJ9" s="31">
        <f t="shared" si="0"/>
        <v>604.31653870940283</v>
      </c>
      <c r="BK9" s="31">
        <f t="shared" si="0"/>
        <v>637.98809224214608</v>
      </c>
      <c r="BL9" s="31">
        <f t="shared" si="0"/>
        <v>942.10907516381303</v>
      </c>
      <c r="BM9" s="31">
        <f t="shared" si="0"/>
        <v>1678.2738186625118</v>
      </c>
      <c r="BN9" s="31">
        <f t="shared" si="0"/>
        <v>4078.5397086053695</v>
      </c>
      <c r="BO9" s="31">
        <f t="shared" ref="BO9:DA9" si="1">SUM(BO10:BO13)</f>
        <v>893.34646541676204</v>
      </c>
      <c r="BP9" s="31">
        <f t="shared" si="1"/>
        <v>170.74119793312389</v>
      </c>
      <c r="BQ9" s="31">
        <f t="shared" si="1"/>
        <v>330.46347789007945</v>
      </c>
      <c r="BR9" s="31">
        <f t="shared" si="1"/>
        <v>95.006902996102184</v>
      </c>
      <c r="BS9" s="31">
        <f t="shared" si="1"/>
        <v>103.74755336773244</v>
      </c>
      <c r="BT9" s="31">
        <f t="shared" si="1"/>
        <v>297.61508693579282</v>
      </c>
      <c r="BU9" s="31">
        <f t="shared" si="1"/>
        <v>256.62176650860954</v>
      </c>
      <c r="BV9" s="31">
        <f t="shared" si="1"/>
        <v>834.31250224757605</v>
      </c>
      <c r="BW9" s="31">
        <f t="shared" si="1"/>
        <v>1286.3734286390911</v>
      </c>
      <c r="BX9" s="31">
        <f t="shared" si="1"/>
        <v>2527.6691837191279</v>
      </c>
      <c r="BY9" s="31">
        <f t="shared" si="1"/>
        <v>3975.6139883185397</v>
      </c>
      <c r="BZ9" s="31">
        <f t="shared" si="1"/>
        <v>112.34681890171942</v>
      </c>
      <c r="CA9" s="31">
        <f t="shared" si="1"/>
        <v>502.85048219630357</v>
      </c>
      <c r="CB9" s="31">
        <f t="shared" si="1"/>
        <v>300.1046973453374</v>
      </c>
      <c r="CC9" s="31">
        <f t="shared" si="1"/>
        <v>295.97104913494843</v>
      </c>
      <c r="CD9" s="31">
        <f t="shared" si="1"/>
        <v>244.62637398480052</v>
      </c>
      <c r="CE9" s="31">
        <f t="shared" si="1"/>
        <v>547.01251474883463</v>
      </c>
      <c r="CF9" s="31">
        <f t="shared" si="1"/>
        <v>4287.1757518358472</v>
      </c>
      <c r="CG9" s="31">
        <f t="shared" si="1"/>
        <v>5453.2172124729759</v>
      </c>
      <c r="CH9" s="31">
        <f t="shared" si="1"/>
        <v>193.32855658800136</v>
      </c>
      <c r="CI9" s="31">
        <f t="shared" si="1"/>
        <v>128.18289184019233</v>
      </c>
      <c r="CJ9" s="31">
        <f t="shared" si="1"/>
        <v>316.80636548814937</v>
      </c>
      <c r="CK9" s="31">
        <f t="shared" si="1"/>
        <v>13.085735390119773</v>
      </c>
      <c r="CL9" s="31">
        <f t="shared" si="1"/>
        <v>2288.9061427953088</v>
      </c>
      <c r="CM9" s="31">
        <f t="shared" si="1"/>
        <v>1568.7434018288495</v>
      </c>
      <c r="CN9" s="31">
        <f t="shared" si="1"/>
        <v>222.38317715601428</v>
      </c>
      <c r="CO9" s="31">
        <f t="shared" si="1"/>
        <v>341.47631114627643</v>
      </c>
      <c r="CP9" s="31">
        <f t="shared" si="1"/>
        <v>18.75468867216804</v>
      </c>
      <c r="CQ9" s="31">
        <f t="shared" si="1"/>
        <v>17.973268341747424</v>
      </c>
      <c r="CR9" s="31">
        <f t="shared" si="1"/>
        <v>4798.0065419094226</v>
      </c>
      <c r="CS9" s="31">
        <f t="shared" si="1"/>
        <v>226.04402339648436</v>
      </c>
      <c r="CT9" s="31">
        <f t="shared" si="1"/>
        <v>498.33879801482101</v>
      </c>
      <c r="CU9" s="31">
        <f t="shared" si="1"/>
        <v>270.22129768179315</v>
      </c>
      <c r="CV9" s="31">
        <f t="shared" si="1"/>
        <v>296.39303429500603</v>
      </c>
      <c r="CW9" s="31">
        <f t="shared" si="1"/>
        <v>359.5466761885117</v>
      </c>
      <c r="CX9" s="31">
        <f t="shared" si="1"/>
        <v>1283.5290185217211</v>
      </c>
      <c r="CY9" s="31">
        <f t="shared" si="1"/>
        <v>1814.0245178049233</v>
      </c>
      <c r="CZ9" s="31">
        <f t="shared" si="1"/>
        <v>163000.00000000003</v>
      </c>
      <c r="DA9" s="31">
        <f t="shared" si="1"/>
        <v>330994.80000000005</v>
      </c>
    </row>
    <row r="10" spans="1:105" ht="13.5" thickBot="1">
      <c r="A10" s="25" t="s">
        <v>102</v>
      </c>
      <c r="B10" s="32">
        <v>450.08737886658503</v>
      </c>
      <c r="C10" s="32">
        <v>299.18282821864835</v>
      </c>
      <c r="D10" s="33">
        <v>234.82819766952264</v>
      </c>
      <c r="E10" s="33">
        <v>474.95273979710424</v>
      </c>
      <c r="F10" s="33">
        <v>342.45778826805383</v>
      </c>
      <c r="G10" s="33">
        <v>467.47316909163811</v>
      </c>
      <c r="H10" s="33">
        <v>671.94875484112606</v>
      </c>
      <c r="I10" s="33">
        <v>989.28710226189685</v>
      </c>
      <c r="J10" s="33">
        <v>477.48400192802939</v>
      </c>
      <c r="K10" s="33">
        <v>494.58661289895309</v>
      </c>
      <c r="L10" s="33">
        <v>156.55213177968176</v>
      </c>
      <c r="M10" s="33">
        <v>276.74411610224973</v>
      </c>
      <c r="N10" s="33">
        <v>538.14795299265597</v>
      </c>
      <c r="O10" s="33">
        <v>1682.9034087298971</v>
      </c>
      <c r="P10" s="33">
        <v>16607.492790341246</v>
      </c>
      <c r="Q10" s="33">
        <v>33073.762619395398</v>
      </c>
      <c r="R10" s="33">
        <v>2446.1270590575277</v>
      </c>
      <c r="S10" s="33">
        <v>5403.9898346993359</v>
      </c>
      <c r="T10" s="33">
        <v>244.6127059057527</v>
      </c>
      <c r="U10" s="33">
        <v>208.02556024577893</v>
      </c>
      <c r="V10" s="33">
        <v>104.59639304529988</v>
      </c>
      <c r="W10" s="33">
        <v>146.55283851022853</v>
      </c>
      <c r="X10" s="33">
        <v>22700.059108053854</v>
      </c>
      <c r="Y10" s="33">
        <v>62771.511981912903</v>
      </c>
      <c r="Z10" s="33">
        <v>8316.8320007955936</v>
      </c>
      <c r="AA10" s="33">
        <v>24698.926763665499</v>
      </c>
      <c r="AB10" s="33">
        <v>1526.3832848518971</v>
      </c>
      <c r="AC10" s="33">
        <v>383.32799865514318</v>
      </c>
      <c r="AD10" s="33">
        <v>12231.860707099142</v>
      </c>
      <c r="AE10" s="33">
        <v>33784.321836414703</v>
      </c>
      <c r="AF10" s="33">
        <v>3421.6425302096695</v>
      </c>
      <c r="AG10" s="33">
        <v>2866.5454728699247</v>
      </c>
      <c r="AH10" s="33">
        <v>655.56205182741735</v>
      </c>
      <c r="AI10" s="33">
        <v>430.075315564307</v>
      </c>
      <c r="AJ10" s="33">
        <v>497.78450823623012</v>
      </c>
      <c r="AK10" s="33">
        <v>938.80000000000007</v>
      </c>
      <c r="AL10" s="33">
        <v>19.56901647246022</v>
      </c>
      <c r="AM10" s="33">
        <v>37.397853527331044</v>
      </c>
      <c r="AN10" s="33">
        <v>1849.2720566474907</v>
      </c>
      <c r="AO10" s="33">
        <v>939.62106987419247</v>
      </c>
      <c r="AP10" s="33">
        <v>12355.14551087564</v>
      </c>
      <c r="AQ10" s="33">
        <v>44014.504668816102</v>
      </c>
      <c r="AR10" s="33">
        <v>0</v>
      </c>
      <c r="AS10" s="33">
        <v>0</v>
      </c>
      <c r="AT10" s="33">
        <v>0</v>
      </c>
      <c r="AU10" s="33">
        <v>0</v>
      </c>
      <c r="AV10" s="33">
        <v>20547.467296083229</v>
      </c>
      <c r="AW10" s="33">
        <v>24698.926763665499</v>
      </c>
      <c r="AX10" s="33">
        <v>503.65521317796822</v>
      </c>
      <c r="AY10" s="33">
        <v>948.14946338183279</v>
      </c>
      <c r="AZ10" s="33">
        <v>48.922541181150542</v>
      </c>
      <c r="BA10" s="33">
        <v>28.048390145498285</v>
      </c>
      <c r="BB10" s="33">
        <v>0</v>
      </c>
      <c r="BC10" s="33">
        <v>0</v>
      </c>
      <c r="BD10" s="33">
        <v>78.276065889840879</v>
      </c>
      <c r="BE10" s="33">
        <v>18.698926763665522</v>
      </c>
      <c r="BF10" s="33">
        <v>698.36692707894736</v>
      </c>
      <c r="BG10" s="33">
        <v>1873.7463381832763</v>
      </c>
      <c r="BH10" s="33">
        <v>2446.1270590575277</v>
      </c>
      <c r="BI10" s="33">
        <v>2804.8390145498283</v>
      </c>
      <c r="BJ10" s="33">
        <v>195.69016472460217</v>
      </c>
      <c r="BK10" s="33">
        <v>203.81830172395419</v>
      </c>
      <c r="BL10" s="33">
        <v>880.60574126070981</v>
      </c>
      <c r="BM10" s="33">
        <v>1589.4087749115695</v>
      </c>
      <c r="BN10" s="33">
        <v>637.21844716646274</v>
      </c>
      <c r="BO10" s="33">
        <v>400.10009451044675</v>
      </c>
      <c r="BP10" s="33">
        <v>24.461270590575271</v>
      </c>
      <c r="BQ10" s="33">
        <v>46.747316909163807</v>
      </c>
      <c r="BR10" s="33">
        <v>58.707049417380659</v>
      </c>
      <c r="BS10" s="33">
        <v>51.422048600080188</v>
      </c>
      <c r="BT10" s="33">
        <v>244.6127059057527</v>
      </c>
      <c r="BU10" s="33">
        <v>211.29787242942041</v>
      </c>
      <c r="BV10" s="33">
        <v>527.1380329449205</v>
      </c>
      <c r="BW10" s="33">
        <v>946.2795707054662</v>
      </c>
      <c r="BX10" s="33">
        <v>2446.1270590575277</v>
      </c>
      <c r="BY10" s="33">
        <v>3272.3121836414666</v>
      </c>
      <c r="BZ10" s="33">
        <v>0</v>
      </c>
      <c r="CA10" s="33">
        <v>0</v>
      </c>
      <c r="CB10" s="33">
        <v>146.76762354345163</v>
      </c>
      <c r="CC10" s="33">
        <v>88.819902127411225</v>
      </c>
      <c r="CD10" s="33">
        <v>0</v>
      </c>
      <c r="CE10" s="33">
        <v>0</v>
      </c>
      <c r="CF10" s="33">
        <v>2643.0426355936343</v>
      </c>
      <c r="CG10" s="33">
        <v>1959.5336483681556</v>
      </c>
      <c r="CH10" s="33">
        <v>141.8753694253366</v>
      </c>
      <c r="CI10" s="33">
        <v>78.535492407395196</v>
      </c>
      <c r="CJ10" s="33">
        <v>97.845082362301085</v>
      </c>
      <c r="CK10" s="33">
        <v>3.7397853527331044</v>
      </c>
      <c r="CL10" s="33">
        <v>1466.4508236230113</v>
      </c>
      <c r="CM10" s="33">
        <v>1219.2839014549829</v>
      </c>
      <c r="CN10" s="33">
        <v>17.612114825214199</v>
      </c>
      <c r="CO10" s="33">
        <v>15.146130678569072</v>
      </c>
      <c r="CP10" s="33">
        <v>0</v>
      </c>
      <c r="CQ10" s="33">
        <v>0</v>
      </c>
      <c r="CR10" s="33">
        <v>1878.6255813561811</v>
      </c>
      <c r="CS10" s="33">
        <v>140.24195072749143</v>
      </c>
      <c r="CT10" s="33">
        <v>136.98311530722151</v>
      </c>
      <c r="CU10" s="33">
        <v>140.24195072749143</v>
      </c>
      <c r="CV10" s="33">
        <v>234.82819766952264</v>
      </c>
      <c r="CW10" s="33">
        <v>215.0376577821535</v>
      </c>
      <c r="CX10" s="33">
        <v>50.147952992655995</v>
      </c>
      <c r="CY10" s="33">
        <v>301.93072900120274</v>
      </c>
      <c r="CZ10" s="33">
        <f t="shared" ref="CZ10:DA57" si="2">B10+D10+F10+H10+J10+L10+N10+P10+R10+T10+V10+X10+Z10+AB10+AD10+AF10+AH10+AJ10+AL10+AN10+AP10+AR10+AT10+AV10+AX10+AZ10+BB10+BD10+BF10+BH10+BJ10+BL10+BN10+BP10+BR10+BT10+BV10+BX10+BZ10+CB10+CD10+CF10+CH10+CJ10+CL10+CN10+CP10+CR10+CT10+CV10+CX10</f>
        <v>122000.00000000003</v>
      </c>
      <c r="DA10" s="33">
        <f t="shared" si="2"/>
        <v>255638.80000000002</v>
      </c>
    </row>
    <row r="11" spans="1:105" ht="13.5" thickBot="1">
      <c r="A11" s="25" t="s">
        <v>103</v>
      </c>
      <c r="B11" s="32">
        <v>119.86692325255225</v>
      </c>
      <c r="C11" s="32">
        <v>160.58724540126499</v>
      </c>
      <c r="D11" s="33">
        <v>75.834175935288172</v>
      </c>
      <c r="E11" s="33">
        <v>120.34275324474362</v>
      </c>
      <c r="F11" s="33">
        <v>159.82256433673635</v>
      </c>
      <c r="G11" s="33">
        <v>296.94965086365306</v>
      </c>
      <c r="H11" s="33">
        <v>205.66358981049609</v>
      </c>
      <c r="I11" s="33">
        <v>273.65785798564769</v>
      </c>
      <c r="J11" s="33">
        <v>492.51443295606509</v>
      </c>
      <c r="K11" s="33">
        <v>444.64302984583844</v>
      </c>
      <c r="L11" s="33">
        <v>156.56087935027236</v>
      </c>
      <c r="M11" s="33">
        <v>240.68550648948724</v>
      </c>
      <c r="N11" s="33">
        <v>407.71062330800095</v>
      </c>
      <c r="O11" s="33">
        <v>781.4464496411922</v>
      </c>
      <c r="P11" s="33">
        <v>2826.0726051077982</v>
      </c>
      <c r="Q11" s="33">
        <v>5544.7409505019396</v>
      </c>
      <c r="R11" s="33">
        <v>203.85531165400047</v>
      </c>
      <c r="S11" s="33">
        <v>436.04711889978529</v>
      </c>
      <c r="T11" s="33">
        <v>252.78058645096056</v>
      </c>
      <c r="U11" s="33">
        <v>266.47323932764658</v>
      </c>
      <c r="V11" s="33">
        <v>26.419648390358457</v>
      </c>
      <c r="W11" s="33">
        <v>46.886786978471534</v>
      </c>
      <c r="X11" s="33">
        <v>6931.0805962360155</v>
      </c>
      <c r="Y11" s="33">
        <v>13721.696744617901</v>
      </c>
      <c r="Z11" s="33">
        <v>138.6216119247203</v>
      </c>
      <c r="AA11" s="33">
        <v>78.144644964119223</v>
      </c>
      <c r="AB11" s="33">
        <v>167.97677680289638</v>
      </c>
      <c r="AC11" s="33">
        <v>45.323894079189152</v>
      </c>
      <c r="AD11" s="33">
        <v>187.54688672168041</v>
      </c>
      <c r="AE11" s="33">
        <v>547.01251474883463</v>
      </c>
      <c r="AF11" s="33">
        <v>597.52633810626548</v>
      </c>
      <c r="AG11" s="33">
        <v>385.10149906187723</v>
      </c>
      <c r="AH11" s="33">
        <v>472.94432303728104</v>
      </c>
      <c r="AI11" s="33">
        <v>390.7232248205961</v>
      </c>
      <c r="AJ11" s="33">
        <v>40.771062330800092</v>
      </c>
      <c r="AK11" s="33">
        <v>78.144644964119223</v>
      </c>
      <c r="AL11" s="33">
        <v>173.86216119247206</v>
      </c>
      <c r="AM11" s="33">
        <v>268.96917928780056</v>
      </c>
      <c r="AN11" s="33">
        <v>587.10329756352132</v>
      </c>
      <c r="AO11" s="33">
        <v>453.23894079189154</v>
      </c>
      <c r="AP11" s="33">
        <v>9423.64591147787</v>
      </c>
      <c r="AQ11" s="33">
        <v>31310.620367898799</v>
      </c>
      <c r="AR11" s="33">
        <v>0</v>
      </c>
      <c r="AS11" s="33">
        <v>0</v>
      </c>
      <c r="AT11" s="33">
        <v>0</v>
      </c>
      <c r="AU11" s="33">
        <v>0</v>
      </c>
      <c r="AV11" s="33">
        <v>2364.7216151864054</v>
      </c>
      <c r="AW11" s="33">
        <v>4875.4714791388596</v>
      </c>
      <c r="AX11" s="33">
        <v>241.54212466160018</v>
      </c>
      <c r="AY11" s="33">
        <v>258.02892899282386</v>
      </c>
      <c r="AZ11" s="33">
        <v>326.16849864640074</v>
      </c>
      <c r="BA11" s="33">
        <v>171.91821892106231</v>
      </c>
      <c r="BB11" s="33">
        <v>0</v>
      </c>
      <c r="BC11" s="33">
        <v>0</v>
      </c>
      <c r="BD11" s="33">
        <v>285.39743631560066</v>
      </c>
      <c r="BE11" s="33">
        <v>70.330180467707308</v>
      </c>
      <c r="BF11" s="33">
        <v>513.71538536808112</v>
      </c>
      <c r="BG11" s="33">
        <v>984.62252654790234</v>
      </c>
      <c r="BH11" s="33">
        <v>407.71062330800095</v>
      </c>
      <c r="BI11" s="33">
        <v>468.86786978471537</v>
      </c>
      <c r="BJ11" s="33">
        <v>404.62637398480064</v>
      </c>
      <c r="BK11" s="33">
        <v>420.56979051819184</v>
      </c>
      <c r="BL11" s="33">
        <v>57.079487263120122</v>
      </c>
      <c r="BM11" s="33">
        <v>78.144644964119223</v>
      </c>
      <c r="BN11" s="33">
        <v>3346.3113604488076</v>
      </c>
      <c r="BO11" s="33">
        <v>460.90180467707302</v>
      </c>
      <c r="BP11" s="33">
        <v>142.69871815780033</v>
      </c>
      <c r="BQ11" s="33">
        <v>273.50625737441732</v>
      </c>
      <c r="BR11" s="33">
        <v>35.878534851104078</v>
      </c>
      <c r="BS11" s="33">
        <v>50.794019226677499</v>
      </c>
      <c r="BT11" s="33">
        <v>53.002381030040119</v>
      </c>
      <c r="BU11" s="33">
        <v>45.323894079189152</v>
      </c>
      <c r="BV11" s="33">
        <v>301.06787566456831</v>
      </c>
      <c r="BW11" s="33">
        <v>324.4518772123252</v>
      </c>
      <c r="BX11" s="33">
        <v>81.542124661600184</v>
      </c>
      <c r="BY11" s="33">
        <v>703.30180467707305</v>
      </c>
      <c r="BZ11" s="33">
        <v>61.156593496200131</v>
      </c>
      <c r="CA11" s="33">
        <v>205.12969303081297</v>
      </c>
      <c r="CB11" s="33">
        <v>120.68234449916827</v>
      </c>
      <c r="CC11" s="33">
        <v>144.17686995879998</v>
      </c>
      <c r="CD11" s="33">
        <v>244.62637398480052</v>
      </c>
      <c r="CE11" s="33">
        <v>547.01251474883463</v>
      </c>
      <c r="CF11" s="33">
        <v>1643.7117975145959</v>
      </c>
      <c r="CG11" s="33">
        <v>3492.66257374417</v>
      </c>
      <c r="CH11" s="33">
        <v>48.92527479696011</v>
      </c>
      <c r="CI11" s="33">
        <v>44.542447629547965</v>
      </c>
      <c r="CJ11" s="33">
        <v>212.00952412016048</v>
      </c>
      <c r="CK11" s="33">
        <v>7.8144644964119232</v>
      </c>
      <c r="CL11" s="33">
        <v>755.25751002968138</v>
      </c>
      <c r="CM11" s="33">
        <v>320.54464496411924</v>
      </c>
      <c r="CN11" s="33">
        <v>200.77106233080008</v>
      </c>
      <c r="CO11" s="33">
        <v>312.73018046770733</v>
      </c>
      <c r="CP11" s="33">
        <v>18.75468867216804</v>
      </c>
      <c r="CQ11" s="33">
        <v>17.973268341747424</v>
      </c>
      <c r="CR11" s="33">
        <v>2889.6754623438464</v>
      </c>
      <c r="CS11" s="33">
        <v>78.144644964119223</v>
      </c>
      <c r="CT11" s="33">
        <v>319.6451286734727</v>
      </c>
      <c r="CU11" s="33">
        <v>117.21696744617884</v>
      </c>
      <c r="CV11" s="33">
        <v>48.92527479696011</v>
      </c>
      <c r="CW11" s="33">
        <v>78.144644964119223</v>
      </c>
      <c r="CX11" s="33">
        <v>1226.2161192472029</v>
      </c>
      <c r="CY11" s="33">
        <v>1498.6375442465001</v>
      </c>
      <c r="CZ11" s="33">
        <f t="shared" si="2"/>
        <v>40000.000000000007</v>
      </c>
      <c r="DA11" s="33">
        <f t="shared" si="2"/>
        <v>71942.400000000023</v>
      </c>
    </row>
    <row r="12" spans="1:105" ht="13.5" thickBot="1">
      <c r="A12" s="26" t="s">
        <v>104</v>
      </c>
      <c r="B12" s="32">
        <v>5.2664840952180327</v>
      </c>
      <c r="C12" s="32">
        <v>2.5524759016245757</v>
      </c>
      <c r="D12" s="33">
        <v>8.2131872761744251</v>
      </c>
      <c r="E12" s="33">
        <v>16.458773009819527</v>
      </c>
      <c r="F12" s="33">
        <v>10.532968190436065</v>
      </c>
      <c r="G12" s="33">
        <v>38.287138524368636</v>
      </c>
      <c r="H12" s="33">
        <v>16.428902464714561</v>
      </c>
      <c r="I12" s="33">
        <v>15.131485540974747</v>
      </c>
      <c r="J12" s="33">
        <v>23.172530018959343</v>
      </c>
      <c r="K12" s="33">
        <v>37.26614816371881</v>
      </c>
      <c r="L12" s="33">
        <v>3.5812091847482619</v>
      </c>
      <c r="M12" s="33">
        <v>13.272874688447795</v>
      </c>
      <c r="N12" s="33">
        <v>7.3730777333052453</v>
      </c>
      <c r="O12" s="33">
        <v>25.52475901624576</v>
      </c>
      <c r="P12" s="33">
        <v>68.888139877817565</v>
      </c>
      <c r="Q12" s="33">
        <v>308.52245878502146</v>
      </c>
      <c r="R12" s="33">
        <v>4.8451653676005897</v>
      </c>
      <c r="S12" s="33">
        <v>55.133479475090837</v>
      </c>
      <c r="T12" s="33">
        <v>3.791868548556983</v>
      </c>
      <c r="U12" s="33">
        <v>7.3511305966787788</v>
      </c>
      <c r="V12" s="33">
        <v>0</v>
      </c>
      <c r="W12" s="33">
        <v>0</v>
      </c>
      <c r="X12" s="33">
        <v>143.46155466610492</v>
      </c>
      <c r="Y12" s="33">
        <v>1109.4893967148134</v>
      </c>
      <c r="Z12" s="33">
        <v>16.8527491046977</v>
      </c>
      <c r="AA12" s="33">
        <v>71.469325245488122</v>
      </c>
      <c r="AB12" s="33">
        <v>4.2131872761744251</v>
      </c>
      <c r="AC12" s="33">
        <v>7.1469325245488129</v>
      </c>
      <c r="AD12" s="33">
        <v>4</v>
      </c>
      <c r="AE12" s="33">
        <v>13.6</v>
      </c>
      <c r="AF12" s="33">
        <v>0.2106593638087213</v>
      </c>
      <c r="AG12" s="33">
        <v>1.5314855409747457</v>
      </c>
      <c r="AH12" s="33">
        <v>80.26374552348851</v>
      </c>
      <c r="AI12" s="33">
        <v>200.80797573646433</v>
      </c>
      <c r="AJ12" s="33">
        <v>2.1065936380872126</v>
      </c>
      <c r="AK12" s="33">
        <v>2.5524759016245757</v>
      </c>
      <c r="AL12" s="33">
        <v>0</v>
      </c>
      <c r="AM12" s="33">
        <v>0</v>
      </c>
      <c r="AN12" s="33">
        <v>18.959342742784916</v>
      </c>
      <c r="AO12" s="33">
        <v>30.62971081949491</v>
      </c>
      <c r="AP12" s="33">
        <v>13.06088055614072</v>
      </c>
      <c r="AQ12" s="33">
        <v>79.637248130686771</v>
      </c>
      <c r="AR12" s="33">
        <v>0</v>
      </c>
      <c r="AS12" s="33">
        <v>0</v>
      </c>
      <c r="AT12" s="33">
        <v>0</v>
      </c>
      <c r="AU12" s="33">
        <v>0</v>
      </c>
      <c r="AV12" s="33">
        <v>116.07583737097113</v>
      </c>
      <c r="AW12" s="33">
        <v>650.04373442238978</v>
      </c>
      <c r="AX12" s="33">
        <v>10.532968190436065</v>
      </c>
      <c r="AY12" s="33">
        <v>5.1049518032491514</v>
      </c>
      <c r="AZ12" s="33">
        <v>6.317253001895935</v>
      </c>
      <c r="BA12" s="33">
        <v>19.725942163898985</v>
      </c>
      <c r="BB12" s="33">
        <v>0</v>
      </c>
      <c r="BC12" s="33">
        <v>0</v>
      </c>
      <c r="BD12" s="33">
        <v>16.8527491046977</v>
      </c>
      <c r="BE12" s="33">
        <v>10.209903606498303</v>
      </c>
      <c r="BF12" s="33">
        <v>31.598904571308193</v>
      </c>
      <c r="BG12" s="33">
        <v>66.364373442238971</v>
      </c>
      <c r="BH12" s="33">
        <v>13.692858647566885</v>
      </c>
      <c r="BI12" s="33">
        <v>30.62971081949491</v>
      </c>
      <c r="BJ12" s="33">
        <v>4</v>
      </c>
      <c r="BK12" s="33">
        <v>13.6</v>
      </c>
      <c r="BL12" s="33">
        <v>4.4238466399831475</v>
      </c>
      <c r="BM12" s="33">
        <v>10.720398786823218</v>
      </c>
      <c r="BN12" s="33">
        <v>95.009900990099013</v>
      </c>
      <c r="BO12" s="33">
        <v>32.344566229242353</v>
      </c>
      <c r="BP12" s="33">
        <v>3.5812091847482619</v>
      </c>
      <c r="BQ12" s="33">
        <v>10.209903606498303</v>
      </c>
      <c r="BR12" s="33">
        <v>0.4213187276174426</v>
      </c>
      <c r="BS12" s="33">
        <v>1.5314855409747457</v>
      </c>
      <c r="BT12" s="33">
        <v>0</v>
      </c>
      <c r="BU12" s="33">
        <v>0</v>
      </c>
      <c r="BV12" s="33">
        <v>6.1065936380872126</v>
      </c>
      <c r="BW12" s="33">
        <v>15.641980721299662</v>
      </c>
      <c r="BX12" s="33">
        <v>0</v>
      </c>
      <c r="BY12" s="33">
        <v>0</v>
      </c>
      <c r="BZ12" s="33">
        <v>51.190225405519278</v>
      </c>
      <c r="CA12" s="33">
        <v>297.7207891654906</v>
      </c>
      <c r="CB12" s="33">
        <v>32.654729302717506</v>
      </c>
      <c r="CC12" s="33">
        <v>62.974277048737264</v>
      </c>
      <c r="CD12" s="33">
        <v>0</v>
      </c>
      <c r="CE12" s="33">
        <v>0</v>
      </c>
      <c r="CF12" s="33">
        <v>0.4213187276174426</v>
      </c>
      <c r="CG12" s="33">
        <v>1.0209903606498303</v>
      </c>
      <c r="CH12" s="33">
        <v>2.5279123657046556</v>
      </c>
      <c r="CI12" s="33">
        <v>5.1049518032491514</v>
      </c>
      <c r="CJ12" s="33">
        <v>6.9517590056878031</v>
      </c>
      <c r="CK12" s="33">
        <v>1.5314855409747457</v>
      </c>
      <c r="CL12" s="33">
        <v>67.197809142616393</v>
      </c>
      <c r="CM12" s="33">
        <v>28.914855409747457</v>
      </c>
      <c r="CN12" s="33">
        <v>4</v>
      </c>
      <c r="CO12" s="33">
        <v>13.6</v>
      </c>
      <c r="CP12" s="33">
        <v>0</v>
      </c>
      <c r="CQ12" s="33">
        <v>0</v>
      </c>
      <c r="CR12" s="33">
        <v>29.705498209395401</v>
      </c>
      <c r="CS12" s="33">
        <v>7.6574277048737276</v>
      </c>
      <c r="CT12" s="33">
        <v>41.710554034126815</v>
      </c>
      <c r="CU12" s="33">
        <v>12.76237950812288</v>
      </c>
      <c r="CV12" s="33">
        <v>12.639561828523279</v>
      </c>
      <c r="CW12" s="33">
        <v>66.364373442238971</v>
      </c>
      <c r="CX12" s="33">
        <v>7.1649462818622274</v>
      </c>
      <c r="CY12" s="33">
        <v>13.456244557220506</v>
      </c>
      <c r="CZ12" s="33">
        <f t="shared" si="2"/>
        <v>1000</v>
      </c>
      <c r="DA12" s="33">
        <f t="shared" si="2"/>
        <v>3413.6000000000004</v>
      </c>
    </row>
    <row r="13" spans="1:105" ht="13.5" thickBot="1">
      <c r="A13" s="17" t="s">
        <v>105</v>
      </c>
      <c r="B13" s="32">
        <v>0</v>
      </c>
      <c r="C13" s="32">
        <v>0</v>
      </c>
      <c r="D13" s="33">
        <v>0</v>
      </c>
      <c r="E13" s="33">
        <v>0</v>
      </c>
      <c r="F13" s="33">
        <v>0</v>
      </c>
      <c r="G13" s="33">
        <v>0</v>
      </c>
      <c r="H13" s="33">
        <v>0</v>
      </c>
      <c r="I13" s="33">
        <v>0</v>
      </c>
      <c r="J13" s="33">
        <v>0</v>
      </c>
      <c r="K13" s="33">
        <v>0</v>
      </c>
      <c r="L13" s="33">
        <v>0</v>
      </c>
      <c r="M13" s="33">
        <v>0</v>
      </c>
      <c r="N13" s="33">
        <v>0</v>
      </c>
      <c r="O13" s="33">
        <v>0</v>
      </c>
      <c r="P13" s="33">
        <v>0</v>
      </c>
      <c r="Q13" s="33">
        <v>0</v>
      </c>
      <c r="R13" s="33">
        <v>0</v>
      </c>
      <c r="S13" s="33">
        <v>0</v>
      </c>
      <c r="T13" s="33">
        <v>0</v>
      </c>
      <c r="U13" s="33">
        <v>0</v>
      </c>
      <c r="V13" s="33">
        <v>0</v>
      </c>
      <c r="W13" s="33">
        <v>0</v>
      </c>
      <c r="X13" s="33">
        <v>0</v>
      </c>
      <c r="Y13" s="33">
        <v>0</v>
      </c>
      <c r="Z13" s="33">
        <v>0</v>
      </c>
      <c r="AA13" s="33">
        <v>0</v>
      </c>
      <c r="AB13" s="33">
        <v>0</v>
      </c>
      <c r="AC13" s="33">
        <v>0</v>
      </c>
      <c r="AD13" s="33">
        <v>0</v>
      </c>
      <c r="AE13" s="33">
        <v>0</v>
      </c>
      <c r="AF13" s="33">
        <v>0</v>
      </c>
      <c r="AG13" s="33">
        <v>0</v>
      </c>
      <c r="AH13" s="33">
        <v>0</v>
      </c>
      <c r="AI13" s="33">
        <v>0</v>
      </c>
      <c r="AJ13" s="33">
        <v>0</v>
      </c>
      <c r="AK13" s="33">
        <v>0</v>
      </c>
      <c r="AL13" s="33">
        <v>0</v>
      </c>
      <c r="AM13" s="33">
        <v>0</v>
      </c>
      <c r="AN13" s="33">
        <v>0</v>
      </c>
      <c r="AO13" s="33">
        <v>0</v>
      </c>
      <c r="AP13" s="33">
        <v>0</v>
      </c>
      <c r="AQ13" s="33">
        <v>0</v>
      </c>
      <c r="AR13" s="33">
        <v>0</v>
      </c>
      <c r="AS13" s="33">
        <v>0</v>
      </c>
      <c r="AT13" s="33">
        <v>0</v>
      </c>
      <c r="AU13" s="33">
        <v>0</v>
      </c>
      <c r="AV13" s="33">
        <v>0</v>
      </c>
      <c r="AW13" s="33">
        <v>0</v>
      </c>
      <c r="AX13" s="33">
        <v>0</v>
      </c>
      <c r="AY13" s="33">
        <v>0</v>
      </c>
      <c r="AZ13" s="33">
        <v>0</v>
      </c>
      <c r="BA13" s="33">
        <v>0</v>
      </c>
      <c r="BB13" s="33">
        <v>0</v>
      </c>
      <c r="BC13" s="33">
        <v>0</v>
      </c>
      <c r="BD13" s="33">
        <v>0</v>
      </c>
      <c r="BE13" s="33">
        <v>0</v>
      </c>
      <c r="BF13" s="33">
        <v>0</v>
      </c>
      <c r="BG13" s="33">
        <v>0</v>
      </c>
      <c r="BH13" s="33">
        <v>0</v>
      </c>
      <c r="BI13" s="33">
        <v>0</v>
      </c>
      <c r="BJ13" s="33">
        <v>0</v>
      </c>
      <c r="BK13" s="33">
        <v>0</v>
      </c>
      <c r="BL13" s="33">
        <v>0</v>
      </c>
      <c r="BM13" s="33">
        <v>0</v>
      </c>
      <c r="BN13" s="33">
        <v>0</v>
      </c>
      <c r="BO13" s="33">
        <v>0</v>
      </c>
      <c r="BP13" s="33">
        <v>0</v>
      </c>
      <c r="BQ13" s="33">
        <v>0</v>
      </c>
      <c r="BR13" s="33">
        <v>0</v>
      </c>
      <c r="BS13" s="33">
        <v>0</v>
      </c>
      <c r="BT13" s="33">
        <v>0</v>
      </c>
      <c r="BU13" s="33">
        <v>0</v>
      </c>
      <c r="BV13" s="33">
        <v>0</v>
      </c>
      <c r="BW13" s="33">
        <v>0</v>
      </c>
      <c r="BX13" s="33">
        <v>0</v>
      </c>
      <c r="BY13" s="33">
        <v>0</v>
      </c>
      <c r="BZ13" s="33">
        <v>0</v>
      </c>
      <c r="CA13" s="33">
        <v>0</v>
      </c>
      <c r="CB13" s="33">
        <v>0</v>
      </c>
      <c r="CC13" s="33">
        <v>0</v>
      </c>
      <c r="CD13" s="33">
        <v>0</v>
      </c>
      <c r="CE13" s="33">
        <v>0</v>
      </c>
      <c r="CF13" s="33">
        <v>0</v>
      </c>
      <c r="CG13" s="33">
        <v>0</v>
      </c>
      <c r="CH13" s="33">
        <v>0</v>
      </c>
      <c r="CI13" s="33">
        <v>0</v>
      </c>
      <c r="CJ13" s="33">
        <v>0</v>
      </c>
      <c r="CK13" s="33">
        <v>0</v>
      </c>
      <c r="CL13" s="33">
        <v>0</v>
      </c>
      <c r="CM13" s="33">
        <v>0</v>
      </c>
      <c r="CN13" s="33">
        <v>0</v>
      </c>
      <c r="CO13" s="33">
        <v>0</v>
      </c>
      <c r="CP13" s="33">
        <v>0</v>
      </c>
      <c r="CQ13" s="33">
        <v>0</v>
      </c>
      <c r="CR13" s="33">
        <v>0</v>
      </c>
      <c r="CS13" s="33">
        <v>0</v>
      </c>
      <c r="CT13" s="33">
        <v>0</v>
      </c>
      <c r="CU13" s="33">
        <v>0</v>
      </c>
      <c r="CV13" s="33">
        <v>0</v>
      </c>
      <c r="CW13" s="33">
        <v>0</v>
      </c>
      <c r="CX13" s="33">
        <v>0</v>
      </c>
      <c r="CY13" s="33">
        <v>0</v>
      </c>
      <c r="CZ13" s="33">
        <f t="shared" si="2"/>
        <v>0</v>
      </c>
      <c r="DA13" s="33">
        <f t="shared" si="2"/>
        <v>0</v>
      </c>
    </row>
    <row r="14" spans="1:105" ht="15" thickBot="1">
      <c r="A14" s="24" t="s">
        <v>160</v>
      </c>
      <c r="B14" s="34">
        <f>SUM(B15:B24)</f>
        <v>1054.2477169992462</v>
      </c>
      <c r="C14" s="34">
        <f t="shared" ref="C14:BN14" si="3">SUM(C15:C24)</f>
        <v>431.7438668395734</v>
      </c>
      <c r="D14" s="34">
        <f t="shared" si="3"/>
        <v>257.1284903352078</v>
      </c>
      <c r="E14" s="34">
        <f t="shared" si="3"/>
        <v>71.988082894503947</v>
      </c>
      <c r="F14" s="34">
        <f t="shared" si="3"/>
        <v>3112.9086789159205</v>
      </c>
      <c r="G14" s="34">
        <f t="shared" si="3"/>
        <v>671.87807073922943</v>
      </c>
      <c r="H14" s="34">
        <f t="shared" si="3"/>
        <v>3431.3902188975644</v>
      </c>
      <c r="I14" s="34">
        <f t="shared" si="3"/>
        <v>4640.555075768084</v>
      </c>
      <c r="J14" s="34">
        <f t="shared" si="3"/>
        <v>860.45129953880644</v>
      </c>
      <c r="K14" s="34">
        <f t="shared" si="3"/>
        <v>745.26890735035306</v>
      </c>
      <c r="L14" s="34">
        <f t="shared" si="3"/>
        <v>1279.8945307821914</v>
      </c>
      <c r="M14" s="34">
        <f t="shared" si="3"/>
        <v>1717.5029695362064</v>
      </c>
      <c r="N14" s="34">
        <f t="shared" si="3"/>
        <v>1847.946258742606</v>
      </c>
      <c r="O14" s="34">
        <f t="shared" si="3"/>
        <v>4006.2398394545703</v>
      </c>
      <c r="P14" s="34">
        <f t="shared" si="3"/>
        <v>229199.81651338201</v>
      </c>
      <c r="Q14" s="34">
        <f t="shared" si="3"/>
        <v>468293.27546852006</v>
      </c>
      <c r="R14" s="34">
        <f t="shared" si="3"/>
        <v>9312.934193276511</v>
      </c>
      <c r="S14" s="34">
        <f t="shared" si="3"/>
        <v>13319.370206112379</v>
      </c>
      <c r="T14" s="34">
        <f t="shared" si="3"/>
        <v>6790.0707160763168</v>
      </c>
      <c r="U14" s="34">
        <f t="shared" si="3"/>
        <v>11915.492414522747</v>
      </c>
      <c r="V14" s="34">
        <f t="shared" si="3"/>
        <v>1120.9531701076617</v>
      </c>
      <c r="W14" s="34">
        <f t="shared" si="3"/>
        <v>551.57115695312507</v>
      </c>
      <c r="X14" s="34">
        <f t="shared" si="3"/>
        <v>237370.85679274797</v>
      </c>
      <c r="Y14" s="34">
        <f t="shared" si="3"/>
        <v>436488.03909904242</v>
      </c>
      <c r="Z14" s="34">
        <f t="shared" si="3"/>
        <v>14768.438658906576</v>
      </c>
      <c r="AA14" s="34">
        <f t="shared" si="3"/>
        <v>21928.295242109209</v>
      </c>
      <c r="AB14" s="34">
        <f t="shared" si="3"/>
        <v>1221.6949511670157</v>
      </c>
      <c r="AC14" s="34">
        <f t="shared" si="3"/>
        <v>190.00514914298066</v>
      </c>
      <c r="AD14" s="34">
        <f t="shared" si="3"/>
        <v>0</v>
      </c>
      <c r="AE14" s="34">
        <f t="shared" si="3"/>
        <v>0</v>
      </c>
      <c r="AF14" s="34">
        <f t="shared" si="3"/>
        <v>1429.557206086607</v>
      </c>
      <c r="AG14" s="34">
        <f t="shared" si="3"/>
        <v>4153.1106992425448</v>
      </c>
      <c r="AH14" s="34">
        <f t="shared" si="3"/>
        <v>2295.6773346196396</v>
      </c>
      <c r="AI14" s="34">
        <f t="shared" si="3"/>
        <v>4136.8605698317097</v>
      </c>
      <c r="AJ14" s="34">
        <f t="shared" si="3"/>
        <v>104.90271965026785</v>
      </c>
      <c r="AK14" s="34">
        <f t="shared" si="3"/>
        <v>341.25675358525012</v>
      </c>
      <c r="AL14" s="34">
        <f t="shared" si="3"/>
        <v>15.766350378296274</v>
      </c>
      <c r="AM14" s="34">
        <f t="shared" si="3"/>
        <v>6.0007229387127046</v>
      </c>
      <c r="AN14" s="34">
        <f t="shared" si="3"/>
        <v>876.31297330640848</v>
      </c>
      <c r="AO14" s="34">
        <f t="shared" si="3"/>
        <v>1090.9340369023848</v>
      </c>
      <c r="AP14" s="34">
        <f t="shared" si="3"/>
        <v>7581.8091887077217</v>
      </c>
      <c r="AQ14" s="34">
        <f t="shared" si="3"/>
        <v>19146.261193358354</v>
      </c>
      <c r="AR14" s="34">
        <f t="shared" si="3"/>
        <v>0</v>
      </c>
      <c r="AS14" s="34">
        <f t="shared" si="3"/>
        <v>0</v>
      </c>
      <c r="AT14" s="34">
        <f t="shared" si="3"/>
        <v>0</v>
      </c>
      <c r="AU14" s="34">
        <f t="shared" si="3"/>
        <v>0</v>
      </c>
      <c r="AV14" s="34">
        <f t="shared" si="3"/>
        <v>3807.8302611844001</v>
      </c>
      <c r="AW14" s="34">
        <f t="shared" si="3"/>
        <v>3502.7782255523971</v>
      </c>
      <c r="AX14" s="34">
        <f t="shared" si="3"/>
        <v>12.608820464670719</v>
      </c>
      <c r="AY14" s="34">
        <f t="shared" si="3"/>
        <v>3.807638333107942</v>
      </c>
      <c r="AZ14" s="34">
        <f t="shared" si="3"/>
        <v>2373.3315125743243</v>
      </c>
      <c r="BA14" s="34">
        <f t="shared" si="3"/>
        <v>4005.4545118323126</v>
      </c>
      <c r="BB14" s="34">
        <f t="shared" si="3"/>
        <v>0</v>
      </c>
      <c r="BC14" s="34">
        <f t="shared" si="3"/>
        <v>0</v>
      </c>
      <c r="BD14" s="34">
        <f t="shared" si="3"/>
        <v>282.56580570085202</v>
      </c>
      <c r="BE14" s="34">
        <f t="shared" si="3"/>
        <v>165.41922275533452</v>
      </c>
      <c r="BF14" s="34">
        <f t="shared" si="3"/>
        <v>592.00191419063106</v>
      </c>
      <c r="BG14" s="34">
        <f t="shared" si="3"/>
        <v>1374.4118033832233</v>
      </c>
      <c r="BH14" s="34">
        <f t="shared" si="3"/>
        <v>1041.4116021485625</v>
      </c>
      <c r="BI14" s="34">
        <f t="shared" si="3"/>
        <v>984.81860344655331</v>
      </c>
      <c r="BJ14" s="34">
        <f t="shared" si="3"/>
        <v>770.24765756983675</v>
      </c>
      <c r="BK14" s="34">
        <f t="shared" si="3"/>
        <v>584.88127718196949</v>
      </c>
      <c r="BL14" s="34">
        <f t="shared" si="3"/>
        <v>1028.1819962071686</v>
      </c>
      <c r="BM14" s="34">
        <f t="shared" si="3"/>
        <v>170.99595277440653</v>
      </c>
      <c r="BN14" s="34">
        <f t="shared" si="3"/>
        <v>4106.5050689675936</v>
      </c>
      <c r="BO14" s="34">
        <f t="shared" ref="BO14:DA14" si="4">SUM(BO15:BO24)</f>
        <v>494.24794616498713</v>
      </c>
      <c r="BP14" s="34">
        <f t="shared" si="4"/>
        <v>195.07121131496532</v>
      </c>
      <c r="BQ14" s="34">
        <f t="shared" si="4"/>
        <v>227.75123186166988</v>
      </c>
      <c r="BR14" s="34">
        <f t="shared" si="4"/>
        <v>82.988377906205471</v>
      </c>
      <c r="BS14" s="34">
        <f t="shared" si="4"/>
        <v>62.204861196302147</v>
      </c>
      <c r="BT14" s="34">
        <f t="shared" si="4"/>
        <v>143.57832946662256</v>
      </c>
      <c r="BU14" s="34">
        <f t="shared" si="4"/>
        <v>80.389699670610156</v>
      </c>
      <c r="BV14" s="34">
        <f t="shared" si="4"/>
        <v>132.5728555240469</v>
      </c>
      <c r="BW14" s="34">
        <f t="shared" si="4"/>
        <v>73.780905341254297</v>
      </c>
      <c r="BX14" s="34">
        <f t="shared" si="4"/>
        <v>1361.3364065805545</v>
      </c>
      <c r="BY14" s="34">
        <f t="shared" si="4"/>
        <v>2272.3191658798833</v>
      </c>
      <c r="BZ14" s="34">
        <f t="shared" si="4"/>
        <v>103.47230939079111</v>
      </c>
      <c r="CA14" s="34">
        <f t="shared" si="4"/>
        <v>261.60143004189803</v>
      </c>
      <c r="CB14" s="34">
        <f t="shared" si="4"/>
        <v>298.59540050240099</v>
      </c>
      <c r="CC14" s="34">
        <f t="shared" si="4"/>
        <v>353.72612874861335</v>
      </c>
      <c r="CD14" s="34">
        <f t="shared" si="4"/>
        <v>11466.79144264883</v>
      </c>
      <c r="CE14" s="34">
        <f t="shared" si="4"/>
        <v>21844.874830081571</v>
      </c>
      <c r="CF14" s="34">
        <f t="shared" si="4"/>
        <v>13884.212788694878</v>
      </c>
      <c r="CG14" s="34">
        <f t="shared" si="4"/>
        <v>19653.568081281315</v>
      </c>
      <c r="CH14" s="34">
        <f t="shared" si="4"/>
        <v>158.66826974328089</v>
      </c>
      <c r="CI14" s="34">
        <f t="shared" si="4"/>
        <v>196.43572181773052</v>
      </c>
      <c r="CJ14" s="34">
        <f t="shared" si="4"/>
        <v>257.78251967553081</v>
      </c>
      <c r="CK14" s="34">
        <f t="shared" si="4"/>
        <v>33.31075745639027</v>
      </c>
      <c r="CL14" s="34">
        <f t="shared" si="4"/>
        <v>1444.3607975772125</v>
      </c>
      <c r="CM14" s="34">
        <f t="shared" si="4"/>
        <v>357.74121482979928</v>
      </c>
      <c r="CN14" s="34">
        <f t="shared" si="4"/>
        <v>273.33736043939746</v>
      </c>
      <c r="CO14" s="34">
        <f t="shared" si="4"/>
        <v>322.12445067538277</v>
      </c>
      <c r="CP14" s="34">
        <f t="shared" si="4"/>
        <v>0</v>
      </c>
      <c r="CQ14" s="34">
        <f t="shared" si="4"/>
        <v>0</v>
      </c>
      <c r="CR14" s="34">
        <f t="shared" si="4"/>
        <v>1127.6607851196532</v>
      </c>
      <c r="CS14" s="34">
        <f t="shared" si="4"/>
        <v>89.929480376769916</v>
      </c>
      <c r="CT14" s="34">
        <f t="shared" si="4"/>
        <v>964.9943247798135</v>
      </c>
      <c r="CU14" s="34">
        <f t="shared" si="4"/>
        <v>182.99807498390567</v>
      </c>
      <c r="CV14" s="34">
        <f t="shared" si="4"/>
        <v>118.72799187679232</v>
      </c>
      <c r="CW14" s="34">
        <f t="shared" si="4"/>
        <v>180.69508103648499</v>
      </c>
      <c r="CX14" s="34">
        <f t="shared" si="4"/>
        <v>494.98622712641037</v>
      </c>
      <c r="CY14" s="34">
        <f t="shared" si="4"/>
        <v>468.68417845153749</v>
      </c>
      <c r="CZ14" s="34">
        <f t="shared" si="4"/>
        <v>570456.58000000007</v>
      </c>
      <c r="DA14" s="34">
        <f t="shared" si="4"/>
        <v>1051794.5999999999</v>
      </c>
    </row>
    <row r="15" spans="1:105" ht="13.5" thickBot="1">
      <c r="A15" s="25" t="s">
        <v>106</v>
      </c>
      <c r="B15" s="32">
        <v>846.51658575583087</v>
      </c>
      <c r="C15" s="32">
        <v>270.27576808041636</v>
      </c>
      <c r="D15" s="33">
        <v>141.0860976259718</v>
      </c>
      <c r="E15" s="33">
        <v>0</v>
      </c>
      <c r="F15" s="33">
        <v>239.41883233498243</v>
      </c>
      <c r="G15" s="33">
        <v>218.40466107508394</v>
      </c>
      <c r="H15" s="33">
        <v>2448.6390063608665</v>
      </c>
      <c r="I15" s="33">
        <v>3675.504740649953</v>
      </c>
      <c r="J15" s="33">
        <v>0</v>
      </c>
      <c r="K15" s="33">
        <v>0</v>
      </c>
      <c r="L15" s="33">
        <v>320.65022187720859</v>
      </c>
      <c r="M15" s="33">
        <v>696.16485717682997</v>
      </c>
      <c r="N15" s="33">
        <v>1303.9775689673152</v>
      </c>
      <c r="O15" s="33">
        <v>3549.0757424701137</v>
      </c>
      <c r="P15" s="33">
        <v>137929.89046333524</v>
      </c>
      <c r="Q15" s="33">
        <v>381730.334042495</v>
      </c>
      <c r="R15" s="33">
        <v>2565.2017750176688</v>
      </c>
      <c r="S15" s="33">
        <v>4194.1681682231001</v>
      </c>
      <c r="T15" s="33">
        <v>0</v>
      </c>
      <c r="U15" s="33">
        <v>0</v>
      </c>
      <c r="V15" s="33">
        <v>0</v>
      </c>
      <c r="W15" s="33">
        <v>0</v>
      </c>
      <c r="X15" s="33">
        <v>198803.13756386933</v>
      </c>
      <c r="Y15" s="33">
        <v>370907.57424701098</v>
      </c>
      <c r="Z15" s="33">
        <v>12418.842948012374</v>
      </c>
      <c r="AA15" s="33">
        <v>17490.636975789115</v>
      </c>
      <c r="AB15" s="33">
        <v>17.101345166784462</v>
      </c>
      <c r="AC15" s="33">
        <v>5.4601165268770986</v>
      </c>
      <c r="AD15" s="33">
        <v>0</v>
      </c>
      <c r="AE15" s="33">
        <v>0</v>
      </c>
      <c r="AF15" s="33">
        <v>277.89685896024747</v>
      </c>
      <c r="AG15" s="33">
        <v>1378.6794230364671</v>
      </c>
      <c r="AH15" s="33">
        <v>1989.0403550035339</v>
      </c>
      <c r="AI15" s="33">
        <v>3899.3695182519141</v>
      </c>
      <c r="AJ15" s="33">
        <v>53.441703646201439</v>
      </c>
      <c r="AK15" s="33">
        <v>232.05495239227665</v>
      </c>
      <c r="AL15" s="33">
        <v>0</v>
      </c>
      <c r="AM15" s="33">
        <v>0</v>
      </c>
      <c r="AN15" s="33">
        <v>442.49730619054793</v>
      </c>
      <c r="AO15" s="33">
        <v>737.11573112840824</v>
      </c>
      <c r="AP15" s="33">
        <v>2074.6667902536233</v>
      </c>
      <c r="AQ15" s="33">
        <v>8350.4019097968521</v>
      </c>
      <c r="AR15" s="33">
        <v>0</v>
      </c>
      <c r="AS15" s="33">
        <v>0</v>
      </c>
      <c r="AT15" s="33">
        <v>0</v>
      </c>
      <c r="AU15" s="33">
        <v>0</v>
      </c>
      <c r="AV15" s="33">
        <v>1881.1479683462908</v>
      </c>
      <c r="AW15" s="33">
        <v>2730.0582634385491</v>
      </c>
      <c r="AX15" s="33">
        <v>0</v>
      </c>
      <c r="AY15" s="33">
        <v>0</v>
      </c>
      <c r="AZ15" s="33">
        <v>1518.7533629169614</v>
      </c>
      <c r="BA15" s="33">
        <v>3039.4011652687709</v>
      </c>
      <c r="BB15" s="33">
        <v>0</v>
      </c>
      <c r="BC15" s="33">
        <v>0</v>
      </c>
      <c r="BD15" s="33">
        <v>106.88340729240288</v>
      </c>
      <c r="BE15" s="33">
        <v>27.300582634385492</v>
      </c>
      <c r="BF15" s="33">
        <v>374.09192552341005</v>
      </c>
      <c r="BG15" s="33">
        <v>955.52039220349207</v>
      </c>
      <c r="BH15" s="33">
        <v>0</v>
      </c>
      <c r="BI15" s="33">
        <v>0</v>
      </c>
      <c r="BJ15" s="33">
        <v>0</v>
      </c>
      <c r="BK15" s="33">
        <v>0</v>
      </c>
      <c r="BL15" s="33">
        <v>0</v>
      </c>
      <c r="BM15" s="33">
        <v>0</v>
      </c>
      <c r="BN15" s="33">
        <v>1763.5762203246475</v>
      </c>
      <c r="BO15" s="33">
        <v>354.90757424701138</v>
      </c>
      <c r="BP15" s="33">
        <v>64.130044375441727</v>
      </c>
      <c r="BQ15" s="33">
        <v>98.282097483787766</v>
      </c>
      <c r="BR15" s="33">
        <v>0</v>
      </c>
      <c r="BS15" s="33">
        <v>0</v>
      </c>
      <c r="BT15" s="33">
        <v>0</v>
      </c>
      <c r="BU15" s="33">
        <v>0</v>
      </c>
      <c r="BV15" s="33">
        <v>0</v>
      </c>
      <c r="BW15" s="33">
        <v>0</v>
      </c>
      <c r="BX15" s="33">
        <v>85.506725833922303</v>
      </c>
      <c r="BY15" s="33">
        <v>218.40466107508394</v>
      </c>
      <c r="BZ15" s="33">
        <v>10.688340729240288</v>
      </c>
      <c r="CA15" s="33">
        <v>34.125728292981862</v>
      </c>
      <c r="CB15" s="33">
        <v>0</v>
      </c>
      <c r="CC15" s="33">
        <v>0</v>
      </c>
      <c r="CD15" s="33">
        <v>0</v>
      </c>
      <c r="CE15" s="33">
        <v>0</v>
      </c>
      <c r="CF15" s="33">
        <v>0</v>
      </c>
      <c r="CG15" s="33">
        <v>0</v>
      </c>
      <c r="CH15" s="33">
        <v>89.78206212561841</v>
      </c>
      <c r="CI15" s="33">
        <v>117.39250532785762</v>
      </c>
      <c r="CJ15" s="33">
        <v>0</v>
      </c>
      <c r="CK15" s="33">
        <v>0</v>
      </c>
      <c r="CL15" s="33">
        <v>684.05380667137842</v>
      </c>
      <c r="CM15" s="33">
        <v>218.40466107508394</v>
      </c>
      <c r="CN15" s="33">
        <v>0</v>
      </c>
      <c r="CO15" s="33">
        <v>0</v>
      </c>
      <c r="CP15" s="33">
        <v>0</v>
      </c>
      <c r="CQ15" s="33">
        <v>0</v>
      </c>
      <c r="CR15" s="33">
        <v>427.53362916961152</v>
      </c>
      <c r="CS15" s="33">
        <v>43.680932215016789</v>
      </c>
      <c r="CT15" s="33">
        <v>121.84708431333929</v>
      </c>
      <c r="CU15" s="33">
        <v>27.300582634385492</v>
      </c>
      <c r="CV15" s="33">
        <v>0</v>
      </c>
      <c r="CW15" s="33">
        <v>0</v>
      </c>
      <c r="CX15" s="33">
        <v>0</v>
      </c>
      <c r="CY15" s="33">
        <v>0</v>
      </c>
      <c r="CZ15" s="33">
        <f t="shared" si="2"/>
        <v>369000.00000000006</v>
      </c>
      <c r="DA15" s="33">
        <f t="shared" si="2"/>
        <v>805199.99999999977</v>
      </c>
    </row>
    <row r="16" spans="1:105" ht="13.5" thickBot="1">
      <c r="A16" s="25" t="s">
        <v>107</v>
      </c>
      <c r="B16" s="32">
        <v>0</v>
      </c>
      <c r="C16" s="32">
        <v>0</v>
      </c>
      <c r="D16" s="33">
        <v>0</v>
      </c>
      <c r="E16" s="33">
        <v>0</v>
      </c>
      <c r="F16" s="33">
        <v>0</v>
      </c>
      <c r="G16" s="33">
        <v>0</v>
      </c>
      <c r="H16" s="33">
        <v>0</v>
      </c>
      <c r="I16" s="33">
        <v>0</v>
      </c>
      <c r="J16" s="33">
        <v>0</v>
      </c>
      <c r="K16" s="33">
        <v>0</v>
      </c>
      <c r="L16" s="33">
        <v>0</v>
      </c>
      <c r="M16" s="33">
        <v>0</v>
      </c>
      <c r="N16" s="33">
        <v>0</v>
      </c>
      <c r="O16" s="33">
        <v>0</v>
      </c>
      <c r="P16" s="33">
        <v>0</v>
      </c>
      <c r="Q16" s="33">
        <v>0</v>
      </c>
      <c r="R16" s="33">
        <v>0</v>
      </c>
      <c r="S16" s="33">
        <v>0</v>
      </c>
      <c r="T16" s="33">
        <v>0</v>
      </c>
      <c r="U16" s="33">
        <v>0</v>
      </c>
      <c r="V16" s="33">
        <v>0</v>
      </c>
      <c r="W16" s="33">
        <v>0</v>
      </c>
      <c r="X16" s="33">
        <v>0</v>
      </c>
      <c r="Y16" s="33">
        <v>0</v>
      </c>
      <c r="Z16" s="33">
        <v>0</v>
      </c>
      <c r="AA16" s="33">
        <v>0</v>
      </c>
      <c r="AB16" s="33">
        <v>0</v>
      </c>
      <c r="AC16" s="33">
        <v>0</v>
      </c>
      <c r="AD16" s="33">
        <v>0</v>
      </c>
      <c r="AE16" s="33">
        <v>0</v>
      </c>
      <c r="AF16" s="33">
        <v>0</v>
      </c>
      <c r="AG16" s="33">
        <v>0</v>
      </c>
      <c r="AH16" s="33">
        <v>0</v>
      </c>
      <c r="AI16" s="33">
        <v>0</v>
      </c>
      <c r="AJ16" s="33">
        <v>0</v>
      </c>
      <c r="AK16" s="33">
        <v>0</v>
      </c>
      <c r="AL16" s="33">
        <v>0</v>
      </c>
      <c r="AM16" s="33">
        <v>0</v>
      </c>
      <c r="AN16" s="33">
        <v>0</v>
      </c>
      <c r="AO16" s="33">
        <v>0</v>
      </c>
      <c r="AP16" s="33">
        <v>0</v>
      </c>
      <c r="AQ16" s="33">
        <v>0</v>
      </c>
      <c r="AR16" s="33">
        <v>0</v>
      </c>
      <c r="AS16" s="33">
        <v>0</v>
      </c>
      <c r="AT16" s="33">
        <v>0</v>
      </c>
      <c r="AU16" s="33">
        <v>0</v>
      </c>
      <c r="AV16" s="33">
        <v>0</v>
      </c>
      <c r="AW16" s="33">
        <v>0</v>
      </c>
      <c r="AX16" s="33">
        <v>0</v>
      </c>
      <c r="AY16" s="33">
        <v>0</v>
      </c>
      <c r="AZ16" s="33">
        <v>0</v>
      </c>
      <c r="BA16" s="33">
        <v>0</v>
      </c>
      <c r="BB16" s="33">
        <v>0</v>
      </c>
      <c r="BC16" s="33">
        <v>0</v>
      </c>
      <c r="BD16" s="33">
        <v>0</v>
      </c>
      <c r="BE16" s="33">
        <v>0</v>
      </c>
      <c r="BF16" s="33">
        <v>0</v>
      </c>
      <c r="BG16" s="33">
        <v>0</v>
      </c>
      <c r="BH16" s="33">
        <v>0</v>
      </c>
      <c r="BI16" s="33">
        <v>0</v>
      </c>
      <c r="BJ16" s="33">
        <v>0</v>
      </c>
      <c r="BK16" s="33">
        <v>0</v>
      </c>
      <c r="BL16" s="33">
        <v>0</v>
      </c>
      <c r="BM16" s="33">
        <v>0</v>
      </c>
      <c r="BN16" s="33">
        <v>0</v>
      </c>
      <c r="BO16" s="33">
        <v>0</v>
      </c>
      <c r="BP16" s="33">
        <v>0</v>
      </c>
      <c r="BQ16" s="33">
        <v>0</v>
      </c>
      <c r="BR16" s="33">
        <v>0</v>
      </c>
      <c r="BS16" s="33">
        <v>0</v>
      </c>
      <c r="BT16" s="33">
        <v>0</v>
      </c>
      <c r="BU16" s="33">
        <v>0</v>
      </c>
      <c r="BV16" s="33">
        <v>0</v>
      </c>
      <c r="BW16" s="33">
        <v>0</v>
      </c>
      <c r="BX16" s="33">
        <v>0</v>
      </c>
      <c r="BY16" s="33">
        <v>0</v>
      </c>
      <c r="BZ16" s="33">
        <v>0</v>
      </c>
      <c r="CA16" s="33">
        <v>0</v>
      </c>
      <c r="CB16" s="33">
        <v>0</v>
      </c>
      <c r="CC16" s="33">
        <v>0</v>
      </c>
      <c r="CD16" s="33">
        <v>0</v>
      </c>
      <c r="CE16" s="33">
        <v>0</v>
      </c>
      <c r="CF16" s="33">
        <v>0</v>
      </c>
      <c r="CG16" s="33">
        <v>0</v>
      </c>
      <c r="CH16" s="33">
        <v>0</v>
      </c>
      <c r="CI16" s="33">
        <v>0</v>
      </c>
      <c r="CJ16" s="33">
        <v>0</v>
      </c>
      <c r="CK16" s="33">
        <v>0</v>
      </c>
      <c r="CL16" s="33">
        <v>0</v>
      </c>
      <c r="CM16" s="33">
        <v>0</v>
      </c>
      <c r="CN16" s="33">
        <v>0</v>
      </c>
      <c r="CO16" s="33">
        <v>0</v>
      </c>
      <c r="CP16" s="33">
        <v>0</v>
      </c>
      <c r="CQ16" s="33">
        <v>0</v>
      </c>
      <c r="CR16" s="33">
        <v>0</v>
      </c>
      <c r="CS16" s="33">
        <v>0</v>
      </c>
      <c r="CT16" s="33">
        <v>0</v>
      </c>
      <c r="CU16" s="33">
        <v>0</v>
      </c>
      <c r="CV16" s="33">
        <v>0</v>
      </c>
      <c r="CW16" s="33">
        <v>0</v>
      </c>
      <c r="CX16" s="33">
        <v>0</v>
      </c>
      <c r="CY16" s="33">
        <v>0</v>
      </c>
      <c r="CZ16" s="33">
        <f t="shared" si="2"/>
        <v>0</v>
      </c>
      <c r="DA16" s="33">
        <f t="shared" si="2"/>
        <v>0</v>
      </c>
    </row>
    <row r="17" spans="1:105" ht="13.5" thickBot="1">
      <c r="A17" s="25" t="s">
        <v>108</v>
      </c>
      <c r="B17" s="32">
        <v>33.623521239121921</v>
      </c>
      <c r="C17" s="32">
        <v>51.02235366364642</v>
      </c>
      <c r="D17" s="33">
        <v>4.2029401548902401</v>
      </c>
      <c r="E17" s="33">
        <v>3.807638333107942</v>
      </c>
      <c r="F17" s="33">
        <v>16.81176061956096</v>
      </c>
      <c r="G17" s="33">
        <v>15.230553332431768</v>
      </c>
      <c r="H17" s="33">
        <v>233.01470077445123</v>
      </c>
      <c r="I17" s="33">
        <v>279.36916599972955</v>
      </c>
      <c r="J17" s="33">
        <v>241.24876489069976</v>
      </c>
      <c r="K17" s="33">
        <v>226.17371698661177</v>
      </c>
      <c r="L17" s="33">
        <v>25.217640929341439</v>
      </c>
      <c r="M17" s="33">
        <v>15.992080999053357</v>
      </c>
      <c r="N17" s="33">
        <v>29.420581084231682</v>
      </c>
      <c r="O17" s="33">
        <v>53.306936663511188</v>
      </c>
      <c r="P17" s="33">
        <v>13201.263210316713</v>
      </c>
      <c r="Q17" s="33">
        <v>16794.081119656283</v>
      </c>
      <c r="R17" s="33">
        <v>1260.8820464670719</v>
      </c>
      <c r="S17" s="33">
        <v>258.91940665134007</v>
      </c>
      <c r="T17" s="33">
        <v>6304.41023233536</v>
      </c>
      <c r="U17" s="33">
        <v>11422.914999323828</v>
      </c>
      <c r="V17" s="33">
        <v>149.70872831719035</v>
      </c>
      <c r="W17" s="33">
        <v>110.72612272677897</v>
      </c>
      <c r="X17" s="33">
        <v>1428.9996526626817</v>
      </c>
      <c r="Y17" s="33">
        <v>2284.5829998647655</v>
      </c>
      <c r="Z17" s="33">
        <v>50.435281858682877</v>
      </c>
      <c r="AA17" s="33">
        <v>30.461106664863536</v>
      </c>
      <c r="AB17" s="33">
        <v>8.4058803097804802</v>
      </c>
      <c r="AC17" s="33">
        <v>1.5230553332431769</v>
      </c>
      <c r="AD17" s="33">
        <v>0</v>
      </c>
      <c r="AE17" s="33">
        <v>0</v>
      </c>
      <c r="AF17" s="33">
        <v>76.493510819002367</v>
      </c>
      <c r="AG17" s="33">
        <v>77.675821995402018</v>
      </c>
      <c r="AH17" s="33">
        <v>50.435281858682877</v>
      </c>
      <c r="AI17" s="33">
        <v>38.076383331079427</v>
      </c>
      <c r="AJ17" s="33">
        <v>12.608820464670719</v>
      </c>
      <c r="AK17" s="33">
        <v>22.845829998647652</v>
      </c>
      <c r="AL17" s="33">
        <v>0</v>
      </c>
      <c r="AM17" s="33">
        <v>0</v>
      </c>
      <c r="AN17" s="33">
        <v>94.986447500519418</v>
      </c>
      <c r="AO17" s="33">
        <v>152.30553332431771</v>
      </c>
      <c r="AP17" s="33">
        <v>1516.2489916908664</v>
      </c>
      <c r="AQ17" s="33">
        <v>3855.84023748135</v>
      </c>
      <c r="AR17" s="33">
        <v>0</v>
      </c>
      <c r="AS17" s="33">
        <v>0</v>
      </c>
      <c r="AT17" s="33">
        <v>0</v>
      </c>
      <c r="AU17" s="33">
        <v>0</v>
      </c>
      <c r="AV17" s="33">
        <v>252.17640929341439</v>
      </c>
      <c r="AW17" s="33">
        <v>266.53468331755596</v>
      </c>
      <c r="AX17" s="33">
        <v>12.608820464670719</v>
      </c>
      <c r="AY17" s="33">
        <v>3.807638333107942</v>
      </c>
      <c r="AZ17" s="33">
        <v>237.21764092934146</v>
      </c>
      <c r="BA17" s="33">
        <v>297.64582999864763</v>
      </c>
      <c r="BB17" s="33">
        <v>0</v>
      </c>
      <c r="BC17" s="33">
        <v>0</v>
      </c>
      <c r="BD17" s="33">
        <v>126.0882046467072</v>
      </c>
      <c r="BE17" s="33">
        <v>114.22914999323827</v>
      </c>
      <c r="BF17" s="33">
        <v>100.87056371736575</v>
      </c>
      <c r="BG17" s="33">
        <v>182.76663998918121</v>
      </c>
      <c r="BH17" s="33">
        <v>50.435281858682877</v>
      </c>
      <c r="BI17" s="33">
        <v>68.537489995942963</v>
      </c>
      <c r="BJ17" s="33">
        <v>168.1176061956096</v>
      </c>
      <c r="BK17" s="33">
        <v>137.07497999188593</v>
      </c>
      <c r="BL17" s="33">
        <v>42.869989579880446</v>
      </c>
      <c r="BM17" s="33">
        <v>1.5230553332431769</v>
      </c>
      <c r="BN17" s="33">
        <v>559.83162863138</v>
      </c>
      <c r="BO17" s="33">
        <v>68.537489995942963</v>
      </c>
      <c r="BP17" s="33">
        <v>58.841162168463363</v>
      </c>
      <c r="BQ17" s="33">
        <v>64.729851662835017</v>
      </c>
      <c r="BR17" s="33">
        <v>8.4058803097804802</v>
      </c>
      <c r="BS17" s="33">
        <v>15.230553332431768</v>
      </c>
      <c r="BT17" s="33">
        <v>1.681176061956096</v>
      </c>
      <c r="BU17" s="33">
        <v>1.5230553332431769</v>
      </c>
      <c r="BV17" s="33">
        <v>65.565866416287747</v>
      </c>
      <c r="BW17" s="33">
        <v>60.922213329727072</v>
      </c>
      <c r="BX17" s="33">
        <v>504.35281858682879</v>
      </c>
      <c r="BY17" s="33">
        <v>1142.2914999323827</v>
      </c>
      <c r="BZ17" s="33">
        <v>33.623521239121921</v>
      </c>
      <c r="CA17" s="33">
        <v>77.675821995402018</v>
      </c>
      <c r="CB17" s="33">
        <v>176.52348650539008</v>
      </c>
      <c r="CC17" s="33">
        <v>304.61106664863541</v>
      </c>
      <c r="CD17" s="33">
        <v>11305.909016654745</v>
      </c>
      <c r="CE17" s="33">
        <v>21322.774665404475</v>
      </c>
      <c r="CF17" s="33">
        <v>13198.072674386332</v>
      </c>
      <c r="CG17" s="33">
        <v>19138.331999458998</v>
      </c>
      <c r="CH17" s="33">
        <v>33.623521239121921</v>
      </c>
      <c r="CI17" s="33">
        <v>48.73777066378166</v>
      </c>
      <c r="CJ17" s="33">
        <v>89.102331283673095</v>
      </c>
      <c r="CK17" s="33">
        <v>13.707497999188591</v>
      </c>
      <c r="CL17" s="33">
        <v>100.87056371736575</v>
      </c>
      <c r="CM17" s="33">
        <v>15.230553332431768</v>
      </c>
      <c r="CN17" s="33">
        <v>163.91466604071934</v>
      </c>
      <c r="CO17" s="33">
        <v>178.19747398945168</v>
      </c>
      <c r="CP17" s="33">
        <v>0</v>
      </c>
      <c r="CQ17" s="33">
        <v>0</v>
      </c>
      <c r="CR17" s="33">
        <v>466.52635719281665</v>
      </c>
      <c r="CS17" s="33">
        <v>31.222634331485125</v>
      </c>
      <c r="CT17" s="33">
        <v>168.1176061956096</v>
      </c>
      <c r="CU17" s="33">
        <v>53.306936663511188</v>
      </c>
      <c r="CV17" s="33">
        <v>84.058803097804798</v>
      </c>
      <c r="CW17" s="33">
        <v>152.30553332431771</v>
      </c>
      <c r="CX17" s="33">
        <v>252.17640929341439</v>
      </c>
      <c r="CY17" s="33">
        <v>243.68885331890829</v>
      </c>
      <c r="CZ17" s="33">
        <f t="shared" si="2"/>
        <v>52999.999999999985</v>
      </c>
      <c r="DA17" s="33">
        <f t="shared" si="2"/>
        <v>79699.999999999956</v>
      </c>
    </row>
    <row r="18" spans="1:105" ht="13.5" thickBot="1">
      <c r="A18" s="25" t="s">
        <v>109</v>
      </c>
      <c r="B18" s="32">
        <v>63.853719032099903</v>
      </c>
      <c r="C18" s="32">
        <v>40.290568302785303</v>
      </c>
      <c r="D18" s="33">
        <v>76.466799334736933</v>
      </c>
      <c r="E18" s="33">
        <v>37.290206833428947</v>
      </c>
      <c r="F18" s="33">
        <v>2735.4617906344033</v>
      </c>
      <c r="G18" s="33">
        <v>428.62306705090748</v>
      </c>
      <c r="H18" s="33">
        <v>416.29156211845913</v>
      </c>
      <c r="I18" s="33">
        <v>221.37318427973085</v>
      </c>
      <c r="J18" s="33">
        <v>484.02695661369557</v>
      </c>
      <c r="K18" s="33">
        <v>491.20203484033999</v>
      </c>
      <c r="L18" s="33">
        <v>908.14178178986538</v>
      </c>
      <c r="M18" s="33">
        <v>985.83305421708724</v>
      </c>
      <c r="N18" s="33">
        <v>472.99051134888816</v>
      </c>
      <c r="O18" s="33">
        <v>342.89845364072596</v>
      </c>
      <c r="P18" s="33">
        <v>51597.686653399855</v>
      </c>
      <c r="Q18" s="33">
        <v>32437.628563374899</v>
      </c>
      <c r="R18" s="33">
        <v>4572.2416097059195</v>
      </c>
      <c r="S18" s="33">
        <v>7543.7659800959709</v>
      </c>
      <c r="T18" s="33">
        <v>268.02795643103661</v>
      </c>
      <c r="U18" s="33">
        <v>204.02457991623194</v>
      </c>
      <c r="V18" s="33">
        <v>945.98102269777633</v>
      </c>
      <c r="W18" s="33">
        <v>411.4781443688712</v>
      </c>
      <c r="X18" s="33">
        <v>6306.5401513185097</v>
      </c>
      <c r="Y18" s="33">
        <v>4286.2306705090741</v>
      </c>
      <c r="Z18" s="33">
        <v>472.99051134888816</v>
      </c>
      <c r="AA18" s="33">
        <v>214.31153352545374</v>
      </c>
      <c r="AB18" s="33">
        <v>1165.9216104750094</v>
      </c>
      <c r="AC18" s="33">
        <v>178.30719589317749</v>
      </c>
      <c r="AD18" s="33">
        <v>0</v>
      </c>
      <c r="AE18" s="33">
        <v>0</v>
      </c>
      <c r="AF18" s="33">
        <v>501.42985416125902</v>
      </c>
      <c r="AG18" s="33">
        <v>295.09635181248694</v>
      </c>
      <c r="AH18" s="33">
        <v>151.32700756592547</v>
      </c>
      <c r="AI18" s="33">
        <v>119.48399486647187</v>
      </c>
      <c r="AJ18" s="33">
        <v>15.766350378296274</v>
      </c>
      <c r="AK18" s="33">
        <v>34.289845364072598</v>
      </c>
      <c r="AL18" s="33">
        <v>15.766350378296274</v>
      </c>
      <c r="AM18" s="33">
        <v>6.0007229387127046</v>
      </c>
      <c r="AN18" s="33">
        <v>228.61208048529596</v>
      </c>
      <c r="AO18" s="33">
        <v>120.01445877425408</v>
      </c>
      <c r="AP18" s="33">
        <v>2580.8916447956622</v>
      </c>
      <c r="AQ18" s="33">
        <v>2956.4382348356967</v>
      </c>
      <c r="AR18" s="33">
        <v>0</v>
      </c>
      <c r="AS18" s="33">
        <v>0</v>
      </c>
      <c r="AT18" s="33">
        <v>0</v>
      </c>
      <c r="AU18" s="33">
        <v>0</v>
      </c>
      <c r="AV18" s="33">
        <v>1087.8781761024427</v>
      </c>
      <c r="AW18" s="33">
        <v>354.89989951815141</v>
      </c>
      <c r="AX18" s="33">
        <v>0</v>
      </c>
      <c r="AY18" s="33">
        <v>0</v>
      </c>
      <c r="AZ18" s="33">
        <v>351.64952556744441</v>
      </c>
      <c r="BA18" s="33">
        <v>219.65869201152722</v>
      </c>
      <c r="BB18" s="33">
        <v>0</v>
      </c>
      <c r="BC18" s="33">
        <v>0</v>
      </c>
      <c r="BD18" s="33">
        <v>39.41587594574068</v>
      </c>
      <c r="BE18" s="33">
        <v>17.144922682036299</v>
      </c>
      <c r="BF18" s="33">
        <v>23.649525567444407</v>
      </c>
      <c r="BG18" s="33">
        <v>24.860137888952632</v>
      </c>
      <c r="BH18" s="33">
        <v>840.4063872946291</v>
      </c>
      <c r="BI18" s="33">
        <v>721.14768046108918</v>
      </c>
      <c r="BJ18" s="33">
        <v>569.95356617541029</v>
      </c>
      <c r="BK18" s="33">
        <v>402.90568302785306</v>
      </c>
      <c r="BL18" s="33">
        <v>834.76834039935</v>
      </c>
      <c r="BM18" s="33">
        <v>143.81366884764233</v>
      </c>
      <c r="BN18" s="33">
        <v>1616.0509137753679</v>
      </c>
      <c r="BO18" s="33">
        <v>42.862306705090745</v>
      </c>
      <c r="BP18" s="33">
        <v>15.766350378296274</v>
      </c>
      <c r="BQ18" s="33">
        <v>15.430430413832671</v>
      </c>
      <c r="BR18" s="33">
        <v>47.299051134888813</v>
      </c>
      <c r="BS18" s="33">
        <v>17.144922682036299</v>
      </c>
      <c r="BT18" s="33">
        <v>141.89715340466645</v>
      </c>
      <c r="BU18" s="33">
        <v>78.866644337366978</v>
      </c>
      <c r="BV18" s="33">
        <v>67.006989107759154</v>
      </c>
      <c r="BW18" s="33">
        <v>12.858692011527225</v>
      </c>
      <c r="BX18" s="33">
        <v>551.82226324036958</v>
      </c>
      <c r="BY18" s="33">
        <v>600.0722938712704</v>
      </c>
      <c r="BZ18" s="33">
        <v>22.861208048529594</v>
      </c>
      <c r="CA18" s="33">
        <v>52.206289566800528</v>
      </c>
      <c r="CB18" s="33">
        <v>98.539689864351715</v>
      </c>
      <c r="CC18" s="33">
        <v>34.289845364072598</v>
      </c>
      <c r="CD18" s="33">
        <v>0</v>
      </c>
      <c r="CE18" s="33">
        <v>0</v>
      </c>
      <c r="CF18" s="33">
        <v>384.69894923042904</v>
      </c>
      <c r="CG18" s="33">
        <v>300.0361469356352</v>
      </c>
      <c r="CH18" s="33">
        <v>19.70793797287034</v>
      </c>
      <c r="CI18" s="33">
        <v>14.573184279730853</v>
      </c>
      <c r="CJ18" s="33">
        <v>119.82426287505167</v>
      </c>
      <c r="CK18" s="33">
        <v>12.858692011527225</v>
      </c>
      <c r="CL18" s="33">
        <v>433.57463540314745</v>
      </c>
      <c r="CM18" s="33">
        <v>85.72461341018149</v>
      </c>
      <c r="CN18" s="33">
        <v>0</v>
      </c>
      <c r="CO18" s="33">
        <v>0</v>
      </c>
      <c r="CP18" s="33">
        <v>0</v>
      </c>
      <c r="CQ18" s="33">
        <v>0</v>
      </c>
      <c r="CR18" s="33">
        <v>102.48127745892577</v>
      </c>
      <c r="CS18" s="33">
        <v>6.0007229387127046</v>
      </c>
      <c r="CT18" s="33">
        <v>593.60309174285464</v>
      </c>
      <c r="CU18" s="33">
        <v>94.297074751199645</v>
      </c>
      <c r="CV18" s="33">
        <v>23.649525567444407</v>
      </c>
      <c r="CW18" s="33">
        <v>25.71738402305445</v>
      </c>
      <c r="CX18" s="33">
        <v>197.07937972870343</v>
      </c>
      <c r="CY18" s="33">
        <v>171.44922682036298</v>
      </c>
      <c r="CZ18" s="33">
        <f t="shared" si="2"/>
        <v>82163.999999999956</v>
      </c>
      <c r="DA18" s="33">
        <f t="shared" si="2"/>
        <v>54803.400000000023</v>
      </c>
    </row>
    <row r="19" spans="1:105" ht="13.5" thickBot="1">
      <c r="A19" s="25" t="s">
        <v>110</v>
      </c>
      <c r="B19" s="32">
        <v>73.691020987849143</v>
      </c>
      <c r="C19" s="32">
        <v>43.839688396883965</v>
      </c>
      <c r="D19" s="33">
        <v>0</v>
      </c>
      <c r="E19" s="33">
        <v>0</v>
      </c>
      <c r="F19" s="33">
        <v>0</v>
      </c>
      <c r="G19" s="33">
        <v>0</v>
      </c>
      <c r="H19" s="33">
        <v>37.730617011204039</v>
      </c>
      <c r="I19" s="33">
        <v>6.6458269782697821</v>
      </c>
      <c r="J19" s="33">
        <v>24.42796275840303</v>
      </c>
      <c r="K19" s="33">
        <v>10.79130791307913</v>
      </c>
      <c r="L19" s="33">
        <v>0</v>
      </c>
      <c r="M19" s="33">
        <v>0</v>
      </c>
      <c r="N19" s="33">
        <v>9.160486034401135</v>
      </c>
      <c r="O19" s="33">
        <v>6.7445674456744564</v>
      </c>
      <c r="P19" s="33">
        <v>50.820747988006936</v>
      </c>
      <c r="Q19" s="33">
        <v>17.634615826158257</v>
      </c>
      <c r="R19" s="33">
        <v>0</v>
      </c>
      <c r="S19" s="33">
        <v>0</v>
      </c>
      <c r="T19" s="33">
        <v>0</v>
      </c>
      <c r="U19" s="33">
        <v>0</v>
      </c>
      <c r="V19" s="33">
        <v>0</v>
      </c>
      <c r="W19" s="33">
        <v>0</v>
      </c>
      <c r="X19" s="33">
        <v>0</v>
      </c>
      <c r="Y19" s="33">
        <v>0</v>
      </c>
      <c r="Z19" s="33">
        <v>10.178317816001261</v>
      </c>
      <c r="AA19" s="33">
        <v>5.3956539565395651</v>
      </c>
      <c r="AB19" s="33">
        <v>7.1248224712008827</v>
      </c>
      <c r="AC19" s="33">
        <v>4.0467404674046739</v>
      </c>
      <c r="AD19" s="33">
        <v>0</v>
      </c>
      <c r="AE19" s="33">
        <v>0</v>
      </c>
      <c r="AF19" s="33">
        <v>13.302654252801011</v>
      </c>
      <c r="AG19" s="33">
        <v>14.739307913079132</v>
      </c>
      <c r="AH19" s="33">
        <v>76.266542528010092</v>
      </c>
      <c r="AI19" s="33">
        <v>75.637895858958572</v>
      </c>
      <c r="AJ19" s="33">
        <v>0</v>
      </c>
      <c r="AK19" s="33">
        <v>0</v>
      </c>
      <c r="AL19" s="33">
        <v>0</v>
      </c>
      <c r="AM19" s="33">
        <v>0</v>
      </c>
      <c r="AN19" s="33">
        <v>61.069906896007573</v>
      </c>
      <c r="AO19" s="33">
        <v>14.838048380483805</v>
      </c>
      <c r="AP19" s="33">
        <v>1.4913271264005044</v>
      </c>
      <c r="AQ19" s="33">
        <v>9.8740467404673946E-2</v>
      </c>
      <c r="AR19" s="33">
        <v>0</v>
      </c>
      <c r="AS19" s="33">
        <v>0</v>
      </c>
      <c r="AT19" s="33">
        <v>0</v>
      </c>
      <c r="AU19" s="33">
        <v>0</v>
      </c>
      <c r="AV19" s="33">
        <v>152.67476724001892</v>
      </c>
      <c r="AW19" s="33">
        <v>21.582615826158261</v>
      </c>
      <c r="AX19" s="33">
        <v>0</v>
      </c>
      <c r="AY19" s="33">
        <v>0</v>
      </c>
      <c r="AZ19" s="33">
        <v>5.16</v>
      </c>
      <c r="BA19" s="33">
        <v>3.948</v>
      </c>
      <c r="BB19" s="33">
        <v>0</v>
      </c>
      <c r="BC19" s="33">
        <v>0</v>
      </c>
      <c r="BD19" s="33">
        <v>10.178317816001261</v>
      </c>
      <c r="BE19" s="33">
        <v>6.7445674456744564</v>
      </c>
      <c r="BF19" s="33">
        <v>0</v>
      </c>
      <c r="BG19" s="33">
        <v>75.539155391553905</v>
      </c>
      <c r="BH19" s="33">
        <v>45.731589080006302</v>
      </c>
      <c r="BI19" s="33">
        <v>56.753107011070099</v>
      </c>
      <c r="BJ19" s="33">
        <v>0</v>
      </c>
      <c r="BK19" s="33">
        <v>0</v>
      </c>
      <c r="BL19" s="33">
        <v>20.356635632002522</v>
      </c>
      <c r="BM19" s="33">
        <v>13.489134891348913</v>
      </c>
      <c r="BN19" s="33">
        <v>0</v>
      </c>
      <c r="BO19" s="33">
        <v>0</v>
      </c>
      <c r="BP19" s="33">
        <v>25.445794540003153</v>
      </c>
      <c r="BQ19" s="33">
        <v>25.629356293562935</v>
      </c>
      <c r="BR19" s="33">
        <v>15.338317816001263</v>
      </c>
      <c r="BS19" s="33">
        <v>10.692567445674458</v>
      </c>
      <c r="BT19" s="33">
        <v>0</v>
      </c>
      <c r="BU19" s="33">
        <v>0</v>
      </c>
      <c r="BV19" s="33">
        <v>0</v>
      </c>
      <c r="BW19" s="33">
        <v>0</v>
      </c>
      <c r="BX19" s="33">
        <v>203.56635632002522</v>
      </c>
      <c r="BY19" s="33">
        <v>269.78269782697822</v>
      </c>
      <c r="BZ19" s="33">
        <v>33.588448792804165</v>
      </c>
      <c r="CA19" s="33">
        <v>90.6469864698647</v>
      </c>
      <c r="CB19" s="33">
        <v>15.267476724001893</v>
      </c>
      <c r="CC19" s="33">
        <v>13.489134891348913</v>
      </c>
      <c r="CD19" s="33">
        <v>0</v>
      </c>
      <c r="CE19" s="33">
        <v>0</v>
      </c>
      <c r="CF19" s="33">
        <v>113.99715953921412</v>
      </c>
      <c r="CG19" s="33">
        <v>156.47396473964739</v>
      </c>
      <c r="CH19" s="33">
        <v>7.1248224712008827</v>
      </c>
      <c r="CI19" s="33">
        <v>9.4423944239442381</v>
      </c>
      <c r="CJ19" s="33">
        <v>48.85592551680606</v>
      </c>
      <c r="CK19" s="33">
        <v>6.7445674456744564</v>
      </c>
      <c r="CL19" s="33">
        <v>101.78317816001261</v>
      </c>
      <c r="CM19" s="33">
        <v>13.489134891348913</v>
      </c>
      <c r="CN19" s="33">
        <v>0</v>
      </c>
      <c r="CO19" s="33">
        <v>0</v>
      </c>
      <c r="CP19" s="33">
        <v>0</v>
      </c>
      <c r="CQ19" s="33">
        <v>0</v>
      </c>
      <c r="CR19" s="33">
        <v>46.820261953605801</v>
      </c>
      <c r="CS19" s="33">
        <v>4.0467404674046739</v>
      </c>
      <c r="CT19" s="33">
        <v>81.426542528010089</v>
      </c>
      <c r="CU19" s="33">
        <v>8.0934809348093477</v>
      </c>
      <c r="CV19" s="33">
        <v>0</v>
      </c>
      <c r="CW19" s="33">
        <v>0</v>
      </c>
      <c r="CX19" s="33">
        <v>0</v>
      </c>
      <c r="CY19" s="33">
        <v>0</v>
      </c>
      <c r="CZ19" s="33">
        <f t="shared" si="2"/>
        <v>1292.5799999999995</v>
      </c>
      <c r="DA19" s="33">
        <f t="shared" si="2"/>
        <v>986.99999999999989</v>
      </c>
    </row>
    <row r="20" spans="1:105" ht="13.5" thickBot="1">
      <c r="A20" s="25" t="s">
        <v>111</v>
      </c>
      <c r="B20" s="32">
        <v>23.692275904817659</v>
      </c>
      <c r="C20" s="32">
        <v>4.5961215452740873</v>
      </c>
      <c r="D20" s="33">
        <v>19.284410620200422</v>
      </c>
      <c r="E20" s="33">
        <v>3.7410291647579785</v>
      </c>
      <c r="F20" s="33">
        <v>121.21629532697408</v>
      </c>
      <c r="G20" s="33">
        <v>9.6197892808062306</v>
      </c>
      <c r="H20" s="33">
        <v>54.039326423086194</v>
      </c>
      <c r="I20" s="33">
        <v>17.485356542983659</v>
      </c>
      <c r="J20" s="33">
        <v>110.74761527600813</v>
      </c>
      <c r="K20" s="33">
        <v>17.101847610322185</v>
      </c>
      <c r="L20" s="33">
        <v>15.427528496160337</v>
      </c>
      <c r="M20" s="33">
        <v>2.8057718735684833</v>
      </c>
      <c r="N20" s="33">
        <v>8.2647474086573229</v>
      </c>
      <c r="O20" s="33">
        <v>2.0041227668346311</v>
      </c>
      <c r="P20" s="33">
        <v>4084.3951926719237</v>
      </c>
      <c r="Q20" s="33">
        <v>1127.4031760574132</v>
      </c>
      <c r="R20" s="33">
        <v>110.19663211543097</v>
      </c>
      <c r="S20" s="33">
        <v>69.47625591693388</v>
      </c>
      <c r="T20" s="33">
        <v>16.529494817314646</v>
      </c>
      <c r="U20" s="33">
        <v>4.0082455336692622</v>
      </c>
      <c r="V20" s="33">
        <v>16.254003237026069</v>
      </c>
      <c r="W20" s="33">
        <v>11.824324324324325</v>
      </c>
      <c r="X20" s="33">
        <v>1873.3427459623265</v>
      </c>
      <c r="Y20" s="33">
        <v>534.43273782256824</v>
      </c>
      <c r="Z20" s="33">
        <v>126.72612693274563</v>
      </c>
      <c r="AA20" s="33">
        <v>10.688654756451367</v>
      </c>
      <c r="AB20" s="33">
        <v>23.141292744240502</v>
      </c>
      <c r="AC20" s="33">
        <v>0.66804092227821044</v>
      </c>
      <c r="AD20" s="33">
        <v>0</v>
      </c>
      <c r="AE20" s="33">
        <v>0</v>
      </c>
      <c r="AF20" s="33">
        <v>89.853231860601284</v>
      </c>
      <c r="AG20" s="33">
        <v>12.408245533669263</v>
      </c>
      <c r="AH20" s="33">
        <v>28.608147663487035</v>
      </c>
      <c r="AI20" s="33">
        <v>4.2927775232859968</v>
      </c>
      <c r="AJ20" s="33">
        <v>11.019663211543097</v>
      </c>
      <c r="AK20" s="33">
        <v>5.0771110093143994</v>
      </c>
      <c r="AL20" s="33">
        <v>0</v>
      </c>
      <c r="AM20" s="33">
        <v>0</v>
      </c>
      <c r="AN20" s="33">
        <v>33.058989634629292</v>
      </c>
      <c r="AO20" s="33">
        <v>4.0082455336692622</v>
      </c>
      <c r="AP20" s="33">
        <v>154.78329143565549</v>
      </c>
      <c r="AQ20" s="33">
        <v>91.271705603908984</v>
      </c>
      <c r="AR20" s="33">
        <v>0</v>
      </c>
      <c r="AS20" s="33">
        <v>0</v>
      </c>
      <c r="AT20" s="33">
        <v>0</v>
      </c>
      <c r="AU20" s="33">
        <v>0</v>
      </c>
      <c r="AV20" s="33">
        <v>385.68821240400842</v>
      </c>
      <c r="AW20" s="33">
        <v>77.492746984272415</v>
      </c>
      <c r="AX20" s="33">
        <v>0</v>
      </c>
      <c r="AY20" s="33">
        <v>0</v>
      </c>
      <c r="AZ20" s="33">
        <v>32.550983160577154</v>
      </c>
      <c r="BA20" s="33">
        <v>8.800824553366926</v>
      </c>
      <c r="BB20" s="33">
        <v>0</v>
      </c>
      <c r="BC20" s="33">
        <v>0</v>
      </c>
      <c r="BD20" s="33">
        <v>0</v>
      </c>
      <c r="BE20" s="33">
        <v>0</v>
      </c>
      <c r="BF20" s="33">
        <v>33.058989634629292</v>
      </c>
      <c r="BG20" s="33">
        <v>10.421438387540082</v>
      </c>
      <c r="BH20" s="33">
        <v>48.529494817314649</v>
      </c>
      <c r="BI20" s="33">
        <v>13.076286455947473</v>
      </c>
      <c r="BJ20" s="33">
        <v>0</v>
      </c>
      <c r="BK20" s="33">
        <v>0</v>
      </c>
      <c r="BL20" s="33">
        <v>117.31643651640894</v>
      </c>
      <c r="BM20" s="33">
        <v>3.8164910673385246</v>
      </c>
      <c r="BN20" s="33">
        <v>140.50070594717448</v>
      </c>
      <c r="BO20" s="33">
        <v>6.0123683005038941</v>
      </c>
      <c r="BP20" s="33">
        <v>22.039326423086194</v>
      </c>
      <c r="BQ20" s="33">
        <v>8.0164910673385243</v>
      </c>
      <c r="BR20" s="33">
        <v>5.5098316057715486</v>
      </c>
      <c r="BS20" s="33">
        <v>3.473812795846694</v>
      </c>
      <c r="BT20" s="33">
        <v>0</v>
      </c>
      <c r="BU20" s="33">
        <v>0</v>
      </c>
      <c r="BV20" s="33">
        <v>0</v>
      </c>
      <c r="BW20" s="33">
        <v>0</v>
      </c>
      <c r="BX20" s="33">
        <v>0</v>
      </c>
      <c r="BY20" s="33">
        <v>0</v>
      </c>
      <c r="BZ20" s="33">
        <v>1.1019663211543098</v>
      </c>
      <c r="CA20" s="33">
        <v>0.68140174072377457</v>
      </c>
      <c r="CB20" s="33">
        <v>8.2647474086573229</v>
      </c>
      <c r="CC20" s="33">
        <v>1.3360818445564209</v>
      </c>
      <c r="CD20" s="33">
        <v>0</v>
      </c>
      <c r="CE20" s="33">
        <v>0</v>
      </c>
      <c r="CF20" s="33">
        <v>171.35576293949518</v>
      </c>
      <c r="CG20" s="33">
        <v>22.178958619636585</v>
      </c>
      <c r="CH20" s="33">
        <v>4.4078652846172393</v>
      </c>
      <c r="CI20" s="33">
        <v>1.0688654756451366</v>
      </c>
      <c r="CJ20" s="33">
        <v>0</v>
      </c>
      <c r="CK20" s="33">
        <v>0</v>
      </c>
      <c r="CL20" s="33">
        <v>27.549158028857743</v>
      </c>
      <c r="CM20" s="33">
        <v>4.0082455336692622</v>
      </c>
      <c r="CN20" s="33">
        <v>20.937360101931887</v>
      </c>
      <c r="CO20" s="33">
        <v>6.0925332111772796</v>
      </c>
      <c r="CP20" s="33">
        <v>0</v>
      </c>
      <c r="CQ20" s="33">
        <v>0</v>
      </c>
      <c r="CR20" s="33">
        <v>44.078652846172389</v>
      </c>
      <c r="CS20" s="33">
        <v>0.80164910673385248</v>
      </c>
      <c r="CT20" s="33">
        <v>0</v>
      </c>
      <c r="CU20" s="33">
        <v>0</v>
      </c>
      <c r="CV20" s="33">
        <v>11.019663211543097</v>
      </c>
      <c r="CW20" s="33">
        <v>2.6721636891128417</v>
      </c>
      <c r="CX20" s="33">
        <v>5.5098316057715486</v>
      </c>
      <c r="CY20" s="33">
        <v>1.3360818445564209</v>
      </c>
      <c r="CZ20" s="33">
        <f t="shared" si="2"/>
        <v>8000.0000000000018</v>
      </c>
      <c r="DA20" s="33">
        <f t="shared" si="2"/>
        <v>2104.1999999999989</v>
      </c>
    </row>
    <row r="21" spans="1:105" ht="13.5" thickBot="1">
      <c r="A21" s="25" t="s">
        <v>112</v>
      </c>
      <c r="B21" s="32">
        <v>0</v>
      </c>
      <c r="C21" s="32">
        <v>0</v>
      </c>
      <c r="D21" s="33">
        <v>0</v>
      </c>
      <c r="E21" s="33">
        <v>0</v>
      </c>
      <c r="F21" s="33">
        <v>0</v>
      </c>
      <c r="G21" s="33">
        <v>0</v>
      </c>
      <c r="H21" s="33">
        <v>0</v>
      </c>
      <c r="I21" s="33">
        <v>0</v>
      </c>
      <c r="J21" s="33">
        <v>0</v>
      </c>
      <c r="K21" s="33">
        <v>0</v>
      </c>
      <c r="L21" s="33">
        <v>0</v>
      </c>
      <c r="M21" s="33">
        <v>0</v>
      </c>
      <c r="N21" s="33">
        <v>0</v>
      </c>
      <c r="O21" s="33">
        <v>0</v>
      </c>
      <c r="P21" s="33">
        <v>0</v>
      </c>
      <c r="Q21" s="33">
        <v>0</v>
      </c>
      <c r="R21" s="33">
        <v>0</v>
      </c>
      <c r="S21" s="33">
        <v>0</v>
      </c>
      <c r="T21" s="33">
        <v>0</v>
      </c>
      <c r="U21" s="33">
        <v>0</v>
      </c>
      <c r="V21" s="33">
        <v>0</v>
      </c>
      <c r="W21" s="33">
        <v>0</v>
      </c>
      <c r="X21" s="33">
        <v>0</v>
      </c>
      <c r="Y21" s="33">
        <v>0</v>
      </c>
      <c r="Z21" s="33">
        <v>0</v>
      </c>
      <c r="AA21" s="33">
        <v>0</v>
      </c>
      <c r="AB21" s="33">
        <v>0</v>
      </c>
      <c r="AC21" s="33">
        <v>0</v>
      </c>
      <c r="AD21" s="33">
        <v>0</v>
      </c>
      <c r="AE21" s="33">
        <v>0</v>
      </c>
      <c r="AF21" s="33">
        <v>0</v>
      </c>
      <c r="AG21" s="33">
        <v>0</v>
      </c>
      <c r="AH21" s="33">
        <v>0</v>
      </c>
      <c r="AI21" s="33">
        <v>0</v>
      </c>
      <c r="AJ21" s="33">
        <v>0</v>
      </c>
      <c r="AK21" s="33">
        <v>0</v>
      </c>
      <c r="AL21" s="33">
        <v>0</v>
      </c>
      <c r="AM21" s="33">
        <v>0</v>
      </c>
      <c r="AN21" s="33">
        <v>0</v>
      </c>
      <c r="AO21" s="33">
        <v>0</v>
      </c>
      <c r="AP21" s="33">
        <v>0</v>
      </c>
      <c r="AQ21" s="33">
        <v>0</v>
      </c>
      <c r="AR21" s="33">
        <v>0</v>
      </c>
      <c r="AS21" s="33">
        <v>0</v>
      </c>
      <c r="AT21" s="33">
        <v>0</v>
      </c>
      <c r="AU21" s="33">
        <v>0</v>
      </c>
      <c r="AV21" s="33">
        <v>0</v>
      </c>
      <c r="AW21" s="33">
        <v>0</v>
      </c>
      <c r="AX21" s="33">
        <v>0</v>
      </c>
      <c r="AY21" s="33">
        <v>0</v>
      </c>
      <c r="AZ21" s="33">
        <v>0</v>
      </c>
      <c r="BA21" s="33">
        <v>0</v>
      </c>
      <c r="BB21" s="33">
        <v>0</v>
      </c>
      <c r="BC21" s="33">
        <v>0</v>
      </c>
      <c r="BD21" s="33">
        <v>0</v>
      </c>
      <c r="BE21" s="33">
        <v>0</v>
      </c>
      <c r="BF21" s="33">
        <v>0</v>
      </c>
      <c r="BG21" s="33">
        <v>0</v>
      </c>
      <c r="BH21" s="33">
        <v>0</v>
      </c>
      <c r="BI21" s="33">
        <v>0</v>
      </c>
      <c r="BJ21" s="33">
        <v>0</v>
      </c>
      <c r="BK21" s="33">
        <v>0</v>
      </c>
      <c r="BL21" s="33">
        <v>0</v>
      </c>
      <c r="BM21" s="33">
        <v>0</v>
      </c>
      <c r="BN21" s="33">
        <v>0</v>
      </c>
      <c r="BO21" s="33">
        <v>0</v>
      </c>
      <c r="BP21" s="33">
        <v>0</v>
      </c>
      <c r="BQ21" s="33">
        <v>0</v>
      </c>
      <c r="BR21" s="33">
        <v>0</v>
      </c>
      <c r="BS21" s="33">
        <v>0</v>
      </c>
      <c r="BT21" s="33">
        <v>0</v>
      </c>
      <c r="BU21" s="33">
        <v>0</v>
      </c>
      <c r="BV21" s="33">
        <v>0</v>
      </c>
      <c r="BW21" s="33">
        <v>0</v>
      </c>
      <c r="BX21" s="33">
        <v>0</v>
      </c>
      <c r="BY21" s="33">
        <v>0</v>
      </c>
      <c r="BZ21" s="33">
        <v>0</v>
      </c>
      <c r="CA21" s="33">
        <v>0</v>
      </c>
      <c r="CB21" s="33">
        <v>0</v>
      </c>
      <c r="CC21" s="33">
        <v>0</v>
      </c>
      <c r="CD21" s="33">
        <v>0</v>
      </c>
      <c r="CE21" s="33">
        <v>0</v>
      </c>
      <c r="CF21" s="33">
        <v>0</v>
      </c>
      <c r="CG21" s="33">
        <v>0</v>
      </c>
      <c r="CH21" s="33">
        <v>0</v>
      </c>
      <c r="CI21" s="33">
        <v>0</v>
      </c>
      <c r="CJ21" s="33">
        <v>0</v>
      </c>
      <c r="CK21" s="33">
        <v>0</v>
      </c>
      <c r="CL21" s="33">
        <v>0</v>
      </c>
      <c r="CM21" s="33">
        <v>0</v>
      </c>
      <c r="CN21" s="33">
        <v>0</v>
      </c>
      <c r="CO21" s="33">
        <v>0</v>
      </c>
      <c r="CP21" s="33">
        <v>0</v>
      </c>
      <c r="CQ21" s="33">
        <v>0</v>
      </c>
      <c r="CR21" s="33">
        <v>0</v>
      </c>
      <c r="CS21" s="33">
        <v>0</v>
      </c>
      <c r="CT21" s="33">
        <v>0</v>
      </c>
      <c r="CU21" s="33">
        <v>0</v>
      </c>
      <c r="CV21" s="33">
        <v>0</v>
      </c>
      <c r="CW21" s="33">
        <v>0</v>
      </c>
      <c r="CX21" s="33">
        <v>0</v>
      </c>
      <c r="CY21" s="33">
        <v>0</v>
      </c>
      <c r="CZ21" s="33">
        <f t="shared" si="2"/>
        <v>0</v>
      </c>
      <c r="DA21" s="33">
        <f t="shared" si="2"/>
        <v>0</v>
      </c>
    </row>
    <row r="22" spans="1:105" ht="13.5" thickBot="1">
      <c r="A22" s="25" t="s">
        <v>113</v>
      </c>
      <c r="B22" s="32">
        <v>12.870594079526725</v>
      </c>
      <c r="C22" s="32">
        <v>21.719366850567269</v>
      </c>
      <c r="D22" s="33">
        <v>16.088242599408403</v>
      </c>
      <c r="E22" s="33">
        <v>27.149208563209083</v>
      </c>
      <c r="F22" s="33">
        <v>0</v>
      </c>
      <c r="G22" s="33">
        <v>0</v>
      </c>
      <c r="H22" s="33">
        <v>241.67500620949716</v>
      </c>
      <c r="I22" s="33">
        <v>440.17680131741685</v>
      </c>
      <c r="J22" s="33">
        <v>0</v>
      </c>
      <c r="K22" s="33">
        <v>0</v>
      </c>
      <c r="L22" s="33">
        <v>10.457357689615463</v>
      </c>
      <c r="M22" s="33">
        <v>16.707205269667131</v>
      </c>
      <c r="N22" s="33">
        <v>24.132363899112608</v>
      </c>
      <c r="O22" s="33">
        <v>52.210016467709778</v>
      </c>
      <c r="P22" s="33">
        <v>22335.760245670288</v>
      </c>
      <c r="Q22" s="33">
        <v>36186.193951110348</v>
      </c>
      <c r="R22" s="33">
        <v>804.41212997042021</v>
      </c>
      <c r="S22" s="33">
        <v>1253.0403952250347</v>
      </c>
      <c r="T22" s="33">
        <v>201.10303249260505</v>
      </c>
      <c r="U22" s="33">
        <v>284.54458974901831</v>
      </c>
      <c r="V22" s="33">
        <v>9.0094158556687063</v>
      </c>
      <c r="W22" s="33">
        <v>17.542565533150484</v>
      </c>
      <c r="X22" s="33">
        <v>28958.836678935128</v>
      </c>
      <c r="Y22" s="33">
        <v>58475.218443834958</v>
      </c>
      <c r="Z22" s="33">
        <v>1689.2654729378826</v>
      </c>
      <c r="AA22" s="33">
        <v>4176.8013174167818</v>
      </c>
      <c r="AB22" s="33">
        <v>0</v>
      </c>
      <c r="AC22" s="33">
        <v>0</v>
      </c>
      <c r="AD22" s="33">
        <v>0</v>
      </c>
      <c r="AE22" s="33">
        <v>0</v>
      </c>
      <c r="AF22" s="33">
        <v>470.58109603269588</v>
      </c>
      <c r="AG22" s="33">
        <v>2374.5115489514405</v>
      </c>
      <c r="AH22" s="33">
        <v>0</v>
      </c>
      <c r="AI22" s="33">
        <v>0</v>
      </c>
      <c r="AJ22" s="33">
        <v>12.066181949556304</v>
      </c>
      <c r="AK22" s="33">
        <v>46.989014820938799</v>
      </c>
      <c r="AL22" s="33">
        <v>0</v>
      </c>
      <c r="AM22" s="33">
        <v>0</v>
      </c>
      <c r="AN22" s="33">
        <v>16.088242599408403</v>
      </c>
      <c r="AO22" s="33">
        <v>62.652019761251736</v>
      </c>
      <c r="AP22" s="33">
        <v>1253.727143405514</v>
      </c>
      <c r="AQ22" s="33">
        <v>3892.2103651731404</v>
      </c>
      <c r="AR22" s="33">
        <v>0</v>
      </c>
      <c r="AS22" s="33">
        <v>0</v>
      </c>
      <c r="AT22" s="33">
        <v>0</v>
      </c>
      <c r="AU22" s="33">
        <v>0</v>
      </c>
      <c r="AV22" s="33">
        <v>48.264727798225216</v>
      </c>
      <c r="AW22" s="33">
        <v>52.210016467709778</v>
      </c>
      <c r="AX22" s="33">
        <v>0</v>
      </c>
      <c r="AY22" s="33">
        <v>0</v>
      </c>
      <c r="AZ22" s="33">
        <v>228</v>
      </c>
      <c r="BA22" s="33">
        <v>436</v>
      </c>
      <c r="BB22" s="33">
        <v>0</v>
      </c>
      <c r="BC22" s="33">
        <v>0</v>
      </c>
      <c r="BD22" s="33">
        <v>0</v>
      </c>
      <c r="BE22" s="33">
        <v>0</v>
      </c>
      <c r="BF22" s="33">
        <v>60.330909747781519</v>
      </c>
      <c r="BG22" s="33">
        <v>125.30403952250347</v>
      </c>
      <c r="BH22" s="33">
        <v>56.308849097929411</v>
      </c>
      <c r="BI22" s="33">
        <v>125.30403952250347</v>
      </c>
      <c r="BJ22" s="33">
        <v>32.176485198816806</v>
      </c>
      <c r="BK22" s="33">
        <v>44.900614162230411</v>
      </c>
      <c r="BL22" s="33">
        <v>12.870594079526725</v>
      </c>
      <c r="BM22" s="33">
        <v>8.3536026348335657</v>
      </c>
      <c r="BN22" s="33">
        <v>26.545600289023866</v>
      </c>
      <c r="BO22" s="33">
        <v>21.928206916438107</v>
      </c>
      <c r="BP22" s="33">
        <v>8.8485334296746228</v>
      </c>
      <c r="BQ22" s="33">
        <v>15.663004940312934</v>
      </c>
      <c r="BR22" s="33">
        <v>6.4352970397633626</v>
      </c>
      <c r="BS22" s="33">
        <v>15.663004940312934</v>
      </c>
      <c r="BT22" s="33">
        <v>0</v>
      </c>
      <c r="BU22" s="33">
        <v>0</v>
      </c>
      <c r="BV22" s="33">
        <v>0</v>
      </c>
      <c r="BW22" s="33">
        <v>0</v>
      </c>
      <c r="BX22" s="33">
        <v>16.088242599408403</v>
      </c>
      <c r="BY22" s="33">
        <v>41.76801317416782</v>
      </c>
      <c r="BZ22" s="33">
        <v>1.6088242599408407</v>
      </c>
      <c r="CA22" s="33">
        <v>6.2652019761251729</v>
      </c>
      <c r="CB22" s="33">
        <v>0</v>
      </c>
      <c r="CC22" s="33">
        <v>0</v>
      </c>
      <c r="CD22" s="33">
        <v>160.88242599408406</v>
      </c>
      <c r="CE22" s="33">
        <v>522.10016467709772</v>
      </c>
      <c r="CF22" s="33">
        <v>16.088242599408403</v>
      </c>
      <c r="CG22" s="33">
        <v>36.54701152739684</v>
      </c>
      <c r="CH22" s="33">
        <v>4.0220606498521008</v>
      </c>
      <c r="CI22" s="33">
        <v>5.2210016467709774</v>
      </c>
      <c r="CJ22" s="33">
        <v>0</v>
      </c>
      <c r="CK22" s="33">
        <v>0</v>
      </c>
      <c r="CL22" s="33">
        <v>96.529455596450433</v>
      </c>
      <c r="CM22" s="33">
        <v>20.88400658708391</v>
      </c>
      <c r="CN22" s="33">
        <v>88.485334296746217</v>
      </c>
      <c r="CO22" s="33">
        <v>137.83444347475381</v>
      </c>
      <c r="CP22" s="33">
        <v>0</v>
      </c>
      <c r="CQ22" s="33">
        <v>0</v>
      </c>
      <c r="CR22" s="33">
        <v>40.220606498521015</v>
      </c>
      <c r="CS22" s="33">
        <v>4.1768013174167828</v>
      </c>
      <c r="CT22" s="33">
        <v>0</v>
      </c>
      <c r="CU22" s="33">
        <v>0</v>
      </c>
      <c r="CV22" s="33">
        <v>0</v>
      </c>
      <c r="CW22" s="33">
        <v>0</v>
      </c>
      <c r="CX22" s="33">
        <v>40.220606498521015</v>
      </c>
      <c r="CY22" s="33">
        <v>52.210016467709778</v>
      </c>
      <c r="CZ22" s="33">
        <f t="shared" si="2"/>
        <v>57000</v>
      </c>
      <c r="DA22" s="33">
        <f t="shared" si="2"/>
        <v>109000.00000000006</v>
      </c>
    </row>
    <row r="23" spans="1:105" ht="13.5" thickBot="1">
      <c r="A23" s="26" t="s">
        <v>114</v>
      </c>
      <c r="B23" s="32">
        <v>0</v>
      </c>
      <c r="C23" s="32">
        <v>0</v>
      </c>
      <c r="D23" s="33">
        <v>0</v>
      </c>
      <c r="E23" s="33">
        <v>0</v>
      </c>
      <c r="F23" s="33">
        <v>0</v>
      </c>
      <c r="G23" s="33">
        <v>0</v>
      </c>
      <c r="H23" s="33">
        <v>0</v>
      </c>
      <c r="I23" s="33">
        <v>0</v>
      </c>
      <c r="J23" s="33">
        <v>0</v>
      </c>
      <c r="K23" s="33">
        <v>0</v>
      </c>
      <c r="L23" s="33">
        <v>0</v>
      </c>
      <c r="M23" s="33">
        <v>0</v>
      </c>
      <c r="N23" s="33">
        <v>0</v>
      </c>
      <c r="O23" s="33">
        <v>0</v>
      </c>
      <c r="P23" s="33">
        <v>0</v>
      </c>
      <c r="Q23" s="33">
        <v>0</v>
      </c>
      <c r="R23" s="33">
        <v>0</v>
      </c>
      <c r="S23" s="33">
        <v>0</v>
      </c>
      <c r="T23" s="33">
        <v>0</v>
      </c>
      <c r="U23" s="33">
        <v>0</v>
      </c>
      <c r="V23" s="33">
        <v>0</v>
      </c>
      <c r="W23" s="33">
        <v>0</v>
      </c>
      <c r="X23" s="33">
        <v>0</v>
      </c>
      <c r="Y23" s="33">
        <v>0</v>
      </c>
      <c r="Z23" s="33">
        <v>0</v>
      </c>
      <c r="AA23" s="33">
        <v>0</v>
      </c>
      <c r="AB23" s="33">
        <v>0</v>
      </c>
      <c r="AC23" s="33">
        <v>0</v>
      </c>
      <c r="AD23" s="33">
        <v>0</v>
      </c>
      <c r="AE23" s="33">
        <v>0</v>
      </c>
      <c r="AF23" s="33">
        <v>0</v>
      </c>
      <c r="AG23" s="33">
        <v>0</v>
      </c>
      <c r="AH23" s="33">
        <v>0</v>
      </c>
      <c r="AI23" s="33">
        <v>0</v>
      </c>
      <c r="AJ23" s="33">
        <v>0</v>
      </c>
      <c r="AK23" s="33">
        <v>0</v>
      </c>
      <c r="AL23" s="33">
        <v>0</v>
      </c>
      <c r="AM23" s="33">
        <v>0</v>
      </c>
      <c r="AN23" s="33">
        <v>0</v>
      </c>
      <c r="AO23" s="33">
        <v>0</v>
      </c>
      <c r="AP23" s="33">
        <v>0</v>
      </c>
      <c r="AQ23" s="33">
        <v>0</v>
      </c>
      <c r="AR23" s="33">
        <v>0</v>
      </c>
      <c r="AS23" s="33">
        <v>0</v>
      </c>
      <c r="AT23" s="33">
        <v>0</v>
      </c>
      <c r="AU23" s="33">
        <v>0</v>
      </c>
      <c r="AV23" s="33">
        <v>0</v>
      </c>
      <c r="AW23" s="33">
        <v>0</v>
      </c>
      <c r="AX23" s="33">
        <v>0</v>
      </c>
      <c r="AY23" s="33">
        <v>0</v>
      </c>
      <c r="AZ23" s="33">
        <v>0</v>
      </c>
      <c r="BA23" s="33">
        <v>0</v>
      </c>
      <c r="BB23" s="33">
        <v>0</v>
      </c>
      <c r="BC23" s="33">
        <v>0</v>
      </c>
      <c r="BD23" s="33">
        <v>0</v>
      </c>
      <c r="BE23" s="33">
        <v>0</v>
      </c>
      <c r="BF23" s="33">
        <v>0</v>
      </c>
      <c r="BG23" s="33">
        <v>0</v>
      </c>
      <c r="BH23" s="33">
        <v>0</v>
      </c>
      <c r="BI23" s="33">
        <v>0</v>
      </c>
      <c r="BJ23" s="33">
        <v>0</v>
      </c>
      <c r="BK23" s="33">
        <v>0</v>
      </c>
      <c r="BL23" s="33">
        <v>0</v>
      </c>
      <c r="BM23" s="33">
        <v>0</v>
      </c>
      <c r="BN23" s="33">
        <v>0</v>
      </c>
      <c r="BO23" s="33">
        <v>0</v>
      </c>
      <c r="BP23" s="33">
        <v>0</v>
      </c>
      <c r="BQ23" s="33">
        <v>0</v>
      </c>
      <c r="BR23" s="33">
        <v>0</v>
      </c>
      <c r="BS23" s="33">
        <v>0</v>
      </c>
      <c r="BT23" s="33">
        <v>0</v>
      </c>
      <c r="BU23" s="33">
        <v>0</v>
      </c>
      <c r="BV23" s="33">
        <v>0</v>
      </c>
      <c r="BW23" s="33">
        <v>0</v>
      </c>
      <c r="BX23" s="33">
        <v>0</v>
      </c>
      <c r="BY23" s="33">
        <v>0</v>
      </c>
      <c r="BZ23" s="33">
        <v>0</v>
      </c>
      <c r="CA23" s="33">
        <v>0</v>
      </c>
      <c r="CB23" s="33">
        <v>0</v>
      </c>
      <c r="CC23" s="33">
        <v>0</v>
      </c>
      <c r="CD23" s="33">
        <v>0</v>
      </c>
      <c r="CE23" s="33">
        <v>0</v>
      </c>
      <c r="CF23" s="33">
        <v>0</v>
      </c>
      <c r="CG23" s="33">
        <v>0</v>
      </c>
      <c r="CH23" s="33">
        <v>0</v>
      </c>
      <c r="CI23" s="33">
        <v>0</v>
      </c>
      <c r="CJ23" s="33">
        <v>0</v>
      </c>
      <c r="CK23" s="33">
        <v>0</v>
      </c>
      <c r="CL23" s="33">
        <v>0</v>
      </c>
      <c r="CM23" s="33">
        <v>0</v>
      </c>
      <c r="CN23" s="33">
        <v>0</v>
      </c>
      <c r="CO23" s="33">
        <v>0</v>
      </c>
      <c r="CP23" s="33">
        <v>0</v>
      </c>
      <c r="CQ23" s="33">
        <v>0</v>
      </c>
      <c r="CR23" s="33">
        <v>0</v>
      </c>
      <c r="CS23" s="33">
        <v>0</v>
      </c>
      <c r="CT23" s="33">
        <v>0</v>
      </c>
      <c r="CU23" s="33">
        <v>0</v>
      </c>
      <c r="CV23" s="33">
        <v>0</v>
      </c>
      <c r="CW23" s="33">
        <v>0</v>
      </c>
      <c r="CX23" s="33">
        <v>0</v>
      </c>
      <c r="CY23" s="33">
        <v>0</v>
      </c>
      <c r="CZ23" s="33">
        <f t="shared" si="2"/>
        <v>0</v>
      </c>
      <c r="DA23" s="33">
        <f t="shared" si="2"/>
        <v>0</v>
      </c>
    </row>
    <row r="24" spans="1:105" ht="13.5" thickBot="1">
      <c r="A24" s="27" t="s">
        <v>115</v>
      </c>
      <c r="B24" s="32">
        <v>0</v>
      </c>
      <c r="C24" s="32">
        <v>0</v>
      </c>
      <c r="D24" s="33">
        <v>0</v>
      </c>
      <c r="E24" s="33">
        <v>0</v>
      </c>
      <c r="F24" s="33">
        <v>0</v>
      </c>
      <c r="G24" s="33">
        <v>0</v>
      </c>
      <c r="H24" s="33">
        <v>0</v>
      </c>
      <c r="I24" s="33">
        <v>0</v>
      </c>
      <c r="J24" s="33">
        <v>0</v>
      </c>
      <c r="K24" s="33">
        <v>0</v>
      </c>
      <c r="L24" s="33">
        <v>0</v>
      </c>
      <c r="M24" s="33">
        <v>0</v>
      </c>
      <c r="N24" s="33">
        <v>0</v>
      </c>
      <c r="O24" s="33">
        <v>0</v>
      </c>
      <c r="P24" s="33">
        <v>0</v>
      </c>
      <c r="Q24" s="33">
        <v>0</v>
      </c>
      <c r="R24" s="33">
        <v>0</v>
      </c>
      <c r="S24" s="33">
        <v>0</v>
      </c>
      <c r="T24" s="33">
        <v>0</v>
      </c>
      <c r="U24" s="33">
        <v>0</v>
      </c>
      <c r="V24" s="33">
        <v>0</v>
      </c>
      <c r="W24" s="33">
        <v>0</v>
      </c>
      <c r="X24" s="33">
        <v>0</v>
      </c>
      <c r="Y24" s="33">
        <v>0</v>
      </c>
      <c r="Z24" s="33">
        <v>0</v>
      </c>
      <c r="AA24" s="33">
        <v>0</v>
      </c>
      <c r="AB24" s="33">
        <v>0</v>
      </c>
      <c r="AC24" s="33">
        <v>0</v>
      </c>
      <c r="AD24" s="33">
        <v>0</v>
      </c>
      <c r="AE24" s="33">
        <v>0</v>
      </c>
      <c r="AF24" s="33">
        <v>0</v>
      </c>
      <c r="AG24" s="33">
        <v>0</v>
      </c>
      <c r="AH24" s="33">
        <v>0</v>
      </c>
      <c r="AI24" s="33">
        <v>0</v>
      </c>
      <c r="AJ24" s="33">
        <v>0</v>
      </c>
      <c r="AK24" s="33">
        <v>0</v>
      </c>
      <c r="AL24" s="33">
        <v>0</v>
      </c>
      <c r="AM24" s="33">
        <v>0</v>
      </c>
      <c r="AN24" s="33">
        <v>0</v>
      </c>
      <c r="AO24" s="33">
        <v>0</v>
      </c>
      <c r="AP24" s="33">
        <v>0</v>
      </c>
      <c r="AQ24" s="33">
        <v>0</v>
      </c>
      <c r="AR24" s="33">
        <v>0</v>
      </c>
      <c r="AS24" s="33">
        <v>0</v>
      </c>
      <c r="AT24" s="33">
        <v>0</v>
      </c>
      <c r="AU24" s="33">
        <v>0</v>
      </c>
      <c r="AV24" s="33">
        <v>0</v>
      </c>
      <c r="AW24" s="33">
        <v>0</v>
      </c>
      <c r="AX24" s="33">
        <v>0</v>
      </c>
      <c r="AY24" s="33">
        <v>0</v>
      </c>
      <c r="AZ24" s="33">
        <v>0</v>
      </c>
      <c r="BA24" s="33">
        <v>0</v>
      </c>
      <c r="BB24" s="33">
        <v>0</v>
      </c>
      <c r="BC24" s="33">
        <v>0</v>
      </c>
      <c r="BD24" s="33">
        <v>0</v>
      </c>
      <c r="BE24" s="33">
        <v>0</v>
      </c>
      <c r="BF24" s="33">
        <v>0</v>
      </c>
      <c r="BG24" s="33">
        <v>0</v>
      </c>
      <c r="BH24" s="33">
        <v>0</v>
      </c>
      <c r="BI24" s="33">
        <v>0</v>
      </c>
      <c r="BJ24" s="33">
        <v>0</v>
      </c>
      <c r="BK24" s="33">
        <v>0</v>
      </c>
      <c r="BL24" s="33">
        <v>0</v>
      </c>
      <c r="BM24" s="33">
        <v>0</v>
      </c>
      <c r="BN24" s="33">
        <v>0</v>
      </c>
      <c r="BO24" s="33">
        <v>0</v>
      </c>
      <c r="BP24" s="33">
        <v>0</v>
      </c>
      <c r="BQ24" s="33">
        <v>0</v>
      </c>
      <c r="BR24" s="33">
        <v>0</v>
      </c>
      <c r="BS24" s="33">
        <v>0</v>
      </c>
      <c r="BT24" s="33">
        <v>0</v>
      </c>
      <c r="BU24" s="33">
        <v>0</v>
      </c>
      <c r="BV24" s="33">
        <v>0</v>
      </c>
      <c r="BW24" s="33">
        <v>0</v>
      </c>
      <c r="BX24" s="33">
        <v>0</v>
      </c>
      <c r="BY24" s="33">
        <v>0</v>
      </c>
      <c r="BZ24" s="33">
        <v>0</v>
      </c>
      <c r="CA24" s="33">
        <v>0</v>
      </c>
      <c r="CB24" s="33">
        <v>0</v>
      </c>
      <c r="CC24" s="33">
        <v>0</v>
      </c>
      <c r="CD24" s="33">
        <v>0</v>
      </c>
      <c r="CE24" s="33">
        <v>0</v>
      </c>
      <c r="CF24" s="33">
        <v>0</v>
      </c>
      <c r="CG24" s="33">
        <v>0</v>
      </c>
      <c r="CH24" s="33">
        <v>0</v>
      </c>
      <c r="CI24" s="33">
        <v>0</v>
      </c>
      <c r="CJ24" s="33">
        <v>0</v>
      </c>
      <c r="CK24" s="33">
        <v>0</v>
      </c>
      <c r="CL24" s="33">
        <v>0</v>
      </c>
      <c r="CM24" s="33">
        <v>0</v>
      </c>
      <c r="CN24" s="33">
        <v>0</v>
      </c>
      <c r="CO24" s="33">
        <v>0</v>
      </c>
      <c r="CP24" s="33">
        <v>0</v>
      </c>
      <c r="CQ24" s="33">
        <v>0</v>
      </c>
      <c r="CR24" s="33">
        <v>0</v>
      </c>
      <c r="CS24" s="33">
        <v>0</v>
      </c>
      <c r="CT24" s="33">
        <v>0</v>
      </c>
      <c r="CU24" s="33">
        <v>0</v>
      </c>
      <c r="CV24" s="33">
        <v>0</v>
      </c>
      <c r="CW24" s="33">
        <v>0</v>
      </c>
      <c r="CX24" s="33">
        <v>0</v>
      </c>
      <c r="CY24" s="33">
        <v>0</v>
      </c>
      <c r="CZ24" s="33">
        <f t="shared" si="2"/>
        <v>0</v>
      </c>
      <c r="DA24" s="33">
        <f t="shared" si="2"/>
        <v>0</v>
      </c>
    </row>
    <row r="25" spans="1:105" ht="15" thickBot="1">
      <c r="A25" s="24" t="s">
        <v>161</v>
      </c>
      <c r="B25" s="34">
        <f>SUM(B26:B30)</f>
        <v>5071.9085845003547</v>
      </c>
      <c r="C25" s="34">
        <f t="shared" ref="C25:BN25" si="5">SUM(C26:C30)</f>
        <v>300.1618006869947</v>
      </c>
      <c r="D25" s="34">
        <f t="shared" si="5"/>
        <v>1417.6225522049012</v>
      </c>
      <c r="E25" s="34">
        <f t="shared" si="5"/>
        <v>94.291884768663508</v>
      </c>
      <c r="F25" s="34">
        <f t="shared" si="5"/>
        <v>682.68410659247172</v>
      </c>
      <c r="G25" s="34">
        <f t="shared" si="5"/>
        <v>60.070343455813884</v>
      </c>
      <c r="H25" s="34">
        <f t="shared" si="5"/>
        <v>1496.1748352833922</v>
      </c>
      <c r="I25" s="34">
        <f t="shared" si="5"/>
        <v>302.58892815757002</v>
      </c>
      <c r="J25" s="34">
        <f t="shared" si="5"/>
        <v>17659.837361213089</v>
      </c>
      <c r="K25" s="34">
        <f t="shared" si="5"/>
        <v>3406.8511658570187</v>
      </c>
      <c r="L25" s="34">
        <f t="shared" si="5"/>
        <v>20700.926628254219</v>
      </c>
      <c r="M25" s="34">
        <f t="shared" si="5"/>
        <v>5040.03998474123</v>
      </c>
      <c r="N25" s="34">
        <f t="shared" si="5"/>
        <v>4753.2655056066242</v>
      </c>
      <c r="O25" s="34">
        <f t="shared" si="5"/>
        <v>620.97578641192842</v>
      </c>
      <c r="P25" s="34">
        <f t="shared" si="5"/>
        <v>6439.8729597747897</v>
      </c>
      <c r="Q25" s="34">
        <f t="shared" si="5"/>
        <v>436.65175053814414</v>
      </c>
      <c r="R25" s="34">
        <f t="shared" si="5"/>
        <v>8232.9335416450176</v>
      </c>
      <c r="S25" s="34">
        <f t="shared" si="5"/>
        <v>1327.4028716605358</v>
      </c>
      <c r="T25" s="34">
        <f t="shared" si="5"/>
        <v>5404.943854801988</v>
      </c>
      <c r="U25" s="34">
        <f t="shared" si="5"/>
        <v>605.76063617025</v>
      </c>
      <c r="V25" s="34">
        <f t="shared" si="5"/>
        <v>7215.9852010064906</v>
      </c>
      <c r="W25" s="34">
        <f t="shared" si="5"/>
        <v>430.84332821591659</v>
      </c>
      <c r="X25" s="34">
        <f t="shared" si="5"/>
        <v>1694.4507817230019</v>
      </c>
      <c r="Y25" s="34">
        <f t="shared" si="5"/>
        <v>440.4220607348833</v>
      </c>
      <c r="Z25" s="34">
        <f t="shared" si="5"/>
        <v>12587.862856533535</v>
      </c>
      <c r="AA25" s="34">
        <f t="shared" si="5"/>
        <v>2141.1464481142461</v>
      </c>
      <c r="AB25" s="34">
        <f t="shared" si="5"/>
        <v>7930.386165910405</v>
      </c>
      <c r="AC25" s="34">
        <f t="shared" si="5"/>
        <v>455.87052497075007</v>
      </c>
      <c r="AD25" s="34">
        <f t="shared" si="5"/>
        <v>4011.8128210900995</v>
      </c>
      <c r="AE25" s="34">
        <f t="shared" si="5"/>
        <v>789.49624181801539</v>
      </c>
      <c r="AF25" s="34">
        <f t="shared" si="5"/>
        <v>6041.6103542795754</v>
      </c>
      <c r="AG25" s="34">
        <f t="shared" si="5"/>
        <v>1270.6629025709628</v>
      </c>
      <c r="AH25" s="34">
        <f t="shared" si="5"/>
        <v>12891.347000849251</v>
      </c>
      <c r="AI25" s="34">
        <f t="shared" si="5"/>
        <v>1115.0508201610087</v>
      </c>
      <c r="AJ25" s="34">
        <f t="shared" si="5"/>
        <v>683.82207577175177</v>
      </c>
      <c r="AK25" s="34">
        <f t="shared" si="5"/>
        <v>98.933913183967704</v>
      </c>
      <c r="AL25" s="34">
        <f t="shared" si="5"/>
        <v>1312.7951918897386</v>
      </c>
      <c r="AM25" s="34">
        <f t="shared" si="5"/>
        <v>214.4588240140358</v>
      </c>
      <c r="AN25" s="34">
        <f t="shared" si="5"/>
        <v>24951.632503779456</v>
      </c>
      <c r="AO25" s="34">
        <f t="shared" si="5"/>
        <v>1859.3042456343055</v>
      </c>
      <c r="AP25" s="34">
        <f t="shared" si="5"/>
        <v>62549.648358303755</v>
      </c>
      <c r="AQ25" s="34">
        <f t="shared" si="5"/>
        <v>14109.781072792868</v>
      </c>
      <c r="AR25" s="34">
        <f t="shared" si="5"/>
        <v>0</v>
      </c>
      <c r="AS25" s="34">
        <f t="shared" si="5"/>
        <v>0</v>
      </c>
      <c r="AT25" s="34">
        <f t="shared" si="5"/>
        <v>25</v>
      </c>
      <c r="AU25" s="34">
        <f t="shared" si="5"/>
        <v>2</v>
      </c>
      <c r="AV25" s="34">
        <f t="shared" si="5"/>
        <v>35939.742184774273</v>
      </c>
      <c r="AW25" s="34">
        <f t="shared" si="5"/>
        <v>5929.196504597081</v>
      </c>
      <c r="AX25" s="34">
        <f t="shared" si="5"/>
        <v>2349.1571135114559</v>
      </c>
      <c r="AY25" s="34">
        <f t="shared" si="5"/>
        <v>285.61540784589818</v>
      </c>
      <c r="AZ25" s="34">
        <f t="shared" si="5"/>
        <v>819.08131508131305</v>
      </c>
      <c r="BA25" s="34">
        <f t="shared" si="5"/>
        <v>365.65966492110863</v>
      </c>
      <c r="BB25" s="34">
        <f t="shared" si="5"/>
        <v>0</v>
      </c>
      <c r="BC25" s="34">
        <f t="shared" si="5"/>
        <v>0</v>
      </c>
      <c r="BD25" s="34">
        <f t="shared" si="5"/>
        <v>853.35513324058957</v>
      </c>
      <c r="BE25" s="34">
        <f t="shared" si="5"/>
        <v>266.04629367627706</v>
      </c>
      <c r="BF25" s="34">
        <f t="shared" si="5"/>
        <v>7067.9682870913075</v>
      </c>
      <c r="BG25" s="34">
        <f t="shared" si="5"/>
        <v>2500.1908002464857</v>
      </c>
      <c r="BH25" s="34">
        <f t="shared" si="5"/>
        <v>8693.8048018717473</v>
      </c>
      <c r="BI25" s="34">
        <f t="shared" si="5"/>
        <v>1559.3374364905615</v>
      </c>
      <c r="BJ25" s="34">
        <f t="shared" si="5"/>
        <v>3427.2582217902009</v>
      </c>
      <c r="BK25" s="34">
        <f t="shared" si="5"/>
        <v>528.49658615283067</v>
      </c>
      <c r="BL25" s="34">
        <f t="shared" si="5"/>
        <v>24061.553493040083</v>
      </c>
      <c r="BM25" s="34">
        <f t="shared" si="5"/>
        <v>5621.1870429866231</v>
      </c>
      <c r="BN25" s="34">
        <f t="shared" si="5"/>
        <v>31409.666455564195</v>
      </c>
      <c r="BO25" s="34">
        <f t="shared" ref="BO25:DA25" si="6">SUM(BO26:BO30)</f>
        <v>3485.9680297478917</v>
      </c>
      <c r="BP25" s="34">
        <f t="shared" si="6"/>
        <v>2569.4883468395178</v>
      </c>
      <c r="BQ25" s="34">
        <f t="shared" si="6"/>
        <v>587.03281519723055</v>
      </c>
      <c r="BR25" s="34">
        <f t="shared" si="6"/>
        <v>1292.0692935276979</v>
      </c>
      <c r="BS25" s="34">
        <f t="shared" si="6"/>
        <v>142.78693189166816</v>
      </c>
      <c r="BT25" s="34">
        <f t="shared" si="6"/>
        <v>1472.1068343596612</v>
      </c>
      <c r="BU25" s="34">
        <f t="shared" si="6"/>
        <v>378.87575907748209</v>
      </c>
      <c r="BV25" s="34">
        <f t="shared" si="6"/>
        <v>18643.785892579559</v>
      </c>
      <c r="BW25" s="34">
        <f t="shared" si="6"/>
        <v>2455.3542716612733</v>
      </c>
      <c r="BX25" s="34">
        <f t="shared" si="6"/>
        <v>27722.843543348565</v>
      </c>
      <c r="BY25" s="34">
        <f t="shared" si="6"/>
        <v>2911.7755623403091</v>
      </c>
      <c r="BZ25" s="34">
        <f t="shared" si="6"/>
        <v>11192.878909812101</v>
      </c>
      <c r="CA25" s="34">
        <f t="shared" si="6"/>
        <v>1475.8169290202195</v>
      </c>
      <c r="CB25" s="34">
        <f t="shared" si="6"/>
        <v>1623.251807786155</v>
      </c>
      <c r="CC25" s="34">
        <f t="shared" si="6"/>
        <v>222.79443378012712</v>
      </c>
      <c r="CD25" s="34">
        <f t="shared" si="6"/>
        <v>1832.7074375227987</v>
      </c>
      <c r="CE25" s="34">
        <f t="shared" si="6"/>
        <v>481.71432464841536</v>
      </c>
      <c r="CF25" s="34">
        <f t="shared" si="6"/>
        <v>7003.5921028729454</v>
      </c>
      <c r="CG25" s="34">
        <f t="shared" si="6"/>
        <v>711.64878379631944</v>
      </c>
      <c r="CH25" s="34">
        <f t="shared" si="6"/>
        <v>77.678310114416092</v>
      </c>
      <c r="CI25" s="34">
        <f t="shared" si="6"/>
        <v>22.293241375168634</v>
      </c>
      <c r="CJ25" s="34">
        <f t="shared" si="6"/>
        <v>3691.0929415347996</v>
      </c>
      <c r="CK25" s="34">
        <f t="shared" si="6"/>
        <v>60.070343455813884</v>
      </c>
      <c r="CL25" s="34">
        <f t="shared" si="6"/>
        <v>13673.464102298442</v>
      </c>
      <c r="CM25" s="34">
        <f t="shared" si="6"/>
        <v>2418.0351848960668</v>
      </c>
      <c r="CN25" s="34">
        <f t="shared" si="6"/>
        <v>148.46103745611964</v>
      </c>
      <c r="CO25" s="34">
        <f t="shared" si="6"/>
        <v>49.025571662747545</v>
      </c>
      <c r="CP25" s="34">
        <f t="shared" si="6"/>
        <v>123.82330729640439</v>
      </c>
      <c r="CQ25" s="34">
        <f t="shared" si="6"/>
        <v>550.91957888201978</v>
      </c>
      <c r="CR25" s="34">
        <f t="shared" si="6"/>
        <v>4282.6484965579812</v>
      </c>
      <c r="CS25" s="34">
        <f t="shared" si="6"/>
        <v>57.510140100861804</v>
      </c>
      <c r="CT25" s="34">
        <f t="shared" si="6"/>
        <v>1393.0770407399748</v>
      </c>
      <c r="CU25" s="34">
        <f t="shared" si="6"/>
        <v>124.17120641829277</v>
      </c>
      <c r="CV25" s="34">
        <f t="shared" si="6"/>
        <v>7100.8565224518024</v>
      </c>
      <c r="CW25" s="34">
        <f t="shared" si="6"/>
        <v>452.68042683351769</v>
      </c>
      <c r="CX25" s="34">
        <f t="shared" si="6"/>
        <v>3182.2638259219639</v>
      </c>
      <c r="CY25" s="34">
        <f t="shared" si="6"/>
        <v>1172.8311936385999</v>
      </c>
      <c r="CZ25" s="34">
        <f t="shared" si="6"/>
        <v>435404.2</v>
      </c>
      <c r="DA25" s="34">
        <f t="shared" si="6"/>
        <v>69939.8</v>
      </c>
    </row>
    <row r="26" spans="1:105" ht="13.5" thickBot="1">
      <c r="A26" s="25" t="s">
        <v>116</v>
      </c>
      <c r="B26" s="32">
        <v>3689.2848621296644</v>
      </c>
      <c r="C26" s="32">
        <v>81.187839233342984</v>
      </c>
      <c r="D26" s="33">
        <v>881.98019729133671</v>
      </c>
      <c r="E26" s="33">
        <v>15.593374364905614</v>
      </c>
      <c r="F26" s="33">
        <v>251.99434208323905</v>
      </c>
      <c r="G26" s="33">
        <v>12.474699491924492</v>
      </c>
      <c r="H26" s="33">
        <v>447.28995719774935</v>
      </c>
      <c r="I26" s="33">
        <v>111.64856045272418</v>
      </c>
      <c r="J26" s="33">
        <v>1538.4254584181745</v>
      </c>
      <c r="K26" s="33">
        <v>266.33483415258786</v>
      </c>
      <c r="L26" s="33">
        <v>2689.9519077075324</v>
      </c>
      <c r="M26" s="33">
        <v>300.53796521954655</v>
      </c>
      <c r="N26" s="33">
        <v>1070.975953853766</v>
      </c>
      <c r="O26" s="33">
        <v>124.74699491924491</v>
      </c>
      <c r="P26" s="33">
        <v>1477.9468163181971</v>
      </c>
      <c r="Q26" s="33">
        <v>159.6761534966335</v>
      </c>
      <c r="R26" s="33">
        <v>2368.7468155824472</v>
      </c>
      <c r="S26" s="33">
        <v>502.10665454996081</v>
      </c>
      <c r="T26" s="33">
        <v>1045.776519645442</v>
      </c>
      <c r="U26" s="33">
        <v>77.655004337229954</v>
      </c>
      <c r="V26" s="33">
        <v>603.0224606051911</v>
      </c>
      <c r="W26" s="33">
        <v>93.560246189433684</v>
      </c>
      <c r="X26" s="33">
        <v>894.57991439549869</v>
      </c>
      <c r="Y26" s="33">
        <v>74.848196951546953</v>
      </c>
      <c r="Z26" s="33">
        <v>6992.842992809884</v>
      </c>
      <c r="AA26" s="33">
        <v>1372.2169441116939</v>
      </c>
      <c r="AB26" s="33">
        <v>6939.9241809724035</v>
      </c>
      <c r="AC26" s="33">
        <v>304.38266760295755</v>
      </c>
      <c r="AD26" s="33">
        <v>2815.9490787491518</v>
      </c>
      <c r="AE26" s="33">
        <v>571.86267916890415</v>
      </c>
      <c r="AF26" s="33">
        <v>2537.5830247782174</v>
      </c>
      <c r="AG26" s="33">
        <v>314.36242719649715</v>
      </c>
      <c r="AH26" s="33">
        <v>8964.7864136422741</v>
      </c>
      <c r="AI26" s="33">
        <v>625.70847205584698</v>
      </c>
      <c r="AJ26" s="33">
        <v>629.98585520809763</v>
      </c>
      <c r="AK26" s="33">
        <v>81.085546697509187</v>
      </c>
      <c r="AL26" s="33">
        <v>692.98444072890732</v>
      </c>
      <c r="AM26" s="33">
        <v>124.74699491924491</v>
      </c>
      <c r="AN26" s="33">
        <v>11768.135775287265</v>
      </c>
      <c r="AO26" s="33">
        <v>598.78557561237562</v>
      </c>
      <c r="AP26" s="33">
        <v>9504.0543057004052</v>
      </c>
      <c r="AQ26" s="33">
        <v>1681.0680490726588</v>
      </c>
      <c r="AR26" s="33">
        <v>0</v>
      </c>
      <c r="AS26" s="33">
        <v>0</v>
      </c>
      <c r="AT26" s="33">
        <v>0</v>
      </c>
      <c r="AU26" s="33">
        <v>0</v>
      </c>
      <c r="AV26" s="33">
        <v>1043.2565762246097</v>
      </c>
      <c r="AW26" s="33">
        <v>170.90338303936554</v>
      </c>
      <c r="AX26" s="33">
        <v>774.79490787491511</v>
      </c>
      <c r="AY26" s="33">
        <v>63.51867487298113</v>
      </c>
      <c r="AZ26" s="33">
        <v>125.99717104161952</v>
      </c>
      <c r="BA26" s="33">
        <v>37.424098475773476</v>
      </c>
      <c r="BB26" s="33">
        <v>0</v>
      </c>
      <c r="BC26" s="33">
        <v>0</v>
      </c>
      <c r="BD26" s="33">
        <v>314.99292760404882</v>
      </c>
      <c r="BE26" s="33">
        <v>28.068073856830104</v>
      </c>
      <c r="BF26" s="33">
        <v>3231.9151312485851</v>
      </c>
      <c r="BG26" s="33">
        <v>875.20246189433681</v>
      </c>
      <c r="BH26" s="33">
        <v>8693.8048018717473</v>
      </c>
      <c r="BI26" s="33">
        <v>1559.3374364905615</v>
      </c>
      <c r="BJ26" s="33">
        <v>2330.9476642699615</v>
      </c>
      <c r="BK26" s="33">
        <v>288.47742575075387</v>
      </c>
      <c r="BL26" s="33">
        <v>5965.8783547896401</v>
      </c>
      <c r="BM26" s="33">
        <v>378.50483704407458</v>
      </c>
      <c r="BN26" s="33">
        <v>10583.76236749604</v>
      </c>
      <c r="BO26" s="33">
        <v>748.48196951546947</v>
      </c>
      <c r="BP26" s="33">
        <v>680.38472362474533</v>
      </c>
      <c r="BQ26" s="33">
        <v>134.72675451278451</v>
      </c>
      <c r="BR26" s="33">
        <v>0</v>
      </c>
      <c r="BS26" s="33">
        <v>0</v>
      </c>
      <c r="BT26" s="33">
        <v>1385.9688814578146</v>
      </c>
      <c r="BU26" s="33">
        <v>358.64761039282911</v>
      </c>
      <c r="BV26" s="33">
        <v>573.19943420832396</v>
      </c>
      <c r="BW26" s="33">
        <v>60.64949398983849</v>
      </c>
      <c r="BX26" s="33">
        <v>16461.618090618635</v>
      </c>
      <c r="BY26" s="33">
        <v>950.05065884588373</v>
      </c>
      <c r="BZ26" s="33">
        <v>6299.8585520809766</v>
      </c>
      <c r="CA26" s="33">
        <v>968.0366805733405</v>
      </c>
      <c r="CB26" s="33">
        <v>1259.9717104161953</v>
      </c>
      <c r="CC26" s="33">
        <v>187.12049237886737</v>
      </c>
      <c r="CD26" s="33">
        <v>755.98302624971711</v>
      </c>
      <c r="CE26" s="33">
        <v>124.74699491924491</v>
      </c>
      <c r="CF26" s="33">
        <v>4535.8981574983027</v>
      </c>
      <c r="CG26" s="33">
        <v>287.54182328885952</v>
      </c>
      <c r="CH26" s="33">
        <v>25.199434208323904</v>
      </c>
      <c r="CI26" s="33">
        <v>9.3560246189433691</v>
      </c>
      <c r="CJ26" s="33">
        <v>503.98868416647809</v>
      </c>
      <c r="CK26" s="33">
        <v>12.474699491924492</v>
      </c>
      <c r="CL26" s="33">
        <v>629.98585520809763</v>
      </c>
      <c r="CM26" s="33">
        <v>12.474699491924492</v>
      </c>
      <c r="CN26" s="33">
        <v>23.939462497907709</v>
      </c>
      <c r="CO26" s="33">
        <v>4.7403858069313065</v>
      </c>
      <c r="CP26" s="33">
        <v>0</v>
      </c>
      <c r="CQ26" s="33">
        <v>0</v>
      </c>
      <c r="CR26" s="33">
        <v>919.77934860382254</v>
      </c>
      <c r="CS26" s="33">
        <v>26.820603907637658</v>
      </c>
      <c r="CT26" s="33">
        <v>1064.6760953016849</v>
      </c>
      <c r="CU26" s="33">
        <v>112.27229542732042</v>
      </c>
      <c r="CV26" s="33">
        <v>62.998585520809762</v>
      </c>
      <c r="CW26" s="33">
        <v>18.712049237886738</v>
      </c>
      <c r="CX26" s="33">
        <v>944.97878281214639</v>
      </c>
      <c r="CY26" s="33">
        <v>187.12049237886737</v>
      </c>
      <c r="CZ26" s="33">
        <f t="shared" si="2"/>
        <v>136999.99999999997</v>
      </c>
      <c r="DA26" s="33">
        <f t="shared" si="2"/>
        <v>15100.000000000002</v>
      </c>
    </row>
    <row r="27" spans="1:105" ht="13.5" thickBot="1">
      <c r="A27" s="25" t="s">
        <v>117</v>
      </c>
      <c r="B27" s="32">
        <v>81.75152645428301</v>
      </c>
      <c r="C27" s="32">
        <v>11.881392705858044</v>
      </c>
      <c r="D27" s="33">
        <v>214.59775694249288</v>
      </c>
      <c r="E27" s="33">
        <v>16.63394978820126</v>
      </c>
      <c r="F27" s="33">
        <v>0</v>
      </c>
      <c r="G27" s="33">
        <v>0</v>
      </c>
      <c r="H27" s="33">
        <v>188.72912142656409</v>
      </c>
      <c r="I27" s="33">
        <v>22.483713882288107</v>
      </c>
      <c r="J27" s="33">
        <v>905.39815548118429</v>
      </c>
      <c r="K27" s="33">
        <v>263.37087164651996</v>
      </c>
      <c r="L27" s="33">
        <v>87.182280356641044</v>
      </c>
      <c r="M27" s="33">
        <v>41.279760305816723</v>
      </c>
      <c r="N27" s="33">
        <v>0</v>
      </c>
      <c r="O27" s="33">
        <v>0</v>
      </c>
      <c r="P27" s="33">
        <v>69.48879748614057</v>
      </c>
      <c r="Q27" s="33">
        <v>17.822089058787064</v>
      </c>
      <c r="R27" s="33">
        <v>1737.2199371535139</v>
      </c>
      <c r="S27" s="33">
        <v>495.05802941075177</v>
      </c>
      <c r="T27" s="33">
        <v>204.37881613570752</v>
      </c>
      <c r="U27" s="33">
        <v>186.14181905844268</v>
      </c>
      <c r="V27" s="33">
        <v>57.839204966405234</v>
      </c>
      <c r="W27" s="33">
        <v>0</v>
      </c>
      <c r="X27" s="33">
        <v>0</v>
      </c>
      <c r="Y27" s="33">
        <v>0</v>
      </c>
      <c r="Z27" s="33">
        <v>367.88186904427357</v>
      </c>
      <c r="AA27" s="33">
        <v>59.406963529290209</v>
      </c>
      <c r="AB27" s="33">
        <v>61.313644840712257</v>
      </c>
      <c r="AC27" s="33">
        <v>5.940696352929022</v>
      </c>
      <c r="AD27" s="33">
        <v>181.19653577906652</v>
      </c>
      <c r="AE27" s="33">
        <v>104.25114164686435</v>
      </c>
      <c r="AF27" s="33">
        <v>12.262728968142453</v>
      </c>
      <c r="AG27" s="33">
        <v>3.7624410235217134</v>
      </c>
      <c r="AH27" s="33">
        <v>1276.0244232685282</v>
      </c>
      <c r="AI27" s="33">
        <v>218.5266935289458</v>
      </c>
      <c r="AJ27" s="33">
        <v>0</v>
      </c>
      <c r="AK27" s="33">
        <v>0</v>
      </c>
      <c r="AL27" s="33">
        <v>4.0875763227141508</v>
      </c>
      <c r="AM27" s="33">
        <v>0.95051141646864334</v>
      </c>
      <c r="AN27" s="33">
        <v>1850.0651457476399</v>
      </c>
      <c r="AO27" s="33">
        <v>492.09284705720302</v>
      </c>
      <c r="AP27" s="33">
        <v>184.64154510384995</v>
      </c>
      <c r="AQ27" s="33">
        <v>32.384874470503142</v>
      </c>
      <c r="AR27" s="33">
        <v>0</v>
      </c>
      <c r="AS27" s="33">
        <v>0</v>
      </c>
      <c r="AT27" s="33">
        <v>0</v>
      </c>
      <c r="AU27" s="33">
        <v>0</v>
      </c>
      <c r="AV27" s="33">
        <v>0</v>
      </c>
      <c r="AW27" s="33">
        <v>0</v>
      </c>
      <c r="AX27" s="33">
        <v>32</v>
      </c>
      <c r="AY27" s="33">
        <v>9.2000000000000011</v>
      </c>
      <c r="AZ27" s="33">
        <v>0</v>
      </c>
      <c r="BA27" s="33">
        <v>0</v>
      </c>
      <c r="BB27" s="33">
        <v>0</v>
      </c>
      <c r="BC27" s="33">
        <v>0</v>
      </c>
      <c r="BD27" s="33">
        <v>0</v>
      </c>
      <c r="BE27" s="33">
        <v>0</v>
      </c>
      <c r="BF27" s="33">
        <v>29.313644840712257</v>
      </c>
      <c r="BG27" s="33">
        <v>4.3110445293935324</v>
      </c>
      <c r="BH27" s="33">
        <v>0</v>
      </c>
      <c r="BI27" s="33">
        <v>0</v>
      </c>
      <c r="BJ27" s="33">
        <v>0</v>
      </c>
      <c r="BK27" s="33">
        <v>0</v>
      </c>
      <c r="BL27" s="33">
        <v>72.875763227141505</v>
      </c>
      <c r="BM27" s="33">
        <v>17.120928470572029</v>
      </c>
      <c r="BN27" s="33">
        <v>0</v>
      </c>
      <c r="BO27" s="33">
        <v>0</v>
      </c>
      <c r="BP27" s="33">
        <v>0</v>
      </c>
      <c r="BQ27" s="33">
        <v>0</v>
      </c>
      <c r="BR27" s="33">
        <v>0</v>
      </c>
      <c r="BS27" s="33">
        <v>0</v>
      </c>
      <c r="BT27" s="33">
        <v>0</v>
      </c>
      <c r="BU27" s="33">
        <v>0</v>
      </c>
      <c r="BV27" s="33">
        <v>0</v>
      </c>
      <c r="BW27" s="33">
        <v>0</v>
      </c>
      <c r="BX27" s="33">
        <v>0</v>
      </c>
      <c r="BY27" s="33">
        <v>0</v>
      </c>
      <c r="BZ27" s="33">
        <v>0</v>
      </c>
      <c r="CA27" s="33">
        <v>0</v>
      </c>
      <c r="CB27" s="33">
        <v>0</v>
      </c>
      <c r="CC27" s="33">
        <v>0</v>
      </c>
      <c r="CD27" s="33">
        <v>0</v>
      </c>
      <c r="CE27" s="33">
        <v>0</v>
      </c>
      <c r="CF27" s="33">
        <v>0</v>
      </c>
      <c r="CG27" s="33">
        <v>0</v>
      </c>
      <c r="CH27" s="33">
        <v>0</v>
      </c>
      <c r="CI27" s="33">
        <v>0</v>
      </c>
      <c r="CJ27" s="33">
        <v>0</v>
      </c>
      <c r="CK27" s="33">
        <v>0</v>
      </c>
      <c r="CL27" s="33">
        <v>0</v>
      </c>
      <c r="CM27" s="33">
        <v>0</v>
      </c>
      <c r="CN27" s="33">
        <v>0</v>
      </c>
      <c r="CO27" s="33">
        <v>0</v>
      </c>
      <c r="CP27" s="33">
        <v>0</v>
      </c>
      <c r="CQ27" s="33">
        <v>0</v>
      </c>
      <c r="CR27" s="33">
        <v>81.75152645428301</v>
      </c>
      <c r="CS27" s="33">
        <v>1.9802321176430073</v>
      </c>
      <c r="CT27" s="33">
        <v>0</v>
      </c>
      <c r="CU27" s="33">
        <v>0</v>
      </c>
      <c r="CV27" s="33">
        <v>0</v>
      </c>
      <c r="CW27" s="33">
        <v>0</v>
      </c>
      <c r="CX27" s="33">
        <v>0</v>
      </c>
      <c r="CY27" s="33">
        <v>0</v>
      </c>
      <c r="CZ27" s="33">
        <f t="shared" si="2"/>
        <v>7699.9999999999964</v>
      </c>
      <c r="DA27" s="33">
        <f t="shared" si="2"/>
        <v>2004.5999999999997</v>
      </c>
    </row>
    <row r="28" spans="1:105" ht="13.5" thickBot="1">
      <c r="A28" s="25" t="s">
        <v>118</v>
      </c>
      <c r="B28" s="32">
        <v>1084.2614821519933</v>
      </c>
      <c r="C28" s="32">
        <v>197.52192245014098</v>
      </c>
      <c r="D28" s="33">
        <v>263.79748076190504</v>
      </c>
      <c r="E28" s="33">
        <v>58.304663855764503</v>
      </c>
      <c r="F28" s="33">
        <v>430.6897645092327</v>
      </c>
      <c r="G28" s="33">
        <v>47.595643963889394</v>
      </c>
      <c r="H28" s="33">
        <v>693.0560631836737</v>
      </c>
      <c r="I28" s="33">
        <v>162.98771308104193</v>
      </c>
      <c r="J28" s="33">
        <v>15074.141757823145</v>
      </c>
      <c r="K28" s="33">
        <v>2855.7386378333636</v>
      </c>
      <c r="L28" s="33">
        <v>17724.31499164239</v>
      </c>
      <c r="M28" s="33">
        <v>4681.0589513438008</v>
      </c>
      <c r="N28" s="33">
        <v>3337.8456749465531</v>
      </c>
      <c r="O28" s="33">
        <v>475.95643963889393</v>
      </c>
      <c r="P28" s="33">
        <v>714.94500908532632</v>
      </c>
      <c r="Q28" s="33">
        <v>146.35660518895989</v>
      </c>
      <c r="R28" s="33">
        <v>538.36220563654081</v>
      </c>
      <c r="S28" s="33">
        <v>129.69812980159858</v>
      </c>
      <c r="T28" s="33">
        <v>667.56913498931067</v>
      </c>
      <c r="U28" s="33">
        <v>118.0371970304457</v>
      </c>
      <c r="V28" s="33">
        <v>1125.9307168682615</v>
      </c>
      <c r="W28" s="33">
        <v>204.66126904472438</v>
      </c>
      <c r="X28" s="33">
        <v>699.87086732750311</v>
      </c>
      <c r="Y28" s="33">
        <v>285.57386378333632</v>
      </c>
      <c r="Z28" s="33">
        <v>3660.8629983284782</v>
      </c>
      <c r="AA28" s="33">
        <v>487.85535062986622</v>
      </c>
      <c r="AB28" s="33">
        <v>571.74066238600642</v>
      </c>
      <c r="AC28" s="33">
        <v>138.02736749527924</v>
      </c>
      <c r="AD28" s="33">
        <v>89.36812613566579</v>
      </c>
      <c r="AE28" s="33">
        <v>29.74727747743087</v>
      </c>
      <c r="AF28" s="33">
        <v>1710.9150895129269</v>
      </c>
      <c r="AG28" s="33">
        <v>899.55767091750954</v>
      </c>
      <c r="AH28" s="33">
        <v>753.70708789115724</v>
      </c>
      <c r="AI28" s="33">
        <v>190.38257585555758</v>
      </c>
      <c r="AJ28" s="33">
        <v>53.836220563654088</v>
      </c>
      <c r="AK28" s="33">
        <v>17.84836648645852</v>
      </c>
      <c r="AL28" s="33">
        <v>538.36220563654081</v>
      </c>
      <c r="AM28" s="33">
        <v>83.292376936806434</v>
      </c>
      <c r="AN28" s="33">
        <v>1044.4226789348893</v>
      </c>
      <c r="AO28" s="33">
        <v>118.98910990972348</v>
      </c>
      <c r="AP28" s="33">
        <v>31538.689188276028</v>
      </c>
      <c r="AQ28" s="33">
        <v>10510.335445821154</v>
      </c>
      <c r="AR28" s="33">
        <v>0</v>
      </c>
      <c r="AS28" s="33">
        <v>0</v>
      </c>
      <c r="AT28" s="33">
        <v>0</v>
      </c>
      <c r="AU28" s="33">
        <v>0</v>
      </c>
      <c r="AV28" s="33">
        <v>20159.51115226591</v>
      </c>
      <c r="AW28" s="33">
        <v>4122.9726583719184</v>
      </c>
      <c r="AX28" s="33">
        <v>1118.3622056365409</v>
      </c>
      <c r="AY28" s="33">
        <v>173.69673297291706</v>
      </c>
      <c r="AZ28" s="33">
        <v>538.36220563654081</v>
      </c>
      <c r="BA28" s="33">
        <v>297.47277477430868</v>
      </c>
      <c r="BB28" s="33">
        <v>0</v>
      </c>
      <c r="BC28" s="33">
        <v>0</v>
      </c>
      <c r="BD28" s="33">
        <v>538.36220563654081</v>
      </c>
      <c r="BE28" s="33">
        <v>237.97821981944696</v>
      </c>
      <c r="BF28" s="33">
        <v>3296.2078805830934</v>
      </c>
      <c r="BG28" s="33">
        <v>1575.443182700018</v>
      </c>
      <c r="BH28" s="33">
        <v>0</v>
      </c>
      <c r="BI28" s="33">
        <v>0</v>
      </c>
      <c r="BJ28" s="33">
        <v>376.85354394557862</v>
      </c>
      <c r="BK28" s="33">
        <v>208.23094234201611</v>
      </c>
      <c r="BL28" s="33">
        <v>2087.4141757823149</v>
      </c>
      <c r="BM28" s="33">
        <v>352.18039783750237</v>
      </c>
      <c r="BN28" s="33">
        <v>17389.099242060271</v>
      </c>
      <c r="BO28" s="33">
        <v>2106.1072454021055</v>
      </c>
      <c r="BP28" s="33">
        <v>689.10362321477237</v>
      </c>
      <c r="BQ28" s="33">
        <v>152.30606068444607</v>
      </c>
      <c r="BR28" s="33">
        <v>1292.0692935276979</v>
      </c>
      <c r="BS28" s="33">
        <v>142.78693189166816</v>
      </c>
      <c r="BT28" s="33">
        <v>86.137952901846546</v>
      </c>
      <c r="BU28" s="33">
        <v>20.228148684652993</v>
      </c>
      <c r="BV28" s="33">
        <v>1570.5864583712355</v>
      </c>
      <c r="BW28" s="33">
        <v>544.70477767143495</v>
      </c>
      <c r="BX28" s="33">
        <v>430.6897645092327</v>
      </c>
      <c r="BY28" s="33">
        <v>47.595643963889394</v>
      </c>
      <c r="BZ28" s="33">
        <v>248.36220563654084</v>
      </c>
      <c r="CA28" s="33">
        <v>248.71460720660124</v>
      </c>
      <c r="CB28" s="33">
        <v>53.836220563654088</v>
      </c>
      <c r="CC28" s="33">
        <v>8.3292376936806445</v>
      </c>
      <c r="CD28" s="33">
        <v>1076.7244112730816</v>
      </c>
      <c r="CE28" s="33">
        <v>356.96732972917044</v>
      </c>
      <c r="CF28" s="33">
        <v>2218.0522872225483</v>
      </c>
      <c r="CG28" s="33">
        <v>380.76515171111515</v>
      </c>
      <c r="CH28" s="33">
        <v>21.534488225461637</v>
      </c>
      <c r="CI28" s="33">
        <v>9.5191287927778792</v>
      </c>
      <c r="CJ28" s="33">
        <v>3187.1042573683217</v>
      </c>
      <c r="CK28" s="33">
        <v>47.595643963889394</v>
      </c>
      <c r="CL28" s="33">
        <v>538.36220563654081</v>
      </c>
      <c r="CM28" s="33">
        <v>11.898910990972349</v>
      </c>
      <c r="CN28" s="33">
        <v>91.521574958211943</v>
      </c>
      <c r="CO28" s="33">
        <v>25.285185855816238</v>
      </c>
      <c r="CP28" s="33">
        <v>123.82330729640439</v>
      </c>
      <c r="CQ28" s="33">
        <v>550.91957888201978</v>
      </c>
      <c r="CR28" s="33">
        <v>3230.1732338192451</v>
      </c>
      <c r="CS28" s="33">
        <v>27.367495279236401</v>
      </c>
      <c r="CT28" s="33">
        <v>328.40094543828997</v>
      </c>
      <c r="CU28" s="33">
        <v>11.898910990972349</v>
      </c>
      <c r="CV28" s="33">
        <v>75.370708789115724</v>
      </c>
      <c r="CW28" s="33">
        <v>23.797821981944697</v>
      </c>
      <c r="CX28" s="33">
        <v>2207.2850431098177</v>
      </c>
      <c r="CY28" s="33">
        <v>975.71070125973245</v>
      </c>
      <c r="CZ28" s="33">
        <f t="shared" si="2"/>
        <v>145290</v>
      </c>
      <c r="DA28" s="33">
        <f t="shared" si="2"/>
        <v>34500</v>
      </c>
    </row>
    <row r="29" spans="1:105" ht="13.5" thickBot="1">
      <c r="A29" s="25" t="s">
        <v>119</v>
      </c>
      <c r="B29" s="32">
        <v>216.61071376441396</v>
      </c>
      <c r="C29" s="32">
        <v>9.5706462976526812</v>
      </c>
      <c r="D29" s="33">
        <v>57.247117209166539</v>
      </c>
      <c r="E29" s="33">
        <v>3.7598967597921247</v>
      </c>
      <c r="F29" s="33">
        <v>0</v>
      </c>
      <c r="G29" s="33">
        <v>0</v>
      </c>
      <c r="H29" s="33">
        <v>167.09969347540505</v>
      </c>
      <c r="I29" s="33">
        <v>5.4689407415158175</v>
      </c>
      <c r="J29" s="33">
        <v>126.87198949058531</v>
      </c>
      <c r="K29" s="33">
        <v>16.406822224547451</v>
      </c>
      <c r="L29" s="33">
        <v>179.47744854765727</v>
      </c>
      <c r="M29" s="33">
        <v>11.963307872065851</v>
      </c>
      <c r="N29" s="33">
        <v>309.44387680630564</v>
      </c>
      <c r="O29" s="33">
        <v>13.672351853789543</v>
      </c>
      <c r="P29" s="33">
        <v>4177.492336885126</v>
      </c>
      <c r="Q29" s="33">
        <v>112.79690279376373</v>
      </c>
      <c r="R29" s="33">
        <v>3558.6045832725149</v>
      </c>
      <c r="S29" s="33">
        <v>196.54005789822469</v>
      </c>
      <c r="T29" s="33">
        <v>1547.2193840315283</v>
      </c>
      <c r="U29" s="33">
        <v>23.926615744131702</v>
      </c>
      <c r="V29" s="33">
        <v>5429.1928185666329</v>
      </c>
      <c r="W29" s="33">
        <v>132.62181298175855</v>
      </c>
      <c r="X29" s="33">
        <v>0</v>
      </c>
      <c r="Y29" s="33">
        <v>0</v>
      </c>
      <c r="Z29" s="33">
        <v>1516.2749963508977</v>
      </c>
      <c r="AA29" s="33">
        <v>201.66718984339579</v>
      </c>
      <c r="AB29" s="33">
        <v>357.40767771128304</v>
      </c>
      <c r="AC29" s="33">
        <v>7.5197935195842494</v>
      </c>
      <c r="AD29" s="33">
        <v>925.29908042621514</v>
      </c>
      <c r="AE29" s="33">
        <v>83.635143524816002</v>
      </c>
      <c r="AF29" s="33">
        <v>1780.8495110202891</v>
      </c>
      <c r="AG29" s="33">
        <v>52.980363433434476</v>
      </c>
      <c r="AH29" s="33">
        <v>1896.8290760472919</v>
      </c>
      <c r="AI29" s="33">
        <v>80.433078720658486</v>
      </c>
      <c r="AJ29" s="33">
        <v>0</v>
      </c>
      <c r="AK29" s="33">
        <v>0</v>
      </c>
      <c r="AL29" s="33">
        <v>77.36096920157641</v>
      </c>
      <c r="AM29" s="33">
        <v>5.4689407415158175</v>
      </c>
      <c r="AN29" s="33">
        <v>10289.008903809663</v>
      </c>
      <c r="AO29" s="33">
        <v>649.43671305500334</v>
      </c>
      <c r="AP29" s="33">
        <v>19572.263319223472</v>
      </c>
      <c r="AQ29" s="33">
        <v>1285.9927034285515</v>
      </c>
      <c r="AR29" s="33">
        <v>0</v>
      </c>
      <c r="AS29" s="33">
        <v>0</v>
      </c>
      <c r="AT29" s="33">
        <v>0</v>
      </c>
      <c r="AU29" s="33">
        <v>0</v>
      </c>
      <c r="AV29" s="33">
        <v>13924.974456283753</v>
      </c>
      <c r="AW29" s="33">
        <v>1572.3204631857975</v>
      </c>
      <c r="AX29" s="33">
        <v>424</v>
      </c>
      <c r="AY29" s="33">
        <v>39.200000000000003</v>
      </c>
      <c r="AZ29" s="33">
        <v>154.72193840315282</v>
      </c>
      <c r="BA29" s="33">
        <v>30.762791671026473</v>
      </c>
      <c r="BB29" s="33">
        <v>0</v>
      </c>
      <c r="BC29" s="33">
        <v>0</v>
      </c>
      <c r="BD29" s="33">
        <v>0</v>
      </c>
      <c r="BE29" s="33">
        <v>0</v>
      </c>
      <c r="BF29" s="33">
        <v>504.33163041891697</v>
      </c>
      <c r="BG29" s="33">
        <v>42.834111122737262</v>
      </c>
      <c r="BH29" s="33">
        <v>0</v>
      </c>
      <c r="BI29" s="33">
        <v>0</v>
      </c>
      <c r="BJ29" s="33">
        <v>719.45701357466066</v>
      </c>
      <c r="BK29" s="33">
        <v>31.788218060060686</v>
      </c>
      <c r="BL29" s="33">
        <v>2435.3851992409868</v>
      </c>
      <c r="BM29" s="33">
        <v>73.380879634473857</v>
      </c>
      <c r="BN29" s="33">
        <v>386.80484600788208</v>
      </c>
      <c r="BO29" s="33">
        <v>109.37881483031634</v>
      </c>
      <c r="BP29" s="33">
        <v>0</v>
      </c>
      <c r="BQ29" s="33">
        <v>0</v>
      </c>
      <c r="BR29" s="33">
        <v>0</v>
      </c>
      <c r="BS29" s="33">
        <v>0</v>
      </c>
      <c r="BT29" s="33">
        <v>0</v>
      </c>
      <c r="BU29" s="33">
        <v>0</v>
      </c>
      <c r="BV29" s="33">
        <v>0</v>
      </c>
      <c r="BW29" s="33">
        <v>0</v>
      </c>
      <c r="BX29" s="33">
        <v>10830.535688220698</v>
      </c>
      <c r="BY29" s="33">
        <v>1914.129259530536</v>
      </c>
      <c r="BZ29" s="33">
        <v>4641.6581520945847</v>
      </c>
      <c r="CA29" s="33">
        <v>258.06564124027767</v>
      </c>
      <c r="CB29" s="33">
        <v>309.44387680630564</v>
      </c>
      <c r="CC29" s="33">
        <v>27.344703707579086</v>
      </c>
      <c r="CD29" s="33">
        <v>0</v>
      </c>
      <c r="CE29" s="33">
        <v>0</v>
      </c>
      <c r="CF29" s="33">
        <v>4.6416581520945845</v>
      </c>
      <c r="CG29" s="33">
        <v>0.3418087963447386</v>
      </c>
      <c r="CH29" s="33">
        <v>30.944387680630562</v>
      </c>
      <c r="CI29" s="33">
        <v>3.4180879634473857</v>
      </c>
      <c r="CJ29" s="33">
        <v>0</v>
      </c>
      <c r="CK29" s="33">
        <v>0</v>
      </c>
      <c r="CL29" s="33">
        <v>12455.116041453803</v>
      </c>
      <c r="CM29" s="33">
        <v>2392.66157441317</v>
      </c>
      <c r="CN29" s="33">
        <v>0</v>
      </c>
      <c r="CO29" s="33">
        <v>0</v>
      </c>
      <c r="CP29" s="33">
        <v>0</v>
      </c>
      <c r="CQ29" s="33">
        <v>0</v>
      </c>
      <c r="CR29" s="33">
        <v>30.944387680630562</v>
      </c>
      <c r="CS29" s="33">
        <v>0.3418087963447386</v>
      </c>
      <c r="CT29" s="33">
        <v>0</v>
      </c>
      <c r="CU29" s="33">
        <v>0</v>
      </c>
      <c r="CV29" s="33">
        <v>6962.4872281418766</v>
      </c>
      <c r="CW29" s="33">
        <v>410.17055561368625</v>
      </c>
      <c r="CX29" s="33">
        <v>0</v>
      </c>
      <c r="CY29" s="33">
        <v>0</v>
      </c>
      <c r="CZ29" s="33">
        <f t="shared" si="2"/>
        <v>106000.00000000003</v>
      </c>
      <c r="DA29" s="33">
        <f t="shared" si="2"/>
        <v>9800</v>
      </c>
    </row>
    <row r="30" spans="1:105" ht="13.5" thickBot="1">
      <c r="A30" s="26" t="s">
        <v>120</v>
      </c>
      <c r="B30" s="32">
        <v>0</v>
      </c>
      <c r="C30" s="32">
        <v>0</v>
      </c>
      <c r="D30" s="33">
        <v>0</v>
      </c>
      <c r="E30" s="33">
        <v>0</v>
      </c>
      <c r="F30" s="33">
        <v>0</v>
      </c>
      <c r="G30" s="33">
        <v>0</v>
      </c>
      <c r="H30" s="33">
        <v>0</v>
      </c>
      <c r="I30" s="33">
        <v>0</v>
      </c>
      <c r="J30" s="33">
        <v>15</v>
      </c>
      <c r="K30" s="33">
        <v>5</v>
      </c>
      <c r="L30" s="33">
        <v>20</v>
      </c>
      <c r="M30" s="33">
        <v>5.2</v>
      </c>
      <c r="N30" s="33">
        <v>35</v>
      </c>
      <c r="O30" s="33">
        <v>6.6</v>
      </c>
      <c r="P30" s="33">
        <v>0</v>
      </c>
      <c r="Q30" s="33">
        <v>0</v>
      </c>
      <c r="R30" s="33">
        <v>30</v>
      </c>
      <c r="S30" s="33">
        <v>4</v>
      </c>
      <c r="T30" s="33">
        <v>1940</v>
      </c>
      <c r="U30" s="33">
        <v>200</v>
      </c>
      <c r="V30" s="33">
        <v>0</v>
      </c>
      <c r="W30" s="33">
        <v>0</v>
      </c>
      <c r="X30" s="33">
        <v>100</v>
      </c>
      <c r="Y30" s="33">
        <v>80</v>
      </c>
      <c r="Z30" s="33">
        <v>50</v>
      </c>
      <c r="AA30" s="33">
        <v>20</v>
      </c>
      <c r="AB30" s="33">
        <v>0</v>
      </c>
      <c r="AC30" s="33">
        <v>0</v>
      </c>
      <c r="AD30" s="33">
        <v>0</v>
      </c>
      <c r="AE30" s="33">
        <v>0</v>
      </c>
      <c r="AF30" s="33">
        <v>0</v>
      </c>
      <c r="AG30" s="33">
        <v>0</v>
      </c>
      <c r="AH30" s="33">
        <v>0</v>
      </c>
      <c r="AI30" s="33">
        <v>0</v>
      </c>
      <c r="AJ30" s="33">
        <v>0</v>
      </c>
      <c r="AK30" s="33">
        <v>0</v>
      </c>
      <c r="AL30" s="33">
        <v>0</v>
      </c>
      <c r="AM30" s="33">
        <v>0</v>
      </c>
      <c r="AN30" s="33">
        <v>0</v>
      </c>
      <c r="AO30" s="33">
        <v>0</v>
      </c>
      <c r="AP30" s="33">
        <v>1750</v>
      </c>
      <c r="AQ30" s="33">
        <v>600</v>
      </c>
      <c r="AR30" s="33">
        <v>0</v>
      </c>
      <c r="AS30" s="33">
        <v>0</v>
      </c>
      <c r="AT30" s="33">
        <v>25</v>
      </c>
      <c r="AU30" s="33">
        <v>2</v>
      </c>
      <c r="AV30" s="33">
        <v>812</v>
      </c>
      <c r="AW30" s="33">
        <v>63</v>
      </c>
      <c r="AX30" s="33">
        <v>0</v>
      </c>
      <c r="AY30" s="33">
        <v>0</v>
      </c>
      <c r="AZ30" s="33">
        <v>0</v>
      </c>
      <c r="BA30" s="33">
        <v>0</v>
      </c>
      <c r="BB30" s="33">
        <v>0</v>
      </c>
      <c r="BC30" s="33">
        <v>0</v>
      </c>
      <c r="BD30" s="33">
        <v>0</v>
      </c>
      <c r="BE30" s="33">
        <v>0</v>
      </c>
      <c r="BF30" s="33">
        <v>6.2</v>
      </c>
      <c r="BG30" s="33">
        <v>2.4</v>
      </c>
      <c r="BH30" s="33">
        <v>0</v>
      </c>
      <c r="BI30" s="33">
        <v>0</v>
      </c>
      <c r="BJ30" s="33">
        <v>0</v>
      </c>
      <c r="BK30" s="33">
        <v>0</v>
      </c>
      <c r="BL30" s="33">
        <v>13500</v>
      </c>
      <c r="BM30" s="33">
        <v>4800</v>
      </c>
      <c r="BN30" s="33">
        <v>3050</v>
      </c>
      <c r="BO30" s="33">
        <v>522</v>
      </c>
      <c r="BP30" s="33">
        <v>1200</v>
      </c>
      <c r="BQ30" s="33">
        <v>300</v>
      </c>
      <c r="BR30" s="33">
        <v>0</v>
      </c>
      <c r="BS30" s="33">
        <v>0</v>
      </c>
      <c r="BT30" s="33">
        <v>0</v>
      </c>
      <c r="BU30" s="33">
        <v>0</v>
      </c>
      <c r="BV30" s="33">
        <v>16500</v>
      </c>
      <c r="BW30" s="33">
        <v>1850</v>
      </c>
      <c r="BX30" s="33">
        <v>0</v>
      </c>
      <c r="BY30" s="33">
        <v>0</v>
      </c>
      <c r="BZ30" s="33">
        <v>3</v>
      </c>
      <c r="CA30" s="33">
        <v>1</v>
      </c>
      <c r="CB30" s="33">
        <v>0</v>
      </c>
      <c r="CC30" s="33">
        <v>0</v>
      </c>
      <c r="CD30" s="33">
        <v>0</v>
      </c>
      <c r="CE30" s="33">
        <v>0</v>
      </c>
      <c r="CF30" s="33">
        <v>245</v>
      </c>
      <c r="CG30" s="33">
        <v>43</v>
      </c>
      <c r="CH30" s="33">
        <v>0</v>
      </c>
      <c r="CI30" s="33">
        <v>0</v>
      </c>
      <c r="CJ30" s="33">
        <v>0</v>
      </c>
      <c r="CK30" s="33">
        <v>0</v>
      </c>
      <c r="CL30" s="33">
        <v>50</v>
      </c>
      <c r="CM30" s="33">
        <v>1</v>
      </c>
      <c r="CN30" s="33">
        <v>33</v>
      </c>
      <c r="CO30" s="33">
        <v>19</v>
      </c>
      <c r="CP30" s="33">
        <v>0</v>
      </c>
      <c r="CQ30" s="33">
        <v>0</v>
      </c>
      <c r="CR30" s="33">
        <v>20</v>
      </c>
      <c r="CS30" s="33">
        <v>1</v>
      </c>
      <c r="CT30" s="33">
        <v>0</v>
      </c>
      <c r="CU30" s="33">
        <v>0</v>
      </c>
      <c r="CV30" s="33">
        <v>0</v>
      </c>
      <c r="CW30" s="33">
        <v>0</v>
      </c>
      <c r="CX30" s="33">
        <v>30</v>
      </c>
      <c r="CY30" s="33">
        <v>10</v>
      </c>
      <c r="CZ30" s="33">
        <f t="shared" si="2"/>
        <v>39414.199999999997</v>
      </c>
      <c r="DA30" s="33">
        <f t="shared" si="2"/>
        <v>8535.2000000000007</v>
      </c>
    </row>
    <row r="31" spans="1:105" ht="15" thickBot="1">
      <c r="A31" s="24" t="s">
        <v>162</v>
      </c>
      <c r="B31" s="34">
        <f>SUM(B32:B38)</f>
        <v>0</v>
      </c>
      <c r="C31" s="34">
        <f t="shared" ref="C31:BN31" si="7">SUM(C32:C38)</f>
        <v>0</v>
      </c>
      <c r="D31" s="34">
        <f t="shared" si="7"/>
        <v>0</v>
      </c>
      <c r="E31" s="34">
        <f t="shared" si="7"/>
        <v>0</v>
      </c>
      <c r="F31" s="34">
        <f t="shared" si="7"/>
        <v>0</v>
      </c>
      <c r="G31" s="34">
        <f t="shared" si="7"/>
        <v>0</v>
      </c>
      <c r="H31" s="34">
        <f t="shared" si="7"/>
        <v>0</v>
      </c>
      <c r="I31" s="34">
        <f t="shared" si="7"/>
        <v>0</v>
      </c>
      <c r="J31" s="34">
        <f t="shared" si="7"/>
        <v>4.1349159283658219</v>
      </c>
      <c r="K31" s="34">
        <f t="shared" si="7"/>
        <v>4.2086043639562618</v>
      </c>
      <c r="L31" s="34">
        <f t="shared" si="7"/>
        <v>0</v>
      </c>
      <c r="M31" s="34">
        <f t="shared" si="7"/>
        <v>0</v>
      </c>
      <c r="N31" s="34">
        <f t="shared" si="7"/>
        <v>0</v>
      </c>
      <c r="O31" s="34">
        <f t="shared" si="7"/>
        <v>0</v>
      </c>
      <c r="P31" s="34">
        <f t="shared" si="7"/>
        <v>0</v>
      </c>
      <c r="Q31" s="34">
        <f t="shared" si="7"/>
        <v>0</v>
      </c>
      <c r="R31" s="34">
        <f t="shared" si="7"/>
        <v>0</v>
      </c>
      <c r="S31" s="34">
        <f t="shared" si="7"/>
        <v>0</v>
      </c>
      <c r="T31" s="34">
        <f t="shared" si="7"/>
        <v>85.651027303569663</v>
      </c>
      <c r="U31" s="34">
        <f t="shared" si="7"/>
        <v>106.72412595330898</v>
      </c>
      <c r="V31" s="34">
        <f t="shared" si="7"/>
        <v>0</v>
      </c>
      <c r="W31" s="34">
        <f t="shared" si="7"/>
        <v>0</v>
      </c>
      <c r="X31" s="34">
        <f t="shared" si="7"/>
        <v>0</v>
      </c>
      <c r="Y31" s="34">
        <f t="shared" si="7"/>
        <v>0</v>
      </c>
      <c r="Z31" s="34">
        <f t="shared" si="7"/>
        <v>0</v>
      </c>
      <c r="AA31" s="34">
        <f t="shared" si="7"/>
        <v>0</v>
      </c>
      <c r="AB31" s="34">
        <f t="shared" si="7"/>
        <v>0</v>
      </c>
      <c r="AC31" s="34">
        <f t="shared" si="7"/>
        <v>0</v>
      </c>
      <c r="AD31" s="34">
        <f t="shared" si="7"/>
        <v>0</v>
      </c>
      <c r="AE31" s="34">
        <f t="shared" si="7"/>
        <v>0</v>
      </c>
      <c r="AF31" s="34">
        <f t="shared" si="7"/>
        <v>0</v>
      </c>
      <c r="AG31" s="34">
        <f t="shared" si="7"/>
        <v>6</v>
      </c>
      <c r="AH31" s="34">
        <f t="shared" si="7"/>
        <v>45.969449088720594</v>
      </c>
      <c r="AI31" s="34">
        <f t="shared" si="7"/>
        <v>40.492190333425938</v>
      </c>
      <c r="AJ31" s="34">
        <f t="shared" si="7"/>
        <v>4909.00944948914</v>
      </c>
      <c r="AK31" s="34">
        <f t="shared" si="7"/>
        <v>3342.5858887170493</v>
      </c>
      <c r="AL31" s="34">
        <f t="shared" si="7"/>
        <v>11497.608377104829</v>
      </c>
      <c r="AM31" s="34">
        <f t="shared" si="7"/>
        <v>34530.702764171416</v>
      </c>
      <c r="AN31" s="34">
        <f t="shared" si="7"/>
        <v>60089.247955393781</v>
      </c>
      <c r="AO31" s="34">
        <f t="shared" si="7"/>
        <v>135802.60776361023</v>
      </c>
      <c r="AP31" s="34">
        <f t="shared" si="7"/>
        <v>2.4811861953044181</v>
      </c>
      <c r="AQ31" s="34">
        <f t="shared" si="7"/>
        <v>2.087199970565095</v>
      </c>
      <c r="AR31" s="34">
        <f t="shared" si="7"/>
        <v>0</v>
      </c>
      <c r="AS31" s="34">
        <f t="shared" si="7"/>
        <v>0.30000000000000004</v>
      </c>
      <c r="AT31" s="34">
        <f t="shared" si="7"/>
        <v>0</v>
      </c>
      <c r="AU31" s="34">
        <f t="shared" si="7"/>
        <v>0</v>
      </c>
      <c r="AV31" s="34">
        <f t="shared" si="7"/>
        <v>359.83622569214805</v>
      </c>
      <c r="AW31" s="34">
        <f t="shared" si="7"/>
        <v>315.1538325902485</v>
      </c>
      <c r="AX31" s="34">
        <f t="shared" si="7"/>
        <v>1516.4766555441054</v>
      </c>
      <c r="AY31" s="34">
        <f t="shared" si="7"/>
        <v>1268.487350997452</v>
      </c>
      <c r="AZ31" s="34">
        <f t="shared" si="7"/>
        <v>5837.0336877927757</v>
      </c>
      <c r="BA31" s="34">
        <f t="shared" si="7"/>
        <v>4826.5594913395335</v>
      </c>
      <c r="BB31" s="34">
        <f t="shared" si="7"/>
        <v>1011.4927564188317</v>
      </c>
      <c r="BC31" s="34">
        <f t="shared" si="7"/>
        <v>3668.1759492263982</v>
      </c>
      <c r="BD31" s="34">
        <f t="shared" si="7"/>
        <v>984.86470936093508</v>
      </c>
      <c r="BE31" s="34">
        <f t="shared" si="7"/>
        <v>829.44936412050049</v>
      </c>
      <c r="BF31" s="34">
        <f t="shared" si="7"/>
        <v>34206.410235849646</v>
      </c>
      <c r="BG31" s="34">
        <f t="shared" si="7"/>
        <v>65624.876007646468</v>
      </c>
      <c r="BH31" s="34">
        <f t="shared" si="7"/>
        <v>26484.029625394112</v>
      </c>
      <c r="BI31" s="34">
        <f t="shared" si="7"/>
        <v>19569.149454916271</v>
      </c>
      <c r="BJ31" s="34">
        <f t="shared" si="7"/>
        <v>14741.712728461038</v>
      </c>
      <c r="BK31" s="34">
        <f t="shared" si="7"/>
        <v>41256.188021549417</v>
      </c>
      <c r="BL31" s="34">
        <f t="shared" si="7"/>
        <v>1.5971606033717836</v>
      </c>
      <c r="BM31" s="34">
        <f t="shared" si="7"/>
        <v>21.570141570141569</v>
      </c>
      <c r="BN31" s="34">
        <f t="shared" si="7"/>
        <v>6626.5697408580381</v>
      </c>
      <c r="BO31" s="34">
        <f t="shared" ref="BO31:DA31" si="8">SUM(BO32:BO38)</f>
        <v>7014.9718535701131</v>
      </c>
      <c r="BP31" s="34">
        <f t="shared" si="8"/>
        <v>32.554582413182999</v>
      </c>
      <c r="BQ31" s="34">
        <f t="shared" si="8"/>
        <v>33.493624450978956</v>
      </c>
      <c r="BR31" s="34">
        <f t="shared" si="8"/>
        <v>2385.5829496161923</v>
      </c>
      <c r="BS31" s="34">
        <f t="shared" si="8"/>
        <v>2018.3735693675083</v>
      </c>
      <c r="BT31" s="34">
        <f t="shared" si="8"/>
        <v>1.8944866734645283</v>
      </c>
      <c r="BU31" s="34">
        <f t="shared" si="8"/>
        <v>1.5334591912956352</v>
      </c>
      <c r="BV31" s="34">
        <f t="shared" si="8"/>
        <v>8078.9316268815446</v>
      </c>
      <c r="BW31" s="34">
        <f t="shared" si="8"/>
        <v>8891.4502963871964</v>
      </c>
      <c r="BX31" s="34">
        <f t="shared" si="8"/>
        <v>1288.6093782978505</v>
      </c>
      <c r="BY31" s="34">
        <f t="shared" si="8"/>
        <v>2026.4910176339349</v>
      </c>
      <c r="BZ31" s="34">
        <f t="shared" si="8"/>
        <v>82373.020025446021</v>
      </c>
      <c r="CA31" s="34">
        <f t="shared" si="8"/>
        <v>227628.90770005583</v>
      </c>
      <c r="CB31" s="34">
        <f t="shared" si="8"/>
        <v>6962.71563981074</v>
      </c>
      <c r="CC31" s="34">
        <f t="shared" si="8"/>
        <v>8577.6746705371334</v>
      </c>
      <c r="CD31" s="34">
        <f t="shared" si="8"/>
        <v>126416.04023476117</v>
      </c>
      <c r="CE31" s="34">
        <f t="shared" si="8"/>
        <v>308434.94402814505</v>
      </c>
      <c r="CF31" s="34">
        <f t="shared" si="8"/>
        <v>27003.961548229603</v>
      </c>
      <c r="CG31" s="34">
        <f t="shared" si="8"/>
        <v>39522.334378432366</v>
      </c>
      <c r="CH31" s="34">
        <f t="shared" si="8"/>
        <v>2970.5367401704762</v>
      </c>
      <c r="CI31" s="34">
        <f t="shared" si="8"/>
        <v>4379.8806259410012</v>
      </c>
      <c r="CJ31" s="34">
        <f t="shared" si="8"/>
        <v>4962.0750793374636</v>
      </c>
      <c r="CK31" s="34">
        <f t="shared" si="8"/>
        <v>2310.0521536026213</v>
      </c>
      <c r="CL31" s="34">
        <f t="shared" si="8"/>
        <v>1312.3816751797874</v>
      </c>
      <c r="CM31" s="34">
        <f t="shared" si="8"/>
        <v>221.78371742679701</v>
      </c>
      <c r="CN31" s="34">
        <f t="shared" si="8"/>
        <v>4638.5925310894936</v>
      </c>
      <c r="CO31" s="34">
        <f t="shared" si="8"/>
        <v>5608.4810820203002</v>
      </c>
      <c r="CP31" s="34">
        <f t="shared" si="8"/>
        <v>2158.8143837857006</v>
      </c>
      <c r="CQ31" s="34">
        <f t="shared" si="8"/>
        <v>4402.8073697075606</v>
      </c>
      <c r="CR31" s="34">
        <f t="shared" si="8"/>
        <v>3625.9547623767062</v>
      </c>
      <c r="CS31" s="34">
        <f t="shared" si="8"/>
        <v>319.09883638962475</v>
      </c>
      <c r="CT31" s="34">
        <f t="shared" si="8"/>
        <v>2918.2321541882302</v>
      </c>
      <c r="CU31" s="34">
        <f t="shared" si="8"/>
        <v>2587.178051997827</v>
      </c>
      <c r="CV31" s="34">
        <f t="shared" si="8"/>
        <v>45293.723509519245</v>
      </c>
      <c r="CW31" s="34">
        <f t="shared" si="8"/>
        <v>70361.803366238877</v>
      </c>
      <c r="CX31" s="34">
        <f t="shared" si="8"/>
        <v>7115.0528057444481</v>
      </c>
      <c r="CY31" s="34">
        <f t="shared" si="8"/>
        <v>10947.822047827216</v>
      </c>
      <c r="CZ31" s="34">
        <f t="shared" si="8"/>
        <v>497942.8000000001</v>
      </c>
      <c r="DA31" s="34">
        <f t="shared" si="8"/>
        <v>1016504.3999999997</v>
      </c>
    </row>
    <row r="32" spans="1:105" ht="13.5" thickBot="1">
      <c r="A32" s="25" t="s">
        <v>121</v>
      </c>
      <c r="B32" s="32">
        <v>0</v>
      </c>
      <c r="C32" s="32">
        <v>0</v>
      </c>
      <c r="D32" s="33">
        <v>0</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0</v>
      </c>
      <c r="V32" s="33">
        <v>0</v>
      </c>
      <c r="W32" s="33">
        <v>0</v>
      </c>
      <c r="X32" s="33">
        <v>0</v>
      </c>
      <c r="Y32" s="33">
        <v>0</v>
      </c>
      <c r="Z32" s="33">
        <v>0</v>
      </c>
      <c r="AA32" s="33">
        <v>0</v>
      </c>
      <c r="AB32" s="33">
        <v>0</v>
      </c>
      <c r="AC32" s="33">
        <v>0</v>
      </c>
      <c r="AD32" s="33">
        <v>0</v>
      </c>
      <c r="AE32" s="33">
        <v>0</v>
      </c>
      <c r="AF32" s="33">
        <v>0</v>
      </c>
      <c r="AG32" s="33">
        <v>0</v>
      </c>
      <c r="AH32" s="33">
        <v>0</v>
      </c>
      <c r="AI32" s="33">
        <v>0</v>
      </c>
      <c r="AJ32" s="33">
        <v>26.619343389529725</v>
      </c>
      <c r="AK32" s="33">
        <v>6.2805662805662799</v>
      </c>
      <c r="AL32" s="33">
        <v>0</v>
      </c>
      <c r="AM32" s="33">
        <v>0</v>
      </c>
      <c r="AN32" s="33">
        <v>42.87843833185449</v>
      </c>
      <c r="AO32" s="33">
        <v>30.680566280566282</v>
      </c>
      <c r="AP32" s="33">
        <v>0</v>
      </c>
      <c r="AQ32" s="33">
        <v>0</v>
      </c>
      <c r="AR32" s="33">
        <v>0</v>
      </c>
      <c r="AS32" s="33">
        <v>0</v>
      </c>
      <c r="AT32" s="33">
        <v>0</v>
      </c>
      <c r="AU32" s="33">
        <v>0</v>
      </c>
      <c r="AV32" s="33">
        <v>0</v>
      </c>
      <c r="AW32" s="33">
        <v>0</v>
      </c>
      <c r="AX32" s="33">
        <v>0</v>
      </c>
      <c r="AY32" s="33">
        <v>0</v>
      </c>
      <c r="AZ32" s="33">
        <v>0</v>
      </c>
      <c r="BA32" s="33">
        <v>0</v>
      </c>
      <c r="BB32" s="33">
        <v>0</v>
      </c>
      <c r="BC32" s="33">
        <v>0</v>
      </c>
      <c r="BD32" s="33">
        <v>0</v>
      </c>
      <c r="BE32" s="33">
        <v>0</v>
      </c>
      <c r="BF32" s="33">
        <v>19.698314108251996</v>
      </c>
      <c r="BG32" s="33">
        <v>6.9086229086229078</v>
      </c>
      <c r="BH32" s="33">
        <v>42.590949423247558</v>
      </c>
      <c r="BI32" s="33">
        <v>62.805662805662806</v>
      </c>
      <c r="BJ32" s="33">
        <v>35.914818101153486</v>
      </c>
      <c r="BK32" s="33">
        <v>25.84453024453024</v>
      </c>
      <c r="BL32" s="33">
        <v>1.5971606033717836</v>
      </c>
      <c r="BM32" s="33">
        <v>1.57014157014157</v>
      </c>
      <c r="BN32" s="33">
        <v>0</v>
      </c>
      <c r="BO32" s="33">
        <v>0</v>
      </c>
      <c r="BP32" s="33">
        <v>0</v>
      </c>
      <c r="BQ32" s="33">
        <v>0</v>
      </c>
      <c r="BR32" s="33">
        <v>0</v>
      </c>
      <c r="BS32" s="33">
        <v>0</v>
      </c>
      <c r="BT32" s="33">
        <v>0</v>
      </c>
      <c r="BU32" s="33">
        <v>0</v>
      </c>
      <c r="BV32" s="33">
        <v>22.647737355811891</v>
      </c>
      <c r="BW32" s="33">
        <v>33.82084942084942</v>
      </c>
      <c r="BX32" s="33">
        <v>0</v>
      </c>
      <c r="BY32" s="33">
        <v>0</v>
      </c>
      <c r="BZ32" s="33">
        <v>2117.5474711623779</v>
      </c>
      <c r="CA32" s="33">
        <v>5000.0530244530237</v>
      </c>
      <c r="CB32" s="33">
        <v>60.692102928127774</v>
      </c>
      <c r="CC32" s="33">
        <v>56.525096525096522</v>
      </c>
      <c r="CD32" s="33">
        <v>110.44897959183672</v>
      </c>
      <c r="CE32" s="33">
        <v>132.61415701415697</v>
      </c>
      <c r="CF32" s="33">
        <v>29.813664596273291</v>
      </c>
      <c r="CG32" s="33">
        <v>30.774774774774773</v>
      </c>
      <c r="CH32" s="33">
        <v>13.064773735581188</v>
      </c>
      <c r="CI32" s="33">
        <v>25.028056628056628</v>
      </c>
      <c r="CJ32" s="33">
        <v>0</v>
      </c>
      <c r="CK32" s="33">
        <v>0</v>
      </c>
      <c r="CL32" s="33">
        <v>0</v>
      </c>
      <c r="CM32" s="33">
        <v>0</v>
      </c>
      <c r="CN32" s="33">
        <v>7.9858030168589167</v>
      </c>
      <c r="CO32" s="33">
        <v>3.7683397683397688</v>
      </c>
      <c r="CP32" s="33">
        <v>43.943212067435674</v>
      </c>
      <c r="CQ32" s="33">
        <v>26.284169884169888</v>
      </c>
      <c r="CR32" s="33">
        <v>0</v>
      </c>
      <c r="CS32" s="33">
        <v>0</v>
      </c>
      <c r="CT32" s="33">
        <v>0</v>
      </c>
      <c r="CU32" s="33">
        <v>0</v>
      </c>
      <c r="CV32" s="33">
        <v>346.05146406388644</v>
      </c>
      <c r="CW32" s="33">
        <v>565.25096525096524</v>
      </c>
      <c r="CX32" s="33">
        <v>78.505767524401051</v>
      </c>
      <c r="CY32" s="33">
        <v>91.790476190476184</v>
      </c>
      <c r="CZ32" s="33">
        <f t="shared" si="2"/>
        <v>2999.9999999999995</v>
      </c>
      <c r="DA32" s="33">
        <f t="shared" si="2"/>
        <v>6099.9999999999991</v>
      </c>
    </row>
    <row r="33" spans="1:105" ht="13.5" thickBot="1">
      <c r="A33" s="25" t="s">
        <v>122</v>
      </c>
      <c r="B33" s="32">
        <v>0</v>
      </c>
      <c r="C33" s="32">
        <v>0</v>
      </c>
      <c r="D33" s="33">
        <v>0</v>
      </c>
      <c r="E33" s="33">
        <v>0</v>
      </c>
      <c r="F33" s="33">
        <v>0</v>
      </c>
      <c r="G33" s="33">
        <v>0</v>
      </c>
      <c r="H33" s="33">
        <v>0</v>
      </c>
      <c r="I33" s="33">
        <v>0</v>
      </c>
      <c r="J33" s="33">
        <v>0.77427204601388155</v>
      </c>
      <c r="K33" s="33">
        <v>0.15609992442375242</v>
      </c>
      <c r="L33" s="33">
        <v>0</v>
      </c>
      <c r="M33" s="33">
        <v>0</v>
      </c>
      <c r="N33" s="33">
        <v>0</v>
      </c>
      <c r="O33" s="33">
        <v>0</v>
      </c>
      <c r="P33" s="33">
        <v>0</v>
      </c>
      <c r="Q33" s="33">
        <v>0</v>
      </c>
      <c r="R33" s="33">
        <v>0</v>
      </c>
      <c r="S33" s="33">
        <v>0</v>
      </c>
      <c r="T33" s="33">
        <v>34.067970024610794</v>
      </c>
      <c r="U33" s="33">
        <v>34.341983373225531</v>
      </c>
      <c r="V33" s="33">
        <v>0</v>
      </c>
      <c r="W33" s="33">
        <v>0</v>
      </c>
      <c r="X33" s="33">
        <v>0</v>
      </c>
      <c r="Y33" s="33">
        <v>0</v>
      </c>
      <c r="Z33" s="33">
        <v>0</v>
      </c>
      <c r="AA33" s="33">
        <v>0</v>
      </c>
      <c r="AB33" s="33">
        <v>0</v>
      </c>
      <c r="AC33" s="33">
        <v>0</v>
      </c>
      <c r="AD33" s="33">
        <v>0</v>
      </c>
      <c r="AE33" s="33">
        <v>0</v>
      </c>
      <c r="AF33" s="33">
        <v>0</v>
      </c>
      <c r="AG33" s="33">
        <v>0</v>
      </c>
      <c r="AH33" s="33">
        <v>3.0970881840555262</v>
      </c>
      <c r="AI33" s="33">
        <v>1.5609992442375242</v>
      </c>
      <c r="AJ33" s="33">
        <v>1161.4080690208223</v>
      </c>
      <c r="AK33" s="33">
        <v>1364.2331569887499</v>
      </c>
      <c r="AL33" s="33">
        <v>73.555844371318756</v>
      </c>
      <c r="AM33" s="33">
        <v>114.47327791075179</v>
      </c>
      <c r="AN33" s="33">
        <v>626.62146392721854</v>
      </c>
      <c r="AO33" s="33">
        <v>278.09992442375244</v>
      </c>
      <c r="AP33" s="33">
        <v>0.77427204601388155</v>
      </c>
      <c r="AQ33" s="33">
        <v>0.520333081412508</v>
      </c>
      <c r="AR33" s="33">
        <v>0</v>
      </c>
      <c r="AS33" s="33">
        <v>0</v>
      </c>
      <c r="AT33" s="33">
        <v>0</v>
      </c>
      <c r="AU33" s="33">
        <v>0</v>
      </c>
      <c r="AV33" s="33">
        <v>38.713602300694085</v>
      </c>
      <c r="AW33" s="33">
        <v>13.008327035312703</v>
      </c>
      <c r="AX33" s="33">
        <v>901.25266156015823</v>
      </c>
      <c r="AY33" s="33">
        <v>1156.0999244237501</v>
      </c>
      <c r="AZ33" s="33">
        <v>1238.8352736222107</v>
      </c>
      <c r="BA33" s="33">
        <v>1676.43300583626</v>
      </c>
      <c r="BB33" s="33">
        <v>619.41763681110535</v>
      </c>
      <c r="BC33" s="33">
        <v>2248.79939539002</v>
      </c>
      <c r="BD33" s="33">
        <v>410.36418438735723</v>
      </c>
      <c r="BE33" s="33">
        <v>234.14988663562866</v>
      </c>
      <c r="BF33" s="33">
        <v>89.815557337610258</v>
      </c>
      <c r="BG33" s="33">
        <v>139.96959889996467</v>
      </c>
      <c r="BH33" s="33">
        <v>19356.801150347041</v>
      </c>
      <c r="BI33" s="33">
        <v>15406.6616282502</v>
      </c>
      <c r="BJ33" s="33">
        <v>453.48804026214628</v>
      </c>
      <c r="BK33" s="33">
        <v>1788.5828924718801</v>
      </c>
      <c r="BL33" s="33">
        <v>0</v>
      </c>
      <c r="BM33" s="33">
        <v>0</v>
      </c>
      <c r="BN33" s="33">
        <v>2082.7918037773416</v>
      </c>
      <c r="BO33" s="33">
        <v>770.09296049051204</v>
      </c>
      <c r="BP33" s="33">
        <v>15.485440920277632</v>
      </c>
      <c r="BQ33" s="33">
        <v>15.609992442375244</v>
      </c>
      <c r="BR33" s="33">
        <v>1161.4080690208223</v>
      </c>
      <c r="BS33" s="33">
        <v>1442.2831192006299</v>
      </c>
      <c r="BT33" s="33">
        <v>0.77427204601388155</v>
      </c>
      <c r="BU33" s="33">
        <v>0.520333081412508</v>
      </c>
      <c r="BV33" s="33">
        <v>3909.5349390260767</v>
      </c>
      <c r="BW33" s="33">
        <v>3413.9870411472598</v>
      </c>
      <c r="BX33" s="33">
        <v>27.099521610485855</v>
      </c>
      <c r="BY33" s="33">
        <v>36.42331569887557</v>
      </c>
      <c r="BZ33" s="33">
        <v>1711.6801150347037</v>
      </c>
      <c r="CA33" s="33">
        <v>4786.7421075707598</v>
      </c>
      <c r="CB33" s="33">
        <v>1006.553659818046</v>
      </c>
      <c r="CC33" s="33">
        <v>728.46631397751128</v>
      </c>
      <c r="CD33" s="33">
        <v>309.70881840555268</v>
      </c>
      <c r="CE33" s="33">
        <v>780.49962211876209</v>
      </c>
      <c r="CF33" s="33">
        <v>14845.656831568176</v>
      </c>
      <c r="CG33" s="33">
        <v>33447.484938489797</v>
      </c>
      <c r="CH33" s="33">
        <v>252.64806570251361</v>
      </c>
      <c r="CI33" s="33">
        <v>137.60999244237524</v>
      </c>
      <c r="CJ33" s="33">
        <v>774.27204601388155</v>
      </c>
      <c r="CK33" s="33">
        <v>83.253293026001302</v>
      </c>
      <c r="CL33" s="33">
        <v>154.85440920277634</v>
      </c>
      <c r="CM33" s="33">
        <v>33.821650291813022</v>
      </c>
      <c r="CN33" s="33">
        <v>541.99043220971714</v>
      </c>
      <c r="CO33" s="33">
        <v>546.34973548313349</v>
      </c>
      <c r="CP33" s="33">
        <v>270.4563227608329</v>
      </c>
      <c r="CQ33" s="33">
        <v>125.12199848847504</v>
      </c>
      <c r="CR33" s="33">
        <v>1625.9712966291513</v>
      </c>
      <c r="CS33" s="33">
        <v>96.261620061314005</v>
      </c>
      <c r="CT33" s="33">
        <v>356.16514116638558</v>
      </c>
      <c r="CU33" s="33">
        <v>260.16654070625407</v>
      </c>
      <c r="CV33" s="33">
        <v>619.41763681110535</v>
      </c>
      <c r="CW33" s="33">
        <v>1780.49962211876</v>
      </c>
      <c r="CX33" s="33">
        <v>1324.5440920277629</v>
      </c>
      <c r="CY33" s="33">
        <v>2557.7153692744164</v>
      </c>
      <c r="CZ33" s="33">
        <f t="shared" si="2"/>
        <v>55999.999999999993</v>
      </c>
      <c r="DA33" s="33">
        <f t="shared" si="2"/>
        <v>75500.000000000015</v>
      </c>
    </row>
    <row r="34" spans="1:105" ht="13.5" thickBot="1">
      <c r="A34" s="25" t="s">
        <v>123</v>
      </c>
      <c r="B34" s="32">
        <v>0</v>
      </c>
      <c r="C34" s="32">
        <v>0</v>
      </c>
      <c r="D34" s="33">
        <v>0</v>
      </c>
      <c r="E34" s="33">
        <v>0</v>
      </c>
      <c r="F34" s="33">
        <v>0</v>
      </c>
      <c r="G34" s="33">
        <v>0</v>
      </c>
      <c r="H34" s="33">
        <v>0</v>
      </c>
      <c r="I34" s="33">
        <v>0</v>
      </c>
      <c r="J34" s="33">
        <v>3.3606438823519404</v>
      </c>
      <c r="K34" s="33">
        <v>4.0525044395325089</v>
      </c>
      <c r="L34" s="33">
        <v>0</v>
      </c>
      <c r="M34" s="33">
        <v>0</v>
      </c>
      <c r="N34" s="33">
        <v>0</v>
      </c>
      <c r="O34" s="33">
        <v>0</v>
      </c>
      <c r="P34" s="33">
        <v>0</v>
      </c>
      <c r="Q34" s="33">
        <v>0</v>
      </c>
      <c r="R34" s="33">
        <v>0</v>
      </c>
      <c r="S34" s="33">
        <v>0</v>
      </c>
      <c r="T34" s="33">
        <v>50.409658235279096</v>
      </c>
      <c r="U34" s="33">
        <v>70.665546164348129</v>
      </c>
      <c r="V34" s="33">
        <v>0</v>
      </c>
      <c r="W34" s="33">
        <v>0</v>
      </c>
      <c r="X34" s="33">
        <v>0</v>
      </c>
      <c r="Y34" s="33">
        <v>0</v>
      </c>
      <c r="Z34" s="33">
        <v>0</v>
      </c>
      <c r="AA34" s="33">
        <v>0</v>
      </c>
      <c r="AB34" s="33">
        <v>0</v>
      </c>
      <c r="AC34" s="33">
        <v>0</v>
      </c>
      <c r="AD34" s="33">
        <v>0</v>
      </c>
      <c r="AE34" s="33">
        <v>0</v>
      </c>
      <c r="AF34" s="33">
        <v>0</v>
      </c>
      <c r="AG34" s="33">
        <v>0</v>
      </c>
      <c r="AH34" s="33">
        <v>28.00536568626617</v>
      </c>
      <c r="AI34" s="33">
        <v>30.393783296493819</v>
      </c>
      <c r="AJ34" s="33">
        <v>3248.6224196068761</v>
      </c>
      <c r="AK34" s="33">
        <v>1621.0017758130036</v>
      </c>
      <c r="AL34" s="33">
        <v>4088.7833901948611</v>
      </c>
      <c r="AM34" s="33">
        <v>11650.950263655965</v>
      </c>
      <c r="AN34" s="33">
        <v>54566.151878415592</v>
      </c>
      <c r="AO34" s="33">
        <v>97061.197142403005</v>
      </c>
      <c r="AP34" s="33">
        <v>1.1202146274506468</v>
      </c>
      <c r="AQ34" s="33">
        <v>1.0131261098831272</v>
      </c>
      <c r="AR34" s="33">
        <v>0</v>
      </c>
      <c r="AS34" s="33">
        <v>0</v>
      </c>
      <c r="AT34" s="33">
        <v>0</v>
      </c>
      <c r="AU34" s="33">
        <v>0</v>
      </c>
      <c r="AV34" s="33">
        <v>280.05365686266168</v>
      </c>
      <c r="AW34" s="33">
        <v>126.64076373539092</v>
      </c>
      <c r="AX34" s="33">
        <v>398.79640737243028</v>
      </c>
      <c r="AY34" s="33">
        <v>101.31261098831273</v>
      </c>
      <c r="AZ34" s="33">
        <v>4480.8585098025869</v>
      </c>
      <c r="BA34" s="33">
        <v>3039.3783296493816</v>
      </c>
      <c r="BB34" s="33">
        <v>392.07511960772638</v>
      </c>
      <c r="BC34" s="33">
        <v>1418.3765538363782</v>
      </c>
      <c r="BD34" s="33">
        <v>504.09658235279107</v>
      </c>
      <c r="BE34" s="33">
        <v>364.72539955792587</v>
      </c>
      <c r="BF34" s="33">
        <v>28229.408611756298</v>
      </c>
      <c r="BG34" s="33">
        <v>61273.867125731544</v>
      </c>
      <c r="BH34" s="33">
        <v>6721.2877647038804</v>
      </c>
      <c r="BI34" s="33">
        <v>3545.9413845909457</v>
      </c>
      <c r="BJ34" s="33">
        <v>13766.94039607386</v>
      </c>
      <c r="BK34" s="33">
        <v>38330.170505208218</v>
      </c>
      <c r="BL34" s="33">
        <v>0</v>
      </c>
      <c r="BM34" s="33">
        <v>0</v>
      </c>
      <c r="BN34" s="33">
        <v>4368.8370470575219</v>
      </c>
      <c r="BO34" s="33">
        <v>6078.7566592987632</v>
      </c>
      <c r="BP34" s="33">
        <v>11.202146274506468</v>
      </c>
      <c r="BQ34" s="33">
        <v>10.131261098831272</v>
      </c>
      <c r="BR34" s="33">
        <v>784.15023921545276</v>
      </c>
      <c r="BS34" s="33">
        <v>354.59413845909455</v>
      </c>
      <c r="BT34" s="33">
        <v>1.1202146274506468</v>
      </c>
      <c r="BU34" s="33">
        <v>1.0131261098831272</v>
      </c>
      <c r="BV34" s="33">
        <v>3159.502624705412</v>
      </c>
      <c r="BW34" s="33">
        <v>4545.8330281006702</v>
      </c>
      <c r="BX34" s="33">
        <v>784.15023921545276</v>
      </c>
      <c r="BY34" s="33">
        <v>1418.3765538363782</v>
      </c>
      <c r="BZ34" s="33">
        <v>76835.023921545275</v>
      </c>
      <c r="CA34" s="33">
        <v>214614.11362487235</v>
      </c>
      <c r="CB34" s="33">
        <v>5455.4452356846496</v>
      </c>
      <c r="CC34" s="33">
        <v>7071.6202469842283</v>
      </c>
      <c r="CD34" s="33">
        <v>114261.89199996597</v>
      </c>
      <c r="CE34" s="33">
        <v>283675.31076727563</v>
      </c>
      <c r="CF34" s="33">
        <v>10966.403827447242</v>
      </c>
      <c r="CG34" s="33">
        <v>4734.9087014837178</v>
      </c>
      <c r="CH34" s="33">
        <v>2537.7835064703027</v>
      </c>
      <c r="CI34" s="33">
        <v>3974.9364651815272</v>
      </c>
      <c r="CJ34" s="33">
        <v>2324.445351960092</v>
      </c>
      <c r="CK34" s="33">
        <v>1671.65808130716</v>
      </c>
      <c r="CL34" s="33">
        <v>952.18243333304974</v>
      </c>
      <c r="CM34" s="33">
        <v>151.9689164824691</v>
      </c>
      <c r="CN34" s="33">
        <v>2856.5472999991493</v>
      </c>
      <c r="CO34" s="33">
        <v>3875.2073703029619</v>
      </c>
      <c r="CP34" s="33">
        <v>1647.2128776470386</v>
      </c>
      <c r="CQ34" s="33">
        <v>3214.078756659299</v>
      </c>
      <c r="CR34" s="33">
        <v>1142.6189199996597</v>
      </c>
      <c r="CS34" s="33">
        <v>146.90328593305347</v>
      </c>
      <c r="CT34" s="33">
        <v>2386.0571564698776</v>
      </c>
      <c r="CU34" s="33">
        <v>2127.5648307545675</v>
      </c>
      <c r="CV34" s="33">
        <v>42568.155843124579</v>
      </c>
      <c r="CW34" s="33">
        <v>65853.197142403282</v>
      </c>
      <c r="CX34" s="33">
        <v>5197.2984960764115</v>
      </c>
      <c r="CY34" s="33">
        <v>7840.1402282754998</v>
      </c>
      <c r="CZ34" s="33">
        <f t="shared" si="2"/>
        <v>395000.00000000017</v>
      </c>
      <c r="DA34" s="33">
        <f t="shared" si="2"/>
        <v>829999.99999999977</v>
      </c>
    </row>
    <row r="35" spans="1:105" ht="13.5" thickBot="1">
      <c r="A35" s="25" t="s">
        <v>124</v>
      </c>
      <c r="B35" s="32">
        <v>0</v>
      </c>
      <c r="C35" s="32">
        <v>0</v>
      </c>
      <c r="D35" s="33">
        <v>0</v>
      </c>
      <c r="E35" s="33">
        <v>0</v>
      </c>
      <c r="F35" s="33">
        <v>0</v>
      </c>
      <c r="G35" s="33">
        <v>0</v>
      </c>
      <c r="H35" s="33">
        <v>0</v>
      </c>
      <c r="I35" s="33">
        <v>0</v>
      </c>
      <c r="J35" s="33">
        <v>0</v>
      </c>
      <c r="K35" s="33">
        <v>0</v>
      </c>
      <c r="L35" s="33">
        <v>0</v>
      </c>
      <c r="M35" s="33">
        <v>0</v>
      </c>
      <c r="N35" s="33">
        <v>0</v>
      </c>
      <c r="O35" s="33">
        <v>0</v>
      </c>
      <c r="P35" s="33">
        <v>0</v>
      </c>
      <c r="Q35" s="33">
        <v>0</v>
      </c>
      <c r="R35" s="33">
        <v>0</v>
      </c>
      <c r="S35" s="33">
        <v>0</v>
      </c>
      <c r="T35" s="33">
        <v>1.1733990436797794</v>
      </c>
      <c r="U35" s="33">
        <v>1.7165964157353253</v>
      </c>
      <c r="V35" s="33">
        <v>0</v>
      </c>
      <c r="W35" s="33">
        <v>0</v>
      </c>
      <c r="X35" s="33">
        <v>0</v>
      </c>
      <c r="Y35" s="33">
        <v>0</v>
      </c>
      <c r="Z35" s="33">
        <v>0</v>
      </c>
      <c r="AA35" s="33">
        <v>0</v>
      </c>
      <c r="AB35" s="33">
        <v>0</v>
      </c>
      <c r="AC35" s="33">
        <v>0</v>
      </c>
      <c r="AD35" s="33">
        <v>0</v>
      </c>
      <c r="AE35" s="33">
        <v>0</v>
      </c>
      <c r="AF35" s="33">
        <v>0</v>
      </c>
      <c r="AG35" s="33">
        <v>0</v>
      </c>
      <c r="AH35" s="33">
        <v>5.8669952183988965</v>
      </c>
      <c r="AI35" s="33">
        <v>5.537407792694597</v>
      </c>
      <c r="AJ35" s="33">
        <v>469.35961747191175</v>
      </c>
      <c r="AK35" s="33">
        <v>276.87038963472986</v>
      </c>
      <c r="AL35" s="33">
        <v>7187.0691425386494</v>
      </c>
      <c r="AM35" s="33">
        <v>22765.279222604699</v>
      </c>
      <c r="AN35" s="33">
        <v>4853.5961747191177</v>
      </c>
      <c r="AO35" s="33">
        <v>38432.630130502897</v>
      </c>
      <c r="AP35" s="33">
        <v>0.58669952183988971</v>
      </c>
      <c r="AQ35" s="33">
        <v>0.55374077926945964</v>
      </c>
      <c r="AR35" s="33">
        <v>0</v>
      </c>
      <c r="AS35" s="33">
        <v>0</v>
      </c>
      <c r="AT35" s="33">
        <v>0</v>
      </c>
      <c r="AU35" s="33">
        <v>0</v>
      </c>
      <c r="AV35" s="33">
        <v>41.068966528792281</v>
      </c>
      <c r="AW35" s="33">
        <v>15.50474181954487</v>
      </c>
      <c r="AX35" s="33">
        <v>16.427586611516912</v>
      </c>
      <c r="AY35" s="33">
        <v>11.074815585389194</v>
      </c>
      <c r="AZ35" s="33">
        <v>117.33990436797794</v>
      </c>
      <c r="BA35" s="33">
        <v>110.74815585389193</v>
      </c>
      <c r="BB35" s="33">
        <v>0</v>
      </c>
      <c r="BC35" s="33">
        <v>0</v>
      </c>
      <c r="BD35" s="33">
        <v>70.403942620786765</v>
      </c>
      <c r="BE35" s="33">
        <v>55.374077926945965</v>
      </c>
      <c r="BF35" s="33">
        <v>2757.4877526474816</v>
      </c>
      <c r="BG35" s="33">
        <v>4164.130660106337</v>
      </c>
      <c r="BH35" s="33">
        <v>293.34976091994486</v>
      </c>
      <c r="BI35" s="33">
        <v>553.74077926945972</v>
      </c>
      <c r="BJ35" s="33">
        <v>485.36947402387858</v>
      </c>
      <c r="BK35" s="33">
        <v>1111.590093624787</v>
      </c>
      <c r="BL35" s="33">
        <v>0</v>
      </c>
      <c r="BM35" s="33">
        <v>0</v>
      </c>
      <c r="BN35" s="33">
        <v>134.94089002317463</v>
      </c>
      <c r="BO35" s="33">
        <v>166.12223378083789</v>
      </c>
      <c r="BP35" s="33">
        <v>5.8669952183988965</v>
      </c>
      <c r="BQ35" s="33">
        <v>7.7523709097724351</v>
      </c>
      <c r="BR35" s="33">
        <v>440.02464137991728</v>
      </c>
      <c r="BS35" s="33">
        <v>221.49631170778386</v>
      </c>
      <c r="BT35" s="33">
        <v>0</v>
      </c>
      <c r="BU35" s="33">
        <v>0</v>
      </c>
      <c r="BV35" s="33">
        <v>987.24632579424463</v>
      </c>
      <c r="BW35" s="33">
        <v>871.90937771841777</v>
      </c>
      <c r="BX35" s="33">
        <v>469.35961747191175</v>
      </c>
      <c r="BY35" s="33">
        <v>531.59114809868129</v>
      </c>
      <c r="BZ35" s="33">
        <v>1658.7685177036578</v>
      </c>
      <c r="CA35" s="33">
        <v>3207.4989431596919</v>
      </c>
      <c r="CB35" s="33">
        <v>440.02464137991728</v>
      </c>
      <c r="CC35" s="33">
        <v>719.8630130502977</v>
      </c>
      <c r="CD35" s="33">
        <v>11733.990436797794</v>
      </c>
      <c r="CE35" s="33">
        <v>23843.519481736501</v>
      </c>
      <c r="CF35" s="33">
        <v>1159.487224617912</v>
      </c>
      <c r="CG35" s="33">
        <v>1308.66596368407</v>
      </c>
      <c r="CH35" s="33">
        <v>167.04039426207868</v>
      </c>
      <c r="CI35" s="33">
        <v>242.3061116890419</v>
      </c>
      <c r="CJ35" s="33">
        <v>1863.3576813634897</v>
      </c>
      <c r="CK35" s="33">
        <v>553.74077926945972</v>
      </c>
      <c r="CL35" s="33">
        <v>205.34483264396138</v>
      </c>
      <c r="CM35" s="33">
        <v>35.993150652514885</v>
      </c>
      <c r="CN35" s="33">
        <v>1232.0689958637684</v>
      </c>
      <c r="CO35" s="33">
        <v>1162.8556364658652</v>
      </c>
      <c r="CP35" s="33">
        <v>195.20197131039339</v>
      </c>
      <c r="CQ35" s="33">
        <v>237.32244467561674</v>
      </c>
      <c r="CR35" s="33">
        <v>557.36454574789525</v>
      </c>
      <c r="CS35" s="33">
        <v>64.233930395257318</v>
      </c>
      <c r="CT35" s="33">
        <v>176.00985655196692</v>
      </c>
      <c r="CU35" s="33">
        <v>199.34668053700548</v>
      </c>
      <c r="CV35" s="33">
        <v>1760.0985655196691</v>
      </c>
      <c r="CW35" s="33">
        <v>2162.8556364658698</v>
      </c>
      <c r="CX35" s="33">
        <v>514.70445011587299</v>
      </c>
      <c r="CY35" s="33">
        <v>458.1759740868244</v>
      </c>
      <c r="CZ35" s="33">
        <f t="shared" si="2"/>
        <v>40000</v>
      </c>
      <c r="DA35" s="33">
        <f t="shared" si="2"/>
        <v>103499.99999999993</v>
      </c>
    </row>
    <row r="36" spans="1:105" ht="13.5" thickBot="1">
      <c r="A36" s="25" t="s">
        <v>125</v>
      </c>
      <c r="B36" s="32">
        <v>0</v>
      </c>
      <c r="C36" s="32">
        <v>0</v>
      </c>
      <c r="D36" s="33">
        <v>0</v>
      </c>
      <c r="E36" s="33">
        <v>0</v>
      </c>
      <c r="F36" s="33">
        <v>0</v>
      </c>
      <c r="G36" s="33">
        <v>0</v>
      </c>
      <c r="H36" s="33">
        <v>0</v>
      </c>
      <c r="I36" s="33">
        <v>0</v>
      </c>
      <c r="J36" s="33">
        <v>0</v>
      </c>
      <c r="K36" s="33">
        <v>0</v>
      </c>
      <c r="L36" s="33">
        <v>0</v>
      </c>
      <c r="M36" s="33">
        <v>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3</v>
      </c>
      <c r="AH36" s="33">
        <v>4</v>
      </c>
      <c r="AI36" s="33">
        <v>1</v>
      </c>
      <c r="AJ36" s="33">
        <v>1</v>
      </c>
      <c r="AK36" s="33">
        <v>30</v>
      </c>
      <c r="AL36" s="33">
        <v>120</v>
      </c>
      <c r="AM36" s="33">
        <v>0</v>
      </c>
      <c r="AN36" s="33">
        <v>0</v>
      </c>
      <c r="AO36" s="33">
        <v>0</v>
      </c>
      <c r="AP36" s="33">
        <v>0</v>
      </c>
      <c r="AQ36" s="33">
        <v>0</v>
      </c>
      <c r="AR36" s="33">
        <v>0</v>
      </c>
      <c r="AS36" s="33">
        <v>0</v>
      </c>
      <c r="AT36" s="33">
        <v>0</v>
      </c>
      <c r="AU36" s="33">
        <v>0</v>
      </c>
      <c r="AV36" s="33">
        <v>0</v>
      </c>
      <c r="AW36" s="33">
        <v>0</v>
      </c>
      <c r="AX36" s="33">
        <v>0</v>
      </c>
      <c r="AY36" s="33">
        <v>0</v>
      </c>
      <c r="AZ36" s="33">
        <v>0</v>
      </c>
      <c r="BA36" s="33">
        <v>0</v>
      </c>
      <c r="BB36" s="33">
        <v>0</v>
      </c>
      <c r="BC36" s="33">
        <v>0</v>
      </c>
      <c r="BD36" s="33">
        <v>0</v>
      </c>
      <c r="BE36" s="33">
        <v>100</v>
      </c>
      <c r="BF36" s="33">
        <v>3000</v>
      </c>
      <c r="BG36" s="33">
        <v>40</v>
      </c>
      <c r="BH36" s="33">
        <v>70</v>
      </c>
      <c r="BI36" s="33">
        <v>0</v>
      </c>
      <c r="BJ36" s="33">
        <v>0</v>
      </c>
      <c r="BK36" s="33">
        <v>0</v>
      </c>
      <c r="BL36" s="33">
        <v>0</v>
      </c>
      <c r="BM36" s="33">
        <v>20</v>
      </c>
      <c r="BN36" s="33">
        <v>40</v>
      </c>
      <c r="BO36" s="33">
        <v>0</v>
      </c>
      <c r="BP36" s="33">
        <v>0</v>
      </c>
      <c r="BQ36" s="33">
        <v>0</v>
      </c>
      <c r="BR36" s="33">
        <v>0</v>
      </c>
      <c r="BS36" s="33">
        <v>0</v>
      </c>
      <c r="BT36" s="33">
        <v>0</v>
      </c>
      <c r="BU36" s="33">
        <v>0</v>
      </c>
      <c r="BV36" s="33">
        <v>0</v>
      </c>
      <c r="BW36" s="33">
        <v>0</v>
      </c>
      <c r="BX36" s="33">
        <v>0</v>
      </c>
      <c r="BY36" s="33">
        <v>40</v>
      </c>
      <c r="BZ36" s="33">
        <v>50</v>
      </c>
      <c r="CA36" s="33">
        <v>0</v>
      </c>
      <c r="CB36" s="33">
        <v>0</v>
      </c>
      <c r="CC36" s="33">
        <v>0</v>
      </c>
      <c r="CD36" s="33">
        <v>0</v>
      </c>
      <c r="CE36" s="33">
        <v>2</v>
      </c>
      <c r="CF36" s="33">
        <v>1.6</v>
      </c>
      <c r="CG36" s="33">
        <v>0</v>
      </c>
      <c r="CH36" s="33">
        <v>0</v>
      </c>
      <c r="CI36" s="33">
        <v>0</v>
      </c>
      <c r="CJ36" s="33">
        <v>0</v>
      </c>
      <c r="CK36" s="33">
        <v>0</v>
      </c>
      <c r="CL36" s="33">
        <v>0</v>
      </c>
      <c r="CM36" s="33">
        <v>0</v>
      </c>
      <c r="CN36" s="33">
        <v>0</v>
      </c>
      <c r="CO36" s="33">
        <v>20</v>
      </c>
      <c r="CP36" s="33">
        <v>2</v>
      </c>
      <c r="CQ36" s="33">
        <v>0</v>
      </c>
      <c r="CR36" s="33">
        <v>0</v>
      </c>
      <c r="CS36" s="33">
        <v>0</v>
      </c>
      <c r="CT36" s="33">
        <v>0</v>
      </c>
      <c r="CU36" s="33">
        <v>0</v>
      </c>
      <c r="CV36" s="33">
        <v>0</v>
      </c>
      <c r="CW36" s="33">
        <v>0</v>
      </c>
      <c r="CX36" s="33">
        <v>0</v>
      </c>
      <c r="CY36" s="33">
        <v>0</v>
      </c>
      <c r="CZ36" s="33">
        <f t="shared" si="2"/>
        <v>3288.6</v>
      </c>
      <c r="DA36" s="33">
        <f t="shared" si="2"/>
        <v>256</v>
      </c>
    </row>
    <row r="37" spans="1:105" ht="13.5" thickBot="1">
      <c r="A37" s="25" t="s">
        <v>126</v>
      </c>
      <c r="B37" s="32">
        <v>0</v>
      </c>
      <c r="C37" s="32">
        <v>0</v>
      </c>
      <c r="D37" s="33">
        <v>0</v>
      </c>
      <c r="E37" s="33">
        <v>0</v>
      </c>
      <c r="F37" s="33">
        <v>0</v>
      </c>
      <c r="G37" s="33">
        <v>0</v>
      </c>
      <c r="H37" s="33">
        <v>0</v>
      </c>
      <c r="I37" s="33">
        <v>0</v>
      </c>
      <c r="J37" s="33">
        <v>0</v>
      </c>
      <c r="K37" s="33">
        <v>0</v>
      </c>
      <c r="L37" s="33">
        <v>0</v>
      </c>
      <c r="M37" s="33">
        <v>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3</v>
      </c>
      <c r="AH37" s="33">
        <v>5</v>
      </c>
      <c r="AI37" s="33">
        <v>1</v>
      </c>
      <c r="AJ37" s="33">
        <v>1</v>
      </c>
      <c r="AK37" s="33">
        <v>38.199999999999996</v>
      </c>
      <c r="AL37" s="33">
        <v>26.6</v>
      </c>
      <c r="AM37" s="33">
        <v>0</v>
      </c>
      <c r="AN37" s="33">
        <v>0</v>
      </c>
      <c r="AO37" s="33">
        <v>0</v>
      </c>
      <c r="AP37" s="33">
        <v>0</v>
      </c>
      <c r="AQ37" s="33">
        <v>0</v>
      </c>
      <c r="AR37" s="33">
        <v>0</v>
      </c>
      <c r="AS37" s="33">
        <v>0.2</v>
      </c>
      <c r="AT37" s="33">
        <v>0</v>
      </c>
      <c r="AU37" s="33">
        <v>0</v>
      </c>
      <c r="AV37" s="33">
        <v>0</v>
      </c>
      <c r="AW37" s="33">
        <v>0</v>
      </c>
      <c r="AX37" s="33">
        <v>0</v>
      </c>
      <c r="AY37" s="33">
        <v>0</v>
      </c>
      <c r="AZ37" s="33">
        <v>0</v>
      </c>
      <c r="BA37" s="33">
        <v>0</v>
      </c>
      <c r="BB37" s="33">
        <v>0</v>
      </c>
      <c r="BC37" s="33">
        <v>0</v>
      </c>
      <c r="BD37" s="33">
        <v>0</v>
      </c>
      <c r="BE37" s="33">
        <v>0.2</v>
      </c>
      <c r="BF37" s="33">
        <v>0</v>
      </c>
      <c r="BG37" s="33">
        <v>0</v>
      </c>
      <c r="BH37" s="33">
        <v>0</v>
      </c>
      <c r="BI37" s="33">
        <v>0</v>
      </c>
      <c r="BJ37" s="33">
        <v>0</v>
      </c>
      <c r="BK37" s="33">
        <v>0</v>
      </c>
      <c r="BL37" s="33">
        <v>0</v>
      </c>
      <c r="BM37" s="33">
        <v>0</v>
      </c>
      <c r="BN37" s="33">
        <v>0</v>
      </c>
      <c r="BO37" s="33">
        <v>0</v>
      </c>
      <c r="BP37" s="33">
        <v>0</v>
      </c>
      <c r="BQ37" s="33">
        <v>0</v>
      </c>
      <c r="BR37" s="33">
        <v>0</v>
      </c>
      <c r="BS37" s="33">
        <v>0</v>
      </c>
      <c r="BT37" s="33">
        <v>0</v>
      </c>
      <c r="BU37" s="33">
        <v>0</v>
      </c>
      <c r="BV37" s="33">
        <v>0</v>
      </c>
      <c r="BW37" s="33">
        <v>25.9</v>
      </c>
      <c r="BX37" s="33">
        <v>8</v>
      </c>
      <c r="BY37" s="33">
        <v>0.1</v>
      </c>
      <c r="BZ37" s="33">
        <v>0</v>
      </c>
      <c r="CA37" s="33">
        <v>20.5</v>
      </c>
      <c r="CB37" s="33">
        <v>0</v>
      </c>
      <c r="CC37" s="33">
        <v>1.1000000000000001</v>
      </c>
      <c r="CD37" s="33">
        <v>0</v>
      </c>
      <c r="CE37" s="33">
        <v>1</v>
      </c>
      <c r="CF37" s="33">
        <v>1</v>
      </c>
      <c r="CG37" s="33">
        <v>0.5</v>
      </c>
      <c r="CH37" s="33">
        <v>0</v>
      </c>
      <c r="CI37" s="33">
        <v>0</v>
      </c>
      <c r="CJ37" s="33">
        <v>0</v>
      </c>
      <c r="CK37" s="33">
        <v>1.3</v>
      </c>
      <c r="CL37" s="33">
        <v>0</v>
      </c>
      <c r="CM37" s="33">
        <v>0</v>
      </c>
      <c r="CN37" s="33">
        <v>0</v>
      </c>
      <c r="CO37" s="33">
        <v>0.1</v>
      </c>
      <c r="CP37" s="33">
        <v>0</v>
      </c>
      <c r="CQ37" s="33">
        <v>800</v>
      </c>
      <c r="CR37" s="33">
        <v>300</v>
      </c>
      <c r="CS37" s="33">
        <v>10.700000000000001</v>
      </c>
      <c r="CT37" s="33">
        <v>0</v>
      </c>
      <c r="CU37" s="33">
        <v>0.1</v>
      </c>
      <c r="CV37" s="33">
        <v>0</v>
      </c>
      <c r="CW37" s="33">
        <v>0</v>
      </c>
      <c r="CX37" s="33">
        <v>0</v>
      </c>
      <c r="CY37" s="33">
        <v>0</v>
      </c>
      <c r="CZ37" s="33">
        <f t="shared" si="2"/>
        <v>341.6</v>
      </c>
      <c r="DA37" s="33">
        <f t="shared" si="2"/>
        <v>903.90000000000009</v>
      </c>
    </row>
    <row r="38" spans="1:105" ht="13.5" thickBot="1">
      <c r="A38" s="26" t="s">
        <v>127</v>
      </c>
      <c r="B38" s="32">
        <v>0</v>
      </c>
      <c r="C38" s="32">
        <v>0</v>
      </c>
      <c r="D38" s="33">
        <v>0</v>
      </c>
      <c r="E38" s="33">
        <v>0</v>
      </c>
      <c r="F38" s="33">
        <v>0</v>
      </c>
      <c r="G38" s="33">
        <v>0</v>
      </c>
      <c r="H38" s="33">
        <v>0</v>
      </c>
      <c r="I38" s="33">
        <v>0</v>
      </c>
      <c r="J38" s="33">
        <v>0</v>
      </c>
      <c r="K38" s="33">
        <v>0</v>
      </c>
      <c r="L38" s="33">
        <v>0</v>
      </c>
      <c r="M38" s="33">
        <v>0</v>
      </c>
      <c r="N38" s="33">
        <v>0</v>
      </c>
      <c r="O38" s="33">
        <v>0</v>
      </c>
      <c r="P38" s="33">
        <v>0</v>
      </c>
      <c r="Q38" s="33">
        <v>0</v>
      </c>
      <c r="R38" s="33">
        <v>0</v>
      </c>
      <c r="S38" s="33">
        <v>0</v>
      </c>
      <c r="T38" s="33">
        <v>0</v>
      </c>
      <c r="U38" s="33">
        <v>0</v>
      </c>
      <c r="V38" s="33">
        <v>0</v>
      </c>
      <c r="W38" s="33">
        <v>0</v>
      </c>
      <c r="X38" s="33">
        <v>0</v>
      </c>
      <c r="Y38" s="33">
        <v>0</v>
      </c>
      <c r="Z38" s="33">
        <v>0</v>
      </c>
      <c r="AA38" s="33">
        <v>0</v>
      </c>
      <c r="AB38" s="33">
        <v>0</v>
      </c>
      <c r="AC38" s="33">
        <v>0</v>
      </c>
      <c r="AD38" s="33">
        <v>0</v>
      </c>
      <c r="AE38" s="33">
        <v>0</v>
      </c>
      <c r="AF38" s="33">
        <v>0</v>
      </c>
      <c r="AG38" s="33">
        <v>0</v>
      </c>
      <c r="AH38" s="33">
        <v>0</v>
      </c>
      <c r="AI38" s="33">
        <v>1</v>
      </c>
      <c r="AJ38" s="33">
        <v>1</v>
      </c>
      <c r="AK38" s="33">
        <v>6</v>
      </c>
      <c r="AL38" s="33">
        <v>1.6</v>
      </c>
      <c r="AM38" s="33">
        <v>0</v>
      </c>
      <c r="AN38" s="33">
        <v>0</v>
      </c>
      <c r="AO38" s="33">
        <v>0</v>
      </c>
      <c r="AP38" s="33">
        <v>0</v>
      </c>
      <c r="AQ38" s="33">
        <v>0</v>
      </c>
      <c r="AR38" s="33">
        <v>0</v>
      </c>
      <c r="AS38" s="33">
        <v>0.1</v>
      </c>
      <c r="AT38" s="33">
        <v>0</v>
      </c>
      <c r="AU38" s="33">
        <v>0</v>
      </c>
      <c r="AV38" s="33">
        <v>0</v>
      </c>
      <c r="AW38" s="33">
        <v>160</v>
      </c>
      <c r="AX38" s="33">
        <v>200</v>
      </c>
      <c r="AY38" s="33">
        <v>0</v>
      </c>
      <c r="AZ38" s="33">
        <v>0</v>
      </c>
      <c r="BA38" s="33">
        <v>0</v>
      </c>
      <c r="BB38" s="33">
        <v>0</v>
      </c>
      <c r="BC38" s="33">
        <v>1</v>
      </c>
      <c r="BD38" s="33">
        <v>0</v>
      </c>
      <c r="BE38" s="33">
        <v>75</v>
      </c>
      <c r="BF38" s="33">
        <v>110</v>
      </c>
      <c r="BG38" s="33">
        <v>0</v>
      </c>
      <c r="BH38" s="33">
        <v>0</v>
      </c>
      <c r="BI38" s="33">
        <v>0</v>
      </c>
      <c r="BJ38" s="33">
        <v>0</v>
      </c>
      <c r="BK38" s="33">
        <v>0</v>
      </c>
      <c r="BL38" s="33">
        <v>0</v>
      </c>
      <c r="BM38" s="33">
        <v>0</v>
      </c>
      <c r="BN38" s="33">
        <v>0</v>
      </c>
      <c r="BO38" s="33">
        <v>0</v>
      </c>
      <c r="BP38" s="33">
        <v>0</v>
      </c>
      <c r="BQ38" s="33">
        <v>0</v>
      </c>
      <c r="BR38" s="33">
        <v>0</v>
      </c>
      <c r="BS38" s="33">
        <v>0</v>
      </c>
      <c r="BT38" s="33">
        <v>0</v>
      </c>
      <c r="BU38" s="33">
        <v>0</v>
      </c>
      <c r="BV38" s="33">
        <v>0</v>
      </c>
      <c r="BW38" s="33">
        <v>0</v>
      </c>
      <c r="BX38" s="33">
        <v>0</v>
      </c>
      <c r="BY38" s="33">
        <v>0</v>
      </c>
      <c r="BZ38" s="33">
        <v>0</v>
      </c>
      <c r="CA38" s="33">
        <v>0</v>
      </c>
      <c r="CB38" s="33">
        <v>0</v>
      </c>
      <c r="CC38" s="33">
        <v>0.1</v>
      </c>
      <c r="CD38" s="33">
        <v>0</v>
      </c>
      <c r="CE38" s="33">
        <v>0</v>
      </c>
      <c r="CF38" s="33">
        <v>0</v>
      </c>
      <c r="CG38" s="33">
        <v>0</v>
      </c>
      <c r="CH38" s="33">
        <v>0</v>
      </c>
      <c r="CI38" s="33">
        <v>0</v>
      </c>
      <c r="CJ38" s="33">
        <v>0</v>
      </c>
      <c r="CK38" s="33">
        <v>0.1</v>
      </c>
      <c r="CL38" s="33">
        <v>0</v>
      </c>
      <c r="CM38" s="33">
        <v>0</v>
      </c>
      <c r="CN38" s="33">
        <v>0</v>
      </c>
      <c r="CO38" s="33">
        <v>0.2</v>
      </c>
      <c r="CP38" s="33">
        <v>0</v>
      </c>
      <c r="CQ38" s="33">
        <v>0</v>
      </c>
      <c r="CR38" s="33">
        <v>0</v>
      </c>
      <c r="CS38" s="33">
        <v>1</v>
      </c>
      <c r="CT38" s="33">
        <v>0</v>
      </c>
      <c r="CU38" s="33">
        <v>0</v>
      </c>
      <c r="CV38" s="33">
        <v>0</v>
      </c>
      <c r="CW38" s="33">
        <v>0</v>
      </c>
      <c r="CX38" s="33">
        <v>0</v>
      </c>
      <c r="CY38" s="33">
        <v>0</v>
      </c>
      <c r="CZ38" s="33">
        <f t="shared" si="2"/>
        <v>312.60000000000002</v>
      </c>
      <c r="DA38" s="33">
        <f t="shared" si="2"/>
        <v>244.49999999999997</v>
      </c>
    </row>
    <row r="39" spans="1:105" ht="15" thickBot="1">
      <c r="A39" s="24" t="s">
        <v>163</v>
      </c>
      <c r="B39" s="34">
        <f>SUM(B40:B57)</f>
        <v>355.2724387799143</v>
      </c>
      <c r="C39" s="34">
        <f t="shared" ref="C39:BN39" si="9">SUM(C40:C57)</f>
        <v>357.33491248302556</v>
      </c>
      <c r="D39" s="34">
        <f t="shared" si="9"/>
        <v>2045.0409185854573</v>
      </c>
      <c r="E39" s="34">
        <f t="shared" si="9"/>
        <v>1392.7373600299843</v>
      </c>
      <c r="F39" s="34">
        <f t="shared" si="9"/>
        <v>975.03354868734436</v>
      </c>
      <c r="G39" s="34">
        <f t="shared" si="9"/>
        <v>972.36066497954084</v>
      </c>
      <c r="H39" s="34">
        <f t="shared" si="9"/>
        <v>4177.5735681763872</v>
      </c>
      <c r="I39" s="34">
        <f t="shared" si="9"/>
        <v>3940.5664837853906</v>
      </c>
      <c r="J39" s="34">
        <f t="shared" si="9"/>
        <v>7542.9669144925147</v>
      </c>
      <c r="K39" s="34">
        <f t="shared" si="9"/>
        <v>10912.81749940991</v>
      </c>
      <c r="L39" s="34">
        <f t="shared" si="9"/>
        <v>1949.2426921076406</v>
      </c>
      <c r="M39" s="34">
        <f t="shared" si="9"/>
        <v>1307.2347345564481</v>
      </c>
      <c r="N39" s="34">
        <f t="shared" si="9"/>
        <v>1274.3953614530167</v>
      </c>
      <c r="O39" s="34">
        <f t="shared" si="9"/>
        <v>516.7927698504061</v>
      </c>
      <c r="P39" s="34">
        <f t="shared" si="9"/>
        <v>6096.4037406777388</v>
      </c>
      <c r="Q39" s="34">
        <f t="shared" si="9"/>
        <v>9688.267591675045</v>
      </c>
      <c r="R39" s="34">
        <f t="shared" si="9"/>
        <v>22060.131466466013</v>
      </c>
      <c r="S39" s="34">
        <f t="shared" si="9"/>
        <v>37378.961245469189</v>
      </c>
      <c r="T39" s="34">
        <f t="shared" si="9"/>
        <v>577.7152136484583</v>
      </c>
      <c r="U39" s="34">
        <f t="shared" si="9"/>
        <v>531.07056633370519</v>
      </c>
      <c r="V39" s="34">
        <f t="shared" si="9"/>
        <v>1592.1985913288465</v>
      </c>
      <c r="W39" s="34">
        <f t="shared" si="9"/>
        <v>369.73079893240845</v>
      </c>
      <c r="X39" s="34">
        <f t="shared" si="9"/>
        <v>5879.2069900452934</v>
      </c>
      <c r="Y39" s="34">
        <f t="shared" si="9"/>
        <v>8229.7267687131316</v>
      </c>
      <c r="Z39" s="34">
        <f t="shared" si="9"/>
        <v>139.35242902319192</v>
      </c>
      <c r="AA39" s="34">
        <f t="shared" si="9"/>
        <v>46.23779446484798</v>
      </c>
      <c r="AB39" s="34">
        <f t="shared" si="9"/>
        <v>1.2</v>
      </c>
      <c r="AC39" s="34">
        <f t="shared" si="9"/>
        <v>0</v>
      </c>
      <c r="AD39" s="34">
        <f t="shared" si="9"/>
        <v>19.100000000000001</v>
      </c>
      <c r="AE39" s="34">
        <f t="shared" si="9"/>
        <v>0</v>
      </c>
      <c r="AF39" s="34">
        <f t="shared" si="9"/>
        <v>84.866068515497545</v>
      </c>
      <c r="AG39" s="34">
        <f t="shared" si="9"/>
        <v>2.9958058717795089</v>
      </c>
      <c r="AH39" s="34">
        <f t="shared" si="9"/>
        <v>3055.2826632166093</v>
      </c>
      <c r="AI39" s="34">
        <f t="shared" si="9"/>
        <v>2596.7239266281763</v>
      </c>
      <c r="AJ39" s="34">
        <f t="shared" si="9"/>
        <v>526.82133207491404</v>
      </c>
      <c r="AK39" s="34">
        <f t="shared" si="9"/>
        <v>1046.4907333650137</v>
      </c>
      <c r="AL39" s="34">
        <f t="shared" si="9"/>
        <v>771.35248158996967</v>
      </c>
      <c r="AM39" s="34">
        <f t="shared" si="9"/>
        <v>1703.5839101466063</v>
      </c>
      <c r="AN39" s="34">
        <f t="shared" si="9"/>
        <v>8446.1338991675693</v>
      </c>
      <c r="AO39" s="34">
        <f t="shared" si="9"/>
        <v>12982.132193254212</v>
      </c>
      <c r="AP39" s="34">
        <f t="shared" si="9"/>
        <v>2704.6561586042303</v>
      </c>
      <c r="AQ39" s="34">
        <f t="shared" si="9"/>
        <v>4292.1311778174386</v>
      </c>
      <c r="AR39" s="34">
        <f t="shared" si="9"/>
        <v>579.80000000000007</v>
      </c>
      <c r="AS39" s="34">
        <f t="shared" si="9"/>
        <v>0</v>
      </c>
      <c r="AT39" s="34">
        <f t="shared" si="9"/>
        <v>282.56737934244023</v>
      </c>
      <c r="AU39" s="34">
        <f t="shared" si="9"/>
        <v>100.47398532386313</v>
      </c>
      <c r="AV39" s="34">
        <f t="shared" si="9"/>
        <v>1711.8247637412585</v>
      </c>
      <c r="AW39" s="34">
        <f t="shared" si="9"/>
        <v>580.45822538893867</v>
      </c>
      <c r="AX39" s="34">
        <f t="shared" si="9"/>
        <v>1048.4601137371521</v>
      </c>
      <c r="AY39" s="34">
        <f t="shared" si="9"/>
        <v>92.449783907547655</v>
      </c>
      <c r="AZ39" s="34">
        <f t="shared" si="9"/>
        <v>122.58067321965493</v>
      </c>
      <c r="BA39" s="34">
        <f t="shared" si="9"/>
        <v>105.05992916170686</v>
      </c>
      <c r="BB39" s="34">
        <f t="shared" si="9"/>
        <v>9.1</v>
      </c>
      <c r="BC39" s="34">
        <f t="shared" si="9"/>
        <v>0</v>
      </c>
      <c r="BD39" s="34">
        <f t="shared" si="9"/>
        <v>1709.6361819794438</v>
      </c>
      <c r="BE39" s="34">
        <f t="shared" si="9"/>
        <v>503.07381149151212</v>
      </c>
      <c r="BF39" s="34">
        <f t="shared" si="9"/>
        <v>2412.117131594076</v>
      </c>
      <c r="BG39" s="34">
        <f t="shared" si="9"/>
        <v>3141.6288095850232</v>
      </c>
      <c r="BH39" s="34">
        <f t="shared" si="9"/>
        <v>3148.5351589415936</v>
      </c>
      <c r="BI39" s="34">
        <f t="shared" si="9"/>
        <v>7756.7194180229053</v>
      </c>
      <c r="BJ39" s="34">
        <f t="shared" si="9"/>
        <v>6789.3237609715152</v>
      </c>
      <c r="BK39" s="34">
        <f t="shared" si="9"/>
        <v>16548.768529516958</v>
      </c>
      <c r="BL39" s="34">
        <f t="shared" si="9"/>
        <v>3248.3093856869609</v>
      </c>
      <c r="BM39" s="34">
        <f t="shared" si="9"/>
        <v>3540.1706453011934</v>
      </c>
      <c r="BN39" s="34">
        <f t="shared" si="9"/>
        <v>14689.882482318255</v>
      </c>
      <c r="BO39" s="34">
        <f t="shared" ref="BO39:DA39" si="10">SUM(BO40:BO57)</f>
        <v>2796.0657584166288</v>
      </c>
      <c r="BP39" s="34">
        <f t="shared" si="10"/>
        <v>671.75116150809117</v>
      </c>
      <c r="BQ39" s="34">
        <f t="shared" si="10"/>
        <v>1532.9775196330138</v>
      </c>
      <c r="BR39" s="34">
        <f t="shared" si="10"/>
        <v>291.62868723667282</v>
      </c>
      <c r="BS39" s="34">
        <f t="shared" si="10"/>
        <v>501.44992456662419</v>
      </c>
      <c r="BT39" s="34">
        <f t="shared" si="10"/>
        <v>0</v>
      </c>
      <c r="BU39" s="34">
        <f t="shared" si="10"/>
        <v>0</v>
      </c>
      <c r="BV39" s="34">
        <f t="shared" si="10"/>
        <v>3288.923383941149</v>
      </c>
      <c r="BW39" s="34">
        <f t="shared" si="10"/>
        <v>4998.8459714676674</v>
      </c>
      <c r="BX39" s="34">
        <f t="shared" si="10"/>
        <v>3555.0840454948607</v>
      </c>
      <c r="BY39" s="34">
        <f t="shared" si="10"/>
        <v>236.59956781509533</v>
      </c>
      <c r="BZ39" s="34">
        <f t="shared" si="10"/>
        <v>1005.2973061886993</v>
      </c>
      <c r="CA39" s="34">
        <f t="shared" si="10"/>
        <v>7787.9099278753811</v>
      </c>
      <c r="CB39" s="34">
        <f t="shared" si="10"/>
        <v>175.24006595495285</v>
      </c>
      <c r="CC39" s="34">
        <f t="shared" si="10"/>
        <v>181.83690674875055</v>
      </c>
      <c r="CD39" s="34">
        <f t="shared" si="10"/>
        <v>1310</v>
      </c>
      <c r="CE39" s="34">
        <f t="shared" si="10"/>
        <v>2320.6333333333332</v>
      </c>
      <c r="CF39" s="34">
        <f t="shared" si="10"/>
        <v>451.07390117324962</v>
      </c>
      <c r="CG39" s="34">
        <f t="shared" si="10"/>
        <v>98.778675719265578</v>
      </c>
      <c r="CH39" s="34">
        <f t="shared" si="10"/>
        <v>257.09342289530946</v>
      </c>
      <c r="CI39" s="34">
        <f t="shared" si="10"/>
        <v>117.49427385138928</v>
      </c>
      <c r="CJ39" s="34">
        <f t="shared" si="10"/>
        <v>138</v>
      </c>
      <c r="CK39" s="34">
        <f t="shared" si="10"/>
        <v>15</v>
      </c>
      <c r="CL39" s="34">
        <f t="shared" si="10"/>
        <v>10673.293160118954</v>
      </c>
      <c r="CM39" s="34">
        <f t="shared" si="10"/>
        <v>309.83261302515882</v>
      </c>
      <c r="CN39" s="34">
        <f t="shared" si="10"/>
        <v>1423.0097111593341</v>
      </c>
      <c r="CO39" s="34">
        <f t="shared" si="10"/>
        <v>1718.0021932430777</v>
      </c>
      <c r="CP39" s="34">
        <f t="shared" si="10"/>
        <v>15.8</v>
      </c>
      <c r="CQ39" s="34">
        <f t="shared" si="10"/>
        <v>0</v>
      </c>
      <c r="CR39" s="34">
        <f t="shared" si="10"/>
        <v>8429.5361819794434</v>
      </c>
      <c r="CS39" s="34">
        <f t="shared" si="10"/>
        <v>250.35313164704448</v>
      </c>
      <c r="CT39" s="34">
        <f t="shared" si="10"/>
        <v>13128.493858197009</v>
      </c>
      <c r="CU39" s="34">
        <f t="shared" si="10"/>
        <v>2423.4336369682242</v>
      </c>
      <c r="CV39" s="34">
        <f t="shared" si="10"/>
        <v>4216.6120948363841</v>
      </c>
      <c r="CW39" s="34">
        <f t="shared" si="10"/>
        <v>5018.118022123228</v>
      </c>
      <c r="CX39" s="34">
        <f t="shared" si="10"/>
        <v>8099.9795111429321</v>
      </c>
      <c r="CY39" s="34">
        <f t="shared" si="10"/>
        <v>4752.3625305464302</v>
      </c>
      <c r="CZ39" s="34">
        <f t="shared" si="10"/>
        <v>163156.90000000002</v>
      </c>
      <c r="DA39" s="34">
        <f t="shared" si="10"/>
        <v>165696.39406244623</v>
      </c>
    </row>
    <row r="40" spans="1:105" ht="13.5" thickBot="1">
      <c r="A40" s="25" t="s">
        <v>128</v>
      </c>
      <c r="B40" s="32">
        <v>0</v>
      </c>
      <c r="C40" s="32">
        <v>0</v>
      </c>
      <c r="D40" s="33">
        <v>0</v>
      </c>
      <c r="E40" s="33">
        <v>0</v>
      </c>
      <c r="F40" s="33">
        <v>0</v>
      </c>
      <c r="G40" s="33">
        <v>0</v>
      </c>
      <c r="H40" s="33">
        <v>0</v>
      </c>
      <c r="I40" s="33">
        <v>0</v>
      </c>
      <c r="J40" s="33">
        <v>0</v>
      </c>
      <c r="K40" s="33">
        <v>0</v>
      </c>
      <c r="L40" s="33">
        <v>0</v>
      </c>
      <c r="M40" s="33">
        <v>0</v>
      </c>
      <c r="N40" s="33">
        <v>0</v>
      </c>
      <c r="O40" s="33">
        <v>0</v>
      </c>
      <c r="P40" s="33">
        <v>0</v>
      </c>
      <c r="Q40" s="33">
        <v>0</v>
      </c>
      <c r="R40" s="33">
        <v>0</v>
      </c>
      <c r="S40" s="33">
        <v>0</v>
      </c>
      <c r="T40" s="33">
        <v>0</v>
      </c>
      <c r="U40" s="33">
        <v>0</v>
      </c>
      <c r="V40" s="33">
        <v>0</v>
      </c>
      <c r="W40" s="33">
        <v>0</v>
      </c>
      <c r="X40" s="33">
        <v>0</v>
      </c>
      <c r="Y40" s="33">
        <v>0</v>
      </c>
      <c r="Z40" s="33">
        <v>0</v>
      </c>
      <c r="AA40" s="33">
        <v>0</v>
      </c>
      <c r="AB40" s="33">
        <v>0</v>
      </c>
      <c r="AC40" s="33">
        <v>0</v>
      </c>
      <c r="AD40" s="33">
        <v>0</v>
      </c>
      <c r="AE40" s="33">
        <v>0</v>
      </c>
      <c r="AF40" s="33">
        <v>0</v>
      </c>
      <c r="AG40" s="33">
        <v>0</v>
      </c>
      <c r="AH40" s="33">
        <v>0</v>
      </c>
      <c r="AI40" s="33">
        <v>0</v>
      </c>
      <c r="AJ40" s="33">
        <v>0</v>
      </c>
      <c r="AK40" s="33">
        <v>0</v>
      </c>
      <c r="AL40" s="33">
        <v>0</v>
      </c>
      <c r="AM40" s="33">
        <v>0</v>
      </c>
      <c r="AN40" s="33">
        <v>0</v>
      </c>
      <c r="AO40" s="33">
        <v>0</v>
      </c>
      <c r="AP40" s="33">
        <v>0</v>
      </c>
      <c r="AQ40" s="33">
        <v>0</v>
      </c>
      <c r="AR40" s="33">
        <v>0</v>
      </c>
      <c r="AS40" s="33">
        <v>0</v>
      </c>
      <c r="AT40" s="33">
        <v>0</v>
      </c>
      <c r="AU40" s="33">
        <v>0</v>
      </c>
      <c r="AV40" s="33">
        <v>0</v>
      </c>
      <c r="AW40" s="33">
        <v>0</v>
      </c>
      <c r="AX40" s="33">
        <v>0</v>
      </c>
      <c r="AY40" s="33">
        <v>0</v>
      </c>
      <c r="AZ40" s="33">
        <v>0</v>
      </c>
      <c r="BA40" s="33">
        <v>0</v>
      </c>
      <c r="BB40" s="33">
        <v>0</v>
      </c>
      <c r="BC40" s="33">
        <v>0</v>
      </c>
      <c r="BD40" s="33">
        <v>0</v>
      </c>
      <c r="BE40" s="33">
        <v>0</v>
      </c>
      <c r="BF40" s="33">
        <v>0</v>
      </c>
      <c r="BG40" s="33">
        <v>0</v>
      </c>
      <c r="BH40" s="33">
        <v>0</v>
      </c>
      <c r="BI40" s="33">
        <v>0</v>
      </c>
      <c r="BJ40" s="33">
        <v>0</v>
      </c>
      <c r="BK40" s="33">
        <v>0</v>
      </c>
      <c r="BL40" s="33">
        <v>0</v>
      </c>
      <c r="BM40" s="33">
        <v>0</v>
      </c>
      <c r="BN40" s="33">
        <v>0</v>
      </c>
      <c r="BO40" s="33">
        <v>0</v>
      </c>
      <c r="BP40" s="33">
        <v>0</v>
      </c>
      <c r="BQ40" s="33">
        <v>0</v>
      </c>
      <c r="BR40" s="33">
        <v>0</v>
      </c>
      <c r="BS40" s="33">
        <v>0</v>
      </c>
      <c r="BT40" s="33">
        <v>0</v>
      </c>
      <c r="BU40" s="33">
        <v>0</v>
      </c>
      <c r="BV40" s="33">
        <v>0</v>
      </c>
      <c r="BW40" s="33">
        <v>0</v>
      </c>
      <c r="BX40" s="33">
        <v>0</v>
      </c>
      <c r="BY40" s="33">
        <v>0</v>
      </c>
      <c r="BZ40" s="33">
        <v>0</v>
      </c>
      <c r="CA40" s="33">
        <v>0</v>
      </c>
      <c r="CB40" s="33">
        <v>0</v>
      </c>
      <c r="CC40" s="33">
        <v>0</v>
      </c>
      <c r="CD40" s="33">
        <v>0</v>
      </c>
      <c r="CE40" s="33">
        <v>0</v>
      </c>
      <c r="CF40" s="33">
        <v>0</v>
      </c>
      <c r="CG40" s="33">
        <v>0</v>
      </c>
      <c r="CH40" s="33">
        <v>0</v>
      </c>
      <c r="CI40" s="33">
        <v>0</v>
      </c>
      <c r="CJ40" s="33">
        <v>0</v>
      </c>
      <c r="CK40" s="33">
        <v>0</v>
      </c>
      <c r="CL40" s="33">
        <v>0</v>
      </c>
      <c r="CM40" s="33">
        <v>0</v>
      </c>
      <c r="CN40" s="33">
        <v>0</v>
      </c>
      <c r="CO40" s="33">
        <v>0</v>
      </c>
      <c r="CP40" s="33">
        <v>0</v>
      </c>
      <c r="CQ40" s="33">
        <v>0</v>
      </c>
      <c r="CR40" s="33">
        <v>0</v>
      </c>
      <c r="CS40" s="33">
        <v>0</v>
      </c>
      <c r="CT40" s="33">
        <v>0</v>
      </c>
      <c r="CU40" s="33">
        <v>0</v>
      </c>
      <c r="CV40" s="33">
        <v>0</v>
      </c>
      <c r="CW40" s="33">
        <v>0</v>
      </c>
      <c r="CX40" s="33">
        <v>0</v>
      </c>
      <c r="CY40" s="33">
        <v>0</v>
      </c>
      <c r="CZ40" s="33">
        <f t="shared" si="2"/>
        <v>0</v>
      </c>
      <c r="DA40" s="33">
        <f t="shared" si="2"/>
        <v>0</v>
      </c>
    </row>
    <row r="41" spans="1:105" ht="13.5" thickBot="1">
      <c r="A41" s="25" t="s">
        <v>129</v>
      </c>
      <c r="B41" s="32">
        <v>0</v>
      </c>
      <c r="C41" s="32">
        <v>0</v>
      </c>
      <c r="D41" s="33">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c r="AA41" s="33">
        <v>0</v>
      </c>
      <c r="AB41" s="33">
        <v>0</v>
      </c>
      <c r="AC41" s="33">
        <v>0</v>
      </c>
      <c r="AD41" s="33">
        <v>0</v>
      </c>
      <c r="AE41" s="33">
        <v>0</v>
      </c>
      <c r="AF41" s="33">
        <v>0</v>
      </c>
      <c r="AG41" s="33">
        <v>0</v>
      </c>
      <c r="AH41" s="33">
        <v>0</v>
      </c>
      <c r="AI41" s="33">
        <v>0</v>
      </c>
      <c r="AJ41" s="33">
        <v>0</v>
      </c>
      <c r="AK41" s="33">
        <v>0</v>
      </c>
      <c r="AL41" s="33">
        <v>0</v>
      </c>
      <c r="AM41" s="33">
        <v>0</v>
      </c>
      <c r="AN41" s="33">
        <v>0</v>
      </c>
      <c r="AO41" s="33">
        <v>0</v>
      </c>
      <c r="AP41" s="33">
        <v>0</v>
      </c>
      <c r="AQ41" s="33">
        <v>0</v>
      </c>
      <c r="AR41" s="33">
        <v>0</v>
      </c>
      <c r="AS41" s="33">
        <v>0</v>
      </c>
      <c r="AT41" s="33">
        <v>0</v>
      </c>
      <c r="AU41" s="33">
        <v>0</v>
      </c>
      <c r="AV41" s="33">
        <v>0</v>
      </c>
      <c r="AW41" s="33">
        <v>0</v>
      </c>
      <c r="AX41" s="33">
        <v>0</v>
      </c>
      <c r="AY41" s="33">
        <v>0</v>
      </c>
      <c r="AZ41" s="33">
        <v>0</v>
      </c>
      <c r="BA41" s="33">
        <v>0</v>
      </c>
      <c r="BB41" s="33">
        <v>0</v>
      </c>
      <c r="BC41" s="33">
        <v>0</v>
      </c>
      <c r="BD41" s="33">
        <v>0</v>
      </c>
      <c r="BE41" s="33">
        <v>0</v>
      </c>
      <c r="BF41" s="33">
        <v>0</v>
      </c>
      <c r="BG41" s="33">
        <v>0</v>
      </c>
      <c r="BH41" s="33">
        <v>0</v>
      </c>
      <c r="BI41" s="33">
        <v>0</v>
      </c>
      <c r="BJ41" s="33">
        <v>0</v>
      </c>
      <c r="BK41" s="33">
        <v>0</v>
      </c>
      <c r="BL41" s="33">
        <v>0</v>
      </c>
      <c r="BM41" s="33">
        <v>0</v>
      </c>
      <c r="BN41" s="33">
        <v>0</v>
      </c>
      <c r="BO41" s="33">
        <v>0</v>
      </c>
      <c r="BP41" s="33">
        <v>0</v>
      </c>
      <c r="BQ41" s="33">
        <v>0</v>
      </c>
      <c r="BR41" s="33">
        <v>0</v>
      </c>
      <c r="BS41" s="33">
        <v>0</v>
      </c>
      <c r="BT41" s="33">
        <v>0</v>
      </c>
      <c r="BU41" s="33">
        <v>0</v>
      </c>
      <c r="BV41" s="33">
        <v>0</v>
      </c>
      <c r="BW41" s="33">
        <v>0</v>
      </c>
      <c r="BX41" s="33">
        <v>0</v>
      </c>
      <c r="BY41" s="33">
        <v>0</v>
      </c>
      <c r="BZ41" s="33">
        <v>0</v>
      </c>
      <c r="CA41" s="33">
        <v>0</v>
      </c>
      <c r="CB41" s="33">
        <v>0</v>
      </c>
      <c r="CC41" s="33">
        <v>0</v>
      </c>
      <c r="CD41" s="33">
        <v>0</v>
      </c>
      <c r="CE41" s="33">
        <v>0</v>
      </c>
      <c r="CF41" s="33">
        <v>0</v>
      </c>
      <c r="CG41" s="33">
        <v>0</v>
      </c>
      <c r="CH41" s="33">
        <v>0</v>
      </c>
      <c r="CI41" s="33">
        <v>0</v>
      </c>
      <c r="CJ41" s="33">
        <v>0</v>
      </c>
      <c r="CK41" s="33">
        <v>0</v>
      </c>
      <c r="CL41" s="33">
        <v>0</v>
      </c>
      <c r="CM41" s="33">
        <v>0</v>
      </c>
      <c r="CN41" s="33">
        <v>0</v>
      </c>
      <c r="CO41" s="33">
        <v>0</v>
      </c>
      <c r="CP41" s="33">
        <v>0</v>
      </c>
      <c r="CQ41" s="33">
        <v>0</v>
      </c>
      <c r="CR41" s="33">
        <v>0</v>
      </c>
      <c r="CS41" s="33">
        <v>0</v>
      </c>
      <c r="CT41" s="33">
        <v>0</v>
      </c>
      <c r="CU41" s="33">
        <v>0</v>
      </c>
      <c r="CV41" s="33">
        <v>0</v>
      </c>
      <c r="CW41" s="33">
        <v>0</v>
      </c>
      <c r="CX41" s="33">
        <v>0</v>
      </c>
      <c r="CY41" s="33">
        <v>0</v>
      </c>
      <c r="CZ41" s="33">
        <f t="shared" si="2"/>
        <v>0</v>
      </c>
      <c r="DA41" s="33">
        <f t="shared" si="2"/>
        <v>0</v>
      </c>
    </row>
    <row r="42" spans="1:105" ht="13.5" thickBot="1">
      <c r="A42" s="25" t="s">
        <v>130</v>
      </c>
      <c r="B42" s="32">
        <v>0</v>
      </c>
      <c r="C42" s="32">
        <v>0</v>
      </c>
      <c r="D42" s="33">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c r="AA42" s="33">
        <v>0</v>
      </c>
      <c r="AB42" s="33">
        <v>0</v>
      </c>
      <c r="AC42" s="33">
        <v>0</v>
      </c>
      <c r="AD42" s="33">
        <v>0</v>
      </c>
      <c r="AE42" s="33">
        <v>0</v>
      </c>
      <c r="AF42" s="33">
        <v>0</v>
      </c>
      <c r="AG42" s="33">
        <v>0</v>
      </c>
      <c r="AH42" s="33">
        <v>0</v>
      </c>
      <c r="AI42" s="33">
        <v>0</v>
      </c>
      <c r="AJ42" s="33">
        <v>0</v>
      </c>
      <c r="AK42" s="33">
        <v>0</v>
      </c>
      <c r="AL42" s="33">
        <v>0</v>
      </c>
      <c r="AM42" s="33">
        <v>0</v>
      </c>
      <c r="AN42" s="33">
        <v>0</v>
      </c>
      <c r="AO42" s="33">
        <v>0</v>
      </c>
      <c r="AP42" s="33">
        <v>0</v>
      </c>
      <c r="AQ42" s="33">
        <v>0</v>
      </c>
      <c r="AR42" s="33">
        <v>0</v>
      </c>
      <c r="AS42" s="33">
        <v>0</v>
      </c>
      <c r="AT42" s="33">
        <v>0</v>
      </c>
      <c r="AU42" s="33">
        <v>0</v>
      </c>
      <c r="AV42" s="33">
        <v>0</v>
      </c>
      <c r="AW42" s="33">
        <v>0</v>
      </c>
      <c r="AX42" s="33">
        <v>0</v>
      </c>
      <c r="AY42" s="33">
        <v>0</v>
      </c>
      <c r="AZ42" s="33">
        <v>0</v>
      </c>
      <c r="BA42" s="33">
        <v>0</v>
      </c>
      <c r="BB42" s="33">
        <v>0</v>
      </c>
      <c r="BC42" s="33">
        <v>0</v>
      </c>
      <c r="BD42" s="33">
        <v>0</v>
      </c>
      <c r="BE42" s="33">
        <v>0</v>
      </c>
      <c r="BF42" s="33">
        <v>0</v>
      </c>
      <c r="BG42" s="33">
        <v>0</v>
      </c>
      <c r="BH42" s="33">
        <v>0</v>
      </c>
      <c r="BI42" s="33">
        <v>0</v>
      </c>
      <c r="BJ42" s="33">
        <v>0</v>
      </c>
      <c r="BK42" s="33">
        <v>0</v>
      </c>
      <c r="BL42" s="33">
        <v>0</v>
      </c>
      <c r="BM42" s="33">
        <v>0</v>
      </c>
      <c r="BN42" s="33">
        <v>0</v>
      </c>
      <c r="BO42" s="33">
        <v>0</v>
      </c>
      <c r="BP42" s="33">
        <v>0</v>
      </c>
      <c r="BQ42" s="33">
        <v>0</v>
      </c>
      <c r="BR42" s="33">
        <v>0</v>
      </c>
      <c r="BS42" s="33">
        <v>0</v>
      </c>
      <c r="BT42" s="33">
        <v>0</v>
      </c>
      <c r="BU42" s="33">
        <v>0</v>
      </c>
      <c r="BV42" s="33">
        <v>0</v>
      </c>
      <c r="BW42" s="33">
        <v>0</v>
      </c>
      <c r="BX42" s="33">
        <v>0</v>
      </c>
      <c r="BY42" s="33">
        <v>0</v>
      </c>
      <c r="BZ42" s="33">
        <v>0</v>
      </c>
      <c r="CA42" s="33">
        <v>0</v>
      </c>
      <c r="CB42" s="33">
        <v>0</v>
      </c>
      <c r="CC42" s="33">
        <v>0</v>
      </c>
      <c r="CD42" s="33">
        <v>0</v>
      </c>
      <c r="CE42" s="33">
        <v>0</v>
      </c>
      <c r="CF42" s="33">
        <v>0</v>
      </c>
      <c r="CG42" s="33">
        <v>0</v>
      </c>
      <c r="CH42" s="33">
        <v>0</v>
      </c>
      <c r="CI42" s="33">
        <v>0</v>
      </c>
      <c r="CJ42" s="33">
        <v>0</v>
      </c>
      <c r="CK42" s="33">
        <v>0</v>
      </c>
      <c r="CL42" s="33">
        <v>0</v>
      </c>
      <c r="CM42" s="33">
        <v>0</v>
      </c>
      <c r="CN42" s="33">
        <v>0</v>
      </c>
      <c r="CO42" s="33">
        <v>0</v>
      </c>
      <c r="CP42" s="33">
        <v>0</v>
      </c>
      <c r="CQ42" s="33">
        <v>0</v>
      </c>
      <c r="CR42" s="33">
        <v>0</v>
      </c>
      <c r="CS42" s="33">
        <v>0</v>
      </c>
      <c r="CT42" s="33">
        <v>0</v>
      </c>
      <c r="CU42" s="33">
        <v>0</v>
      </c>
      <c r="CV42" s="33">
        <v>0</v>
      </c>
      <c r="CW42" s="33">
        <v>0</v>
      </c>
      <c r="CX42" s="33">
        <v>0</v>
      </c>
      <c r="CY42" s="33">
        <v>0</v>
      </c>
      <c r="CZ42" s="33">
        <f t="shared" si="2"/>
        <v>0</v>
      </c>
      <c r="DA42" s="33">
        <f t="shared" si="2"/>
        <v>0</v>
      </c>
    </row>
    <row r="43" spans="1:105" ht="13.5" thickBot="1">
      <c r="A43" s="25" t="s">
        <v>156</v>
      </c>
      <c r="B43" s="32">
        <v>32.626427406199021</v>
      </c>
      <c r="C43" s="32">
        <v>7.1899340922708204</v>
      </c>
      <c r="D43" s="33">
        <v>4.8939641109298524</v>
      </c>
      <c r="E43" s="33">
        <v>0</v>
      </c>
      <c r="F43" s="33">
        <v>0</v>
      </c>
      <c r="G43" s="33">
        <v>0</v>
      </c>
      <c r="H43" s="33">
        <v>0</v>
      </c>
      <c r="I43" s="33">
        <v>0</v>
      </c>
      <c r="J43" s="33">
        <v>0</v>
      </c>
      <c r="K43" s="33">
        <v>0</v>
      </c>
      <c r="L43" s="33">
        <v>0</v>
      </c>
      <c r="M43" s="33">
        <v>0</v>
      </c>
      <c r="N43" s="33">
        <v>0</v>
      </c>
      <c r="O43" s="33">
        <v>0</v>
      </c>
      <c r="P43" s="33">
        <v>32.626427406199021</v>
      </c>
      <c r="Q43" s="33">
        <v>2.8759736369083284</v>
      </c>
      <c r="R43" s="33">
        <v>0</v>
      </c>
      <c r="S43" s="33">
        <v>0</v>
      </c>
      <c r="T43" s="33">
        <v>0</v>
      </c>
      <c r="U43" s="33">
        <v>0</v>
      </c>
      <c r="V43" s="33">
        <v>0</v>
      </c>
      <c r="W43" s="33">
        <v>0</v>
      </c>
      <c r="X43" s="33">
        <v>0</v>
      </c>
      <c r="Y43" s="33">
        <v>0</v>
      </c>
      <c r="Z43" s="33">
        <v>0</v>
      </c>
      <c r="AA43" s="33">
        <v>0</v>
      </c>
      <c r="AB43" s="33">
        <v>0</v>
      </c>
      <c r="AC43" s="33">
        <v>0</v>
      </c>
      <c r="AD43" s="33">
        <v>0</v>
      </c>
      <c r="AE43" s="33">
        <v>0</v>
      </c>
      <c r="AF43" s="33">
        <v>81.566068515497548</v>
      </c>
      <c r="AG43" s="33">
        <v>2.9958058717795089</v>
      </c>
      <c r="AH43" s="33">
        <v>13.594344752582924</v>
      </c>
      <c r="AI43" s="33">
        <v>0.47932893948472138</v>
      </c>
      <c r="AJ43" s="33">
        <v>0</v>
      </c>
      <c r="AK43" s="33">
        <v>0</v>
      </c>
      <c r="AL43" s="33">
        <v>0</v>
      </c>
      <c r="AM43" s="33">
        <v>0</v>
      </c>
      <c r="AN43" s="33">
        <v>0</v>
      </c>
      <c r="AO43" s="33">
        <v>0</v>
      </c>
      <c r="AP43" s="33">
        <v>35.345296356715608</v>
      </c>
      <c r="AQ43" s="33">
        <v>7.1899340922708204</v>
      </c>
      <c r="AR43" s="33">
        <v>0</v>
      </c>
      <c r="AS43" s="33">
        <v>0</v>
      </c>
      <c r="AT43" s="33">
        <v>0</v>
      </c>
      <c r="AU43" s="33">
        <v>0</v>
      </c>
      <c r="AV43" s="33">
        <v>0</v>
      </c>
      <c r="AW43" s="33">
        <v>0</v>
      </c>
      <c r="AX43" s="33">
        <v>0</v>
      </c>
      <c r="AY43" s="33">
        <v>0</v>
      </c>
      <c r="AZ43" s="33">
        <v>13.594344752582924</v>
      </c>
      <c r="BA43" s="33">
        <v>0.23966446974236069</v>
      </c>
      <c r="BB43" s="33">
        <v>0</v>
      </c>
      <c r="BC43" s="33">
        <v>0</v>
      </c>
      <c r="BD43" s="33">
        <v>0</v>
      </c>
      <c r="BE43" s="33">
        <v>0</v>
      </c>
      <c r="BF43" s="33">
        <v>0</v>
      </c>
      <c r="BG43" s="33">
        <v>0</v>
      </c>
      <c r="BH43" s="33">
        <v>407.83034257748773</v>
      </c>
      <c r="BI43" s="33">
        <v>100.65907729179149</v>
      </c>
      <c r="BJ43" s="33">
        <v>326.26427406199019</v>
      </c>
      <c r="BK43" s="33">
        <v>71.899340922708205</v>
      </c>
      <c r="BL43" s="33">
        <v>2.7188689505165851</v>
      </c>
      <c r="BM43" s="33">
        <v>0.7189934092270821</v>
      </c>
      <c r="BN43" s="33">
        <v>0</v>
      </c>
      <c r="BO43" s="33">
        <v>0</v>
      </c>
      <c r="BP43" s="33">
        <v>0</v>
      </c>
      <c r="BQ43" s="33">
        <v>0</v>
      </c>
      <c r="BR43" s="33">
        <v>0</v>
      </c>
      <c r="BS43" s="33">
        <v>0</v>
      </c>
      <c r="BT43" s="33">
        <v>0</v>
      </c>
      <c r="BU43" s="33">
        <v>0</v>
      </c>
      <c r="BV43" s="33">
        <v>0</v>
      </c>
      <c r="BW43" s="33">
        <v>0</v>
      </c>
      <c r="BX43" s="33">
        <v>0</v>
      </c>
      <c r="BY43" s="33">
        <v>0</v>
      </c>
      <c r="BZ43" s="33">
        <v>0</v>
      </c>
      <c r="CA43" s="33">
        <v>0</v>
      </c>
      <c r="CB43" s="33">
        <v>0</v>
      </c>
      <c r="CC43" s="33">
        <v>0</v>
      </c>
      <c r="CD43" s="33">
        <v>0</v>
      </c>
      <c r="CE43" s="33">
        <v>0</v>
      </c>
      <c r="CF43" s="33">
        <v>0</v>
      </c>
      <c r="CG43" s="33">
        <v>0</v>
      </c>
      <c r="CH43" s="33">
        <v>10.87547580206634</v>
      </c>
      <c r="CI43" s="33">
        <v>0</v>
      </c>
      <c r="CJ43" s="33">
        <v>0</v>
      </c>
      <c r="CK43" s="33">
        <v>0</v>
      </c>
      <c r="CL43" s="33">
        <v>0</v>
      </c>
      <c r="CM43" s="33">
        <v>0</v>
      </c>
      <c r="CN43" s="33">
        <v>16.31321370309951</v>
      </c>
      <c r="CO43" s="33">
        <v>2.1569802276812462</v>
      </c>
      <c r="CP43" s="33">
        <v>0</v>
      </c>
      <c r="CQ43" s="33">
        <v>0</v>
      </c>
      <c r="CR43" s="33">
        <v>0</v>
      </c>
      <c r="CS43" s="33">
        <v>0</v>
      </c>
      <c r="CT43" s="33">
        <v>0</v>
      </c>
      <c r="CU43" s="33">
        <v>0</v>
      </c>
      <c r="CV43" s="33">
        <v>21.75095160413268</v>
      </c>
      <c r="CW43" s="33">
        <v>3.5949670461354102</v>
      </c>
      <c r="CX43" s="33">
        <v>0</v>
      </c>
      <c r="CY43" s="33">
        <v>0</v>
      </c>
      <c r="CZ43" s="33">
        <f t="shared" si="2"/>
        <v>1000</v>
      </c>
      <c r="DA43" s="33">
        <f t="shared" si="2"/>
        <v>200.00000000000003</v>
      </c>
    </row>
    <row r="44" spans="1:105" ht="13.5" thickBot="1">
      <c r="A44" s="25" t="s">
        <v>157</v>
      </c>
      <c r="B44" s="32">
        <v>0</v>
      </c>
      <c r="C44" s="32">
        <v>0</v>
      </c>
      <c r="D44" s="33">
        <v>0</v>
      </c>
      <c r="E44" s="33">
        <v>0</v>
      </c>
      <c r="F44" s="33">
        <v>0</v>
      </c>
      <c r="G44" s="33">
        <v>0</v>
      </c>
      <c r="H44" s="33">
        <v>0</v>
      </c>
      <c r="I44" s="33">
        <v>0</v>
      </c>
      <c r="J44" s="33">
        <v>0</v>
      </c>
      <c r="K44" s="33">
        <v>0</v>
      </c>
      <c r="L44" s="33">
        <v>0</v>
      </c>
      <c r="M44" s="33">
        <v>0</v>
      </c>
      <c r="N44" s="33">
        <v>0</v>
      </c>
      <c r="O44" s="33">
        <v>0</v>
      </c>
      <c r="P44" s="33">
        <v>0</v>
      </c>
      <c r="Q44" s="33">
        <v>0</v>
      </c>
      <c r="R44" s="33">
        <v>49.939887172847499</v>
      </c>
      <c r="S44" s="33">
        <v>32.935696972577347</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2.7744381762693053</v>
      </c>
      <c r="AQ44" s="33">
        <v>4.7050995675110503</v>
      </c>
      <c r="AR44" s="33">
        <v>0</v>
      </c>
      <c r="AS44" s="33">
        <v>0</v>
      </c>
      <c r="AT44" s="33">
        <v>0</v>
      </c>
      <c r="AU44" s="33">
        <v>0</v>
      </c>
      <c r="AV44" s="33">
        <v>0</v>
      </c>
      <c r="AW44" s="33">
        <v>0</v>
      </c>
      <c r="AX44" s="33">
        <v>0</v>
      </c>
      <c r="AY44" s="33">
        <v>0</v>
      </c>
      <c r="AZ44" s="33">
        <v>3.8842134467770277</v>
      </c>
      <c r="BA44" s="33">
        <v>7.3190437716838552</v>
      </c>
      <c r="BB44" s="33">
        <v>0</v>
      </c>
      <c r="BC44" s="33">
        <v>0</v>
      </c>
      <c r="BD44" s="33">
        <v>0</v>
      </c>
      <c r="BE44" s="33">
        <v>0</v>
      </c>
      <c r="BF44" s="33">
        <v>0</v>
      </c>
      <c r="BG44" s="33">
        <v>0</v>
      </c>
      <c r="BH44" s="33">
        <v>1942.106723388514</v>
      </c>
      <c r="BI44" s="33">
        <v>7057.6493512665747</v>
      </c>
      <c r="BJ44" s="33">
        <v>3884.2134467770279</v>
      </c>
      <c r="BK44" s="33">
        <v>14638.087543367712</v>
      </c>
      <c r="BL44" s="33">
        <v>2.7744381762693053</v>
      </c>
      <c r="BM44" s="33">
        <v>6.7962549308492939</v>
      </c>
      <c r="BN44" s="33">
        <v>0</v>
      </c>
      <c r="BO44" s="33">
        <v>0</v>
      </c>
      <c r="BP44" s="33">
        <v>0</v>
      </c>
      <c r="BQ44" s="33">
        <v>0</v>
      </c>
      <c r="BR44" s="33">
        <v>22.195505410154443</v>
      </c>
      <c r="BS44" s="33">
        <v>31.367330450073663</v>
      </c>
      <c r="BT44" s="33">
        <v>0</v>
      </c>
      <c r="BU44" s="33">
        <v>0</v>
      </c>
      <c r="BV44" s="33">
        <v>0</v>
      </c>
      <c r="BW44" s="33">
        <v>0</v>
      </c>
      <c r="BX44" s="33">
        <v>0</v>
      </c>
      <c r="BY44" s="33">
        <v>0</v>
      </c>
      <c r="BZ44" s="33">
        <v>0</v>
      </c>
      <c r="CA44" s="33">
        <v>0</v>
      </c>
      <c r="CB44" s="33">
        <v>24.969943586423749</v>
      </c>
      <c r="CC44" s="33">
        <v>64.303027422651013</v>
      </c>
      <c r="CD44" s="33">
        <v>0</v>
      </c>
      <c r="CE44" s="33">
        <v>0</v>
      </c>
      <c r="CF44" s="33">
        <v>0</v>
      </c>
      <c r="CG44" s="33">
        <v>0</v>
      </c>
      <c r="CH44" s="33">
        <v>0.55488763525386109</v>
      </c>
      <c r="CI44" s="33">
        <v>0</v>
      </c>
      <c r="CJ44" s="33">
        <v>0</v>
      </c>
      <c r="CK44" s="33">
        <v>0</v>
      </c>
      <c r="CL44" s="33">
        <v>0</v>
      </c>
      <c r="CM44" s="33">
        <v>0</v>
      </c>
      <c r="CN44" s="33">
        <v>0</v>
      </c>
      <c r="CO44" s="33">
        <v>0</v>
      </c>
      <c r="CP44" s="33">
        <v>0</v>
      </c>
      <c r="CQ44" s="33">
        <v>0</v>
      </c>
      <c r="CR44" s="33">
        <v>0</v>
      </c>
      <c r="CS44" s="33">
        <v>0</v>
      </c>
      <c r="CT44" s="33">
        <v>0</v>
      </c>
      <c r="CU44" s="33">
        <v>0</v>
      </c>
      <c r="CV44" s="33">
        <v>0</v>
      </c>
      <c r="CW44" s="33">
        <v>0</v>
      </c>
      <c r="CX44" s="33">
        <v>66.586516230463332</v>
      </c>
      <c r="CY44" s="33">
        <v>156.83665225036833</v>
      </c>
      <c r="CZ44" s="33">
        <f t="shared" si="2"/>
        <v>6000.0000000000009</v>
      </c>
      <c r="DA44" s="33">
        <f t="shared" si="2"/>
        <v>22000.000000000004</v>
      </c>
    </row>
    <row r="45" spans="1:105" ht="13.5" thickBot="1">
      <c r="A45" s="17" t="s">
        <v>131</v>
      </c>
      <c r="B45" s="32">
        <v>0</v>
      </c>
      <c r="C45" s="32">
        <v>0</v>
      </c>
      <c r="D45" s="33">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0</v>
      </c>
      <c r="BN45" s="33">
        <v>0</v>
      </c>
      <c r="BO45" s="33">
        <v>0</v>
      </c>
      <c r="BP45" s="33">
        <v>0</v>
      </c>
      <c r="BQ45" s="33">
        <v>0</v>
      </c>
      <c r="BR45" s="33">
        <v>0</v>
      </c>
      <c r="BS45" s="33">
        <v>0</v>
      </c>
      <c r="BT45" s="33">
        <v>0</v>
      </c>
      <c r="BU45" s="33">
        <v>0</v>
      </c>
      <c r="BV45" s="33">
        <v>0</v>
      </c>
      <c r="BW45" s="33">
        <v>0</v>
      </c>
      <c r="BX45" s="33">
        <v>0</v>
      </c>
      <c r="BY45" s="33">
        <v>0</v>
      </c>
      <c r="BZ45" s="33">
        <v>0</v>
      </c>
      <c r="CA45" s="33">
        <v>0</v>
      </c>
      <c r="CB45" s="33">
        <v>0</v>
      </c>
      <c r="CC45" s="33">
        <v>0</v>
      </c>
      <c r="CD45" s="33">
        <v>0</v>
      </c>
      <c r="CE45" s="33">
        <v>0</v>
      </c>
      <c r="CF45" s="33">
        <v>0</v>
      </c>
      <c r="CG45" s="33">
        <v>0</v>
      </c>
      <c r="CH45" s="33">
        <v>0</v>
      </c>
      <c r="CI45" s="33">
        <v>0</v>
      </c>
      <c r="CJ45" s="33">
        <v>0</v>
      </c>
      <c r="CK45" s="33">
        <v>0</v>
      </c>
      <c r="CL45" s="33">
        <v>0</v>
      </c>
      <c r="CM45" s="33">
        <v>0</v>
      </c>
      <c r="CN45" s="33">
        <v>0</v>
      </c>
      <c r="CO45" s="33">
        <v>0</v>
      </c>
      <c r="CP45" s="33">
        <v>0</v>
      </c>
      <c r="CQ45" s="33">
        <v>0</v>
      </c>
      <c r="CR45" s="33">
        <v>0</v>
      </c>
      <c r="CS45" s="33">
        <v>0</v>
      </c>
      <c r="CT45" s="33">
        <v>0</v>
      </c>
      <c r="CU45" s="33">
        <v>0</v>
      </c>
      <c r="CV45" s="33">
        <v>0</v>
      </c>
      <c r="CW45" s="33">
        <v>0</v>
      </c>
      <c r="CX45" s="33">
        <v>0</v>
      </c>
      <c r="CY45" s="33">
        <v>0</v>
      </c>
      <c r="CZ45" s="33">
        <f t="shared" si="2"/>
        <v>0</v>
      </c>
      <c r="DA45" s="33">
        <f t="shared" si="2"/>
        <v>0</v>
      </c>
    </row>
    <row r="46" spans="1:105" ht="13.5" thickBot="1">
      <c r="A46" s="17" t="s">
        <v>132</v>
      </c>
      <c r="B46" s="32">
        <v>0</v>
      </c>
      <c r="C46" s="32">
        <v>0</v>
      </c>
      <c r="D46" s="33">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0</v>
      </c>
      <c r="BN46" s="33">
        <v>0</v>
      </c>
      <c r="BO46" s="33">
        <v>0</v>
      </c>
      <c r="BP46" s="33">
        <v>0</v>
      </c>
      <c r="BQ46" s="33">
        <v>0</v>
      </c>
      <c r="BR46" s="33">
        <v>0</v>
      </c>
      <c r="BS46" s="33">
        <v>0</v>
      </c>
      <c r="BT46" s="33">
        <v>0</v>
      </c>
      <c r="BU46" s="33">
        <v>0</v>
      </c>
      <c r="BV46" s="33">
        <v>0</v>
      </c>
      <c r="BW46" s="33">
        <v>0</v>
      </c>
      <c r="BX46" s="33">
        <v>0</v>
      </c>
      <c r="BY46" s="33">
        <v>0</v>
      </c>
      <c r="BZ46" s="33">
        <v>0</v>
      </c>
      <c r="CA46" s="33">
        <v>0</v>
      </c>
      <c r="CB46" s="33">
        <v>0</v>
      </c>
      <c r="CC46" s="33">
        <v>0</v>
      </c>
      <c r="CD46" s="33">
        <v>0</v>
      </c>
      <c r="CE46" s="33">
        <v>0</v>
      </c>
      <c r="CF46" s="33">
        <v>0</v>
      </c>
      <c r="CG46" s="33">
        <v>0</v>
      </c>
      <c r="CH46" s="33">
        <v>0</v>
      </c>
      <c r="CI46" s="33">
        <v>0</v>
      </c>
      <c r="CJ46" s="33">
        <v>0</v>
      </c>
      <c r="CK46" s="33">
        <v>0</v>
      </c>
      <c r="CL46" s="33">
        <v>0</v>
      </c>
      <c r="CM46" s="33">
        <v>0</v>
      </c>
      <c r="CN46" s="33">
        <v>0</v>
      </c>
      <c r="CO46" s="33">
        <v>0</v>
      </c>
      <c r="CP46" s="33">
        <v>0</v>
      </c>
      <c r="CQ46" s="33">
        <v>0</v>
      </c>
      <c r="CR46" s="33">
        <v>0</v>
      </c>
      <c r="CS46" s="33">
        <v>0</v>
      </c>
      <c r="CT46" s="33">
        <v>0</v>
      </c>
      <c r="CU46" s="33">
        <v>0</v>
      </c>
      <c r="CV46" s="33">
        <v>0</v>
      </c>
      <c r="CW46" s="33">
        <v>0</v>
      </c>
      <c r="CX46" s="33">
        <v>0</v>
      </c>
      <c r="CY46" s="33">
        <v>0</v>
      </c>
      <c r="CZ46" s="33">
        <f t="shared" si="2"/>
        <v>0</v>
      </c>
      <c r="DA46" s="33">
        <f t="shared" si="2"/>
        <v>0</v>
      </c>
    </row>
    <row r="47" spans="1:105" ht="13.5" thickBot="1">
      <c r="A47" s="17" t="s">
        <v>133</v>
      </c>
      <c r="B47" s="32">
        <v>0</v>
      </c>
      <c r="C47" s="32">
        <v>0</v>
      </c>
      <c r="D47" s="33">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0</v>
      </c>
      <c r="BN47" s="33">
        <v>0</v>
      </c>
      <c r="BO47" s="33">
        <v>0</v>
      </c>
      <c r="BP47" s="33">
        <v>0</v>
      </c>
      <c r="BQ47" s="33">
        <v>0</v>
      </c>
      <c r="BR47" s="33">
        <v>0</v>
      </c>
      <c r="BS47" s="33">
        <v>0</v>
      </c>
      <c r="BT47" s="33">
        <v>0</v>
      </c>
      <c r="BU47" s="33">
        <v>0</v>
      </c>
      <c r="BV47" s="33">
        <v>0</v>
      </c>
      <c r="BW47" s="33">
        <v>0</v>
      </c>
      <c r="BX47" s="33">
        <v>0</v>
      </c>
      <c r="BY47" s="33">
        <v>0</v>
      </c>
      <c r="BZ47" s="33">
        <v>0</v>
      </c>
      <c r="CA47" s="33">
        <v>0</v>
      </c>
      <c r="CB47" s="33">
        <v>0</v>
      </c>
      <c r="CC47" s="33">
        <v>0</v>
      </c>
      <c r="CD47" s="33">
        <v>0</v>
      </c>
      <c r="CE47" s="33">
        <v>0</v>
      </c>
      <c r="CF47" s="33">
        <v>0</v>
      </c>
      <c r="CG47" s="33">
        <v>0</v>
      </c>
      <c r="CH47" s="33">
        <v>0</v>
      </c>
      <c r="CI47" s="33">
        <v>0</v>
      </c>
      <c r="CJ47" s="33">
        <v>0</v>
      </c>
      <c r="CK47" s="33">
        <v>0</v>
      </c>
      <c r="CL47" s="33">
        <v>0</v>
      </c>
      <c r="CM47" s="33">
        <v>0</v>
      </c>
      <c r="CN47" s="33">
        <v>0</v>
      </c>
      <c r="CO47" s="33">
        <v>0</v>
      </c>
      <c r="CP47" s="33">
        <v>0</v>
      </c>
      <c r="CQ47" s="33">
        <v>0</v>
      </c>
      <c r="CR47" s="33">
        <v>0</v>
      </c>
      <c r="CS47" s="33">
        <v>0</v>
      </c>
      <c r="CT47" s="33">
        <v>0</v>
      </c>
      <c r="CU47" s="33">
        <v>0</v>
      </c>
      <c r="CV47" s="33">
        <v>0</v>
      </c>
      <c r="CW47" s="33">
        <v>0</v>
      </c>
      <c r="CX47" s="33">
        <v>0</v>
      </c>
      <c r="CY47" s="33">
        <v>0</v>
      </c>
      <c r="CZ47" s="33">
        <f t="shared" si="2"/>
        <v>0</v>
      </c>
      <c r="DA47" s="33">
        <f t="shared" si="2"/>
        <v>0</v>
      </c>
    </row>
    <row r="48" spans="1:105" ht="13.5" thickBot="1">
      <c r="A48" s="17" t="s">
        <v>134</v>
      </c>
      <c r="B48" s="32">
        <v>0</v>
      </c>
      <c r="C48" s="32">
        <v>0</v>
      </c>
      <c r="D48" s="33">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c r="AA48" s="33">
        <v>0</v>
      </c>
      <c r="AB48" s="33">
        <v>0</v>
      </c>
      <c r="AC48" s="33">
        <v>0</v>
      </c>
      <c r="AD48" s="33">
        <v>0</v>
      </c>
      <c r="AE48" s="33">
        <v>0</v>
      </c>
      <c r="AF48" s="33">
        <v>0</v>
      </c>
      <c r="AG48" s="33">
        <v>0</v>
      </c>
      <c r="AH48" s="33">
        <v>0</v>
      </c>
      <c r="AI48" s="33">
        <v>0</v>
      </c>
      <c r="AJ48" s="33">
        <v>0</v>
      </c>
      <c r="AK48" s="33">
        <v>0</v>
      </c>
      <c r="AL48" s="33">
        <v>0</v>
      </c>
      <c r="AM48" s="33">
        <v>0</v>
      </c>
      <c r="AN48" s="33">
        <v>0</v>
      </c>
      <c r="AO48" s="33">
        <v>0</v>
      </c>
      <c r="AP48" s="33">
        <v>0</v>
      </c>
      <c r="AQ48" s="33">
        <v>0</v>
      </c>
      <c r="AR48" s="33">
        <v>0</v>
      </c>
      <c r="AS48" s="33">
        <v>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0</v>
      </c>
      <c r="BM48" s="33">
        <v>0</v>
      </c>
      <c r="BN48" s="33">
        <v>0</v>
      </c>
      <c r="BO48" s="33">
        <v>0</v>
      </c>
      <c r="BP48" s="33">
        <v>0</v>
      </c>
      <c r="BQ48" s="33">
        <v>0</v>
      </c>
      <c r="BR48" s="33">
        <v>0</v>
      </c>
      <c r="BS48" s="33">
        <v>0</v>
      </c>
      <c r="BT48" s="33">
        <v>0</v>
      </c>
      <c r="BU48" s="33">
        <v>0</v>
      </c>
      <c r="BV48" s="33">
        <v>0</v>
      </c>
      <c r="BW48" s="33">
        <v>0</v>
      </c>
      <c r="BX48" s="33">
        <v>0</v>
      </c>
      <c r="BY48" s="33">
        <v>0</v>
      </c>
      <c r="BZ48" s="33">
        <v>0</v>
      </c>
      <c r="CA48" s="33">
        <v>0</v>
      </c>
      <c r="CB48" s="33">
        <v>0</v>
      </c>
      <c r="CC48" s="33">
        <v>0</v>
      </c>
      <c r="CD48" s="33">
        <v>0</v>
      </c>
      <c r="CE48" s="33">
        <v>0</v>
      </c>
      <c r="CF48" s="33">
        <v>0</v>
      </c>
      <c r="CG48" s="33">
        <v>0</v>
      </c>
      <c r="CH48" s="33">
        <v>0</v>
      </c>
      <c r="CI48" s="33">
        <v>0</v>
      </c>
      <c r="CJ48" s="33">
        <v>0</v>
      </c>
      <c r="CK48" s="33">
        <v>0</v>
      </c>
      <c r="CL48" s="33">
        <v>0</v>
      </c>
      <c r="CM48" s="33">
        <v>0</v>
      </c>
      <c r="CN48" s="33">
        <v>0</v>
      </c>
      <c r="CO48" s="33">
        <v>0</v>
      </c>
      <c r="CP48" s="33">
        <v>0</v>
      </c>
      <c r="CQ48" s="33">
        <v>0</v>
      </c>
      <c r="CR48" s="33">
        <v>0</v>
      </c>
      <c r="CS48" s="33">
        <v>0</v>
      </c>
      <c r="CT48" s="33">
        <v>0</v>
      </c>
      <c r="CU48" s="33">
        <v>0</v>
      </c>
      <c r="CV48" s="33">
        <v>0</v>
      </c>
      <c r="CW48" s="33">
        <v>0</v>
      </c>
      <c r="CX48" s="33">
        <v>0</v>
      </c>
      <c r="CY48" s="33">
        <v>0</v>
      </c>
      <c r="CZ48" s="33">
        <f t="shared" si="2"/>
        <v>0</v>
      </c>
      <c r="DA48" s="33">
        <f t="shared" si="2"/>
        <v>0</v>
      </c>
    </row>
    <row r="49" spans="1:105" ht="13.5" thickBot="1">
      <c r="A49" s="25" t="s">
        <v>135</v>
      </c>
      <c r="B49" s="32">
        <v>104.34601137371524</v>
      </c>
      <c r="C49" s="32">
        <v>9.1449783907547655</v>
      </c>
      <c r="D49" s="33">
        <v>0</v>
      </c>
      <c r="E49" s="33">
        <v>0</v>
      </c>
      <c r="F49" s="33">
        <v>0</v>
      </c>
      <c r="G49" s="33">
        <v>0</v>
      </c>
      <c r="H49" s="33">
        <v>16.695361819794439</v>
      </c>
      <c r="I49" s="33">
        <v>6.096652260503177</v>
      </c>
      <c r="J49" s="33">
        <v>1281.369019669223</v>
      </c>
      <c r="K49" s="33">
        <v>467.91806099361878</v>
      </c>
      <c r="L49" s="33">
        <v>0</v>
      </c>
      <c r="M49" s="33">
        <v>0</v>
      </c>
      <c r="N49" s="33">
        <v>292.16883184640267</v>
      </c>
      <c r="O49" s="33">
        <v>121.93304521006354</v>
      </c>
      <c r="P49" s="33">
        <v>296.34267230135129</v>
      </c>
      <c r="Q49" s="33">
        <v>222.52780750836595</v>
      </c>
      <c r="R49" s="33">
        <v>0</v>
      </c>
      <c r="S49" s="33">
        <v>0</v>
      </c>
      <c r="T49" s="33">
        <v>125.21521364845829</v>
      </c>
      <c r="U49" s="33">
        <v>304.52778041213367</v>
      </c>
      <c r="V49" s="33">
        <v>580.99859132884637</v>
      </c>
      <c r="W49" s="33">
        <v>169.73079893240842</v>
      </c>
      <c r="X49" s="33">
        <v>125.21521364845829</v>
      </c>
      <c r="Y49" s="33">
        <v>137.17467586132148</v>
      </c>
      <c r="Z49" s="33">
        <v>41.738404549486091</v>
      </c>
      <c r="AA49" s="33">
        <v>12.193304521006354</v>
      </c>
      <c r="AB49" s="33">
        <v>0</v>
      </c>
      <c r="AC49" s="33">
        <v>0</v>
      </c>
      <c r="AD49" s="33">
        <v>0</v>
      </c>
      <c r="AE49" s="33">
        <v>0</v>
      </c>
      <c r="AF49" s="33">
        <v>0</v>
      </c>
      <c r="AG49" s="33">
        <v>0</v>
      </c>
      <c r="AH49" s="33">
        <v>2921.6883184640265</v>
      </c>
      <c r="AI49" s="33">
        <v>2286.2445976886916</v>
      </c>
      <c r="AJ49" s="33">
        <v>125.21521364845829</v>
      </c>
      <c r="AK49" s="33">
        <v>91.449783907547655</v>
      </c>
      <c r="AL49" s="33">
        <v>0</v>
      </c>
      <c r="AM49" s="33">
        <v>0</v>
      </c>
      <c r="AN49" s="33">
        <v>1439.9749569572703</v>
      </c>
      <c r="AO49" s="33">
        <v>914.49783907547658</v>
      </c>
      <c r="AP49" s="33">
        <v>217.03970365732769</v>
      </c>
      <c r="AQ49" s="33">
        <v>158.5129587730826</v>
      </c>
      <c r="AR49" s="33">
        <v>0</v>
      </c>
      <c r="AS49" s="33">
        <v>0</v>
      </c>
      <c r="AT49" s="33">
        <v>0</v>
      </c>
      <c r="AU49" s="33">
        <v>0</v>
      </c>
      <c r="AV49" s="33">
        <v>1043.4601137371521</v>
      </c>
      <c r="AW49" s="33">
        <v>73.159827126038124</v>
      </c>
      <c r="AX49" s="33">
        <v>1043.4601137371521</v>
      </c>
      <c r="AY49" s="33">
        <v>91.449783907547655</v>
      </c>
      <c r="AZ49" s="33">
        <v>83.476809098972183</v>
      </c>
      <c r="BA49" s="33">
        <v>60.96652260503177</v>
      </c>
      <c r="BB49" s="33">
        <v>0</v>
      </c>
      <c r="BC49" s="33">
        <v>0</v>
      </c>
      <c r="BD49" s="33">
        <v>1669.5361819794439</v>
      </c>
      <c r="BE49" s="33">
        <v>502.97381149151209</v>
      </c>
      <c r="BF49" s="33">
        <v>0</v>
      </c>
      <c r="BG49" s="33">
        <v>0</v>
      </c>
      <c r="BH49" s="33">
        <v>333.90723639588873</v>
      </c>
      <c r="BI49" s="33">
        <v>320.07424367641681</v>
      </c>
      <c r="BJ49" s="33">
        <v>0</v>
      </c>
      <c r="BK49" s="33">
        <v>0</v>
      </c>
      <c r="BL49" s="33">
        <v>54.259925914331923</v>
      </c>
      <c r="BM49" s="33">
        <v>9.1449783907547655</v>
      </c>
      <c r="BN49" s="33">
        <v>14462.357176396932</v>
      </c>
      <c r="BO49" s="33">
        <v>2773.9767785289455</v>
      </c>
      <c r="BP49" s="33">
        <v>250.43042729691658</v>
      </c>
      <c r="BQ49" s="33">
        <v>320.07424367641681</v>
      </c>
      <c r="BR49" s="33">
        <v>208.69202274743049</v>
      </c>
      <c r="BS49" s="33">
        <v>457.24891953773829</v>
      </c>
      <c r="BT49" s="33">
        <v>0</v>
      </c>
      <c r="BU49" s="33">
        <v>0</v>
      </c>
      <c r="BV49" s="33">
        <v>3155.423383941149</v>
      </c>
      <c r="BW49" s="33">
        <v>4878.8459714676674</v>
      </c>
      <c r="BX49" s="33">
        <v>417.38404549486097</v>
      </c>
      <c r="BY49" s="33">
        <v>182.89956781509531</v>
      </c>
      <c r="BZ49" s="33">
        <v>45.912245004434702</v>
      </c>
      <c r="CA49" s="33">
        <v>10.059476229830242</v>
      </c>
      <c r="CB49" s="33">
        <v>0</v>
      </c>
      <c r="CC49" s="33">
        <v>0</v>
      </c>
      <c r="CD49" s="33">
        <v>0</v>
      </c>
      <c r="CE49" s="33">
        <v>0</v>
      </c>
      <c r="CF49" s="33">
        <v>8.3476809098972193</v>
      </c>
      <c r="CG49" s="33">
        <v>9.1449783907547655</v>
      </c>
      <c r="CH49" s="33">
        <v>208.69202274743049</v>
      </c>
      <c r="CI49" s="33">
        <v>91.449783907547655</v>
      </c>
      <c r="CJ49" s="33">
        <v>0</v>
      </c>
      <c r="CK49" s="33">
        <v>0</v>
      </c>
      <c r="CL49" s="33">
        <v>10643.293160118954</v>
      </c>
      <c r="CM49" s="33">
        <v>304.83261302515882</v>
      </c>
      <c r="CN49" s="33">
        <v>834.76809098972194</v>
      </c>
      <c r="CO49" s="33">
        <v>1219.3304521006353</v>
      </c>
      <c r="CP49" s="33">
        <v>0</v>
      </c>
      <c r="CQ49" s="33">
        <v>0</v>
      </c>
      <c r="CR49" s="33">
        <v>1669.5361819794439</v>
      </c>
      <c r="CS49" s="33">
        <v>85.353131647044478</v>
      </c>
      <c r="CT49" s="33">
        <v>2379.0890593207073</v>
      </c>
      <c r="CU49" s="33">
        <v>243.86609042012708</v>
      </c>
      <c r="CV49" s="33">
        <v>250.43042729691658</v>
      </c>
      <c r="CW49" s="33">
        <v>243.86609042012708</v>
      </c>
      <c r="CX49" s="33">
        <v>1669.5361819794439</v>
      </c>
      <c r="CY49" s="33">
        <v>1219.3304521006353</v>
      </c>
      <c r="CZ49" s="33">
        <f t="shared" si="2"/>
        <v>48000</v>
      </c>
      <c r="DA49" s="33">
        <f t="shared" si="2"/>
        <v>18000.000000000004</v>
      </c>
    </row>
    <row r="50" spans="1:105" ht="13.5" thickBot="1">
      <c r="A50" s="25" t="s">
        <v>136</v>
      </c>
      <c r="B50" s="32">
        <v>0</v>
      </c>
      <c r="C50" s="32">
        <v>0</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33">
        <v>0</v>
      </c>
      <c r="BO50" s="33">
        <v>0</v>
      </c>
      <c r="BP50" s="33">
        <v>0</v>
      </c>
      <c r="BQ50" s="33">
        <v>0</v>
      </c>
      <c r="BR50" s="33">
        <v>0</v>
      </c>
      <c r="BS50" s="33">
        <v>0</v>
      </c>
      <c r="BT50" s="33">
        <v>0</v>
      </c>
      <c r="BU50" s="33">
        <v>0</v>
      </c>
      <c r="BV50" s="33">
        <v>0</v>
      </c>
      <c r="BW50" s="33">
        <v>0</v>
      </c>
      <c r="BX50" s="33">
        <v>0</v>
      </c>
      <c r="BY50" s="33">
        <v>0</v>
      </c>
      <c r="BZ50" s="33">
        <v>0</v>
      </c>
      <c r="CA50" s="33">
        <v>0</v>
      </c>
      <c r="CB50" s="33">
        <v>0</v>
      </c>
      <c r="CC50" s="33">
        <v>0</v>
      </c>
      <c r="CD50" s="33">
        <v>0</v>
      </c>
      <c r="CE50" s="33">
        <v>0</v>
      </c>
      <c r="CF50" s="33">
        <v>0</v>
      </c>
      <c r="CG50" s="33">
        <v>0</v>
      </c>
      <c r="CH50" s="33">
        <v>0</v>
      </c>
      <c r="CI50" s="33">
        <v>0</v>
      </c>
      <c r="CJ50" s="33">
        <v>0</v>
      </c>
      <c r="CK50" s="33">
        <v>0</v>
      </c>
      <c r="CL50" s="33">
        <v>0</v>
      </c>
      <c r="CM50" s="33">
        <v>0</v>
      </c>
      <c r="CN50" s="33">
        <v>0</v>
      </c>
      <c r="CO50" s="33">
        <v>0</v>
      </c>
      <c r="CP50" s="33">
        <v>0</v>
      </c>
      <c r="CQ50" s="33">
        <v>0</v>
      </c>
      <c r="CR50" s="33">
        <v>0</v>
      </c>
      <c r="CS50" s="33">
        <v>0</v>
      </c>
      <c r="CT50" s="33">
        <v>0</v>
      </c>
      <c r="CU50" s="33">
        <v>0</v>
      </c>
      <c r="CV50" s="33">
        <v>0</v>
      </c>
      <c r="CW50" s="33">
        <v>0</v>
      </c>
      <c r="CX50" s="33">
        <v>0</v>
      </c>
      <c r="CY50" s="33">
        <v>0</v>
      </c>
      <c r="CZ50" s="33">
        <f t="shared" si="2"/>
        <v>0</v>
      </c>
      <c r="DA50" s="33">
        <f t="shared" si="2"/>
        <v>0</v>
      </c>
    </row>
    <row r="51" spans="1:105" ht="13.5" thickBot="1">
      <c r="A51" s="25" t="s">
        <v>137</v>
      </c>
      <c r="B51" s="32">
        <v>0</v>
      </c>
      <c r="C51" s="32">
        <v>0</v>
      </c>
      <c r="D51" s="33">
        <v>51.246954474527094</v>
      </c>
      <c r="E51" s="33">
        <v>92.437360029984177</v>
      </c>
      <c r="F51" s="33">
        <v>190.53354868734431</v>
      </c>
      <c r="G51" s="33">
        <v>372.36066497954079</v>
      </c>
      <c r="H51" s="33">
        <v>2480.8782063565932</v>
      </c>
      <c r="I51" s="33">
        <v>3133.4698315248875</v>
      </c>
      <c r="J51" s="33">
        <v>5256.0978948232914</v>
      </c>
      <c r="K51" s="33">
        <v>10444.899438416291</v>
      </c>
      <c r="L51" s="33">
        <v>144.54269210764051</v>
      </c>
      <c r="M51" s="33">
        <v>287.23473455644796</v>
      </c>
      <c r="N51" s="33">
        <v>82.126529606613929</v>
      </c>
      <c r="O51" s="33">
        <v>73.11429606891403</v>
      </c>
      <c r="P51" s="33">
        <v>2987.434640970188</v>
      </c>
      <c r="Q51" s="33">
        <v>5290.8638105297714</v>
      </c>
      <c r="R51" s="33">
        <v>21024.391579293166</v>
      </c>
      <c r="S51" s="33">
        <v>36296.025548496611</v>
      </c>
      <c r="T51" s="33">
        <v>0</v>
      </c>
      <c r="U51" s="33">
        <v>0</v>
      </c>
      <c r="V51" s="33">
        <v>0</v>
      </c>
      <c r="W51" s="33">
        <v>0</v>
      </c>
      <c r="X51" s="33">
        <v>4927.5917763968355</v>
      </c>
      <c r="Y51" s="33">
        <v>7572.5520928518108</v>
      </c>
      <c r="Z51" s="33">
        <v>1.3140244737058226</v>
      </c>
      <c r="AA51" s="33">
        <v>1.0444899438416291</v>
      </c>
      <c r="AB51" s="33">
        <v>0</v>
      </c>
      <c r="AC51" s="33">
        <v>0</v>
      </c>
      <c r="AD51" s="33">
        <v>0</v>
      </c>
      <c r="AE51" s="33">
        <v>0</v>
      </c>
      <c r="AF51" s="33">
        <v>0</v>
      </c>
      <c r="AG51" s="33">
        <v>0</v>
      </c>
      <c r="AH51" s="33">
        <v>0</v>
      </c>
      <c r="AI51" s="33">
        <v>0</v>
      </c>
      <c r="AJ51" s="33">
        <v>328.50611842645571</v>
      </c>
      <c r="AK51" s="33">
        <v>940.04094945746613</v>
      </c>
      <c r="AL51" s="33">
        <v>670.15248158996963</v>
      </c>
      <c r="AM51" s="33">
        <v>1671.1839101466064</v>
      </c>
      <c r="AN51" s="33">
        <v>6386.1589422102988</v>
      </c>
      <c r="AO51" s="33">
        <v>12011.634354178736</v>
      </c>
      <c r="AP51" s="33">
        <v>1166.1967204139178</v>
      </c>
      <c r="AQ51" s="33">
        <v>2317.7231853845747</v>
      </c>
      <c r="AR51" s="33">
        <v>0</v>
      </c>
      <c r="AS51" s="33">
        <v>0</v>
      </c>
      <c r="AT51" s="33">
        <v>20.367379342440255</v>
      </c>
      <c r="AU51" s="33">
        <v>40.473985323863126</v>
      </c>
      <c r="AV51" s="33">
        <v>249.66465000410631</v>
      </c>
      <c r="AW51" s="33">
        <v>218.29839826290049</v>
      </c>
      <c r="AX51" s="33">
        <v>0</v>
      </c>
      <c r="AY51" s="33">
        <v>0</v>
      </c>
      <c r="AZ51" s="33">
        <v>16.425305921322785</v>
      </c>
      <c r="BA51" s="33">
        <v>31.334698315248872</v>
      </c>
      <c r="BB51" s="33">
        <v>0</v>
      </c>
      <c r="BC51" s="33">
        <v>0</v>
      </c>
      <c r="BD51" s="33">
        <v>0</v>
      </c>
      <c r="BE51" s="33">
        <v>0</v>
      </c>
      <c r="BF51" s="33">
        <v>919.81713159407593</v>
      </c>
      <c r="BG51" s="33">
        <v>1681.628809585023</v>
      </c>
      <c r="BH51" s="33">
        <v>45.990856579703795</v>
      </c>
      <c r="BI51" s="33">
        <v>78.336745788122187</v>
      </c>
      <c r="BJ51" s="33">
        <v>55.846040132497464</v>
      </c>
      <c r="BK51" s="33">
        <v>88.781645226538473</v>
      </c>
      <c r="BL51" s="33">
        <v>867.25615264584303</v>
      </c>
      <c r="BM51" s="33">
        <v>1514.5104185703622</v>
      </c>
      <c r="BN51" s="33">
        <v>16.425305921322785</v>
      </c>
      <c r="BO51" s="33">
        <v>2.0889798876832582</v>
      </c>
      <c r="BP51" s="33">
        <v>39.420734211174683</v>
      </c>
      <c r="BQ51" s="33">
        <v>75.203275956597295</v>
      </c>
      <c r="BR51" s="33">
        <v>8.5411590790878478</v>
      </c>
      <c r="BS51" s="33">
        <v>7.833674578812218</v>
      </c>
      <c r="BT51" s="33">
        <v>0</v>
      </c>
      <c r="BU51" s="33">
        <v>0</v>
      </c>
      <c r="BV51" s="33">
        <v>0</v>
      </c>
      <c r="BW51" s="33">
        <v>0</v>
      </c>
      <c r="BX51" s="33">
        <v>0</v>
      </c>
      <c r="BY51" s="33">
        <v>0</v>
      </c>
      <c r="BZ51" s="33">
        <v>3.2850611842645567</v>
      </c>
      <c r="CA51" s="33">
        <v>3.6557148034457021</v>
      </c>
      <c r="CB51" s="33">
        <v>6.5701223685291135</v>
      </c>
      <c r="CC51" s="33">
        <v>12.53387932609955</v>
      </c>
      <c r="CD51" s="33">
        <v>0</v>
      </c>
      <c r="CE51" s="33">
        <v>0</v>
      </c>
      <c r="CF51" s="33">
        <v>11.826220263352404</v>
      </c>
      <c r="CG51" s="33">
        <v>8.3559195507330326</v>
      </c>
      <c r="CH51" s="33">
        <v>1.9710367105587343</v>
      </c>
      <c r="CI51" s="33">
        <v>1.0444899438416291</v>
      </c>
      <c r="CJ51" s="33">
        <v>0</v>
      </c>
      <c r="CK51" s="33">
        <v>0</v>
      </c>
      <c r="CL51" s="33">
        <v>0</v>
      </c>
      <c r="CM51" s="33">
        <v>0</v>
      </c>
      <c r="CN51" s="33">
        <v>0</v>
      </c>
      <c r="CO51" s="33">
        <v>0</v>
      </c>
      <c r="CP51" s="33">
        <v>0</v>
      </c>
      <c r="CQ51" s="33">
        <v>0</v>
      </c>
      <c r="CR51" s="33">
        <v>0</v>
      </c>
      <c r="CS51" s="33">
        <v>0</v>
      </c>
      <c r="CT51" s="33">
        <v>39.420734211174683</v>
      </c>
      <c r="CU51" s="33">
        <v>31.334698315248872</v>
      </c>
      <c r="CV51" s="33">
        <v>0</v>
      </c>
      <c r="CW51" s="33">
        <v>0</v>
      </c>
      <c r="CX51" s="33">
        <v>0</v>
      </c>
      <c r="CY51" s="33">
        <v>0</v>
      </c>
      <c r="CZ51" s="33">
        <f t="shared" si="2"/>
        <v>48000.000000000015</v>
      </c>
      <c r="DA51" s="33">
        <f t="shared" si="2"/>
        <v>84299.999999999985</v>
      </c>
    </row>
    <row r="52" spans="1:105" ht="13.5" thickBot="1">
      <c r="A52" s="25" t="s">
        <v>138</v>
      </c>
      <c r="B52" s="32">
        <v>0</v>
      </c>
      <c r="C52" s="32">
        <v>0</v>
      </c>
      <c r="D52" s="33">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0</v>
      </c>
      <c r="BN52" s="33">
        <v>0</v>
      </c>
      <c r="BO52" s="33">
        <v>0</v>
      </c>
      <c r="BP52" s="33">
        <v>0</v>
      </c>
      <c r="BQ52" s="33">
        <v>0</v>
      </c>
      <c r="BR52" s="33">
        <v>0</v>
      </c>
      <c r="BS52" s="33">
        <v>0</v>
      </c>
      <c r="BT52" s="33">
        <v>0</v>
      </c>
      <c r="BU52" s="33">
        <v>0</v>
      </c>
      <c r="BV52" s="33">
        <v>0</v>
      </c>
      <c r="BW52" s="33">
        <v>0</v>
      </c>
      <c r="BX52" s="33">
        <v>0</v>
      </c>
      <c r="BY52" s="33">
        <v>0</v>
      </c>
      <c r="BZ52" s="33">
        <v>0</v>
      </c>
      <c r="CA52" s="33">
        <v>0</v>
      </c>
      <c r="CB52" s="33">
        <v>0</v>
      </c>
      <c r="CC52" s="33">
        <v>0</v>
      </c>
      <c r="CD52" s="33">
        <v>0</v>
      </c>
      <c r="CE52" s="33">
        <v>0</v>
      </c>
      <c r="CF52" s="33">
        <v>0</v>
      </c>
      <c r="CG52" s="33">
        <v>0</v>
      </c>
      <c r="CH52" s="33">
        <v>0</v>
      </c>
      <c r="CI52" s="33">
        <v>0</v>
      </c>
      <c r="CJ52" s="33">
        <v>0</v>
      </c>
      <c r="CK52" s="33">
        <v>0</v>
      </c>
      <c r="CL52" s="33">
        <v>0</v>
      </c>
      <c r="CM52" s="33">
        <v>0</v>
      </c>
      <c r="CN52" s="33">
        <v>6.9284064665127021</v>
      </c>
      <c r="CO52" s="33">
        <v>10.914760914760915</v>
      </c>
      <c r="CP52" s="33">
        <v>0</v>
      </c>
      <c r="CQ52" s="33">
        <v>0</v>
      </c>
      <c r="CR52" s="33">
        <v>0</v>
      </c>
      <c r="CS52" s="33">
        <v>0</v>
      </c>
      <c r="CT52" s="33">
        <v>69.284064665127019</v>
      </c>
      <c r="CU52" s="33">
        <v>98.232848232848241</v>
      </c>
      <c r="CV52" s="33">
        <v>2909.9307159353348</v>
      </c>
      <c r="CW52" s="33">
        <v>1964.6569646569649</v>
      </c>
      <c r="CX52" s="33">
        <v>13.856812933025404</v>
      </c>
      <c r="CY52" s="33">
        <v>26.195426195426197</v>
      </c>
      <c r="CZ52" s="33">
        <f t="shared" si="2"/>
        <v>3000</v>
      </c>
      <c r="DA52" s="33">
        <f t="shared" si="2"/>
        <v>2100</v>
      </c>
    </row>
    <row r="53" spans="1:105" ht="13.5" thickBot="1">
      <c r="A53" s="25" t="s">
        <v>139</v>
      </c>
      <c r="B53" s="32">
        <v>0</v>
      </c>
      <c r="C53" s="32">
        <v>0</v>
      </c>
      <c r="D53" s="33">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c r="AB53" s="33">
        <v>0</v>
      </c>
      <c r="AC53" s="33">
        <v>0</v>
      </c>
      <c r="AD53" s="33">
        <v>0</v>
      </c>
      <c r="AE53" s="33">
        <v>0</v>
      </c>
      <c r="AF53" s="33">
        <v>0</v>
      </c>
      <c r="AG53" s="33">
        <v>0</v>
      </c>
      <c r="AH53" s="33">
        <v>0</v>
      </c>
      <c r="AI53" s="33">
        <v>0</v>
      </c>
      <c r="AJ53" s="33">
        <v>0</v>
      </c>
      <c r="AK53" s="33">
        <v>0</v>
      </c>
      <c r="AL53" s="33">
        <v>0</v>
      </c>
      <c r="AM53" s="33">
        <v>0</v>
      </c>
      <c r="AN53" s="33">
        <v>0</v>
      </c>
      <c r="AO53" s="33">
        <v>0</v>
      </c>
      <c r="AP53" s="33">
        <v>0</v>
      </c>
      <c r="AQ53" s="33">
        <v>0</v>
      </c>
      <c r="AR53" s="33">
        <v>0</v>
      </c>
      <c r="AS53" s="33">
        <v>0</v>
      </c>
      <c r="AT53" s="33">
        <v>0</v>
      </c>
      <c r="AU53" s="33">
        <v>0</v>
      </c>
      <c r="AV53" s="33">
        <v>0</v>
      </c>
      <c r="AW53" s="33">
        <v>0</v>
      </c>
      <c r="AX53" s="33">
        <v>0</v>
      </c>
      <c r="AY53" s="33">
        <v>0</v>
      </c>
      <c r="AZ53" s="33">
        <v>0</v>
      </c>
      <c r="BA53" s="33">
        <v>0</v>
      </c>
      <c r="BB53" s="33">
        <v>0</v>
      </c>
      <c r="BC53" s="33">
        <v>0</v>
      </c>
      <c r="BD53" s="33">
        <v>0</v>
      </c>
      <c r="BE53" s="33">
        <v>0</v>
      </c>
      <c r="BF53" s="33">
        <v>0</v>
      </c>
      <c r="BG53" s="33">
        <v>0</v>
      </c>
      <c r="BH53" s="33">
        <v>0</v>
      </c>
      <c r="BI53" s="33">
        <v>0</v>
      </c>
      <c r="BJ53" s="33">
        <v>0</v>
      </c>
      <c r="BK53" s="33">
        <v>0</v>
      </c>
      <c r="BL53" s="33">
        <v>0</v>
      </c>
      <c r="BM53" s="33">
        <v>0</v>
      </c>
      <c r="BN53" s="33">
        <v>0</v>
      </c>
      <c r="BO53" s="33">
        <v>0</v>
      </c>
      <c r="BP53" s="33">
        <v>0</v>
      </c>
      <c r="BQ53" s="33">
        <v>0</v>
      </c>
      <c r="BR53" s="33">
        <v>0</v>
      </c>
      <c r="BS53" s="33">
        <v>0</v>
      </c>
      <c r="BT53" s="33">
        <v>0</v>
      </c>
      <c r="BU53" s="33">
        <v>0</v>
      </c>
      <c r="BV53" s="33">
        <v>0</v>
      </c>
      <c r="BW53" s="33">
        <v>0</v>
      </c>
      <c r="BX53" s="33">
        <v>0</v>
      </c>
      <c r="BY53" s="33">
        <v>0</v>
      </c>
      <c r="BZ53" s="33">
        <v>0</v>
      </c>
      <c r="CA53" s="33">
        <v>0</v>
      </c>
      <c r="CB53" s="33">
        <v>0</v>
      </c>
      <c r="CC53" s="33">
        <v>0</v>
      </c>
      <c r="CD53" s="33">
        <v>0</v>
      </c>
      <c r="CE53" s="33">
        <v>0</v>
      </c>
      <c r="CF53" s="33">
        <v>0</v>
      </c>
      <c r="CG53" s="33">
        <v>0</v>
      </c>
      <c r="CH53" s="33">
        <v>0</v>
      </c>
      <c r="CI53" s="33">
        <v>0</v>
      </c>
      <c r="CJ53" s="33">
        <v>0</v>
      </c>
      <c r="CK53" s="33">
        <v>0</v>
      </c>
      <c r="CL53" s="33">
        <v>0</v>
      </c>
      <c r="CM53" s="33">
        <v>0</v>
      </c>
      <c r="CN53" s="33">
        <v>0</v>
      </c>
      <c r="CO53" s="33">
        <v>0</v>
      </c>
      <c r="CP53" s="33">
        <v>0</v>
      </c>
      <c r="CQ53" s="33">
        <v>0</v>
      </c>
      <c r="CR53" s="33">
        <v>0</v>
      </c>
      <c r="CS53" s="33">
        <v>0</v>
      </c>
      <c r="CT53" s="33">
        <v>0</v>
      </c>
      <c r="CU53" s="33">
        <v>0</v>
      </c>
      <c r="CV53" s="33">
        <v>0</v>
      </c>
      <c r="CW53" s="33">
        <v>0</v>
      </c>
      <c r="CX53" s="33">
        <v>0</v>
      </c>
      <c r="CY53" s="33">
        <v>0</v>
      </c>
      <c r="CZ53" s="33">
        <f t="shared" si="2"/>
        <v>0</v>
      </c>
      <c r="DA53" s="33">
        <f t="shared" si="2"/>
        <v>0</v>
      </c>
    </row>
    <row r="54" spans="1:105" ht="13.5" thickBot="1">
      <c r="A54" s="25" t="s">
        <v>140</v>
      </c>
      <c r="B54" s="32">
        <v>0</v>
      </c>
      <c r="C54" s="32">
        <v>0</v>
      </c>
      <c r="D54" s="33">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0</v>
      </c>
      <c r="BN54" s="33">
        <v>0</v>
      </c>
      <c r="BO54" s="33">
        <v>0</v>
      </c>
      <c r="BP54" s="33">
        <v>0</v>
      </c>
      <c r="BQ54" s="33">
        <v>0</v>
      </c>
      <c r="BR54" s="33">
        <v>0</v>
      </c>
      <c r="BS54" s="33">
        <v>0</v>
      </c>
      <c r="BT54" s="33">
        <v>0</v>
      </c>
      <c r="BU54" s="33">
        <v>0</v>
      </c>
      <c r="BV54" s="33">
        <v>0</v>
      </c>
      <c r="BW54" s="33">
        <v>0</v>
      </c>
      <c r="BX54" s="33">
        <v>0</v>
      </c>
      <c r="BY54" s="33">
        <v>0</v>
      </c>
      <c r="BZ54" s="33">
        <v>0</v>
      </c>
      <c r="CA54" s="33">
        <v>0</v>
      </c>
      <c r="CB54" s="33">
        <v>0</v>
      </c>
      <c r="CC54" s="33">
        <v>0</v>
      </c>
      <c r="CD54" s="33">
        <v>0</v>
      </c>
      <c r="CE54" s="33">
        <v>0</v>
      </c>
      <c r="CF54" s="33">
        <v>0</v>
      </c>
      <c r="CG54" s="33">
        <v>0</v>
      </c>
      <c r="CH54" s="33">
        <v>0</v>
      </c>
      <c r="CI54" s="33">
        <v>0</v>
      </c>
      <c r="CJ54" s="33">
        <v>0</v>
      </c>
      <c r="CK54" s="33">
        <v>0</v>
      </c>
      <c r="CL54" s="33">
        <v>0</v>
      </c>
      <c r="CM54" s="33">
        <v>0</v>
      </c>
      <c r="CN54" s="33">
        <v>0</v>
      </c>
      <c r="CO54" s="33">
        <v>0</v>
      </c>
      <c r="CP54" s="33">
        <v>0</v>
      </c>
      <c r="CQ54" s="33">
        <v>0</v>
      </c>
      <c r="CR54" s="33">
        <v>0</v>
      </c>
      <c r="CS54" s="33">
        <v>0</v>
      </c>
      <c r="CT54" s="33">
        <v>0</v>
      </c>
      <c r="CU54" s="33">
        <v>0</v>
      </c>
      <c r="CV54" s="33">
        <v>0</v>
      </c>
      <c r="CW54" s="33">
        <v>0</v>
      </c>
      <c r="CX54" s="33">
        <v>0</v>
      </c>
      <c r="CY54" s="33">
        <v>0</v>
      </c>
      <c r="CZ54" s="33">
        <f t="shared" si="2"/>
        <v>0</v>
      </c>
      <c r="DA54" s="33">
        <f t="shared" si="2"/>
        <v>0</v>
      </c>
    </row>
    <row r="55" spans="1:105" ht="13.5" thickBot="1">
      <c r="A55" s="25" t="s">
        <v>141</v>
      </c>
      <c r="B55" s="32">
        <v>218.2</v>
      </c>
      <c r="C55" s="32">
        <v>341</v>
      </c>
      <c r="D55" s="33">
        <v>1655.9000000000003</v>
      </c>
      <c r="E55" s="33">
        <v>443.3</v>
      </c>
      <c r="F55" s="33">
        <v>782.8</v>
      </c>
      <c r="G55" s="33">
        <v>600</v>
      </c>
      <c r="H55" s="33">
        <v>1600</v>
      </c>
      <c r="I55" s="33">
        <v>500</v>
      </c>
      <c r="J55" s="33">
        <v>996.39999999999975</v>
      </c>
      <c r="K55" s="33">
        <v>0</v>
      </c>
      <c r="L55" s="33">
        <v>1789.4</v>
      </c>
      <c r="M55" s="33">
        <v>1020</v>
      </c>
      <c r="N55" s="33">
        <v>886.7</v>
      </c>
      <c r="O55" s="33">
        <v>321.74542857142859</v>
      </c>
      <c r="P55" s="33">
        <v>1840</v>
      </c>
      <c r="Q55" s="33">
        <v>1642</v>
      </c>
      <c r="R55" s="33">
        <v>860</v>
      </c>
      <c r="S55" s="33">
        <v>1050</v>
      </c>
      <c r="T55" s="33">
        <v>448.5</v>
      </c>
      <c r="U55" s="33">
        <v>224.74503311258277</v>
      </c>
      <c r="V55" s="33">
        <v>1000</v>
      </c>
      <c r="W55" s="33">
        <v>200</v>
      </c>
      <c r="X55" s="33">
        <v>345.9</v>
      </c>
      <c r="Y55" s="33">
        <v>400</v>
      </c>
      <c r="Z55" s="33">
        <v>85</v>
      </c>
      <c r="AA55" s="33">
        <v>29</v>
      </c>
      <c r="AB55" s="33">
        <v>1.2</v>
      </c>
      <c r="AC55" s="33">
        <v>0</v>
      </c>
      <c r="AD55" s="33">
        <v>17.100000000000001</v>
      </c>
      <c r="AE55" s="33">
        <v>0</v>
      </c>
      <c r="AF55" s="33">
        <v>3.3</v>
      </c>
      <c r="AG55" s="33">
        <v>0</v>
      </c>
      <c r="AH55" s="33">
        <v>120</v>
      </c>
      <c r="AI55" s="33">
        <v>310</v>
      </c>
      <c r="AJ55" s="33">
        <v>73.099999999999994</v>
      </c>
      <c r="AK55" s="33">
        <v>15</v>
      </c>
      <c r="AL55" s="33">
        <v>98.2</v>
      </c>
      <c r="AM55" s="33">
        <v>28.08</v>
      </c>
      <c r="AN55" s="33">
        <v>620</v>
      </c>
      <c r="AO55" s="33">
        <v>56</v>
      </c>
      <c r="AP55" s="33">
        <v>1242.4000000000001</v>
      </c>
      <c r="AQ55" s="33">
        <v>1800</v>
      </c>
      <c r="AR55" s="33">
        <v>565.20000000000005</v>
      </c>
      <c r="AS55" s="33">
        <v>0</v>
      </c>
      <c r="AT55" s="33">
        <v>262.2</v>
      </c>
      <c r="AU55" s="33">
        <v>60</v>
      </c>
      <c r="AV55" s="33">
        <v>414</v>
      </c>
      <c r="AW55" s="33">
        <v>289</v>
      </c>
      <c r="AX55" s="33">
        <v>5</v>
      </c>
      <c r="AY55" s="33">
        <v>1</v>
      </c>
      <c r="AZ55" s="33">
        <v>5.2</v>
      </c>
      <c r="BA55" s="33">
        <v>5.2</v>
      </c>
      <c r="BB55" s="33">
        <v>9.1</v>
      </c>
      <c r="BC55" s="33">
        <v>0</v>
      </c>
      <c r="BD55" s="33">
        <v>40</v>
      </c>
      <c r="BE55" s="33">
        <v>0.1</v>
      </c>
      <c r="BF55" s="33">
        <v>1475.7</v>
      </c>
      <c r="BG55" s="33">
        <v>1460</v>
      </c>
      <c r="BH55" s="33">
        <v>341.1</v>
      </c>
      <c r="BI55" s="33">
        <v>200</v>
      </c>
      <c r="BJ55" s="33">
        <v>2500</v>
      </c>
      <c r="BK55" s="33">
        <v>1750</v>
      </c>
      <c r="BL55" s="33">
        <v>2312.3000000000002</v>
      </c>
      <c r="BM55" s="33">
        <v>2000</v>
      </c>
      <c r="BN55" s="33">
        <v>210</v>
      </c>
      <c r="BO55" s="33">
        <v>20</v>
      </c>
      <c r="BP55" s="33">
        <v>374.9</v>
      </c>
      <c r="BQ55" s="33">
        <v>1124.6999999999998</v>
      </c>
      <c r="BR55" s="33">
        <v>12.1</v>
      </c>
      <c r="BS55" s="33">
        <v>3</v>
      </c>
      <c r="BT55" s="33">
        <v>0</v>
      </c>
      <c r="BU55" s="33">
        <v>0</v>
      </c>
      <c r="BV55" s="33">
        <v>130</v>
      </c>
      <c r="BW55" s="33">
        <v>120</v>
      </c>
      <c r="BX55" s="33">
        <v>137.6</v>
      </c>
      <c r="BY55" s="33">
        <v>0</v>
      </c>
      <c r="BZ55" s="33">
        <v>512.1</v>
      </c>
      <c r="CA55" s="33">
        <v>1311.6947368421054</v>
      </c>
      <c r="CB55" s="33">
        <v>103.7</v>
      </c>
      <c r="CC55" s="33">
        <v>105</v>
      </c>
      <c r="CD55" s="33">
        <v>1265.8</v>
      </c>
      <c r="CE55" s="33">
        <v>2320.6333333333332</v>
      </c>
      <c r="CF55" s="33">
        <v>146.30000000000001</v>
      </c>
      <c r="CG55" s="33">
        <v>81.277777777777786</v>
      </c>
      <c r="CH55" s="33">
        <v>15</v>
      </c>
      <c r="CI55" s="33">
        <v>8</v>
      </c>
      <c r="CJ55" s="33">
        <v>138</v>
      </c>
      <c r="CK55" s="33">
        <v>15</v>
      </c>
      <c r="CL55" s="33">
        <v>30</v>
      </c>
      <c r="CM55" s="33">
        <v>5</v>
      </c>
      <c r="CN55" s="33">
        <v>500</v>
      </c>
      <c r="CO55" s="33">
        <v>388.8</v>
      </c>
      <c r="CP55" s="33">
        <v>15.8</v>
      </c>
      <c r="CQ55" s="33">
        <v>0</v>
      </c>
      <c r="CR55" s="33">
        <v>260</v>
      </c>
      <c r="CS55" s="33">
        <v>35</v>
      </c>
      <c r="CT55" s="33">
        <v>270</v>
      </c>
      <c r="CU55" s="33">
        <v>50</v>
      </c>
      <c r="CV55" s="33">
        <v>30</v>
      </c>
      <c r="CW55" s="33">
        <v>6</v>
      </c>
      <c r="CX55" s="33">
        <v>350</v>
      </c>
      <c r="CY55" s="33">
        <v>350</v>
      </c>
      <c r="CZ55" s="33">
        <f t="shared" si="2"/>
        <v>27115.199999999997</v>
      </c>
      <c r="DA55" s="33">
        <f t="shared" si="2"/>
        <v>20690.276309637229</v>
      </c>
    </row>
    <row r="56" spans="1:105" ht="13.5" thickBot="1">
      <c r="A56" s="25" t="s">
        <v>142</v>
      </c>
      <c r="B56" s="32">
        <v>0</v>
      </c>
      <c r="C56" s="32">
        <v>0</v>
      </c>
      <c r="D56" s="33">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1.2</v>
      </c>
      <c r="AS56" s="33">
        <v>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22</v>
      </c>
      <c r="BK56" s="33">
        <v>0</v>
      </c>
      <c r="BL56" s="33">
        <v>0</v>
      </c>
      <c r="BM56" s="33">
        <v>0</v>
      </c>
      <c r="BN56" s="33">
        <v>1.1000000000000001</v>
      </c>
      <c r="BO56" s="33">
        <v>0</v>
      </c>
      <c r="BP56" s="33">
        <v>0</v>
      </c>
      <c r="BQ56" s="33">
        <v>0</v>
      </c>
      <c r="BR56" s="33">
        <v>40</v>
      </c>
      <c r="BS56" s="33">
        <v>2</v>
      </c>
      <c r="BT56" s="33">
        <v>0</v>
      </c>
      <c r="BU56" s="33">
        <v>0</v>
      </c>
      <c r="BV56" s="33">
        <v>1.9</v>
      </c>
      <c r="BW56" s="33">
        <v>0</v>
      </c>
      <c r="BX56" s="33">
        <v>3000</v>
      </c>
      <c r="BY56" s="33">
        <v>53.7</v>
      </c>
      <c r="BZ56" s="33">
        <v>441.5</v>
      </c>
      <c r="CA56" s="33">
        <v>0</v>
      </c>
      <c r="CB56" s="33">
        <v>33.9</v>
      </c>
      <c r="CC56" s="33">
        <v>0</v>
      </c>
      <c r="CD56" s="33">
        <v>26</v>
      </c>
      <c r="CE56" s="33">
        <v>0</v>
      </c>
      <c r="CF56" s="33">
        <v>0</v>
      </c>
      <c r="CG56" s="33">
        <v>0</v>
      </c>
      <c r="CH56" s="33">
        <v>15</v>
      </c>
      <c r="CI56" s="33">
        <v>15</v>
      </c>
      <c r="CJ56" s="33">
        <v>0</v>
      </c>
      <c r="CK56" s="33">
        <v>0</v>
      </c>
      <c r="CL56" s="33">
        <v>0</v>
      </c>
      <c r="CM56" s="33">
        <v>0</v>
      </c>
      <c r="CN56" s="33">
        <v>50</v>
      </c>
      <c r="CO56" s="33">
        <v>91.4</v>
      </c>
      <c r="CP56" s="33">
        <v>0</v>
      </c>
      <c r="CQ56" s="33">
        <v>0</v>
      </c>
      <c r="CR56" s="33">
        <v>6500</v>
      </c>
      <c r="CS56" s="33">
        <v>130</v>
      </c>
      <c r="CT56" s="33">
        <v>10370</v>
      </c>
      <c r="CU56" s="33">
        <v>2000</v>
      </c>
      <c r="CV56" s="33">
        <v>1000</v>
      </c>
      <c r="CW56" s="33">
        <v>2800</v>
      </c>
      <c r="CX56" s="33">
        <v>6000</v>
      </c>
      <c r="CY56" s="33">
        <v>3000</v>
      </c>
      <c r="CZ56" s="33">
        <f t="shared" si="2"/>
        <v>27502.6</v>
      </c>
      <c r="DA56" s="33">
        <f t="shared" si="2"/>
        <v>8092.1</v>
      </c>
    </row>
    <row r="57" spans="1:105" ht="13.5" thickBot="1">
      <c r="A57" s="26" t="s">
        <v>143</v>
      </c>
      <c r="B57" s="32">
        <v>0.1</v>
      </c>
      <c r="C57" s="32">
        <v>0</v>
      </c>
      <c r="D57" s="33">
        <v>333</v>
      </c>
      <c r="E57" s="33">
        <v>857</v>
      </c>
      <c r="F57" s="33">
        <v>1.7000000000000002</v>
      </c>
      <c r="G57" s="33">
        <v>0</v>
      </c>
      <c r="H57" s="33">
        <v>80</v>
      </c>
      <c r="I57" s="33">
        <v>301</v>
      </c>
      <c r="J57" s="33">
        <v>9.1000000000000014</v>
      </c>
      <c r="K57" s="33">
        <v>0</v>
      </c>
      <c r="L57" s="33">
        <v>15.3</v>
      </c>
      <c r="M57" s="33">
        <v>0</v>
      </c>
      <c r="N57" s="33">
        <v>13.4</v>
      </c>
      <c r="O57" s="33">
        <v>0</v>
      </c>
      <c r="P57" s="33">
        <v>940</v>
      </c>
      <c r="Q57" s="33">
        <v>2530</v>
      </c>
      <c r="R57" s="33">
        <v>125.8</v>
      </c>
      <c r="S57" s="33">
        <v>0</v>
      </c>
      <c r="T57" s="33">
        <v>4</v>
      </c>
      <c r="U57" s="33">
        <v>1.797752808988764</v>
      </c>
      <c r="V57" s="33">
        <v>11.2</v>
      </c>
      <c r="W57" s="33">
        <v>0</v>
      </c>
      <c r="X57" s="33">
        <v>480.5</v>
      </c>
      <c r="Y57" s="33">
        <v>120</v>
      </c>
      <c r="Z57" s="33">
        <v>11.3</v>
      </c>
      <c r="AA57" s="33">
        <v>4</v>
      </c>
      <c r="AB57" s="33">
        <v>0</v>
      </c>
      <c r="AC57" s="33">
        <v>0</v>
      </c>
      <c r="AD57" s="33">
        <v>2</v>
      </c>
      <c r="AE57" s="33">
        <v>0</v>
      </c>
      <c r="AF57" s="33">
        <v>0</v>
      </c>
      <c r="AG57" s="33">
        <v>0</v>
      </c>
      <c r="AH57" s="33">
        <v>0</v>
      </c>
      <c r="AI57" s="33">
        <v>0</v>
      </c>
      <c r="AJ57" s="33">
        <v>0</v>
      </c>
      <c r="AK57" s="33">
        <v>0</v>
      </c>
      <c r="AL57" s="33">
        <v>3</v>
      </c>
      <c r="AM57" s="33">
        <v>4.32</v>
      </c>
      <c r="AN57" s="33">
        <v>0</v>
      </c>
      <c r="AO57" s="33">
        <v>0</v>
      </c>
      <c r="AP57" s="33">
        <v>40.9</v>
      </c>
      <c r="AQ57" s="33">
        <v>4</v>
      </c>
      <c r="AR57" s="33">
        <v>13.4</v>
      </c>
      <c r="AS57" s="33">
        <v>0</v>
      </c>
      <c r="AT57" s="33">
        <v>0</v>
      </c>
      <c r="AU57" s="33">
        <v>0</v>
      </c>
      <c r="AV57" s="33">
        <v>4.7</v>
      </c>
      <c r="AW57" s="33">
        <v>0</v>
      </c>
      <c r="AX57" s="33">
        <v>0</v>
      </c>
      <c r="AY57" s="33">
        <v>0</v>
      </c>
      <c r="AZ57" s="33">
        <v>0</v>
      </c>
      <c r="BA57" s="33">
        <v>0</v>
      </c>
      <c r="BB57" s="33">
        <v>0</v>
      </c>
      <c r="BC57" s="33">
        <v>0</v>
      </c>
      <c r="BD57" s="33">
        <v>0.1</v>
      </c>
      <c r="BE57" s="33">
        <v>0</v>
      </c>
      <c r="BF57" s="33">
        <v>16.600000000000001</v>
      </c>
      <c r="BG57" s="33">
        <v>0</v>
      </c>
      <c r="BH57" s="33">
        <v>77.599999999999994</v>
      </c>
      <c r="BI57" s="33">
        <v>0</v>
      </c>
      <c r="BJ57" s="33">
        <v>1</v>
      </c>
      <c r="BK57" s="33">
        <v>0</v>
      </c>
      <c r="BL57" s="33">
        <v>9</v>
      </c>
      <c r="BM57" s="33">
        <v>9</v>
      </c>
      <c r="BN57" s="33">
        <v>0</v>
      </c>
      <c r="BO57" s="33">
        <v>0</v>
      </c>
      <c r="BP57" s="33">
        <v>7</v>
      </c>
      <c r="BQ57" s="33">
        <v>13</v>
      </c>
      <c r="BR57" s="33">
        <v>0.1</v>
      </c>
      <c r="BS57" s="33">
        <v>0</v>
      </c>
      <c r="BT57" s="33">
        <v>0</v>
      </c>
      <c r="BU57" s="33">
        <v>0</v>
      </c>
      <c r="BV57" s="33">
        <v>1.6</v>
      </c>
      <c r="BW57" s="33">
        <v>0</v>
      </c>
      <c r="BX57" s="33">
        <v>0.1</v>
      </c>
      <c r="BY57" s="33">
        <v>0</v>
      </c>
      <c r="BZ57" s="33">
        <v>2.5</v>
      </c>
      <c r="CA57" s="33">
        <v>6462.5</v>
      </c>
      <c r="CB57" s="33">
        <v>6.1</v>
      </c>
      <c r="CC57" s="33">
        <v>0</v>
      </c>
      <c r="CD57" s="33">
        <v>18.2</v>
      </c>
      <c r="CE57" s="33">
        <v>0</v>
      </c>
      <c r="CF57" s="33">
        <v>284.60000000000002</v>
      </c>
      <c r="CG57" s="33">
        <v>0</v>
      </c>
      <c r="CH57" s="33">
        <v>5</v>
      </c>
      <c r="CI57" s="33">
        <v>2</v>
      </c>
      <c r="CJ57" s="33">
        <v>0</v>
      </c>
      <c r="CK57" s="33">
        <v>0</v>
      </c>
      <c r="CL57" s="33">
        <v>0</v>
      </c>
      <c r="CM57" s="33">
        <v>0</v>
      </c>
      <c r="CN57" s="33">
        <v>15</v>
      </c>
      <c r="CO57" s="33">
        <v>5.4</v>
      </c>
      <c r="CP57" s="33">
        <v>0</v>
      </c>
      <c r="CQ57" s="33">
        <v>0</v>
      </c>
      <c r="CR57" s="33">
        <v>0</v>
      </c>
      <c r="CS57" s="33">
        <v>0</v>
      </c>
      <c r="CT57" s="33">
        <v>0.7</v>
      </c>
      <c r="CU57" s="33">
        <v>0</v>
      </c>
      <c r="CV57" s="33">
        <v>4.5</v>
      </c>
      <c r="CW57" s="33">
        <v>0</v>
      </c>
      <c r="CX57" s="33">
        <v>0</v>
      </c>
      <c r="CY57" s="33">
        <v>0</v>
      </c>
      <c r="CZ57" s="33">
        <f t="shared" si="2"/>
        <v>2539.0999999999985</v>
      </c>
      <c r="DA57" s="33">
        <f t="shared" si="2"/>
        <v>10314.017752808988</v>
      </c>
    </row>
    <row r="58" spans="1:105" ht="15" thickBot="1">
      <c r="A58" s="24" t="s">
        <v>164</v>
      </c>
      <c r="B58" s="34">
        <f>B59+B60+B61+B62+B63</f>
        <v>4521.5347119403059</v>
      </c>
      <c r="C58" s="34">
        <f t="shared" ref="C58:BN58" si="11">C59+C60+C61+C62+C63</f>
        <v>3880.211595239045</v>
      </c>
      <c r="D58" s="34">
        <f t="shared" si="11"/>
        <v>7071.7373261764642</v>
      </c>
      <c r="E58" s="34">
        <f t="shared" si="11"/>
        <v>5445.0756513533688</v>
      </c>
      <c r="F58" s="34">
        <f t="shared" si="11"/>
        <v>1603.5463132193033</v>
      </c>
      <c r="G58" s="34">
        <f t="shared" si="11"/>
        <v>886.634775668006</v>
      </c>
      <c r="H58" s="34">
        <f t="shared" si="11"/>
        <v>1321.5776888320738</v>
      </c>
      <c r="I58" s="34">
        <f t="shared" si="11"/>
        <v>658.74921117885697</v>
      </c>
      <c r="J58" s="34">
        <f t="shared" si="11"/>
        <v>17583.883912691799</v>
      </c>
      <c r="K58" s="34">
        <f t="shared" si="11"/>
        <v>31694.363339808799</v>
      </c>
      <c r="L58" s="34">
        <f t="shared" si="11"/>
        <v>8283.1534082010276</v>
      </c>
      <c r="M58" s="34">
        <f t="shared" si="11"/>
        <v>8523.7694386007934</v>
      </c>
      <c r="N58" s="34">
        <f t="shared" si="11"/>
        <v>11421.915629208374</v>
      </c>
      <c r="O58" s="34">
        <f t="shared" si="11"/>
        <v>12569.175749643779</v>
      </c>
      <c r="P58" s="34">
        <f t="shared" si="11"/>
        <v>9375.5610387130619</v>
      </c>
      <c r="Q58" s="34">
        <f t="shared" si="11"/>
        <v>11640.676810690315</v>
      </c>
      <c r="R58" s="34">
        <f t="shared" si="11"/>
        <v>3074.2755231420388</v>
      </c>
      <c r="S58" s="34">
        <f t="shared" si="11"/>
        <v>4646.9357689747812</v>
      </c>
      <c r="T58" s="34">
        <f t="shared" si="11"/>
        <v>5946.8414157360967</v>
      </c>
      <c r="U58" s="34">
        <f t="shared" si="11"/>
        <v>8425.9678759680501</v>
      </c>
      <c r="V58" s="34">
        <f t="shared" si="11"/>
        <v>4368.0460131703467</v>
      </c>
      <c r="W58" s="34">
        <f t="shared" si="11"/>
        <v>4380.7205476492063</v>
      </c>
      <c r="X58" s="34">
        <f t="shared" si="11"/>
        <v>8116.836528371372</v>
      </c>
      <c r="Y58" s="34">
        <f t="shared" si="11"/>
        <v>6221.7729265111293</v>
      </c>
      <c r="Z58" s="34">
        <f t="shared" si="11"/>
        <v>15752.266312664289</v>
      </c>
      <c r="AA58" s="34">
        <f t="shared" si="11"/>
        <v>6055.4342759600904</v>
      </c>
      <c r="AB58" s="34">
        <f t="shared" si="11"/>
        <v>282.67969698659414</v>
      </c>
      <c r="AC58" s="34">
        <f t="shared" si="11"/>
        <v>173.83453063544513</v>
      </c>
      <c r="AD58" s="34">
        <f t="shared" si="11"/>
        <v>1572.0066760921375</v>
      </c>
      <c r="AE58" s="34">
        <f t="shared" si="11"/>
        <v>1254.3519551740364</v>
      </c>
      <c r="AF58" s="34">
        <f t="shared" si="11"/>
        <v>0</v>
      </c>
      <c r="AG58" s="34">
        <f t="shared" si="11"/>
        <v>0</v>
      </c>
      <c r="AH58" s="34">
        <f t="shared" si="11"/>
        <v>4623.2660722106521</v>
      </c>
      <c r="AI58" s="34">
        <f t="shared" si="11"/>
        <v>4377.1284692378267</v>
      </c>
      <c r="AJ58" s="34">
        <f t="shared" si="11"/>
        <v>468.11583158189865</v>
      </c>
      <c r="AK58" s="34">
        <f t="shared" si="11"/>
        <v>430.7073795336168</v>
      </c>
      <c r="AL58" s="34">
        <f t="shared" si="11"/>
        <v>186.50432190535406</v>
      </c>
      <c r="AM58" s="34">
        <f t="shared" si="11"/>
        <v>124.7598427188646</v>
      </c>
      <c r="AN58" s="34">
        <f t="shared" si="11"/>
        <v>660.46658174437891</v>
      </c>
      <c r="AO58" s="34">
        <f t="shared" si="11"/>
        <v>400.19460290174425</v>
      </c>
      <c r="AP58" s="34">
        <f t="shared" si="11"/>
        <v>31646.386802636014</v>
      </c>
      <c r="AQ58" s="34">
        <f t="shared" si="11"/>
        <v>87276.47155642054</v>
      </c>
      <c r="AR58" s="34">
        <f t="shared" si="11"/>
        <v>2186.7909939708602</v>
      </c>
      <c r="AS58" s="34">
        <f t="shared" si="11"/>
        <v>1637.41579106687</v>
      </c>
      <c r="AT58" s="34">
        <f t="shared" si="11"/>
        <v>2270.8609632748089</v>
      </c>
      <c r="AU58" s="34">
        <f t="shared" si="11"/>
        <v>2456.0706649463327</v>
      </c>
      <c r="AV58" s="34">
        <f t="shared" si="11"/>
        <v>5187.426644248294</v>
      </c>
      <c r="AW58" s="34">
        <f t="shared" si="11"/>
        <v>5255.792342277965</v>
      </c>
      <c r="AX58" s="34">
        <f t="shared" si="11"/>
        <v>926.96890418646376</v>
      </c>
      <c r="AY58" s="34">
        <f t="shared" si="11"/>
        <v>251.22174960369284</v>
      </c>
      <c r="AZ58" s="34">
        <f t="shared" si="11"/>
        <v>13503.728118656694</v>
      </c>
      <c r="BA58" s="34">
        <f t="shared" si="11"/>
        <v>5785.8011004156551</v>
      </c>
      <c r="BB58" s="34">
        <f t="shared" si="11"/>
        <v>10304.984286122894</v>
      </c>
      <c r="BC58" s="34">
        <f t="shared" si="11"/>
        <v>7969.7023667372487</v>
      </c>
      <c r="BD58" s="34">
        <f t="shared" si="11"/>
        <v>9050.9196284323825</v>
      </c>
      <c r="BE58" s="34">
        <f t="shared" si="11"/>
        <v>2942.9248755705457</v>
      </c>
      <c r="BF58" s="34">
        <f t="shared" si="11"/>
        <v>1453.0264798376336</v>
      </c>
      <c r="BG58" s="34">
        <f t="shared" si="11"/>
        <v>1568.26260012121</v>
      </c>
      <c r="BH58" s="34">
        <f t="shared" si="11"/>
        <v>603.934278943756</v>
      </c>
      <c r="BI58" s="34">
        <f t="shared" si="11"/>
        <v>1352.5951623296</v>
      </c>
      <c r="BJ58" s="34">
        <f t="shared" si="11"/>
        <v>26699.145141872199</v>
      </c>
      <c r="BK58" s="34">
        <f t="shared" si="11"/>
        <v>43950.0403733598</v>
      </c>
      <c r="BL58" s="34">
        <f t="shared" si="11"/>
        <v>4631.1729844720721</v>
      </c>
      <c r="BM58" s="34">
        <f t="shared" si="11"/>
        <v>2361.1069203325837</v>
      </c>
      <c r="BN58" s="34">
        <f t="shared" si="11"/>
        <v>24757.023720385707</v>
      </c>
      <c r="BO58" s="34">
        <f t="shared" ref="BO58:DA58" si="12">BO59+BO60+BO61+BO62+BO63</f>
        <v>8996.3190315487882</v>
      </c>
      <c r="BP58" s="34">
        <f t="shared" si="12"/>
        <v>47900.947347245281</v>
      </c>
      <c r="BQ58" s="34">
        <f t="shared" si="12"/>
        <v>80500.972152191986</v>
      </c>
      <c r="BR58" s="34">
        <f t="shared" si="12"/>
        <v>3962.7994904662728</v>
      </c>
      <c r="BS58" s="34">
        <f t="shared" si="12"/>
        <v>275.13378949494916</v>
      </c>
      <c r="BT58" s="34">
        <f t="shared" si="12"/>
        <v>668.28203463150408</v>
      </c>
      <c r="BU58" s="34">
        <f t="shared" si="12"/>
        <v>570.1994891637712</v>
      </c>
      <c r="BV58" s="34">
        <f t="shared" si="12"/>
        <v>102178.64343424627</v>
      </c>
      <c r="BW58" s="34">
        <f t="shared" si="12"/>
        <v>42783.129328076793</v>
      </c>
      <c r="BX58" s="34">
        <f t="shared" si="12"/>
        <v>2575.8196688030775</v>
      </c>
      <c r="BY58" s="34">
        <f t="shared" si="12"/>
        <v>2438.6858614325038</v>
      </c>
      <c r="BZ58" s="34">
        <f t="shared" si="12"/>
        <v>3137.6846609905751</v>
      </c>
      <c r="CA58" s="34">
        <f t="shared" si="12"/>
        <v>5819.552020220377</v>
      </c>
      <c r="CB58" s="34">
        <f t="shared" si="12"/>
        <v>29693.409997500596</v>
      </c>
      <c r="CC58" s="34">
        <f t="shared" si="12"/>
        <v>34416.481014886027</v>
      </c>
      <c r="CD58" s="34">
        <f t="shared" si="12"/>
        <v>17785.116967184065</v>
      </c>
      <c r="CE58" s="34">
        <f t="shared" si="12"/>
        <v>7232.0519395191113</v>
      </c>
      <c r="CF58" s="34">
        <f t="shared" si="12"/>
        <v>103281.20408936284</v>
      </c>
      <c r="CG58" s="34">
        <f t="shared" si="12"/>
        <v>115305.18892182445</v>
      </c>
      <c r="CH58" s="34">
        <f t="shared" si="12"/>
        <v>1306.9895245618209</v>
      </c>
      <c r="CI58" s="34">
        <f t="shared" si="12"/>
        <v>979.21070517981502</v>
      </c>
      <c r="CJ58" s="34">
        <f t="shared" si="12"/>
        <v>2798.8533080779753</v>
      </c>
      <c r="CK58" s="34">
        <f t="shared" si="12"/>
        <v>1566.980897398274</v>
      </c>
      <c r="CL58" s="34">
        <f t="shared" si="12"/>
        <v>4840.3619857419062</v>
      </c>
      <c r="CM58" s="34">
        <f t="shared" si="12"/>
        <v>1950.2486434012494</v>
      </c>
      <c r="CN58" s="34">
        <f t="shared" si="12"/>
        <v>3972.4756237017682</v>
      </c>
      <c r="CO58" s="34">
        <f t="shared" si="12"/>
        <v>1994.2865155043569</v>
      </c>
      <c r="CP58" s="34">
        <f t="shared" si="12"/>
        <v>269.4498768200163</v>
      </c>
      <c r="CQ58" s="34">
        <f t="shared" si="12"/>
        <v>98.341431961008965</v>
      </c>
      <c r="CR58" s="34">
        <f t="shared" si="12"/>
        <v>60693.589229795034</v>
      </c>
      <c r="CS58" s="34">
        <f t="shared" si="12"/>
        <v>48763.060031626817</v>
      </c>
      <c r="CT58" s="34">
        <f t="shared" si="12"/>
        <v>45203.233066959292</v>
      </c>
      <c r="CU58" s="34">
        <f t="shared" si="12"/>
        <v>17501.809326062725</v>
      </c>
      <c r="CV58" s="34">
        <f t="shared" si="12"/>
        <v>2484.2860631726494</v>
      </c>
      <c r="CW58" s="34">
        <f t="shared" si="12"/>
        <v>2390.0514329618172</v>
      </c>
      <c r="CX58" s="34">
        <f t="shared" si="12"/>
        <v>244778.26968111165</v>
      </c>
      <c r="CY58" s="34">
        <f t="shared" si="12"/>
        <v>245442.42721691536</v>
      </c>
      <c r="CZ58" s="34">
        <f t="shared" si="12"/>
        <v>916988</v>
      </c>
      <c r="DA58" s="34">
        <f t="shared" si="12"/>
        <v>893622</v>
      </c>
    </row>
    <row r="59" spans="1:105" ht="26.25" thickBot="1">
      <c r="A59" s="28" t="s">
        <v>155</v>
      </c>
      <c r="B59" s="32">
        <v>0</v>
      </c>
      <c r="C59" s="32">
        <v>0</v>
      </c>
      <c r="D59" s="33">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0</v>
      </c>
      <c r="BN59" s="33">
        <v>0</v>
      </c>
      <c r="BO59" s="33">
        <v>0</v>
      </c>
      <c r="BP59" s="33">
        <v>0</v>
      </c>
      <c r="BQ59" s="33">
        <v>0</v>
      </c>
      <c r="BR59" s="33">
        <v>0</v>
      </c>
      <c r="BS59" s="33">
        <v>0</v>
      </c>
      <c r="BT59" s="33">
        <v>0</v>
      </c>
      <c r="BU59" s="33">
        <v>0</v>
      </c>
      <c r="BV59" s="33">
        <v>0</v>
      </c>
      <c r="BW59" s="33">
        <v>0</v>
      </c>
      <c r="BX59" s="33">
        <v>0</v>
      </c>
      <c r="BY59" s="33">
        <v>0</v>
      </c>
      <c r="BZ59" s="33">
        <v>0</v>
      </c>
      <c r="CA59" s="33">
        <v>0</v>
      </c>
      <c r="CB59" s="33">
        <v>0</v>
      </c>
      <c r="CC59" s="33">
        <v>0</v>
      </c>
      <c r="CD59" s="33">
        <v>0</v>
      </c>
      <c r="CE59" s="33">
        <v>0</v>
      </c>
      <c r="CF59" s="33">
        <v>0</v>
      </c>
      <c r="CG59" s="33">
        <v>0</v>
      </c>
      <c r="CH59" s="33">
        <v>0</v>
      </c>
      <c r="CI59" s="33">
        <v>0</v>
      </c>
      <c r="CJ59" s="33">
        <v>0</v>
      </c>
      <c r="CK59" s="33">
        <v>0</v>
      </c>
      <c r="CL59" s="33">
        <v>0</v>
      </c>
      <c r="CM59" s="33">
        <v>0</v>
      </c>
      <c r="CN59" s="33">
        <v>0</v>
      </c>
      <c r="CO59" s="33">
        <v>0</v>
      </c>
      <c r="CP59" s="33">
        <v>0</v>
      </c>
      <c r="CQ59" s="33">
        <v>0</v>
      </c>
      <c r="CR59" s="33">
        <v>0</v>
      </c>
      <c r="CS59" s="33">
        <v>0</v>
      </c>
      <c r="CT59" s="33">
        <v>0</v>
      </c>
      <c r="CU59" s="33">
        <v>0</v>
      </c>
      <c r="CV59" s="33">
        <v>0</v>
      </c>
      <c r="CW59" s="33">
        <v>0</v>
      </c>
      <c r="CX59" s="33">
        <v>0</v>
      </c>
      <c r="CY59" s="33">
        <v>0</v>
      </c>
      <c r="CZ59" s="33">
        <f t="shared" ref="CZ59:DA68" si="13">B59+D59+F59+H59+J59+L59+N59+P59+R59+T59+V59+X59+Z59+AB59+AD59+AF59+AH59+AJ59+AL59+AN59+AP59+AR59+AT59+AV59+AX59+AZ59+BB59+BD59+BF59+BH59+BJ59+BL59+BN59+BP59+BR59+BT59+BV59+BX59+BZ59+CB59+CD59+CF59+CH59+CJ59+CL59+CN59+CP59+CR59+CT59+CV59+CX59</f>
        <v>0</v>
      </c>
      <c r="DA59" s="33">
        <f t="shared" si="13"/>
        <v>0</v>
      </c>
    </row>
    <row r="60" spans="1:105" ht="13.5" thickBot="1">
      <c r="A60" s="28" t="s">
        <v>165</v>
      </c>
      <c r="B60" s="32">
        <v>0</v>
      </c>
      <c r="C60" s="32">
        <v>0</v>
      </c>
      <c r="D60" s="33">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0</v>
      </c>
      <c r="AH60" s="33">
        <v>0</v>
      </c>
      <c r="AI60" s="33">
        <v>0</v>
      </c>
      <c r="AJ60" s="33">
        <v>0</v>
      </c>
      <c r="AK60" s="33">
        <v>0</v>
      </c>
      <c r="AL60" s="33">
        <v>0</v>
      </c>
      <c r="AM60" s="33">
        <v>0</v>
      </c>
      <c r="AN60" s="33">
        <v>0</v>
      </c>
      <c r="AO60" s="33">
        <v>0</v>
      </c>
      <c r="AP60" s="33">
        <v>0</v>
      </c>
      <c r="AQ60" s="33">
        <v>0</v>
      </c>
      <c r="AR60" s="33">
        <v>0</v>
      </c>
      <c r="AS60" s="33">
        <v>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0</v>
      </c>
      <c r="BN60" s="33">
        <v>0</v>
      </c>
      <c r="BO60" s="33">
        <v>0</v>
      </c>
      <c r="BP60" s="33">
        <v>0</v>
      </c>
      <c r="BQ60" s="33">
        <v>0</v>
      </c>
      <c r="BR60" s="33">
        <v>0</v>
      </c>
      <c r="BS60" s="33">
        <v>0</v>
      </c>
      <c r="BT60" s="33">
        <v>0</v>
      </c>
      <c r="BU60" s="33">
        <v>0</v>
      </c>
      <c r="BV60" s="33">
        <v>0</v>
      </c>
      <c r="BW60" s="33">
        <v>0</v>
      </c>
      <c r="BX60" s="33">
        <v>0</v>
      </c>
      <c r="BY60" s="33">
        <v>0</v>
      </c>
      <c r="BZ60" s="33">
        <v>0</v>
      </c>
      <c r="CA60" s="33">
        <v>0</v>
      </c>
      <c r="CB60" s="33">
        <v>0</v>
      </c>
      <c r="CC60" s="33">
        <v>0</v>
      </c>
      <c r="CD60" s="33">
        <v>0</v>
      </c>
      <c r="CE60" s="33">
        <v>0</v>
      </c>
      <c r="CF60" s="33">
        <v>0</v>
      </c>
      <c r="CG60" s="33">
        <v>0</v>
      </c>
      <c r="CH60" s="33">
        <v>0</v>
      </c>
      <c r="CI60" s="33">
        <v>0</v>
      </c>
      <c r="CJ60" s="33">
        <v>0</v>
      </c>
      <c r="CK60" s="33">
        <v>0</v>
      </c>
      <c r="CL60" s="33">
        <v>0</v>
      </c>
      <c r="CM60" s="33">
        <v>0</v>
      </c>
      <c r="CN60" s="33">
        <v>0</v>
      </c>
      <c r="CO60" s="33">
        <v>0</v>
      </c>
      <c r="CP60" s="33">
        <v>0</v>
      </c>
      <c r="CQ60" s="33">
        <v>0</v>
      </c>
      <c r="CR60" s="33">
        <v>0</v>
      </c>
      <c r="CS60" s="33">
        <v>0</v>
      </c>
      <c r="CT60" s="33">
        <v>0</v>
      </c>
      <c r="CU60" s="33">
        <v>0</v>
      </c>
      <c r="CV60" s="33">
        <v>0</v>
      </c>
      <c r="CW60" s="33">
        <v>0</v>
      </c>
      <c r="CX60" s="33">
        <v>0</v>
      </c>
      <c r="CY60" s="33">
        <v>0</v>
      </c>
      <c r="CZ60" s="33">
        <f t="shared" si="13"/>
        <v>0</v>
      </c>
      <c r="DA60" s="33">
        <f t="shared" si="13"/>
        <v>0</v>
      </c>
    </row>
    <row r="61" spans="1:105" ht="13.5" thickBot="1">
      <c r="A61" s="25" t="s">
        <v>144</v>
      </c>
      <c r="B61" s="32">
        <v>4155.6557323356319</v>
      </c>
      <c r="C61" s="32">
        <v>3439.172368686864</v>
      </c>
      <c r="D61" s="33">
        <v>6948.1084399508663</v>
      </c>
      <c r="E61" s="33">
        <v>5252.5541630853922</v>
      </c>
      <c r="F61" s="33">
        <v>1453.0264798376336</v>
      </c>
      <c r="G61" s="33">
        <v>762.87096178144986</v>
      </c>
      <c r="H61" s="33">
        <v>1265.4539706222299</v>
      </c>
      <c r="I61" s="33">
        <v>562.77366033057785</v>
      </c>
      <c r="J61" s="33">
        <v>0</v>
      </c>
      <c r="K61" s="33">
        <v>0</v>
      </c>
      <c r="L61" s="33">
        <v>7370.8070522672679</v>
      </c>
      <c r="M61" s="33">
        <v>7003.4055507805242</v>
      </c>
      <c r="N61" s="33">
        <v>8321.8789299791733</v>
      </c>
      <c r="O61" s="33">
        <v>9129.4393786960391</v>
      </c>
      <c r="P61" s="33">
        <v>9074.8108331677649</v>
      </c>
      <c r="Q61" s="33">
        <v>11350.519424800721</v>
      </c>
      <c r="R61" s="33">
        <v>1915.3530870586987</v>
      </c>
      <c r="S61" s="33">
        <v>3264.0872299173511</v>
      </c>
      <c r="T61" s="33">
        <v>1981.3997452331364</v>
      </c>
      <c r="U61" s="33">
        <v>1500.7297608815406</v>
      </c>
      <c r="V61" s="33">
        <v>3289.1235770870067</v>
      </c>
      <c r="W61" s="33">
        <v>3376.6419619834664</v>
      </c>
      <c r="X61" s="33">
        <v>7764.1059193505362</v>
      </c>
      <c r="Y61" s="33">
        <v>5767.7581916988029</v>
      </c>
      <c r="Z61" s="33">
        <v>15720.425578679706</v>
      </c>
      <c r="AA61" s="33">
        <v>6027.9312062075223</v>
      </c>
      <c r="AB61" s="33">
        <v>282.67969698659414</v>
      </c>
      <c r="AC61" s="33">
        <v>173.83453063544513</v>
      </c>
      <c r="AD61" s="33">
        <v>924.65321444213043</v>
      </c>
      <c r="AE61" s="33">
        <v>625.30406703397534</v>
      </c>
      <c r="AF61" s="33">
        <v>0</v>
      </c>
      <c r="AG61" s="33">
        <v>0</v>
      </c>
      <c r="AH61" s="33">
        <v>4623.2660722106521</v>
      </c>
      <c r="AI61" s="33">
        <v>4377.1284692378267</v>
      </c>
      <c r="AJ61" s="33">
        <v>462.32660722106522</v>
      </c>
      <c r="AK61" s="33">
        <v>425.20676558310322</v>
      </c>
      <c r="AL61" s="33">
        <v>183.60970972493735</v>
      </c>
      <c r="AM61" s="33">
        <v>122.55959713865916</v>
      </c>
      <c r="AN61" s="33">
        <v>660.46658174437891</v>
      </c>
      <c r="AO61" s="33">
        <v>400.19460290174425</v>
      </c>
      <c r="AP61" s="33">
        <v>27653.735777637143</v>
      </c>
      <c r="AQ61" s="33">
        <v>78543.193252003577</v>
      </c>
      <c r="AR61" s="33">
        <v>0</v>
      </c>
      <c r="AS61" s="33">
        <v>0</v>
      </c>
      <c r="AT61" s="33">
        <v>1981.3997452331364</v>
      </c>
      <c r="AU61" s="33">
        <v>2126.0338279155162</v>
      </c>
      <c r="AV61" s="33">
        <v>5164.8486692410434</v>
      </c>
      <c r="AW61" s="33">
        <v>5220.0383515996264</v>
      </c>
      <c r="AX61" s="33">
        <v>924.65321444213043</v>
      </c>
      <c r="AY61" s="33">
        <v>250.12162681359013</v>
      </c>
      <c r="AZ61" s="33">
        <v>13460.308935950443</v>
      </c>
      <c r="BA61" s="33">
        <v>5752.7974167125731</v>
      </c>
      <c r="BB61" s="33">
        <v>10039.09204251456</v>
      </c>
      <c r="BC61" s="33">
        <v>7603.6974551331396</v>
      </c>
      <c r="BD61" s="33">
        <v>9021.9735066282155</v>
      </c>
      <c r="BE61" s="33">
        <v>2926.4230337190047</v>
      </c>
      <c r="BF61" s="33">
        <v>1453.0264798376336</v>
      </c>
      <c r="BG61" s="33">
        <v>1568.26260012121</v>
      </c>
      <c r="BH61" s="33">
        <v>0</v>
      </c>
      <c r="BI61" s="33">
        <v>0</v>
      </c>
      <c r="BJ61" s="33">
        <v>24767.496815414208</v>
      </c>
      <c r="BK61" s="33">
        <v>41920.384653957699</v>
      </c>
      <c r="BL61" s="33">
        <v>4359.0794395129005</v>
      </c>
      <c r="BM61" s="33">
        <v>2251.0946413223114</v>
      </c>
      <c r="BN61" s="33">
        <v>24167.793159190314</v>
      </c>
      <c r="BO61" s="33">
        <v>8128.9528714416792</v>
      </c>
      <c r="BP61" s="33">
        <v>47553.593885595277</v>
      </c>
      <c r="BQ61" s="33">
        <v>80038.920580348844</v>
      </c>
      <c r="BR61" s="33">
        <v>3962.7994904662728</v>
      </c>
      <c r="BS61" s="33">
        <v>275.13378949494916</v>
      </c>
      <c r="BT61" s="33">
        <v>660.46658174437891</v>
      </c>
      <c r="BU61" s="33">
        <v>562.77366033057785</v>
      </c>
      <c r="BV61" s="33">
        <v>100893.93177380211</v>
      </c>
      <c r="BW61" s="33">
        <v>42346.216723607839</v>
      </c>
      <c r="BX61" s="33">
        <v>2575.8196688030775</v>
      </c>
      <c r="BY61" s="33">
        <v>2438.6858614325038</v>
      </c>
      <c r="BZ61" s="33">
        <v>2252.191043748332</v>
      </c>
      <c r="CA61" s="33">
        <v>3939.415622314044</v>
      </c>
      <c r="CB61" s="33">
        <v>29060.529596752673</v>
      </c>
      <c r="CC61" s="33">
        <v>33766.419619834669</v>
      </c>
      <c r="CD61" s="33">
        <v>4755.3593885595274</v>
      </c>
      <c r="CE61" s="33">
        <v>4377.1284692378267</v>
      </c>
      <c r="CF61" s="33">
        <v>46922.527049084041</v>
      </c>
      <c r="CG61" s="33">
        <v>19019.295025527979</v>
      </c>
      <c r="CH61" s="33">
        <v>1254.8865053143199</v>
      </c>
      <c r="CI61" s="33">
        <v>937.95610055096301</v>
      </c>
      <c r="CJ61" s="33">
        <v>2773.9596433263914</v>
      </c>
      <c r="CK61" s="33">
        <v>1550.7540862442588</v>
      </c>
      <c r="CL61" s="33">
        <v>4623.2660722106521</v>
      </c>
      <c r="CM61" s="33">
        <v>1750.8513876951311</v>
      </c>
      <c r="CN61" s="33">
        <v>3680.1197934796792</v>
      </c>
      <c r="CO61" s="33">
        <v>1438.4494758049568</v>
      </c>
      <c r="CP61" s="33">
        <v>257.58196688030773</v>
      </c>
      <c r="CQ61" s="33">
        <v>81.28952871441679</v>
      </c>
      <c r="CR61" s="33">
        <v>14530.264798376336</v>
      </c>
      <c r="CS61" s="33">
        <v>11130.412393204761</v>
      </c>
      <c r="CT61" s="33">
        <v>21531.210564866753</v>
      </c>
      <c r="CU61" s="33">
        <v>10442.577919467387</v>
      </c>
      <c r="CV61" s="33">
        <v>1320.9331634887578</v>
      </c>
      <c r="CW61" s="33">
        <v>1250.6081340679507</v>
      </c>
      <c r="CX61" s="33">
        <v>0</v>
      </c>
      <c r="CY61" s="33">
        <v>0</v>
      </c>
      <c r="CZ61" s="33">
        <f t="shared" si="13"/>
        <v>488000.00000000006</v>
      </c>
      <c r="DA61" s="33">
        <f t="shared" si="13"/>
        <v>435200.00000000006</v>
      </c>
    </row>
    <row r="62" spans="1:105" ht="13.5" thickBot="1">
      <c r="A62" s="25" t="s">
        <v>145</v>
      </c>
      <c r="B62" s="32">
        <v>365.87897960467387</v>
      </c>
      <c r="C62" s="32">
        <v>441.03922655218105</v>
      </c>
      <c r="D62" s="33">
        <v>123.62888622559829</v>
      </c>
      <c r="E62" s="33">
        <v>192.52148826797628</v>
      </c>
      <c r="F62" s="33">
        <v>150.51983338166966</v>
      </c>
      <c r="G62" s="33">
        <v>123.76381388655616</v>
      </c>
      <c r="H62" s="33">
        <v>44.866488796459222</v>
      </c>
      <c r="I62" s="33">
        <v>75.908472517087773</v>
      </c>
      <c r="J62" s="33">
        <v>17583.883912691799</v>
      </c>
      <c r="K62" s="33">
        <v>31694.363339808799</v>
      </c>
      <c r="L62" s="33">
        <v>912.34635593376004</v>
      </c>
      <c r="M62" s="33">
        <v>1520.3638878202701</v>
      </c>
      <c r="N62" s="33">
        <v>3100.0366992292002</v>
      </c>
      <c r="O62" s="33">
        <v>3439.7363709477399</v>
      </c>
      <c r="P62" s="33">
        <v>300.7502055452976</v>
      </c>
      <c r="Q62" s="33">
        <v>290.15738588959277</v>
      </c>
      <c r="R62" s="33">
        <v>1158.92243608334</v>
      </c>
      <c r="S62" s="33">
        <v>1382.8485390574299</v>
      </c>
      <c r="T62" s="33">
        <v>3965.4416705029598</v>
      </c>
      <c r="U62" s="33">
        <v>6925.2381150865103</v>
      </c>
      <c r="V62" s="33">
        <v>1078.92243608334</v>
      </c>
      <c r="W62" s="33">
        <v>1004.07858566574</v>
      </c>
      <c r="X62" s="33">
        <v>352.7306090208362</v>
      </c>
      <c r="Y62" s="33">
        <v>454.01473481232659</v>
      </c>
      <c r="Z62" s="33">
        <v>31.840733984583963</v>
      </c>
      <c r="AA62" s="33">
        <v>27.503069752568038</v>
      </c>
      <c r="AB62" s="33">
        <v>0</v>
      </c>
      <c r="AC62" s="33">
        <v>0</v>
      </c>
      <c r="AD62" s="33">
        <v>647.35346165000703</v>
      </c>
      <c r="AE62" s="33">
        <v>629.04788814006099</v>
      </c>
      <c r="AF62" s="33">
        <v>0</v>
      </c>
      <c r="AG62" s="33">
        <v>0</v>
      </c>
      <c r="AH62" s="33">
        <v>0</v>
      </c>
      <c r="AI62" s="33">
        <v>0</v>
      </c>
      <c r="AJ62" s="33">
        <v>5.7892243608334475</v>
      </c>
      <c r="AK62" s="33">
        <v>5.5006139505136069</v>
      </c>
      <c r="AL62" s="33">
        <v>2.8946121804167237</v>
      </c>
      <c r="AM62" s="33">
        <v>2.200245580205443</v>
      </c>
      <c r="AN62" s="33">
        <v>0</v>
      </c>
      <c r="AO62" s="33">
        <v>0</v>
      </c>
      <c r="AP62" s="33">
        <v>3992.6510249988701</v>
      </c>
      <c r="AQ62" s="33">
        <v>8733.2783044169591</v>
      </c>
      <c r="AR62" s="33">
        <v>2186.7909939708602</v>
      </c>
      <c r="AS62" s="33">
        <v>1637.41579106687</v>
      </c>
      <c r="AT62" s="33">
        <v>289.4612180416724</v>
      </c>
      <c r="AU62" s="33">
        <v>330.03683703081646</v>
      </c>
      <c r="AV62" s="33">
        <v>22.577975007250448</v>
      </c>
      <c r="AW62" s="33">
        <v>35.753990678338447</v>
      </c>
      <c r="AX62" s="33">
        <v>2.3156897443333788</v>
      </c>
      <c r="AY62" s="33">
        <v>1.1001227901027215</v>
      </c>
      <c r="AZ62" s="33">
        <v>43.419182706250858</v>
      </c>
      <c r="BA62" s="33">
        <v>33.003683703081649</v>
      </c>
      <c r="BB62" s="33">
        <v>265.89224360833447</v>
      </c>
      <c r="BC62" s="33">
        <v>366.00491160410883</v>
      </c>
      <c r="BD62" s="33">
        <v>28.946121804167241</v>
      </c>
      <c r="BE62" s="33">
        <v>16.501841851540824</v>
      </c>
      <c r="BF62" s="33">
        <v>0</v>
      </c>
      <c r="BG62" s="33">
        <v>0</v>
      </c>
      <c r="BH62" s="33">
        <v>603.934278943756</v>
      </c>
      <c r="BI62" s="33">
        <v>1352.5951623296</v>
      </c>
      <c r="BJ62" s="33">
        <v>60.786855788751197</v>
      </c>
      <c r="BK62" s="33">
        <v>77.008595307190504</v>
      </c>
      <c r="BL62" s="33">
        <v>272.09354495917205</v>
      </c>
      <c r="BM62" s="33">
        <v>110.01227901027215</v>
      </c>
      <c r="BN62" s="33">
        <v>138.94138466000277</v>
      </c>
      <c r="BO62" s="33">
        <v>165.01841851540823</v>
      </c>
      <c r="BP62" s="33">
        <v>347.35346165000686</v>
      </c>
      <c r="BQ62" s="33">
        <v>462.05157184314305</v>
      </c>
      <c r="BR62" s="33">
        <v>0</v>
      </c>
      <c r="BS62" s="33">
        <v>0</v>
      </c>
      <c r="BT62" s="33">
        <v>7.8154528871251543</v>
      </c>
      <c r="BU62" s="33">
        <v>7.4258288331933695</v>
      </c>
      <c r="BV62" s="33">
        <v>1284.7116604441701</v>
      </c>
      <c r="BW62" s="33">
        <v>436.91260446895802</v>
      </c>
      <c r="BX62" s="33">
        <v>0</v>
      </c>
      <c r="BY62" s="33">
        <v>0</v>
      </c>
      <c r="BZ62" s="33">
        <v>806.69301134855004</v>
      </c>
      <c r="CA62" s="33">
        <v>1840.00224124395</v>
      </c>
      <c r="CB62" s="33">
        <v>632.88040074792298</v>
      </c>
      <c r="CC62" s="33">
        <v>650.06139505136105</v>
      </c>
      <c r="CD62" s="33">
        <v>83.943753232084987</v>
      </c>
      <c r="CE62" s="33">
        <v>346.53867888235732</v>
      </c>
      <c r="CF62" s="33">
        <v>40780.832920201698</v>
      </c>
      <c r="CG62" s="33">
        <v>47900.275026597701</v>
      </c>
      <c r="CH62" s="33">
        <v>52.103019247501031</v>
      </c>
      <c r="CI62" s="33">
        <v>41.254604628852057</v>
      </c>
      <c r="CJ62" s="33">
        <v>24.893664751583827</v>
      </c>
      <c r="CK62" s="33">
        <v>16.226811154015142</v>
      </c>
      <c r="CL62" s="33">
        <v>217.0959135312543</v>
      </c>
      <c r="CM62" s="33">
        <v>199.39725570611827</v>
      </c>
      <c r="CN62" s="33">
        <v>292.35583022208908</v>
      </c>
      <c r="CO62" s="33">
        <v>555.83703969940007</v>
      </c>
      <c r="CP62" s="33">
        <v>11.867909939708568</v>
      </c>
      <c r="CQ62" s="33">
        <v>17.051903246592182</v>
      </c>
      <c r="CR62" s="33">
        <v>8.683836541250173</v>
      </c>
      <c r="CS62" s="33">
        <v>6.8757674381420095</v>
      </c>
      <c r="CT62" s="33">
        <v>31.840733984583963</v>
      </c>
      <c r="CU62" s="33">
        <v>35.753990678338447</v>
      </c>
      <c r="CV62" s="33">
        <v>37.629958345417414</v>
      </c>
      <c r="CW62" s="33">
        <v>35.753990678338447</v>
      </c>
      <c r="CX62" s="33">
        <v>19633.681413416802</v>
      </c>
      <c r="CY62" s="33">
        <v>24704.565573809701</v>
      </c>
      <c r="CZ62" s="33">
        <f t="shared" si="13"/>
        <v>101987.99999999997</v>
      </c>
      <c r="DA62" s="33">
        <f t="shared" si="13"/>
        <v>138322</v>
      </c>
    </row>
    <row r="63" spans="1:105" ht="15" thickBot="1">
      <c r="A63" s="23" t="s">
        <v>146</v>
      </c>
      <c r="B63" s="34">
        <f>B64+B65</f>
        <v>0</v>
      </c>
      <c r="C63" s="34">
        <f t="shared" ref="C63:BN63" si="14">C64+C65</f>
        <v>0</v>
      </c>
      <c r="D63" s="34">
        <f t="shared" si="14"/>
        <v>0</v>
      </c>
      <c r="E63" s="34">
        <f t="shared" si="14"/>
        <v>0</v>
      </c>
      <c r="F63" s="34">
        <f t="shared" si="14"/>
        <v>0</v>
      </c>
      <c r="G63" s="34">
        <f t="shared" si="14"/>
        <v>0</v>
      </c>
      <c r="H63" s="34">
        <f t="shared" si="14"/>
        <v>11.257229413384744</v>
      </c>
      <c r="I63" s="34">
        <f t="shared" si="14"/>
        <v>20.067078331191421</v>
      </c>
      <c r="J63" s="34">
        <f t="shared" si="14"/>
        <v>0</v>
      </c>
      <c r="K63" s="34">
        <f t="shared" si="14"/>
        <v>0</v>
      </c>
      <c r="L63" s="34">
        <f t="shared" si="14"/>
        <v>0</v>
      </c>
      <c r="M63" s="34">
        <f t="shared" si="14"/>
        <v>0</v>
      </c>
      <c r="N63" s="34">
        <f t="shared" si="14"/>
        <v>0</v>
      </c>
      <c r="O63" s="34">
        <f t="shared" si="14"/>
        <v>0</v>
      </c>
      <c r="P63" s="34">
        <f t="shared" si="14"/>
        <v>0</v>
      </c>
      <c r="Q63" s="34">
        <f t="shared" si="14"/>
        <v>0</v>
      </c>
      <c r="R63" s="34">
        <f t="shared" si="14"/>
        <v>0</v>
      </c>
      <c r="S63" s="34">
        <f t="shared" si="14"/>
        <v>0</v>
      </c>
      <c r="T63" s="34">
        <f t="shared" si="14"/>
        <v>0</v>
      </c>
      <c r="U63" s="34">
        <f t="shared" si="14"/>
        <v>0</v>
      </c>
      <c r="V63" s="34">
        <f t="shared" si="14"/>
        <v>0</v>
      </c>
      <c r="W63" s="34">
        <f t="shared" si="14"/>
        <v>0</v>
      </c>
      <c r="X63" s="34">
        <f t="shared" si="14"/>
        <v>0</v>
      </c>
      <c r="Y63" s="34">
        <f t="shared" si="14"/>
        <v>0</v>
      </c>
      <c r="Z63" s="34">
        <f t="shared" si="14"/>
        <v>0</v>
      </c>
      <c r="AA63" s="34">
        <f t="shared" si="14"/>
        <v>0</v>
      </c>
      <c r="AB63" s="34">
        <f t="shared" si="14"/>
        <v>0</v>
      </c>
      <c r="AC63" s="34">
        <f t="shared" si="14"/>
        <v>0</v>
      </c>
      <c r="AD63" s="34">
        <f t="shared" si="14"/>
        <v>0</v>
      </c>
      <c r="AE63" s="34">
        <f t="shared" si="14"/>
        <v>0</v>
      </c>
      <c r="AF63" s="34">
        <f t="shared" si="14"/>
        <v>0</v>
      </c>
      <c r="AG63" s="34">
        <f t="shared" si="14"/>
        <v>0</v>
      </c>
      <c r="AH63" s="34">
        <f t="shared" si="14"/>
        <v>0</v>
      </c>
      <c r="AI63" s="34">
        <f t="shared" si="14"/>
        <v>0</v>
      </c>
      <c r="AJ63" s="34">
        <f t="shared" si="14"/>
        <v>0</v>
      </c>
      <c r="AK63" s="34">
        <f t="shared" si="14"/>
        <v>0</v>
      </c>
      <c r="AL63" s="34">
        <f t="shared" si="14"/>
        <v>0</v>
      </c>
      <c r="AM63" s="34">
        <f t="shared" si="14"/>
        <v>0</v>
      </c>
      <c r="AN63" s="34">
        <f t="shared" si="14"/>
        <v>0</v>
      </c>
      <c r="AO63" s="34">
        <f t="shared" si="14"/>
        <v>0</v>
      </c>
      <c r="AP63" s="34">
        <f t="shared" si="14"/>
        <v>0</v>
      </c>
      <c r="AQ63" s="34">
        <f t="shared" si="14"/>
        <v>0</v>
      </c>
      <c r="AR63" s="34">
        <f t="shared" si="14"/>
        <v>0</v>
      </c>
      <c r="AS63" s="34">
        <f t="shared" si="14"/>
        <v>0</v>
      </c>
      <c r="AT63" s="34">
        <f t="shared" si="14"/>
        <v>0</v>
      </c>
      <c r="AU63" s="34">
        <f t="shared" si="14"/>
        <v>0</v>
      </c>
      <c r="AV63" s="34">
        <f t="shared" si="14"/>
        <v>0</v>
      </c>
      <c r="AW63" s="34">
        <f t="shared" si="14"/>
        <v>0</v>
      </c>
      <c r="AX63" s="34">
        <f t="shared" si="14"/>
        <v>0</v>
      </c>
      <c r="AY63" s="34">
        <f t="shared" si="14"/>
        <v>0</v>
      </c>
      <c r="AZ63" s="34">
        <f t="shared" si="14"/>
        <v>0</v>
      </c>
      <c r="BA63" s="34">
        <f t="shared" si="14"/>
        <v>0</v>
      </c>
      <c r="BB63" s="34">
        <f t="shared" si="14"/>
        <v>0</v>
      </c>
      <c r="BC63" s="34">
        <f t="shared" si="14"/>
        <v>0</v>
      </c>
      <c r="BD63" s="34">
        <f t="shared" si="14"/>
        <v>0</v>
      </c>
      <c r="BE63" s="34">
        <f t="shared" si="14"/>
        <v>0</v>
      </c>
      <c r="BF63" s="34">
        <f t="shared" si="14"/>
        <v>0</v>
      </c>
      <c r="BG63" s="34">
        <f t="shared" si="14"/>
        <v>0</v>
      </c>
      <c r="BH63" s="34">
        <f t="shared" si="14"/>
        <v>0</v>
      </c>
      <c r="BI63" s="34">
        <f t="shared" si="14"/>
        <v>0</v>
      </c>
      <c r="BJ63" s="34">
        <f t="shared" si="14"/>
        <v>1870.8614706692372</v>
      </c>
      <c r="BK63" s="34">
        <f t="shared" si="14"/>
        <v>1952.6471240949129</v>
      </c>
      <c r="BL63" s="34">
        <f t="shared" si="14"/>
        <v>0</v>
      </c>
      <c r="BM63" s="34">
        <f t="shared" si="14"/>
        <v>0</v>
      </c>
      <c r="BN63" s="34">
        <f t="shared" si="14"/>
        <v>450.28917653538969</v>
      </c>
      <c r="BO63" s="34">
        <f t="shared" ref="BO63:DA63" si="15">BO64+BO65</f>
        <v>702.3477415916999</v>
      </c>
      <c r="BP63" s="34">
        <f t="shared" si="15"/>
        <v>0</v>
      </c>
      <c r="BQ63" s="34">
        <f t="shared" si="15"/>
        <v>0</v>
      </c>
      <c r="BR63" s="34">
        <f t="shared" si="15"/>
        <v>0</v>
      </c>
      <c r="BS63" s="34">
        <f t="shared" si="15"/>
        <v>0</v>
      </c>
      <c r="BT63" s="34">
        <f t="shared" si="15"/>
        <v>0</v>
      </c>
      <c r="BU63" s="34">
        <f t="shared" si="15"/>
        <v>0</v>
      </c>
      <c r="BV63" s="34">
        <f t="shared" si="15"/>
        <v>0</v>
      </c>
      <c r="BW63" s="34">
        <f t="shared" si="15"/>
        <v>0</v>
      </c>
      <c r="BX63" s="34">
        <f t="shared" si="15"/>
        <v>0</v>
      </c>
      <c r="BY63" s="34">
        <f t="shared" si="15"/>
        <v>0</v>
      </c>
      <c r="BZ63" s="34">
        <f t="shared" si="15"/>
        <v>78.800605893693202</v>
      </c>
      <c r="CA63" s="34">
        <f t="shared" si="15"/>
        <v>40.134156662382843</v>
      </c>
      <c r="CB63" s="34">
        <f t="shared" si="15"/>
        <v>0</v>
      </c>
      <c r="CC63" s="34">
        <f t="shared" si="15"/>
        <v>0</v>
      </c>
      <c r="CD63" s="34">
        <f t="shared" si="15"/>
        <v>12945.813825392454</v>
      </c>
      <c r="CE63" s="34">
        <f t="shared" si="15"/>
        <v>2508.384791398928</v>
      </c>
      <c r="CF63" s="34">
        <f t="shared" si="15"/>
        <v>15577.844120077112</v>
      </c>
      <c r="CG63" s="34">
        <f t="shared" si="15"/>
        <v>48385.618869698774</v>
      </c>
      <c r="CH63" s="34">
        <f t="shared" si="15"/>
        <v>0</v>
      </c>
      <c r="CI63" s="34">
        <f t="shared" si="15"/>
        <v>0</v>
      </c>
      <c r="CJ63" s="34">
        <f t="shared" si="15"/>
        <v>0</v>
      </c>
      <c r="CK63" s="34">
        <f t="shared" si="15"/>
        <v>0</v>
      </c>
      <c r="CL63" s="34">
        <f t="shared" si="15"/>
        <v>0</v>
      </c>
      <c r="CM63" s="34">
        <f t="shared" si="15"/>
        <v>0</v>
      </c>
      <c r="CN63" s="34">
        <f t="shared" si="15"/>
        <v>0</v>
      </c>
      <c r="CO63" s="34">
        <f t="shared" si="15"/>
        <v>0</v>
      </c>
      <c r="CP63" s="34">
        <f t="shared" si="15"/>
        <v>0</v>
      </c>
      <c r="CQ63" s="34">
        <f t="shared" si="15"/>
        <v>0</v>
      </c>
      <c r="CR63" s="34">
        <f t="shared" si="15"/>
        <v>46154.640594877448</v>
      </c>
      <c r="CS63" s="34">
        <f t="shared" si="15"/>
        <v>37625.771870983917</v>
      </c>
      <c r="CT63" s="34">
        <f t="shared" si="15"/>
        <v>23640.181768107959</v>
      </c>
      <c r="CU63" s="34">
        <f t="shared" si="15"/>
        <v>7023.4774159169983</v>
      </c>
      <c r="CV63" s="34">
        <f t="shared" si="15"/>
        <v>1125.7229413384741</v>
      </c>
      <c r="CW63" s="34">
        <f t="shared" si="15"/>
        <v>1103.6893082155284</v>
      </c>
      <c r="CX63" s="34">
        <f t="shared" si="15"/>
        <v>225144.58826769484</v>
      </c>
      <c r="CY63" s="34">
        <f t="shared" si="15"/>
        <v>220737.86164310566</v>
      </c>
      <c r="CZ63" s="34">
        <f t="shared" si="15"/>
        <v>327000</v>
      </c>
      <c r="DA63" s="34">
        <f t="shared" si="15"/>
        <v>320100</v>
      </c>
    </row>
    <row r="64" spans="1:105" ht="13.5" thickBot="1">
      <c r="A64" s="18" t="s">
        <v>147</v>
      </c>
      <c r="B64" s="32">
        <v>0</v>
      </c>
      <c r="C64" s="32">
        <v>0</v>
      </c>
      <c r="D64" s="33">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c r="AB64" s="33">
        <v>0</v>
      </c>
      <c r="AC64" s="33">
        <v>0</v>
      </c>
      <c r="AD64" s="33">
        <v>0</v>
      </c>
      <c r="AE64" s="33">
        <v>0</v>
      </c>
      <c r="AF64" s="33">
        <v>0</v>
      </c>
      <c r="AG64" s="33">
        <v>0</v>
      </c>
      <c r="AH64" s="33">
        <v>0</v>
      </c>
      <c r="AI64" s="33">
        <v>0</v>
      </c>
      <c r="AJ64" s="33">
        <v>0</v>
      </c>
      <c r="AK64" s="33">
        <v>0</v>
      </c>
      <c r="AL64" s="33">
        <v>0</v>
      </c>
      <c r="AM64" s="33">
        <v>0</v>
      </c>
      <c r="AN64" s="33">
        <v>0</v>
      </c>
      <c r="AO64" s="33">
        <v>0</v>
      </c>
      <c r="AP64" s="33">
        <v>0</v>
      </c>
      <c r="AQ64" s="33">
        <v>0</v>
      </c>
      <c r="AR64" s="33">
        <v>0</v>
      </c>
      <c r="AS64" s="33">
        <v>0</v>
      </c>
      <c r="AT64" s="33">
        <v>0</v>
      </c>
      <c r="AU64" s="33">
        <v>0</v>
      </c>
      <c r="AV64" s="33">
        <v>0</v>
      </c>
      <c r="AW64" s="33">
        <v>0</v>
      </c>
      <c r="AX64" s="33">
        <v>0</v>
      </c>
      <c r="AY64" s="33">
        <v>0</v>
      </c>
      <c r="AZ64" s="33">
        <v>0</v>
      </c>
      <c r="BA64" s="33">
        <v>0</v>
      </c>
      <c r="BB64" s="33">
        <v>0</v>
      </c>
      <c r="BC64" s="33">
        <v>0</v>
      </c>
      <c r="BD64" s="33">
        <v>0</v>
      </c>
      <c r="BE64" s="33">
        <v>0</v>
      </c>
      <c r="BF64" s="33">
        <v>0</v>
      </c>
      <c r="BG64" s="33">
        <v>0</v>
      </c>
      <c r="BH64" s="33">
        <v>0</v>
      </c>
      <c r="BI64" s="33">
        <v>0</v>
      </c>
      <c r="BJ64" s="33">
        <v>0</v>
      </c>
      <c r="BK64" s="33">
        <v>0</v>
      </c>
      <c r="BL64" s="33">
        <v>0</v>
      </c>
      <c r="BM64" s="33">
        <v>0</v>
      </c>
      <c r="BN64" s="33">
        <v>0</v>
      </c>
      <c r="BO64" s="33">
        <v>0</v>
      </c>
      <c r="BP64" s="33">
        <v>0</v>
      </c>
      <c r="BQ64" s="33">
        <v>0</v>
      </c>
      <c r="BR64" s="33">
        <v>0</v>
      </c>
      <c r="BS64" s="33">
        <v>0</v>
      </c>
      <c r="BT64" s="33">
        <v>0</v>
      </c>
      <c r="BU64" s="33">
        <v>0</v>
      </c>
      <c r="BV64" s="33">
        <v>0</v>
      </c>
      <c r="BW64" s="33">
        <v>0</v>
      </c>
      <c r="BX64" s="33">
        <v>0</v>
      </c>
      <c r="BY64" s="33">
        <v>0</v>
      </c>
      <c r="BZ64" s="33">
        <v>0</v>
      </c>
      <c r="CA64" s="33">
        <v>0</v>
      </c>
      <c r="CB64" s="33">
        <v>0</v>
      </c>
      <c r="CC64" s="33">
        <v>0</v>
      </c>
      <c r="CD64" s="33">
        <v>0</v>
      </c>
      <c r="CE64" s="33">
        <v>0</v>
      </c>
      <c r="CF64" s="33">
        <v>0</v>
      </c>
      <c r="CG64" s="33">
        <v>0</v>
      </c>
      <c r="CH64" s="33">
        <v>0</v>
      </c>
      <c r="CI64" s="33">
        <v>0</v>
      </c>
      <c r="CJ64" s="33">
        <v>0</v>
      </c>
      <c r="CK64" s="33">
        <v>0</v>
      </c>
      <c r="CL64" s="33">
        <v>0</v>
      </c>
      <c r="CM64" s="33">
        <v>0</v>
      </c>
      <c r="CN64" s="33">
        <v>0</v>
      </c>
      <c r="CO64" s="33">
        <v>0</v>
      </c>
      <c r="CP64" s="33">
        <v>0</v>
      </c>
      <c r="CQ64" s="33">
        <v>0</v>
      </c>
      <c r="CR64" s="33">
        <v>0</v>
      </c>
      <c r="CS64" s="33">
        <v>0</v>
      </c>
      <c r="CT64" s="33">
        <v>0</v>
      </c>
      <c r="CU64" s="33">
        <v>0</v>
      </c>
      <c r="CV64" s="33">
        <v>0</v>
      </c>
      <c r="CW64" s="33">
        <v>0</v>
      </c>
      <c r="CX64" s="33">
        <v>0</v>
      </c>
      <c r="CY64" s="33">
        <v>0</v>
      </c>
      <c r="CZ64" s="33">
        <f t="shared" si="13"/>
        <v>0</v>
      </c>
      <c r="DA64" s="33">
        <f t="shared" si="13"/>
        <v>0</v>
      </c>
    </row>
    <row r="65" spans="1:105" ht="13.5" thickBot="1">
      <c r="A65" s="18" t="s">
        <v>148</v>
      </c>
      <c r="B65" s="32">
        <v>0</v>
      </c>
      <c r="C65" s="32">
        <v>0</v>
      </c>
      <c r="D65" s="33">
        <v>0</v>
      </c>
      <c r="E65" s="33">
        <v>0</v>
      </c>
      <c r="F65" s="33">
        <v>0</v>
      </c>
      <c r="G65" s="33">
        <v>0</v>
      </c>
      <c r="H65" s="33">
        <v>11.257229413384744</v>
      </c>
      <c r="I65" s="33">
        <v>20.067078331191421</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c r="AA65" s="33">
        <v>0</v>
      </c>
      <c r="AB65" s="33">
        <v>0</v>
      </c>
      <c r="AC65" s="33">
        <v>0</v>
      </c>
      <c r="AD65" s="33">
        <v>0</v>
      </c>
      <c r="AE65" s="33">
        <v>0</v>
      </c>
      <c r="AF65" s="33">
        <v>0</v>
      </c>
      <c r="AG65" s="33">
        <v>0</v>
      </c>
      <c r="AH65" s="33">
        <v>0</v>
      </c>
      <c r="AI65" s="33">
        <v>0</v>
      </c>
      <c r="AJ65" s="33">
        <v>0</v>
      </c>
      <c r="AK65" s="33">
        <v>0</v>
      </c>
      <c r="AL65" s="33">
        <v>0</v>
      </c>
      <c r="AM65" s="33">
        <v>0</v>
      </c>
      <c r="AN65" s="33">
        <v>0</v>
      </c>
      <c r="AO65" s="33">
        <v>0</v>
      </c>
      <c r="AP65" s="33">
        <v>0</v>
      </c>
      <c r="AQ65" s="33">
        <v>0</v>
      </c>
      <c r="AR65" s="33">
        <v>0</v>
      </c>
      <c r="AS65" s="33">
        <v>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1870.8614706692372</v>
      </c>
      <c r="BK65" s="33">
        <v>1952.6471240949129</v>
      </c>
      <c r="BL65" s="33">
        <v>0</v>
      </c>
      <c r="BM65" s="33">
        <v>0</v>
      </c>
      <c r="BN65" s="33">
        <v>450.28917653538969</v>
      </c>
      <c r="BO65" s="33">
        <v>702.3477415916999</v>
      </c>
      <c r="BP65" s="33">
        <v>0</v>
      </c>
      <c r="BQ65" s="33">
        <v>0</v>
      </c>
      <c r="BR65" s="33">
        <v>0</v>
      </c>
      <c r="BS65" s="33">
        <v>0</v>
      </c>
      <c r="BT65" s="33">
        <v>0</v>
      </c>
      <c r="BU65" s="33">
        <v>0</v>
      </c>
      <c r="BV65" s="33">
        <v>0</v>
      </c>
      <c r="BW65" s="33">
        <v>0</v>
      </c>
      <c r="BX65" s="33">
        <v>0</v>
      </c>
      <c r="BY65" s="33">
        <v>0</v>
      </c>
      <c r="BZ65" s="33">
        <v>78.800605893693202</v>
      </c>
      <c r="CA65" s="33">
        <v>40.134156662382843</v>
      </c>
      <c r="CB65" s="33">
        <v>0</v>
      </c>
      <c r="CC65" s="33">
        <v>0</v>
      </c>
      <c r="CD65" s="33">
        <v>12945.813825392454</v>
      </c>
      <c r="CE65" s="33">
        <v>2508.384791398928</v>
      </c>
      <c r="CF65" s="33">
        <v>15577.844120077112</v>
      </c>
      <c r="CG65" s="33">
        <v>48385.618869698774</v>
      </c>
      <c r="CH65" s="33">
        <v>0</v>
      </c>
      <c r="CI65" s="33">
        <v>0</v>
      </c>
      <c r="CJ65" s="33">
        <v>0</v>
      </c>
      <c r="CK65" s="33">
        <v>0</v>
      </c>
      <c r="CL65" s="33">
        <v>0</v>
      </c>
      <c r="CM65" s="33">
        <v>0</v>
      </c>
      <c r="CN65" s="33">
        <v>0</v>
      </c>
      <c r="CO65" s="33">
        <v>0</v>
      </c>
      <c r="CP65" s="33">
        <v>0</v>
      </c>
      <c r="CQ65" s="33">
        <v>0</v>
      </c>
      <c r="CR65" s="33">
        <v>46154.640594877448</v>
      </c>
      <c r="CS65" s="33">
        <v>37625.771870983917</v>
      </c>
      <c r="CT65" s="33">
        <v>23640.181768107959</v>
      </c>
      <c r="CU65" s="33">
        <v>7023.4774159169983</v>
      </c>
      <c r="CV65" s="33">
        <v>1125.7229413384741</v>
      </c>
      <c r="CW65" s="33">
        <v>1103.6893082155284</v>
      </c>
      <c r="CX65" s="33">
        <v>225144.58826769484</v>
      </c>
      <c r="CY65" s="33">
        <v>220737.86164310566</v>
      </c>
      <c r="CZ65" s="33">
        <f t="shared" si="13"/>
        <v>327000</v>
      </c>
      <c r="DA65" s="33">
        <f t="shared" si="13"/>
        <v>320100</v>
      </c>
    </row>
    <row r="66" spans="1:105" ht="15" thickBot="1">
      <c r="A66" s="24" t="s">
        <v>166</v>
      </c>
      <c r="B66" s="34">
        <f>B67+B68</f>
        <v>24466.660299760257</v>
      </c>
      <c r="C66" s="34">
        <f t="shared" ref="C66:BN66" si="16">C67+C68</f>
        <v>5176.6718248994966</v>
      </c>
      <c r="D66" s="34">
        <f t="shared" si="16"/>
        <v>6613.9537164190024</v>
      </c>
      <c r="E66" s="34">
        <f t="shared" si="16"/>
        <v>1690.6018822518979</v>
      </c>
      <c r="F66" s="34">
        <f t="shared" si="16"/>
        <v>40129.485731650435</v>
      </c>
      <c r="G66" s="34">
        <f t="shared" si="16"/>
        <v>8823.5466200495794</v>
      </c>
      <c r="H66" s="34">
        <f t="shared" si="16"/>
        <v>10248.615321127829</v>
      </c>
      <c r="I66" s="34">
        <f t="shared" si="16"/>
        <v>2567.5196096021259</v>
      </c>
      <c r="J66" s="34">
        <f t="shared" si="16"/>
        <v>87019.437205458002</v>
      </c>
      <c r="K66" s="34">
        <f t="shared" si="16"/>
        <v>27061.258330278222</v>
      </c>
      <c r="L66" s="34">
        <f t="shared" si="16"/>
        <v>45306.530517731109</v>
      </c>
      <c r="M66" s="34">
        <f t="shared" si="16"/>
        <v>11175.941712160393</v>
      </c>
      <c r="N66" s="34">
        <f t="shared" si="16"/>
        <v>28253.609237007928</v>
      </c>
      <c r="O66" s="34">
        <f t="shared" si="16"/>
        <v>8053.365078226856</v>
      </c>
      <c r="P66" s="34">
        <f t="shared" si="16"/>
        <v>6422.0875438880148</v>
      </c>
      <c r="Q66" s="34">
        <f t="shared" si="16"/>
        <v>1528.4258570440406</v>
      </c>
      <c r="R66" s="34">
        <f t="shared" si="16"/>
        <v>28624.298533422203</v>
      </c>
      <c r="S66" s="34">
        <f t="shared" si="16"/>
        <v>5037.1792177314046</v>
      </c>
      <c r="T66" s="34">
        <f t="shared" si="16"/>
        <v>241412.29881050432</v>
      </c>
      <c r="U66" s="34">
        <f t="shared" si="16"/>
        <v>75946.913067359113</v>
      </c>
      <c r="V66" s="34">
        <f t="shared" si="16"/>
        <v>3110.6274924236768</v>
      </c>
      <c r="W66" s="34">
        <f t="shared" si="16"/>
        <v>1133.5048519710513</v>
      </c>
      <c r="X66" s="34">
        <f t="shared" si="16"/>
        <v>2558.6266951675143</v>
      </c>
      <c r="Y66" s="34">
        <f t="shared" si="16"/>
        <v>652.71666860490586</v>
      </c>
      <c r="Z66" s="34">
        <f t="shared" si="16"/>
        <v>1647.0888598234251</v>
      </c>
      <c r="AA66" s="34">
        <f t="shared" si="16"/>
        <v>505.94630361989931</v>
      </c>
      <c r="AB66" s="34">
        <f t="shared" si="16"/>
        <v>0</v>
      </c>
      <c r="AC66" s="34">
        <f t="shared" si="16"/>
        <v>0</v>
      </c>
      <c r="AD66" s="34">
        <f t="shared" si="16"/>
        <v>0</v>
      </c>
      <c r="AE66" s="34">
        <f t="shared" si="16"/>
        <v>0</v>
      </c>
      <c r="AF66" s="34">
        <f t="shared" si="16"/>
        <v>0</v>
      </c>
      <c r="AG66" s="34">
        <f t="shared" si="16"/>
        <v>0</v>
      </c>
      <c r="AH66" s="34">
        <f t="shared" si="16"/>
        <v>32884.710888300033</v>
      </c>
      <c r="AI66" s="34">
        <f t="shared" si="16"/>
        <v>7210.3219857634404</v>
      </c>
      <c r="AJ66" s="34">
        <f t="shared" si="16"/>
        <v>62395.71050974464</v>
      </c>
      <c r="AK66" s="34">
        <f t="shared" si="16"/>
        <v>5310.1177143481873</v>
      </c>
      <c r="AL66" s="34">
        <f t="shared" si="16"/>
        <v>104624.17622855472</v>
      </c>
      <c r="AM66" s="34">
        <f t="shared" si="16"/>
        <v>10225.901430825545</v>
      </c>
      <c r="AN66" s="34">
        <f t="shared" si="16"/>
        <v>50173.291909163556</v>
      </c>
      <c r="AO66" s="34">
        <f t="shared" si="16"/>
        <v>8030.223595417242</v>
      </c>
      <c r="AP66" s="34">
        <f t="shared" si="16"/>
        <v>59451.604301305008</v>
      </c>
      <c r="AQ66" s="34">
        <f t="shared" si="16"/>
        <v>10661.559278688794</v>
      </c>
      <c r="AR66" s="34">
        <f t="shared" si="16"/>
        <v>12977.202258208945</v>
      </c>
      <c r="AS66" s="34">
        <f t="shared" si="16"/>
        <v>1946.4991569743036</v>
      </c>
      <c r="AT66" s="34">
        <f t="shared" si="16"/>
        <v>1775.9555443456566</v>
      </c>
      <c r="AU66" s="34">
        <f t="shared" si="16"/>
        <v>152.43375577174828</v>
      </c>
      <c r="AV66" s="34">
        <f t="shared" si="16"/>
        <v>174948.05359431391</v>
      </c>
      <c r="AW66" s="34">
        <f t="shared" si="16"/>
        <v>54692.181444776514</v>
      </c>
      <c r="AX66" s="34">
        <f t="shared" si="16"/>
        <v>70056.268926207587</v>
      </c>
      <c r="AY66" s="34">
        <f t="shared" si="16"/>
        <v>6035.0523266625996</v>
      </c>
      <c r="AZ66" s="34">
        <f t="shared" si="16"/>
        <v>232397.65544366071</v>
      </c>
      <c r="BA66" s="34">
        <f t="shared" si="16"/>
        <v>85141.535909811413</v>
      </c>
      <c r="BB66" s="34">
        <f t="shared" si="16"/>
        <v>85481.567399746797</v>
      </c>
      <c r="BC66" s="34">
        <f t="shared" si="16"/>
        <v>9097.7422689959913</v>
      </c>
      <c r="BD66" s="34">
        <f t="shared" si="16"/>
        <v>64469.18446257578</v>
      </c>
      <c r="BE66" s="34">
        <f t="shared" si="16"/>
        <v>6131.2284938235962</v>
      </c>
      <c r="BF66" s="34">
        <f t="shared" si="16"/>
        <v>364818.6908873989</v>
      </c>
      <c r="BG66" s="34">
        <f t="shared" si="16"/>
        <v>15079.173387827806</v>
      </c>
      <c r="BH66" s="34">
        <f t="shared" si="16"/>
        <v>214867.41304070252</v>
      </c>
      <c r="BI66" s="34">
        <f t="shared" si="16"/>
        <v>55784.014430787087</v>
      </c>
      <c r="BJ66" s="34">
        <f t="shared" si="16"/>
        <v>353550.11709931528</v>
      </c>
      <c r="BK66" s="34">
        <f t="shared" si="16"/>
        <v>97567.716740278425</v>
      </c>
      <c r="BL66" s="34">
        <f t="shared" si="16"/>
        <v>314391.07681237219</v>
      </c>
      <c r="BM66" s="34">
        <f t="shared" si="16"/>
        <v>32407.53625692696</v>
      </c>
      <c r="BN66" s="34">
        <f t="shared" si="16"/>
        <v>297627.0906428966</v>
      </c>
      <c r="BO66" s="34">
        <f t="shared" ref="BO66:DA66" si="17">BO67+BO68</f>
        <v>30774.605220185982</v>
      </c>
      <c r="BP66" s="34">
        <f t="shared" si="17"/>
        <v>138544.07891646135</v>
      </c>
      <c r="BQ66" s="34">
        <f t="shared" si="17"/>
        <v>28978.177487373385</v>
      </c>
      <c r="BR66" s="34">
        <f t="shared" si="17"/>
        <v>52654.987999529651</v>
      </c>
      <c r="BS66" s="34">
        <f t="shared" si="17"/>
        <v>5936.754409721173</v>
      </c>
      <c r="BT66" s="34">
        <f t="shared" si="17"/>
        <v>3295.1987062937346</v>
      </c>
      <c r="BU66" s="34">
        <f t="shared" si="17"/>
        <v>576.26828938333972</v>
      </c>
      <c r="BV66" s="34">
        <f t="shared" si="17"/>
        <v>340055.37572313769</v>
      </c>
      <c r="BW66" s="34">
        <f t="shared" si="17"/>
        <v>32712.547064069706</v>
      </c>
      <c r="BX66" s="34">
        <f t="shared" si="17"/>
        <v>179253.9948081426</v>
      </c>
      <c r="BY66" s="34">
        <f t="shared" si="17"/>
        <v>17740.609535605603</v>
      </c>
      <c r="BZ66" s="34">
        <f t="shared" si="17"/>
        <v>743952.71057237661</v>
      </c>
      <c r="CA66" s="34">
        <f t="shared" si="17"/>
        <v>140782.99343893016</v>
      </c>
      <c r="CB66" s="34">
        <f t="shared" si="17"/>
        <v>772175.37976050121</v>
      </c>
      <c r="CC66" s="34">
        <f t="shared" si="17"/>
        <v>197628.84176982832</v>
      </c>
      <c r="CD66" s="34">
        <f t="shared" si="17"/>
        <v>207497.52836460524</v>
      </c>
      <c r="CE66" s="34">
        <f t="shared" si="17"/>
        <v>24243.62949254446</v>
      </c>
      <c r="CF66" s="34">
        <f t="shared" si="17"/>
        <v>185323.3664248405</v>
      </c>
      <c r="CG66" s="34">
        <f t="shared" si="17"/>
        <v>53417.208453484571</v>
      </c>
      <c r="CH66" s="34">
        <f t="shared" si="17"/>
        <v>111017.69877174326</v>
      </c>
      <c r="CI66" s="34">
        <f t="shared" si="17"/>
        <v>11907.032578358268</v>
      </c>
      <c r="CJ66" s="34">
        <f t="shared" si="17"/>
        <v>0</v>
      </c>
      <c r="CK66" s="34">
        <f t="shared" si="17"/>
        <v>0</v>
      </c>
      <c r="CL66" s="34">
        <f t="shared" si="17"/>
        <v>409975.26778799627</v>
      </c>
      <c r="CM66" s="34">
        <f t="shared" si="17"/>
        <v>94732.56266107838</v>
      </c>
      <c r="CN66" s="34">
        <f t="shared" si="17"/>
        <v>195881.73378172642</v>
      </c>
      <c r="CO66" s="34">
        <f t="shared" si="17"/>
        <v>17834.488871309572</v>
      </c>
      <c r="CP66" s="34">
        <f t="shared" si="17"/>
        <v>11583.273169220609</v>
      </c>
      <c r="CQ66" s="34">
        <f t="shared" si="17"/>
        <v>2258.1699986546687</v>
      </c>
      <c r="CR66" s="34">
        <f t="shared" si="17"/>
        <v>281144.38596868637</v>
      </c>
      <c r="CS66" s="34">
        <f t="shared" si="17"/>
        <v>114041.04653325198</v>
      </c>
      <c r="CT66" s="34">
        <f t="shared" si="17"/>
        <v>287203.00683008763</v>
      </c>
      <c r="CU66" s="34">
        <f t="shared" si="17"/>
        <v>66882.331225376372</v>
      </c>
      <c r="CV66" s="34">
        <f t="shared" si="17"/>
        <v>352414.81536806625</v>
      </c>
      <c r="CW66" s="34">
        <f t="shared" si="17"/>
        <v>139313.82084804735</v>
      </c>
      <c r="CX66" s="34">
        <f t="shared" si="17"/>
        <v>793200.10713338805</v>
      </c>
      <c r="CY66" s="34">
        <f t="shared" si="17"/>
        <v>250652.0829213181</v>
      </c>
      <c r="CZ66" s="34">
        <f t="shared" si="17"/>
        <v>8087876</v>
      </c>
      <c r="DA66" s="34">
        <f t="shared" si="17"/>
        <v>1785240</v>
      </c>
    </row>
    <row r="67" spans="1:105" ht="13.5" thickBot="1">
      <c r="A67" s="25" t="s">
        <v>149</v>
      </c>
      <c r="B67" s="32">
        <v>23799.099297565685</v>
      </c>
      <c r="C67" s="32">
        <v>5101.9767308110368</v>
      </c>
      <c r="D67" s="33">
        <v>6613.9537164190024</v>
      </c>
      <c r="E67" s="33">
        <v>1690.6018822518979</v>
      </c>
      <c r="F67" s="33">
        <v>36265.478852087588</v>
      </c>
      <c r="G67" s="33">
        <v>8331.0138861421201</v>
      </c>
      <c r="H67" s="33">
        <v>5699.3439008032192</v>
      </c>
      <c r="I67" s="33">
        <v>1913.3108996327285</v>
      </c>
      <c r="J67" s="33">
        <v>60137.786110374625</v>
      </c>
      <c r="K67" s="33">
        <v>15781.797813564475</v>
      </c>
      <c r="L67" s="33">
        <v>40378.227816965824</v>
      </c>
      <c r="M67" s="33">
        <v>9710.4473605814364</v>
      </c>
      <c r="N67" s="33">
        <v>20189.113908482912</v>
      </c>
      <c r="O67" s="33">
        <v>7426.7283828538702</v>
      </c>
      <c r="P67" s="33">
        <v>2999.1573044473976</v>
      </c>
      <c r="Q67" s="33">
        <v>1030.4585631209745</v>
      </c>
      <c r="R67" s="33">
        <v>28176.271015170812</v>
      </c>
      <c r="S67" s="33">
        <v>4970.3379702249531</v>
      </c>
      <c r="T67" s="33">
        <v>66849.346546451197</v>
      </c>
      <c r="U67" s="33">
        <v>38828.711344979951</v>
      </c>
      <c r="V67" s="33">
        <v>2886.613733297982</v>
      </c>
      <c r="W67" s="33">
        <v>1091.729072279519</v>
      </c>
      <c r="X67" s="33">
        <v>2491.4225674298059</v>
      </c>
      <c r="Y67" s="33">
        <v>645.19702826042999</v>
      </c>
      <c r="Z67" s="33">
        <v>1288.6668452223134</v>
      </c>
      <c r="AA67" s="33">
        <v>464.17052392836689</v>
      </c>
      <c r="AB67" s="33">
        <v>0</v>
      </c>
      <c r="AC67" s="33">
        <v>0</v>
      </c>
      <c r="AD67" s="33">
        <v>0</v>
      </c>
      <c r="AE67" s="33">
        <v>0</v>
      </c>
      <c r="AF67" s="33">
        <v>0</v>
      </c>
      <c r="AG67" s="33">
        <v>0</v>
      </c>
      <c r="AH67" s="33">
        <v>28934.68272523292</v>
      </c>
      <c r="AI67" s="33">
        <v>6715.7004628714039</v>
      </c>
      <c r="AJ67" s="33">
        <v>54931.572055676486</v>
      </c>
      <c r="AK67" s="33">
        <v>4641.7052392836686</v>
      </c>
      <c r="AL67" s="33">
        <v>103995.41440944071</v>
      </c>
      <c r="AM67" s="33">
        <v>10148.624335169814</v>
      </c>
      <c r="AN67" s="33">
        <v>3676.9960650343346</v>
      </c>
      <c r="AO67" s="33">
        <v>928.34104785673378</v>
      </c>
      <c r="AP67" s="33">
        <v>37483.022971366365</v>
      </c>
      <c r="AQ67" s="33">
        <v>8100.7039835978585</v>
      </c>
      <c r="AR67" s="33">
        <v>12302.472815722353</v>
      </c>
      <c r="AS67" s="33">
        <v>1940.2327900205737</v>
      </c>
      <c r="AT67" s="33">
        <v>1417.5335297445449</v>
      </c>
      <c r="AU67" s="33">
        <v>137.39447508279662</v>
      </c>
      <c r="AV67" s="33">
        <v>174667.8059300514</v>
      </c>
      <c r="AW67" s="33">
        <v>52665.634663284567</v>
      </c>
      <c r="AX67" s="33">
        <v>69742.649663431614</v>
      </c>
      <c r="AY67" s="33">
        <v>6034.2168110687689</v>
      </c>
      <c r="AZ67" s="33">
        <v>228556.04994001045</v>
      </c>
      <c r="BA67" s="33">
        <v>84640.648019965651</v>
      </c>
      <c r="BB67" s="33">
        <v>85481.567399746797</v>
      </c>
      <c r="BC67" s="33">
        <v>9097.7422689959913</v>
      </c>
      <c r="BD67" s="33">
        <v>64433.342261115671</v>
      </c>
      <c r="BE67" s="33">
        <v>6127.0509158544428</v>
      </c>
      <c r="BF67" s="33">
        <v>93481.794681045649</v>
      </c>
      <c r="BG67" s="33">
        <v>4017.7787324481515</v>
      </c>
      <c r="BH67" s="33">
        <v>214777.80753705226</v>
      </c>
      <c r="BI67" s="33">
        <v>55700.462871404023</v>
      </c>
      <c r="BJ67" s="33">
        <v>352235.60436076572</v>
      </c>
      <c r="BK67" s="33">
        <v>97475.810024957056</v>
      </c>
      <c r="BL67" s="33">
        <v>203448.03214001644</v>
      </c>
      <c r="BM67" s="33">
        <v>12835.162004991409</v>
      </c>
      <c r="BN67" s="33">
        <v>196106.74317224123</v>
      </c>
      <c r="BO67" s="33">
        <v>21166.175891133531</v>
      </c>
      <c r="BP67" s="33">
        <v>128866.68452223134</v>
      </c>
      <c r="BQ67" s="33">
        <v>27850.231435702011</v>
      </c>
      <c r="BR67" s="33">
        <v>25773.336904446271</v>
      </c>
      <c r="BS67" s="33">
        <v>4641.7052392836686</v>
      </c>
      <c r="BT67" s="33">
        <v>3178.7115515483733</v>
      </c>
      <c r="BU67" s="33">
        <v>519.870986799771</v>
      </c>
      <c r="BV67" s="33">
        <v>335944.95370853657</v>
      </c>
      <c r="BW67" s="33">
        <v>32194.948862347326</v>
      </c>
      <c r="BX67" s="33">
        <v>176117.80218038286</v>
      </c>
      <c r="BY67" s="33">
        <v>16570.887704242698</v>
      </c>
      <c r="BZ67" s="33">
        <v>661515.64721412095</v>
      </c>
      <c r="CA67" s="33">
        <v>133681.11089136967</v>
      </c>
      <c r="CB67" s="33">
        <v>770461.4440378343</v>
      </c>
      <c r="CC67" s="33">
        <v>196646.68948062469</v>
      </c>
      <c r="CD67" s="33">
        <v>206959.89534270356</v>
      </c>
      <c r="CE67" s="33">
        <v>23951.199034703732</v>
      </c>
      <c r="CF67" s="33">
        <v>184506.16423154995</v>
      </c>
      <c r="CG67" s="33">
        <v>53379.610251762191</v>
      </c>
      <c r="CH67" s="33">
        <v>105832.01071333882</v>
      </c>
      <c r="CI67" s="33">
        <v>11301.70523928367</v>
      </c>
      <c r="CJ67" s="33">
        <v>0</v>
      </c>
      <c r="CK67" s="33">
        <v>0</v>
      </c>
      <c r="CL67" s="33">
        <v>409796.05678069574</v>
      </c>
      <c r="CM67" s="33">
        <v>94690.786881386841</v>
      </c>
      <c r="CN67" s="33">
        <v>192129.73378172642</v>
      </c>
      <c r="CO67" s="33">
        <v>17354.488871309572</v>
      </c>
      <c r="CP67" s="33">
        <v>10323.08054146088</v>
      </c>
      <c r="CQ67" s="33">
        <v>2088.767357677651</v>
      </c>
      <c r="CR67" s="33">
        <v>280768.04285335523</v>
      </c>
      <c r="CS67" s="33">
        <v>114024.33622137537</v>
      </c>
      <c r="CT67" s="33">
        <v>286943.15086950181</v>
      </c>
      <c r="CU67" s="33">
        <v>66840.555445684833</v>
      </c>
      <c r="CV67" s="33">
        <v>352235.60436076572</v>
      </c>
      <c r="CW67" s="33">
        <v>139251.15717851007</v>
      </c>
      <c r="CX67" s="33">
        <v>793200.10713338805</v>
      </c>
      <c r="CY67" s="33">
        <v>250652.0829213181</v>
      </c>
      <c r="CZ67" s="33">
        <f t="shared" si="13"/>
        <v>7148000</v>
      </c>
      <c r="DA67" s="33">
        <f t="shared" si="13"/>
        <v>1665000</v>
      </c>
    </row>
    <row r="68" spans="1:105" ht="13.5" thickBot="1">
      <c r="A68" s="26" t="s">
        <v>150</v>
      </c>
      <c r="B68" s="32">
        <v>667.56100219457062</v>
      </c>
      <c r="C68" s="32">
        <v>74.695094088459925</v>
      </c>
      <c r="D68" s="33">
        <v>0</v>
      </c>
      <c r="E68" s="33">
        <v>0</v>
      </c>
      <c r="F68" s="33">
        <v>3864.0068795628472</v>
      </c>
      <c r="G68" s="33">
        <v>492.53273390745971</v>
      </c>
      <c r="H68" s="33">
        <v>4549.2714203246105</v>
      </c>
      <c r="I68" s="33">
        <v>654.20870996939732</v>
      </c>
      <c r="J68" s="33">
        <v>26881.651095083384</v>
      </c>
      <c r="K68" s="33">
        <v>11279.460516713749</v>
      </c>
      <c r="L68" s="33">
        <v>4928.3027007652863</v>
      </c>
      <c r="M68" s="33">
        <v>1465.4943515789566</v>
      </c>
      <c r="N68" s="33">
        <v>8064.495328525014</v>
      </c>
      <c r="O68" s="33">
        <v>626.63669537298597</v>
      </c>
      <c r="P68" s="33">
        <v>3422.9302394406172</v>
      </c>
      <c r="Q68" s="33">
        <v>497.96729392306617</v>
      </c>
      <c r="R68" s="33">
        <v>448.02751825138967</v>
      </c>
      <c r="S68" s="33">
        <v>66.841247506451836</v>
      </c>
      <c r="T68" s="33">
        <v>174562.95226405311</v>
      </c>
      <c r="U68" s="33">
        <v>37118.201722379163</v>
      </c>
      <c r="V68" s="33">
        <v>224.01375912569483</v>
      </c>
      <c r="W68" s="33">
        <v>41.775779691532399</v>
      </c>
      <c r="X68" s="33">
        <v>67.204127737708447</v>
      </c>
      <c r="Y68" s="33">
        <v>7.5196403444758326</v>
      </c>
      <c r="Z68" s="33">
        <v>358.42201460111175</v>
      </c>
      <c r="AA68" s="33">
        <v>41.775779691532399</v>
      </c>
      <c r="AB68" s="33">
        <v>0</v>
      </c>
      <c r="AC68" s="33">
        <v>0</v>
      </c>
      <c r="AD68" s="33">
        <v>0</v>
      </c>
      <c r="AE68" s="33">
        <v>0</v>
      </c>
      <c r="AF68" s="33">
        <v>0</v>
      </c>
      <c r="AG68" s="33">
        <v>0</v>
      </c>
      <c r="AH68" s="33">
        <v>3950.0281630671143</v>
      </c>
      <c r="AI68" s="33">
        <v>494.6215228920363</v>
      </c>
      <c r="AJ68" s="33">
        <v>7464.138454068152</v>
      </c>
      <c r="AK68" s="33">
        <v>668.41247506451839</v>
      </c>
      <c r="AL68" s="33">
        <v>628.76181911400033</v>
      </c>
      <c r="AM68" s="33">
        <v>77.277095655730761</v>
      </c>
      <c r="AN68" s="33">
        <v>46496.295844129221</v>
      </c>
      <c r="AO68" s="33">
        <v>7101.8825475605081</v>
      </c>
      <c r="AP68" s="33">
        <v>21968.581329938643</v>
      </c>
      <c r="AQ68" s="33">
        <v>2560.8552950909361</v>
      </c>
      <c r="AR68" s="33">
        <v>674.7294424865928</v>
      </c>
      <c r="AS68" s="33">
        <v>6.2663669537298601</v>
      </c>
      <c r="AT68" s="33">
        <v>358.42201460111175</v>
      </c>
      <c r="AU68" s="33">
        <v>15.039280688951665</v>
      </c>
      <c r="AV68" s="33">
        <v>280.24766426250704</v>
      </c>
      <c r="AW68" s="33">
        <v>2026.5467814919436</v>
      </c>
      <c r="AX68" s="33">
        <v>313.6192627759728</v>
      </c>
      <c r="AY68" s="33">
        <v>0.835515593830648</v>
      </c>
      <c r="AZ68" s="33">
        <v>3841.605503650278</v>
      </c>
      <c r="BA68" s="33">
        <v>500.88788984576615</v>
      </c>
      <c r="BB68" s="33">
        <v>0</v>
      </c>
      <c r="BC68" s="33">
        <v>0</v>
      </c>
      <c r="BD68" s="33">
        <v>35.842201460111177</v>
      </c>
      <c r="BE68" s="33">
        <v>4.1775779691532398</v>
      </c>
      <c r="BF68" s="33">
        <v>271336.89620635327</v>
      </c>
      <c r="BG68" s="33">
        <v>11061.394655379656</v>
      </c>
      <c r="BH68" s="33">
        <v>89.605503650277939</v>
      </c>
      <c r="BI68" s="33">
        <v>83.551559383064799</v>
      </c>
      <c r="BJ68" s="33">
        <v>1314.5127385495773</v>
      </c>
      <c r="BK68" s="33">
        <v>91.90671532137128</v>
      </c>
      <c r="BL68" s="33">
        <v>110943.04467235575</v>
      </c>
      <c r="BM68" s="33">
        <v>19572.374251935551</v>
      </c>
      <c r="BN68" s="33">
        <v>101520.3474706554</v>
      </c>
      <c r="BO68" s="33">
        <v>9608.4293290524511</v>
      </c>
      <c r="BP68" s="33">
        <v>9677.3943942300175</v>
      </c>
      <c r="BQ68" s="33">
        <v>1127.9460516713748</v>
      </c>
      <c r="BR68" s="33">
        <v>26881.651095083384</v>
      </c>
      <c r="BS68" s="33">
        <v>1295.0491704375045</v>
      </c>
      <c r="BT68" s="33">
        <v>116.48715474536132</v>
      </c>
      <c r="BU68" s="33">
        <v>56.397302583568738</v>
      </c>
      <c r="BV68" s="33">
        <v>4110.4220146011121</v>
      </c>
      <c r="BW68" s="33">
        <v>517.59820172237914</v>
      </c>
      <c r="BX68" s="33">
        <v>3136.1926277597281</v>
      </c>
      <c r="BY68" s="33">
        <v>1169.7218313629071</v>
      </c>
      <c r="BZ68" s="33">
        <v>82437.063358255706</v>
      </c>
      <c r="CA68" s="33">
        <v>7101.8825475605081</v>
      </c>
      <c r="CB68" s="33">
        <v>1713.9357226669545</v>
      </c>
      <c r="CC68" s="33">
        <v>982.15228920363359</v>
      </c>
      <c r="CD68" s="33">
        <v>537.63302190166758</v>
      </c>
      <c r="CE68" s="33">
        <v>292.43045784072677</v>
      </c>
      <c r="CF68" s="33">
        <v>817.20219329053486</v>
      </c>
      <c r="CG68" s="33">
        <v>37.598201722379166</v>
      </c>
      <c r="CH68" s="33">
        <v>5185.6880584044475</v>
      </c>
      <c r="CI68" s="33">
        <v>605.32733907459726</v>
      </c>
      <c r="CJ68" s="33">
        <v>0</v>
      </c>
      <c r="CK68" s="33">
        <v>0</v>
      </c>
      <c r="CL68" s="33">
        <v>179.21100730055588</v>
      </c>
      <c r="CM68" s="33">
        <v>41.775779691532399</v>
      </c>
      <c r="CN68" s="33">
        <v>3752</v>
      </c>
      <c r="CO68" s="33">
        <v>480</v>
      </c>
      <c r="CP68" s="33">
        <v>1260.1926277597279</v>
      </c>
      <c r="CQ68" s="33">
        <v>169.40264097701754</v>
      </c>
      <c r="CR68" s="33">
        <v>376.34311533116738</v>
      </c>
      <c r="CS68" s="33">
        <v>16.710311876612959</v>
      </c>
      <c r="CT68" s="33">
        <v>259.85596058580603</v>
      </c>
      <c r="CU68" s="33">
        <v>41.775779691532399</v>
      </c>
      <c r="CV68" s="33">
        <v>179.21100730055588</v>
      </c>
      <c r="CW68" s="33">
        <v>62.663669537298603</v>
      </c>
      <c r="CX68" s="33">
        <v>0</v>
      </c>
      <c r="CY68" s="33">
        <v>0</v>
      </c>
      <c r="CZ68" s="33">
        <f t="shared" si="13"/>
        <v>939875.99999999988</v>
      </c>
      <c r="DA68" s="33">
        <f t="shared" si="13"/>
        <v>120240.00000000001</v>
      </c>
    </row>
    <row r="69" spans="1:105">
      <c r="H69" s="16"/>
      <c r="I69" s="16"/>
      <c r="J69" s="16"/>
      <c r="K69" s="16"/>
    </row>
    <row r="70" spans="1:105">
      <c r="H70" s="16"/>
      <c r="I70" s="16"/>
      <c r="J70" s="16"/>
      <c r="K70" s="16"/>
    </row>
    <row r="71" spans="1:105">
      <c r="H71" s="16"/>
      <c r="I71" s="16"/>
      <c r="J71" s="16"/>
      <c r="K71" s="16"/>
    </row>
    <row r="72" spans="1:105">
      <c r="H72" s="16"/>
      <c r="I72" s="16"/>
      <c r="J72" s="16"/>
      <c r="K72" s="16"/>
    </row>
    <row r="73" spans="1:105">
      <c r="H73" s="16"/>
      <c r="I73" s="16"/>
      <c r="J73" s="16"/>
      <c r="K73" s="16"/>
    </row>
    <row r="74" spans="1:105">
      <c r="H74" s="16"/>
      <c r="I74" s="16"/>
      <c r="J74" s="16"/>
      <c r="K74" s="16"/>
    </row>
    <row r="75" spans="1:105">
      <c r="H75" s="16"/>
      <c r="I75" s="16"/>
      <c r="J75" s="16"/>
      <c r="K75" s="16"/>
    </row>
    <row r="76" spans="1:105">
      <c r="H76" s="16"/>
      <c r="I76" s="16"/>
      <c r="J76" s="16"/>
      <c r="K76" s="16"/>
    </row>
    <row r="77" spans="1:105">
      <c r="H77" s="16"/>
      <c r="I77" s="16"/>
      <c r="J77" s="16"/>
      <c r="K77" s="16"/>
    </row>
    <row r="78" spans="1:105">
      <c r="H78" s="16"/>
      <c r="I78" s="16"/>
      <c r="J78" s="16"/>
      <c r="K78" s="16"/>
    </row>
    <row r="79" spans="1:105">
      <c r="H79" s="16"/>
      <c r="I79" s="16"/>
      <c r="J79" s="16"/>
      <c r="K79" s="16"/>
    </row>
    <row r="80" spans="1:105">
      <c r="H80" s="16"/>
      <c r="I80" s="16"/>
      <c r="J80" s="16"/>
      <c r="K80" s="16"/>
    </row>
    <row r="81" spans="8:11">
      <c r="H81" s="16"/>
      <c r="I81" s="16"/>
      <c r="J81" s="16"/>
      <c r="K81" s="16"/>
    </row>
    <row r="82" spans="8:11">
      <c r="H82" s="16"/>
      <c r="I82" s="16"/>
      <c r="J82" s="16"/>
      <c r="K82" s="16"/>
    </row>
    <row r="83" spans="8:11">
      <c r="H83" s="16"/>
      <c r="I83" s="16"/>
      <c r="J83" s="16"/>
      <c r="K83" s="16"/>
    </row>
    <row r="84" spans="8:11">
      <c r="H84" s="16"/>
      <c r="I84" s="16"/>
      <c r="J84" s="16"/>
      <c r="K84" s="16"/>
    </row>
    <row r="85" spans="8:11">
      <c r="H85" s="16"/>
      <c r="I85" s="16"/>
      <c r="J85" s="16"/>
      <c r="K85" s="16"/>
    </row>
    <row r="86" spans="8:11">
      <c r="H86" s="16"/>
      <c r="I86" s="16"/>
      <c r="J86" s="16"/>
      <c r="K86" s="16"/>
    </row>
    <row r="87" spans="8:11">
      <c r="H87" s="16"/>
      <c r="I87" s="16"/>
      <c r="J87" s="16"/>
      <c r="K87" s="16"/>
    </row>
    <row r="88" spans="8:11">
      <c r="H88" s="16"/>
      <c r="I88" s="16"/>
      <c r="J88" s="16"/>
      <c r="K88" s="16"/>
    </row>
    <row r="89" spans="8:11">
      <c r="H89" s="16"/>
      <c r="I89" s="16"/>
      <c r="J89" s="16"/>
      <c r="K89" s="16"/>
    </row>
    <row r="90" spans="8:11">
      <c r="H90" s="16"/>
      <c r="I90" s="16"/>
      <c r="J90" s="16"/>
      <c r="K90" s="16"/>
    </row>
    <row r="91" spans="8:11">
      <c r="H91" s="16"/>
      <c r="I91" s="16"/>
      <c r="J91" s="16"/>
      <c r="K91" s="16"/>
    </row>
    <row r="92" spans="8:11">
      <c r="H92" s="16"/>
      <c r="I92" s="16"/>
      <c r="J92" s="16"/>
      <c r="K92" s="16"/>
    </row>
    <row r="93" spans="8:11">
      <c r="H93" s="16"/>
      <c r="I93" s="16"/>
      <c r="J93" s="16"/>
      <c r="K93" s="16"/>
    </row>
    <row r="94" spans="8:11">
      <c r="H94" s="16"/>
      <c r="I94" s="16"/>
      <c r="J94" s="16"/>
      <c r="K94" s="16"/>
    </row>
    <row r="95" spans="8:11">
      <c r="H95" s="16"/>
      <c r="I95" s="16"/>
      <c r="J95" s="16"/>
      <c r="K95" s="16"/>
    </row>
    <row r="96" spans="8:11">
      <c r="H96" s="16"/>
      <c r="I96" s="16"/>
      <c r="J96" s="16"/>
      <c r="K96" s="16"/>
    </row>
    <row r="97" spans="8:11">
      <c r="H97" s="16"/>
      <c r="I97" s="16"/>
      <c r="J97" s="16"/>
      <c r="K97" s="16"/>
    </row>
    <row r="98" spans="8:11">
      <c r="H98" s="16"/>
      <c r="I98" s="16"/>
      <c r="J98" s="16"/>
      <c r="K98" s="16"/>
    </row>
    <row r="99" spans="8:11">
      <c r="H99" s="16"/>
      <c r="I99" s="16"/>
      <c r="J99" s="16"/>
      <c r="K99" s="16"/>
    </row>
    <row r="100" spans="8:11">
      <c r="H100" s="16"/>
      <c r="I100" s="16"/>
      <c r="J100" s="16"/>
      <c r="K100" s="16"/>
    </row>
    <row r="101" spans="8:11">
      <c r="H101" s="16"/>
      <c r="I101" s="16"/>
      <c r="J101" s="16"/>
      <c r="K101" s="16"/>
    </row>
    <row r="102" spans="8:11">
      <c r="H102" s="16"/>
      <c r="I102" s="16"/>
      <c r="J102" s="16"/>
      <c r="K102" s="16"/>
    </row>
    <row r="103" spans="8:11">
      <c r="H103" s="16"/>
      <c r="I103" s="16"/>
      <c r="J103" s="16"/>
      <c r="K103" s="16"/>
    </row>
    <row r="104" spans="8:11">
      <c r="H104" s="16"/>
      <c r="I104" s="16"/>
      <c r="J104" s="16"/>
      <c r="K104" s="16"/>
    </row>
    <row r="105" spans="8:11">
      <c r="H105" s="16"/>
      <c r="I105" s="16"/>
      <c r="J105" s="16"/>
      <c r="K105" s="16"/>
    </row>
    <row r="106" spans="8:11">
      <c r="H106" s="16"/>
      <c r="I106" s="16"/>
      <c r="J106" s="16"/>
      <c r="K106" s="16"/>
    </row>
    <row r="107" spans="8:11">
      <c r="H107" s="16"/>
      <c r="I107" s="16"/>
      <c r="J107" s="16"/>
      <c r="K107" s="16"/>
    </row>
    <row r="108" spans="8:11">
      <c r="H108" s="16"/>
      <c r="I108" s="16"/>
      <c r="J108" s="16"/>
      <c r="K108" s="16"/>
    </row>
    <row r="109" spans="8:11">
      <c r="H109" s="16"/>
      <c r="I109" s="16"/>
      <c r="J109" s="16"/>
      <c r="K109" s="16"/>
    </row>
    <row r="110" spans="8:11">
      <c r="H110" s="16"/>
      <c r="I110" s="16"/>
      <c r="J110" s="16"/>
      <c r="K110" s="16"/>
    </row>
    <row r="111" spans="8:11">
      <c r="H111" s="16"/>
      <c r="I111" s="16"/>
      <c r="J111" s="16"/>
      <c r="K111" s="16"/>
    </row>
    <row r="112" spans="8:11">
      <c r="H112" s="16"/>
      <c r="I112" s="16"/>
      <c r="J112" s="16"/>
      <c r="K112" s="16"/>
    </row>
    <row r="113" spans="8:11">
      <c r="H113" s="16"/>
      <c r="I113" s="16"/>
      <c r="J113" s="16"/>
      <c r="K113" s="16"/>
    </row>
    <row r="114" spans="8:11">
      <c r="H114" s="16"/>
      <c r="I114" s="16"/>
      <c r="J114" s="16"/>
      <c r="K114" s="16"/>
    </row>
    <row r="115" spans="8:11">
      <c r="H115" s="16"/>
      <c r="I115" s="16"/>
      <c r="J115" s="16"/>
      <c r="K115" s="16"/>
    </row>
    <row r="116" spans="8:11">
      <c r="H116" s="16"/>
      <c r="I116" s="16"/>
      <c r="J116" s="16"/>
      <c r="K116" s="16"/>
    </row>
    <row r="117" spans="8:11">
      <c r="H117" s="16"/>
      <c r="I117" s="16"/>
      <c r="J117" s="16"/>
      <c r="K117" s="16"/>
    </row>
    <row r="118" spans="8:11">
      <c r="H118" s="16"/>
      <c r="I118" s="16"/>
      <c r="J118" s="16"/>
      <c r="K118" s="16"/>
    </row>
    <row r="119" spans="8:11">
      <c r="H119" s="16"/>
      <c r="I119" s="16"/>
      <c r="J119" s="16"/>
      <c r="K119" s="16"/>
    </row>
    <row r="120" spans="8:11">
      <c r="H120" s="16"/>
      <c r="I120" s="16"/>
      <c r="J120" s="16"/>
      <c r="K120" s="16"/>
    </row>
    <row r="121" spans="8:11">
      <c r="H121" s="16"/>
      <c r="I121" s="16"/>
      <c r="J121" s="16"/>
      <c r="K121" s="16"/>
    </row>
    <row r="122" spans="8:11">
      <c r="H122" s="16"/>
      <c r="I122" s="16"/>
      <c r="J122" s="16"/>
      <c r="K122" s="16"/>
    </row>
    <row r="123" spans="8:11">
      <c r="H123" s="16"/>
      <c r="I123" s="16"/>
      <c r="J123" s="16"/>
      <c r="K123" s="16"/>
    </row>
    <row r="124" spans="8:11">
      <c r="H124" s="16"/>
      <c r="I124" s="16"/>
      <c r="J124" s="16"/>
      <c r="K124" s="16"/>
    </row>
    <row r="125" spans="8:11">
      <c r="H125" s="16"/>
      <c r="I125" s="16"/>
      <c r="J125" s="16"/>
      <c r="K125" s="16"/>
    </row>
    <row r="126" spans="8:11">
      <c r="H126" s="16"/>
      <c r="I126" s="16"/>
      <c r="J126" s="16"/>
      <c r="K126" s="16"/>
    </row>
    <row r="127" spans="8:11">
      <c r="H127" s="16"/>
      <c r="I127" s="16"/>
      <c r="J127" s="16"/>
      <c r="K127" s="16"/>
    </row>
    <row r="128" spans="8:11">
      <c r="H128" s="16"/>
      <c r="I128" s="16"/>
      <c r="J128" s="16"/>
      <c r="K128" s="16"/>
    </row>
    <row r="129" spans="8:11">
      <c r="H129" s="16"/>
      <c r="I129" s="16"/>
      <c r="J129" s="16"/>
      <c r="K129" s="16"/>
    </row>
    <row r="130" spans="8:11">
      <c r="H130" s="16"/>
      <c r="I130" s="16"/>
      <c r="J130" s="16"/>
      <c r="K130" s="16"/>
    </row>
    <row r="131" spans="8:11">
      <c r="H131" s="16"/>
      <c r="I131" s="16"/>
      <c r="J131" s="16"/>
      <c r="K131" s="16"/>
    </row>
    <row r="132" spans="8:11">
      <c r="H132" s="16"/>
      <c r="I132" s="16"/>
      <c r="J132" s="16"/>
      <c r="K132" s="16"/>
    </row>
    <row r="133" spans="8:11">
      <c r="H133" s="16"/>
      <c r="I133" s="16"/>
      <c r="J133" s="16"/>
      <c r="K133" s="16"/>
    </row>
    <row r="134" spans="8:11">
      <c r="H134" s="16"/>
      <c r="I134" s="16"/>
      <c r="J134" s="16"/>
      <c r="K134" s="16"/>
    </row>
    <row r="135" spans="8:11">
      <c r="H135" s="16"/>
      <c r="I135" s="16"/>
      <c r="J135" s="16"/>
      <c r="K135" s="16"/>
    </row>
    <row r="136" spans="8:11">
      <c r="H136" s="16"/>
      <c r="I136" s="16"/>
      <c r="J136" s="16"/>
      <c r="K136" s="16"/>
    </row>
    <row r="137" spans="8:11">
      <c r="H137" s="16"/>
      <c r="I137" s="16"/>
      <c r="J137" s="16"/>
      <c r="K137" s="16"/>
    </row>
    <row r="138" spans="8:11">
      <c r="H138" s="16"/>
      <c r="I138" s="16"/>
      <c r="J138" s="16"/>
      <c r="K138" s="16"/>
    </row>
    <row r="139" spans="8:11">
      <c r="H139" s="16"/>
      <c r="I139" s="16"/>
      <c r="J139" s="16"/>
      <c r="K139" s="16"/>
    </row>
    <row r="140" spans="8:11">
      <c r="H140" s="16"/>
      <c r="I140" s="16"/>
      <c r="J140" s="16"/>
      <c r="K140" s="16"/>
    </row>
    <row r="141" spans="8:11">
      <c r="H141" s="16"/>
      <c r="I141" s="16"/>
      <c r="J141" s="16"/>
      <c r="K141" s="16"/>
    </row>
    <row r="142" spans="8:11">
      <c r="H142" s="16"/>
      <c r="I142" s="16"/>
      <c r="J142" s="16"/>
      <c r="K142" s="16"/>
    </row>
    <row r="143" spans="8:11">
      <c r="H143" s="16"/>
      <c r="I143" s="16"/>
      <c r="J143" s="16"/>
      <c r="K143" s="16"/>
    </row>
    <row r="144" spans="8:11">
      <c r="H144" s="16"/>
      <c r="I144" s="16"/>
      <c r="J144" s="16"/>
      <c r="K144" s="16"/>
    </row>
    <row r="145" spans="8:11">
      <c r="H145" s="16"/>
      <c r="I145" s="16"/>
      <c r="J145" s="16"/>
      <c r="K145" s="16"/>
    </row>
    <row r="146" spans="8:11">
      <c r="H146" s="16"/>
      <c r="I146" s="16"/>
      <c r="J146" s="16"/>
      <c r="K146" s="16"/>
    </row>
    <row r="147" spans="8:11">
      <c r="H147" s="16"/>
      <c r="I147" s="16"/>
      <c r="J147" s="16"/>
      <c r="K147" s="16"/>
    </row>
    <row r="148" spans="8:11">
      <c r="H148" s="16"/>
      <c r="I148" s="16"/>
      <c r="J148" s="16"/>
      <c r="K148" s="16"/>
    </row>
    <row r="149" spans="8:11">
      <c r="H149" s="16"/>
      <c r="I149" s="16"/>
      <c r="J149" s="16"/>
      <c r="K149" s="16"/>
    </row>
    <row r="150" spans="8:11">
      <c r="H150" s="16"/>
      <c r="I150" s="16"/>
      <c r="J150" s="16"/>
      <c r="K150" s="16"/>
    </row>
    <row r="151" spans="8:11">
      <c r="H151" s="16"/>
      <c r="I151" s="16"/>
      <c r="J151" s="16"/>
      <c r="K151" s="16"/>
    </row>
    <row r="152" spans="8:11">
      <c r="H152" s="16"/>
      <c r="I152" s="16"/>
      <c r="J152" s="16"/>
      <c r="K152" s="16"/>
    </row>
    <row r="153" spans="8:11">
      <c r="H153" s="16"/>
      <c r="I153" s="16"/>
      <c r="J153" s="16"/>
      <c r="K153" s="16"/>
    </row>
    <row r="154" spans="8:11">
      <c r="H154" s="16"/>
      <c r="I154" s="16"/>
      <c r="J154" s="16"/>
      <c r="K154" s="16"/>
    </row>
    <row r="155" spans="8:11">
      <c r="H155" s="16"/>
      <c r="I155" s="16"/>
      <c r="J155" s="16"/>
      <c r="K155" s="16"/>
    </row>
    <row r="156" spans="8:11">
      <c r="H156" s="16"/>
      <c r="I156" s="16"/>
      <c r="J156" s="16"/>
      <c r="K156" s="16"/>
    </row>
    <row r="157" spans="8:11">
      <c r="H157" s="16"/>
      <c r="I157" s="16"/>
      <c r="J157" s="16"/>
      <c r="K157" s="16"/>
    </row>
    <row r="158" spans="8:11">
      <c r="H158" s="16"/>
      <c r="I158" s="16"/>
      <c r="J158" s="16"/>
      <c r="K158" s="16"/>
    </row>
    <row r="159" spans="8:11">
      <c r="H159" s="16"/>
      <c r="I159" s="16"/>
      <c r="J159" s="16"/>
      <c r="K159" s="16"/>
    </row>
    <row r="160" spans="8:11">
      <c r="H160" s="16"/>
      <c r="I160" s="16"/>
      <c r="J160" s="16"/>
      <c r="K160" s="16"/>
    </row>
    <row r="161" spans="8:11">
      <c r="H161" s="16"/>
      <c r="I161" s="16"/>
      <c r="J161" s="16"/>
      <c r="K161" s="16"/>
    </row>
    <row r="162" spans="8:11">
      <c r="H162" s="16"/>
      <c r="I162" s="16"/>
      <c r="J162" s="16"/>
      <c r="K162" s="16"/>
    </row>
    <row r="163" spans="8:11">
      <c r="H163" s="16"/>
      <c r="I163" s="16"/>
      <c r="J163" s="16"/>
      <c r="K163" s="16"/>
    </row>
    <row r="164" spans="8:11">
      <c r="H164" s="16"/>
      <c r="I164" s="16"/>
      <c r="J164" s="16"/>
      <c r="K164" s="16"/>
    </row>
    <row r="165" spans="8:11">
      <c r="H165" s="16"/>
      <c r="I165" s="16"/>
      <c r="J165" s="16"/>
      <c r="K165" s="16"/>
    </row>
    <row r="166" spans="8:11">
      <c r="H166" s="16"/>
      <c r="I166" s="16"/>
      <c r="J166" s="16"/>
      <c r="K166" s="16"/>
    </row>
    <row r="167" spans="8:11">
      <c r="H167" s="16"/>
      <c r="I167" s="16"/>
      <c r="J167" s="16"/>
      <c r="K167" s="16"/>
    </row>
    <row r="168" spans="8:11">
      <c r="H168" s="16"/>
      <c r="I168" s="16"/>
      <c r="J168" s="16"/>
      <c r="K168" s="16"/>
    </row>
    <row r="169" spans="8:11">
      <c r="H169" s="16"/>
      <c r="I169" s="16"/>
      <c r="J169" s="16"/>
      <c r="K169" s="16"/>
    </row>
    <row r="170" spans="8:11">
      <c r="H170" s="16"/>
      <c r="I170" s="16"/>
      <c r="J170" s="16"/>
      <c r="K170" s="16"/>
    </row>
    <row r="171" spans="8:11">
      <c r="H171" s="16"/>
      <c r="I171" s="16"/>
      <c r="J171" s="16"/>
      <c r="K171" s="16"/>
    </row>
    <row r="172" spans="8:11">
      <c r="H172" s="16"/>
      <c r="I172" s="16"/>
      <c r="J172" s="16"/>
      <c r="K172" s="16"/>
    </row>
    <row r="173" spans="8:11">
      <c r="H173" s="16"/>
      <c r="I173" s="16"/>
      <c r="J173" s="16"/>
      <c r="K173" s="16"/>
    </row>
    <row r="174" spans="8:11">
      <c r="H174" s="16"/>
      <c r="I174" s="16"/>
      <c r="J174" s="16"/>
      <c r="K174" s="16"/>
    </row>
    <row r="175" spans="8:11">
      <c r="H175" s="16"/>
      <c r="I175" s="16"/>
      <c r="J175" s="16"/>
      <c r="K175" s="16"/>
    </row>
    <row r="176" spans="8:11">
      <c r="H176" s="16"/>
      <c r="I176" s="16"/>
      <c r="J176" s="16"/>
      <c r="K176" s="16"/>
    </row>
    <row r="177" spans="8:11">
      <c r="H177" s="16"/>
      <c r="I177" s="16"/>
      <c r="J177" s="16"/>
      <c r="K177" s="16"/>
    </row>
    <row r="178" spans="8:11">
      <c r="H178" s="16"/>
      <c r="I178" s="16"/>
      <c r="J178" s="16"/>
      <c r="K178" s="16"/>
    </row>
    <row r="179" spans="8:11">
      <c r="H179" s="16"/>
      <c r="I179" s="16"/>
      <c r="J179" s="16"/>
      <c r="K179" s="16"/>
    </row>
    <row r="180" spans="8:11">
      <c r="H180" s="16"/>
      <c r="I180" s="16"/>
      <c r="J180" s="16"/>
      <c r="K180" s="16"/>
    </row>
    <row r="181" spans="8:11">
      <c r="H181" s="16"/>
      <c r="I181" s="16"/>
      <c r="J181" s="16"/>
      <c r="K181" s="16"/>
    </row>
    <row r="182" spans="8:11">
      <c r="H182" s="16"/>
      <c r="I182" s="16"/>
      <c r="J182" s="16"/>
      <c r="K182" s="16"/>
    </row>
    <row r="183" spans="8:11">
      <c r="H183" s="16"/>
      <c r="I183" s="16"/>
      <c r="J183" s="16"/>
      <c r="K183" s="16"/>
    </row>
    <row r="184" spans="8:11">
      <c r="H184" s="16"/>
      <c r="I184" s="16"/>
      <c r="J184" s="16"/>
      <c r="K184" s="16"/>
    </row>
    <row r="185" spans="8:11">
      <c r="H185" s="16"/>
      <c r="I185" s="16"/>
      <c r="J185" s="16"/>
      <c r="K185" s="16"/>
    </row>
    <row r="186" spans="8:11">
      <c r="H186" s="16"/>
      <c r="I186" s="16"/>
      <c r="J186" s="16"/>
      <c r="K186" s="16"/>
    </row>
    <row r="187" spans="8:11">
      <c r="H187" s="16"/>
      <c r="I187" s="16"/>
      <c r="J187" s="16"/>
      <c r="K187" s="16"/>
    </row>
    <row r="188" spans="8:11">
      <c r="H188" s="16"/>
      <c r="I188" s="16"/>
      <c r="J188" s="16"/>
      <c r="K188" s="16"/>
    </row>
    <row r="189" spans="8:11">
      <c r="H189" s="16"/>
      <c r="I189" s="16"/>
      <c r="J189" s="16"/>
      <c r="K189" s="16"/>
    </row>
    <row r="190" spans="8:11">
      <c r="H190" s="16"/>
      <c r="I190" s="16"/>
      <c r="J190" s="16"/>
      <c r="K190" s="16"/>
    </row>
    <row r="191" spans="8:11">
      <c r="H191" s="16"/>
      <c r="I191" s="16"/>
      <c r="J191" s="16"/>
      <c r="K191" s="16"/>
    </row>
    <row r="192" spans="8:11">
      <c r="H192" s="16"/>
      <c r="I192" s="16"/>
      <c r="J192" s="16"/>
      <c r="K192" s="16"/>
    </row>
    <row r="193" spans="8:11">
      <c r="H193" s="16"/>
      <c r="I193" s="16"/>
      <c r="J193" s="16"/>
      <c r="K193" s="16"/>
    </row>
    <row r="194" spans="8:11">
      <c r="H194" s="16"/>
      <c r="I194" s="16"/>
      <c r="J194" s="16"/>
      <c r="K194" s="16"/>
    </row>
    <row r="195" spans="8:11">
      <c r="H195" s="16"/>
      <c r="I195" s="16"/>
      <c r="J195" s="16"/>
      <c r="K195" s="16"/>
    </row>
    <row r="196" spans="8:11">
      <c r="H196" s="16"/>
      <c r="I196" s="16"/>
      <c r="J196" s="16"/>
      <c r="K196" s="16"/>
    </row>
    <row r="197" spans="8:11">
      <c r="H197" s="16"/>
      <c r="I197" s="16"/>
      <c r="J197" s="16"/>
      <c r="K197" s="16"/>
    </row>
    <row r="198" spans="8:11">
      <c r="H198" s="16"/>
      <c r="I198" s="16"/>
      <c r="J198" s="16"/>
      <c r="K198" s="16"/>
    </row>
    <row r="199" spans="8:11">
      <c r="H199" s="16"/>
      <c r="I199" s="16"/>
      <c r="J199" s="16"/>
      <c r="K199" s="16"/>
    </row>
    <row r="200" spans="8:11">
      <c r="H200" s="16"/>
      <c r="I200" s="16"/>
      <c r="J200" s="16"/>
      <c r="K200" s="16"/>
    </row>
    <row r="201" spans="8:11">
      <c r="H201" s="16"/>
      <c r="I201" s="16"/>
      <c r="J201" s="16"/>
      <c r="K201" s="16"/>
    </row>
    <row r="202" spans="8:11">
      <c r="H202" s="16"/>
      <c r="I202" s="16"/>
      <c r="J202" s="16"/>
      <c r="K202" s="16"/>
    </row>
    <row r="203" spans="8:11">
      <c r="H203" s="16"/>
      <c r="I203" s="16"/>
      <c r="J203" s="16"/>
      <c r="K203" s="16"/>
    </row>
    <row r="204" spans="8:11">
      <c r="H204" s="16"/>
      <c r="I204" s="16"/>
      <c r="J204" s="16"/>
      <c r="K204" s="16"/>
    </row>
    <row r="205" spans="8:11">
      <c r="H205" s="16"/>
      <c r="I205" s="16"/>
      <c r="J205" s="16"/>
      <c r="K205" s="16"/>
    </row>
    <row r="206" spans="8:11">
      <c r="H206" s="16"/>
      <c r="I206" s="16"/>
      <c r="J206" s="16"/>
      <c r="K206" s="16"/>
    </row>
    <row r="207" spans="8:11">
      <c r="H207" s="16"/>
      <c r="I207" s="16"/>
      <c r="J207" s="16"/>
      <c r="K207" s="16"/>
    </row>
    <row r="208" spans="8:11">
      <c r="H208" s="16"/>
      <c r="I208" s="16"/>
      <c r="J208" s="16"/>
      <c r="K208" s="16"/>
    </row>
    <row r="209" spans="8:11">
      <c r="H209" s="16"/>
      <c r="I209" s="16"/>
      <c r="J209" s="16"/>
      <c r="K209" s="16"/>
    </row>
    <row r="210" spans="8:11">
      <c r="H210" s="16"/>
      <c r="I210" s="16"/>
      <c r="J210" s="16"/>
      <c r="K210" s="16"/>
    </row>
    <row r="211" spans="8:11">
      <c r="H211" s="16"/>
      <c r="I211" s="16"/>
      <c r="J211" s="16"/>
      <c r="K211" s="16"/>
    </row>
    <row r="212" spans="8:11">
      <c r="H212" s="16"/>
      <c r="I212" s="16"/>
      <c r="J212" s="16"/>
      <c r="K212" s="16"/>
    </row>
    <row r="213" spans="8:11">
      <c r="H213" s="16"/>
      <c r="I213" s="16"/>
      <c r="J213" s="16"/>
      <c r="K213" s="16"/>
    </row>
    <row r="214" spans="8:11">
      <c r="H214" s="16"/>
      <c r="I214" s="16"/>
      <c r="J214" s="16"/>
      <c r="K214" s="16"/>
    </row>
    <row r="215" spans="8:11">
      <c r="H215" s="16"/>
      <c r="I215" s="16"/>
      <c r="J215" s="16"/>
      <c r="K215" s="16"/>
    </row>
    <row r="216" spans="8:11">
      <c r="H216" s="16"/>
      <c r="I216" s="16"/>
      <c r="J216" s="16"/>
      <c r="K216" s="16"/>
    </row>
    <row r="217" spans="8:11">
      <c r="H217" s="16"/>
      <c r="I217" s="16"/>
      <c r="J217" s="16"/>
      <c r="K217" s="16"/>
    </row>
    <row r="218" spans="8:11">
      <c r="H218" s="16"/>
      <c r="I218" s="16"/>
      <c r="J218" s="16"/>
      <c r="K218" s="16"/>
    </row>
    <row r="219" spans="8:11">
      <c r="H219" s="16"/>
      <c r="I219" s="16"/>
      <c r="J219" s="16"/>
      <c r="K219" s="16"/>
    </row>
    <row r="220" spans="8:11">
      <c r="H220" s="16"/>
      <c r="I220" s="16"/>
      <c r="J220" s="16"/>
      <c r="K220" s="16"/>
    </row>
    <row r="221" spans="8:11">
      <c r="H221" s="16"/>
      <c r="I221" s="16"/>
      <c r="J221" s="16"/>
      <c r="K221" s="16"/>
    </row>
    <row r="222" spans="8:11">
      <c r="H222" s="16"/>
      <c r="I222" s="16"/>
      <c r="J222" s="16"/>
      <c r="K222" s="16"/>
    </row>
    <row r="223" spans="8:11">
      <c r="H223" s="16"/>
      <c r="I223" s="16"/>
      <c r="J223" s="16"/>
      <c r="K223" s="16"/>
    </row>
    <row r="224" spans="8:11">
      <c r="H224" s="16"/>
      <c r="I224" s="16"/>
      <c r="J224" s="16"/>
      <c r="K224" s="16"/>
    </row>
    <row r="225" spans="8:11">
      <c r="H225" s="16"/>
      <c r="I225" s="16"/>
      <c r="J225" s="16"/>
      <c r="K225" s="16"/>
    </row>
    <row r="226" spans="8:11">
      <c r="H226" s="16"/>
      <c r="I226" s="16"/>
      <c r="J226" s="16"/>
      <c r="K226" s="16"/>
    </row>
    <row r="227" spans="8:11">
      <c r="H227" s="16"/>
      <c r="I227" s="16"/>
      <c r="J227" s="16"/>
      <c r="K227" s="16"/>
    </row>
    <row r="228" spans="8:11">
      <c r="H228" s="16"/>
      <c r="I228" s="16"/>
      <c r="J228" s="16"/>
      <c r="K228" s="16"/>
    </row>
    <row r="229" spans="8:11">
      <c r="H229" s="16"/>
      <c r="I229" s="16"/>
      <c r="J229" s="16"/>
      <c r="K229" s="16"/>
    </row>
    <row r="230" spans="8:11">
      <c r="H230" s="16"/>
      <c r="I230" s="16"/>
      <c r="J230" s="16"/>
      <c r="K230" s="16"/>
    </row>
    <row r="231" spans="8:11">
      <c r="H231" s="16"/>
      <c r="I231" s="16"/>
      <c r="J231" s="16"/>
      <c r="K231" s="16"/>
    </row>
    <row r="232" spans="8:11">
      <c r="H232" s="16"/>
      <c r="I232" s="16"/>
      <c r="J232" s="16"/>
      <c r="K232" s="16"/>
    </row>
    <row r="233" spans="8:11">
      <c r="H233" s="16"/>
      <c r="I233" s="16"/>
      <c r="J233" s="16"/>
      <c r="K233" s="16"/>
    </row>
    <row r="234" spans="8:11">
      <c r="H234" s="16"/>
      <c r="I234" s="16"/>
      <c r="J234" s="16"/>
      <c r="K234" s="16"/>
    </row>
    <row r="235" spans="8:11">
      <c r="H235" s="16"/>
      <c r="I235" s="16"/>
      <c r="J235" s="16"/>
      <c r="K235" s="16"/>
    </row>
    <row r="236" spans="8:11">
      <c r="H236" s="16"/>
      <c r="I236" s="16"/>
      <c r="J236" s="16"/>
      <c r="K236" s="16"/>
    </row>
    <row r="237" spans="8:11">
      <c r="H237" s="16"/>
      <c r="I237" s="16"/>
      <c r="J237" s="16"/>
      <c r="K237" s="16"/>
    </row>
    <row r="238" spans="8:11">
      <c r="H238" s="16"/>
      <c r="I238" s="16"/>
      <c r="J238" s="16"/>
      <c r="K238" s="16"/>
    </row>
    <row r="239" spans="8:11">
      <c r="H239" s="16"/>
      <c r="I239" s="16"/>
      <c r="J239" s="16"/>
      <c r="K239" s="16"/>
    </row>
    <row r="240" spans="8:11">
      <c r="H240" s="16"/>
      <c r="I240" s="16"/>
      <c r="J240" s="16"/>
      <c r="K240" s="16"/>
    </row>
    <row r="241" spans="8:11">
      <c r="H241" s="16"/>
      <c r="I241" s="16"/>
      <c r="J241" s="16"/>
      <c r="K241" s="16"/>
    </row>
    <row r="242" spans="8:11">
      <c r="H242" s="16"/>
      <c r="I242" s="16"/>
      <c r="J242" s="16"/>
      <c r="K242" s="16"/>
    </row>
    <row r="243" spans="8:11">
      <c r="H243" s="16"/>
      <c r="I243" s="16"/>
      <c r="J243" s="16"/>
      <c r="K243" s="16"/>
    </row>
    <row r="244" spans="8:11">
      <c r="H244" s="16"/>
      <c r="I244" s="16"/>
      <c r="J244" s="16"/>
      <c r="K244" s="16"/>
    </row>
    <row r="245" spans="8:11">
      <c r="H245" s="16"/>
      <c r="I245" s="16"/>
      <c r="J245" s="16"/>
      <c r="K245" s="16"/>
    </row>
    <row r="246" spans="8:11">
      <c r="H246" s="16"/>
      <c r="I246" s="16"/>
      <c r="J246" s="16"/>
      <c r="K246" s="16"/>
    </row>
    <row r="247" spans="8:11">
      <c r="H247" s="16"/>
      <c r="I247" s="16"/>
      <c r="J247" s="16"/>
      <c r="K247" s="16"/>
    </row>
    <row r="248" spans="8:11">
      <c r="H248" s="16"/>
      <c r="I248" s="16"/>
      <c r="J248" s="16"/>
      <c r="K248" s="16"/>
    </row>
    <row r="249" spans="8:11">
      <c r="H249" s="16"/>
      <c r="I249" s="16"/>
      <c r="J249" s="16"/>
      <c r="K249" s="16"/>
    </row>
    <row r="250" spans="8:11">
      <c r="H250" s="16"/>
      <c r="I250" s="16"/>
      <c r="J250" s="16"/>
      <c r="K250" s="16"/>
    </row>
    <row r="251" spans="8:11">
      <c r="H251" s="16"/>
      <c r="I251" s="16"/>
      <c r="J251" s="16"/>
      <c r="K251" s="16"/>
    </row>
    <row r="252" spans="8:11">
      <c r="H252" s="16"/>
      <c r="I252" s="16"/>
      <c r="J252" s="16"/>
      <c r="K252" s="16"/>
    </row>
    <row r="253" spans="8:11">
      <c r="H253" s="16"/>
      <c r="I253" s="16"/>
      <c r="J253" s="16"/>
      <c r="K253" s="16"/>
    </row>
    <row r="254" spans="8:11">
      <c r="H254" s="16"/>
      <c r="I254" s="16"/>
      <c r="J254" s="16"/>
      <c r="K254" s="16"/>
    </row>
    <row r="255" spans="8:11">
      <c r="H255" s="16"/>
      <c r="I255" s="16"/>
      <c r="J255" s="16"/>
      <c r="K255" s="16"/>
    </row>
    <row r="256" spans="8:11">
      <c r="H256" s="16"/>
      <c r="I256" s="16"/>
      <c r="J256" s="16"/>
      <c r="K256" s="16"/>
    </row>
    <row r="257" spans="8:11">
      <c r="H257" s="16"/>
      <c r="I257" s="16"/>
      <c r="J257" s="16"/>
      <c r="K257" s="16"/>
    </row>
    <row r="258" spans="8:11">
      <c r="H258" s="16"/>
      <c r="I258" s="16"/>
      <c r="J258" s="16"/>
      <c r="K258" s="16"/>
    </row>
    <row r="259" spans="8:11">
      <c r="H259" s="16"/>
      <c r="I259" s="16"/>
      <c r="J259" s="16"/>
      <c r="K259" s="16"/>
    </row>
    <row r="260" spans="8:11">
      <c r="H260" s="16"/>
      <c r="I260" s="16"/>
      <c r="J260" s="16"/>
      <c r="K260" s="16"/>
    </row>
    <row r="261" spans="8:11">
      <c r="H261" s="16"/>
      <c r="I261" s="16"/>
      <c r="J261" s="16"/>
      <c r="K261" s="16"/>
    </row>
    <row r="262" spans="8:11">
      <c r="H262" s="16"/>
      <c r="I262" s="16"/>
      <c r="J262" s="16"/>
      <c r="K262" s="16"/>
    </row>
    <row r="263" spans="8:11">
      <c r="H263" s="16"/>
      <c r="I263" s="16"/>
      <c r="J263" s="16"/>
      <c r="K263" s="16"/>
    </row>
    <row r="264" spans="8:11">
      <c r="H264" s="16"/>
      <c r="I264" s="16"/>
      <c r="J264" s="16"/>
      <c r="K264" s="16"/>
    </row>
    <row r="265" spans="8:11">
      <c r="H265" s="16"/>
      <c r="I265" s="16"/>
      <c r="J265" s="16"/>
      <c r="K265" s="16"/>
    </row>
    <row r="266" spans="8:11">
      <c r="H266" s="16"/>
      <c r="I266" s="16"/>
      <c r="J266" s="16"/>
      <c r="K266" s="16"/>
    </row>
    <row r="267" spans="8:11">
      <c r="H267" s="16"/>
      <c r="I267" s="16"/>
      <c r="J267" s="16"/>
      <c r="K267" s="16"/>
    </row>
    <row r="268" spans="8:11">
      <c r="H268" s="16"/>
      <c r="I268" s="16"/>
      <c r="J268" s="16"/>
      <c r="K268" s="16"/>
    </row>
    <row r="269" spans="8:11">
      <c r="H269" s="16"/>
      <c r="I269" s="16"/>
      <c r="J269" s="16"/>
      <c r="K269" s="16"/>
    </row>
    <row r="270" spans="8:11">
      <c r="H270" s="16"/>
      <c r="I270" s="16"/>
      <c r="J270" s="16"/>
      <c r="K270" s="16"/>
    </row>
    <row r="271" spans="8:11">
      <c r="H271" s="16"/>
      <c r="I271" s="16"/>
      <c r="J271" s="16"/>
      <c r="K271" s="16"/>
    </row>
    <row r="272" spans="8:11">
      <c r="H272" s="16"/>
      <c r="I272" s="16"/>
      <c r="J272" s="16"/>
      <c r="K272" s="16"/>
    </row>
    <row r="273" spans="8:11">
      <c r="H273" s="16"/>
      <c r="I273" s="16"/>
      <c r="J273" s="16"/>
      <c r="K273" s="16"/>
    </row>
    <row r="274" spans="8:11">
      <c r="H274" s="16"/>
      <c r="I274" s="16"/>
      <c r="J274" s="16"/>
      <c r="K274" s="16"/>
    </row>
    <row r="275" spans="8:11">
      <c r="H275" s="16"/>
      <c r="I275" s="16"/>
      <c r="J275" s="16"/>
      <c r="K275" s="16"/>
    </row>
    <row r="276" spans="8:11">
      <c r="H276" s="16"/>
      <c r="I276" s="16"/>
      <c r="J276" s="16"/>
      <c r="K276" s="16"/>
    </row>
    <row r="277" spans="8:11">
      <c r="H277" s="16"/>
      <c r="I277" s="16"/>
      <c r="J277" s="16"/>
      <c r="K277" s="16"/>
    </row>
    <row r="278" spans="8:11">
      <c r="H278" s="16"/>
      <c r="I278" s="16"/>
      <c r="J278" s="16"/>
      <c r="K278" s="16"/>
    </row>
    <row r="279" spans="8:11">
      <c r="H279" s="16"/>
      <c r="I279" s="16"/>
      <c r="J279" s="16"/>
      <c r="K279" s="16"/>
    </row>
    <row r="280" spans="8:11">
      <c r="H280" s="16"/>
      <c r="I280" s="16"/>
      <c r="J280" s="16"/>
      <c r="K280" s="16"/>
    </row>
    <row r="281" spans="8:11">
      <c r="H281" s="16"/>
      <c r="I281" s="16"/>
      <c r="J281" s="16"/>
      <c r="K281" s="16"/>
    </row>
    <row r="282" spans="8:11">
      <c r="H282" s="16"/>
      <c r="I282" s="16"/>
      <c r="J282" s="16"/>
      <c r="K282" s="16"/>
    </row>
    <row r="283" spans="8:11">
      <c r="H283" s="16"/>
      <c r="I283" s="16"/>
      <c r="J283" s="16"/>
      <c r="K283" s="16"/>
    </row>
    <row r="284" spans="8:11">
      <c r="H284" s="16"/>
      <c r="I284" s="16"/>
      <c r="J284" s="16"/>
      <c r="K284" s="16"/>
    </row>
    <row r="285" spans="8:11">
      <c r="H285" s="16"/>
      <c r="I285" s="16"/>
      <c r="J285" s="16"/>
      <c r="K285" s="16"/>
    </row>
    <row r="286" spans="8:11">
      <c r="H286" s="16"/>
      <c r="I286" s="16"/>
      <c r="J286" s="16"/>
      <c r="K286" s="16"/>
    </row>
    <row r="287" spans="8:11">
      <c r="H287" s="16"/>
      <c r="I287" s="16"/>
      <c r="J287" s="16"/>
      <c r="K287" s="16"/>
    </row>
    <row r="288" spans="8:11">
      <c r="H288" s="16"/>
      <c r="I288" s="16"/>
      <c r="J288" s="16"/>
      <c r="K288" s="16"/>
    </row>
    <row r="289" spans="8:11">
      <c r="H289" s="16"/>
      <c r="I289" s="16"/>
      <c r="J289" s="16"/>
      <c r="K289" s="16"/>
    </row>
    <row r="290" spans="8:11">
      <c r="H290" s="16"/>
      <c r="I290" s="16"/>
      <c r="J290" s="16"/>
      <c r="K290" s="16"/>
    </row>
    <row r="291" spans="8:11">
      <c r="H291" s="16"/>
      <c r="I291" s="16"/>
      <c r="J291" s="16"/>
      <c r="K291" s="16"/>
    </row>
    <row r="292" spans="8:11">
      <c r="H292" s="16"/>
      <c r="I292" s="16"/>
      <c r="J292" s="16"/>
      <c r="K292" s="16"/>
    </row>
    <row r="293" spans="8:11">
      <c r="H293" s="16"/>
      <c r="I293" s="16"/>
      <c r="J293" s="16"/>
      <c r="K293" s="16"/>
    </row>
    <row r="294" spans="8:11">
      <c r="H294" s="16"/>
      <c r="I294" s="16"/>
      <c r="J294" s="16"/>
      <c r="K294" s="16"/>
    </row>
    <row r="295" spans="8:11">
      <c r="H295" s="16"/>
      <c r="I295" s="16"/>
      <c r="J295" s="16"/>
      <c r="K295" s="16"/>
    </row>
    <row r="296" spans="8:11">
      <c r="H296" s="16"/>
      <c r="I296" s="16"/>
      <c r="J296" s="16"/>
      <c r="K296" s="16"/>
    </row>
    <row r="297" spans="8:11">
      <c r="H297" s="16"/>
      <c r="I297" s="16"/>
      <c r="J297" s="16"/>
      <c r="K297" s="16"/>
    </row>
    <row r="298" spans="8:11">
      <c r="H298" s="16"/>
      <c r="I298" s="16"/>
      <c r="J298" s="16"/>
      <c r="K298" s="16"/>
    </row>
    <row r="299" spans="8:11">
      <c r="H299" s="16"/>
      <c r="I299" s="16"/>
      <c r="J299" s="16"/>
      <c r="K299" s="16"/>
    </row>
    <row r="300" spans="8:11">
      <c r="H300" s="16"/>
      <c r="I300" s="16"/>
      <c r="J300" s="16"/>
      <c r="K300" s="16"/>
    </row>
    <row r="301" spans="8:11">
      <c r="H301" s="16"/>
      <c r="I301" s="16"/>
      <c r="J301" s="16"/>
      <c r="K301" s="16"/>
    </row>
    <row r="302" spans="8:11">
      <c r="H302" s="16"/>
      <c r="I302" s="16"/>
      <c r="J302" s="16"/>
      <c r="K302" s="16"/>
    </row>
    <row r="303" spans="8:11">
      <c r="H303" s="16"/>
      <c r="I303" s="16"/>
      <c r="J303" s="16"/>
      <c r="K303" s="16"/>
    </row>
    <row r="304" spans="8:11">
      <c r="H304" s="16"/>
      <c r="I304" s="16"/>
      <c r="J304" s="16"/>
      <c r="K304" s="16"/>
    </row>
    <row r="305" spans="8:11">
      <c r="H305" s="16"/>
      <c r="I305" s="16"/>
      <c r="J305" s="16"/>
      <c r="K305" s="16"/>
    </row>
    <row r="306" spans="8:11">
      <c r="H306" s="16"/>
      <c r="I306" s="16"/>
      <c r="J306" s="16"/>
      <c r="K306" s="16"/>
    </row>
    <row r="307" spans="8:11">
      <c r="H307" s="16"/>
      <c r="I307" s="16"/>
      <c r="J307" s="16"/>
      <c r="K307" s="16"/>
    </row>
    <row r="308" spans="8:11">
      <c r="H308" s="16"/>
      <c r="I308" s="16"/>
      <c r="J308" s="16"/>
      <c r="K308" s="16"/>
    </row>
    <row r="309" spans="8:11">
      <c r="H309" s="16"/>
      <c r="I309" s="16"/>
      <c r="J309" s="16"/>
      <c r="K309" s="16"/>
    </row>
    <row r="310" spans="8:11">
      <c r="H310" s="16"/>
      <c r="I310" s="16"/>
      <c r="J310" s="16"/>
      <c r="K310" s="16"/>
    </row>
    <row r="311" spans="8:11">
      <c r="H311" s="16"/>
      <c r="I311" s="16"/>
      <c r="J311" s="16"/>
      <c r="K311" s="16"/>
    </row>
    <row r="312" spans="8:11">
      <c r="H312" s="16"/>
      <c r="I312" s="16"/>
      <c r="J312" s="16"/>
      <c r="K312" s="16"/>
    </row>
    <row r="313" spans="8:11">
      <c r="H313" s="16"/>
      <c r="I313" s="16"/>
      <c r="J313" s="16"/>
      <c r="K313" s="16"/>
    </row>
    <row r="314" spans="8:11">
      <c r="H314" s="16"/>
      <c r="I314" s="16"/>
      <c r="J314" s="16"/>
      <c r="K314" s="16"/>
    </row>
    <row r="315" spans="8:11">
      <c r="H315" s="16"/>
      <c r="I315" s="16"/>
      <c r="J315" s="16"/>
      <c r="K315" s="16"/>
    </row>
    <row r="316" spans="8:11">
      <c r="H316" s="16"/>
      <c r="I316" s="16"/>
      <c r="J316" s="16"/>
      <c r="K316" s="16"/>
    </row>
    <row r="317" spans="8:11">
      <c r="H317" s="16"/>
      <c r="I317" s="16"/>
      <c r="J317" s="16"/>
      <c r="K317" s="16"/>
    </row>
    <row r="318" spans="8:11">
      <c r="H318" s="16"/>
      <c r="I318" s="16"/>
      <c r="J318" s="16"/>
      <c r="K318" s="16"/>
    </row>
    <row r="319" spans="8:11">
      <c r="H319" s="16"/>
      <c r="I319" s="16"/>
      <c r="J319" s="16"/>
      <c r="K319" s="16"/>
    </row>
    <row r="320" spans="8:11">
      <c r="H320" s="16"/>
      <c r="I320" s="16"/>
      <c r="J320" s="16"/>
      <c r="K320" s="16"/>
    </row>
    <row r="321" spans="8:11">
      <c r="H321" s="16"/>
      <c r="I321" s="16"/>
      <c r="J321" s="16"/>
      <c r="K321" s="16"/>
    </row>
    <row r="322" spans="8:11">
      <c r="H322" s="16"/>
      <c r="I322" s="16"/>
      <c r="J322" s="16"/>
      <c r="K322" s="16"/>
    </row>
    <row r="323" spans="8:11">
      <c r="H323" s="16"/>
      <c r="I323" s="16"/>
      <c r="J323" s="16"/>
      <c r="K323" s="16"/>
    </row>
    <row r="324" spans="8:11">
      <c r="H324" s="16"/>
      <c r="I324" s="16"/>
      <c r="J324" s="16"/>
      <c r="K324" s="16"/>
    </row>
    <row r="325" spans="8:11">
      <c r="H325" s="16"/>
      <c r="I325" s="16"/>
      <c r="J325" s="16"/>
      <c r="K325" s="16"/>
    </row>
    <row r="326" spans="8:11">
      <c r="H326" s="16"/>
      <c r="I326" s="16"/>
      <c r="J326" s="16"/>
      <c r="K326" s="16"/>
    </row>
    <row r="327" spans="8:11">
      <c r="H327" s="16"/>
      <c r="I327" s="16"/>
      <c r="J327" s="16"/>
      <c r="K327" s="16"/>
    </row>
    <row r="328" spans="8:11">
      <c r="H328" s="16"/>
      <c r="I328" s="16"/>
      <c r="J328" s="16"/>
      <c r="K328" s="16"/>
    </row>
    <row r="329" spans="8:11">
      <c r="H329" s="16"/>
      <c r="I329" s="16"/>
      <c r="J329" s="16"/>
      <c r="K329" s="16"/>
    </row>
    <row r="330" spans="8:11">
      <c r="H330" s="16"/>
      <c r="I330" s="16"/>
      <c r="J330" s="16"/>
      <c r="K330" s="16"/>
    </row>
    <row r="331" spans="8:11">
      <c r="H331" s="16"/>
      <c r="I331" s="16"/>
      <c r="J331" s="16"/>
      <c r="K331" s="16"/>
    </row>
    <row r="332" spans="8:11">
      <c r="H332" s="16"/>
      <c r="I332" s="16"/>
      <c r="J332" s="16"/>
      <c r="K332" s="16"/>
    </row>
    <row r="333" spans="8:11">
      <c r="H333" s="16"/>
      <c r="I333" s="16"/>
      <c r="J333" s="16"/>
      <c r="K333" s="16"/>
    </row>
    <row r="334" spans="8:11">
      <c r="H334" s="16"/>
      <c r="I334" s="16"/>
      <c r="J334" s="16"/>
      <c r="K334" s="16"/>
    </row>
    <row r="335" spans="8:11">
      <c r="H335" s="16"/>
      <c r="I335" s="16"/>
      <c r="J335" s="16"/>
      <c r="K335" s="16"/>
    </row>
    <row r="336" spans="8:11">
      <c r="H336" s="16"/>
      <c r="I336" s="16"/>
      <c r="J336" s="16"/>
      <c r="K336" s="16"/>
    </row>
    <row r="337" spans="8:11">
      <c r="H337" s="16"/>
      <c r="I337" s="16"/>
      <c r="J337" s="16"/>
      <c r="K337" s="16"/>
    </row>
    <row r="338" spans="8:11">
      <c r="H338" s="16"/>
      <c r="I338" s="16"/>
      <c r="J338" s="16"/>
      <c r="K338" s="16"/>
    </row>
    <row r="339" spans="8:11">
      <c r="H339" s="16"/>
      <c r="I339" s="16"/>
      <c r="J339" s="16"/>
      <c r="K339" s="16"/>
    </row>
    <row r="340" spans="8:11">
      <c r="H340" s="16"/>
      <c r="I340" s="16"/>
      <c r="J340" s="16"/>
      <c r="K340" s="16"/>
    </row>
    <row r="341" spans="8:11">
      <c r="H341" s="16"/>
      <c r="I341" s="16"/>
      <c r="J341" s="16"/>
      <c r="K341" s="16"/>
    </row>
    <row r="342" spans="8:11">
      <c r="H342" s="16"/>
      <c r="I342" s="16"/>
      <c r="J342" s="16"/>
      <c r="K342" s="16"/>
    </row>
    <row r="343" spans="8:11">
      <c r="H343" s="16"/>
      <c r="I343" s="16"/>
      <c r="J343" s="16"/>
      <c r="K343" s="16"/>
    </row>
    <row r="344" spans="8:11">
      <c r="H344" s="16"/>
      <c r="I344" s="16"/>
      <c r="J344" s="16"/>
      <c r="K344" s="16"/>
    </row>
    <row r="345" spans="8:11">
      <c r="H345" s="16"/>
      <c r="I345" s="16"/>
      <c r="J345" s="16"/>
      <c r="K345" s="16"/>
    </row>
    <row r="346" spans="8:11">
      <c r="H346" s="16"/>
      <c r="I346" s="16"/>
      <c r="J346" s="16"/>
      <c r="K346" s="16"/>
    </row>
    <row r="347" spans="8:11">
      <c r="H347" s="16"/>
      <c r="I347" s="16"/>
      <c r="J347" s="16"/>
      <c r="K347" s="16"/>
    </row>
    <row r="348" spans="8:11">
      <c r="H348" s="16"/>
      <c r="I348" s="16"/>
      <c r="J348" s="16"/>
      <c r="K348" s="16"/>
    </row>
    <row r="349" spans="8:11">
      <c r="H349" s="16"/>
      <c r="I349" s="16"/>
      <c r="J349" s="16"/>
      <c r="K349" s="16"/>
    </row>
    <row r="350" spans="8:11">
      <c r="H350" s="16"/>
      <c r="I350" s="16"/>
      <c r="J350" s="16"/>
      <c r="K350" s="16"/>
    </row>
    <row r="351" spans="8:11">
      <c r="H351" s="16"/>
      <c r="I351" s="16"/>
      <c r="J351" s="16"/>
      <c r="K351" s="16"/>
    </row>
    <row r="352" spans="8:11">
      <c r="H352" s="16"/>
      <c r="I352" s="16"/>
      <c r="J352" s="16"/>
      <c r="K352" s="16"/>
    </row>
    <row r="353" spans="8:11">
      <c r="H353" s="16"/>
      <c r="I353" s="16"/>
      <c r="J353" s="16"/>
      <c r="K353" s="16"/>
    </row>
    <row r="354" spans="8:11">
      <c r="H354" s="16"/>
      <c r="I354" s="16"/>
      <c r="J354" s="16"/>
      <c r="K354" s="16"/>
    </row>
    <row r="355" spans="8:11">
      <c r="H355" s="16"/>
      <c r="I355" s="16"/>
      <c r="J355" s="16"/>
      <c r="K355" s="16"/>
    </row>
    <row r="356" spans="8:11">
      <c r="H356" s="16"/>
      <c r="I356" s="16"/>
      <c r="J356" s="16"/>
      <c r="K356" s="16"/>
    </row>
    <row r="357" spans="8:11">
      <c r="H357" s="16"/>
      <c r="I357" s="16"/>
      <c r="J357" s="16"/>
      <c r="K357" s="16"/>
    </row>
    <row r="358" spans="8:11">
      <c r="H358" s="16"/>
      <c r="I358" s="16"/>
      <c r="J358" s="16"/>
      <c r="K358" s="16"/>
    </row>
    <row r="359" spans="8:11">
      <c r="H359" s="16"/>
      <c r="I359" s="16"/>
      <c r="J359" s="16"/>
      <c r="K359" s="16"/>
    </row>
    <row r="360" spans="8:11">
      <c r="H360" s="16"/>
      <c r="I360" s="16"/>
      <c r="J360" s="16"/>
      <c r="K360" s="16"/>
    </row>
    <row r="361" spans="8:11">
      <c r="H361" s="16"/>
      <c r="I361" s="16"/>
      <c r="J361" s="16"/>
      <c r="K361" s="16"/>
    </row>
    <row r="362" spans="8:11">
      <c r="H362" s="16"/>
      <c r="I362" s="16"/>
      <c r="J362" s="16"/>
      <c r="K362" s="16"/>
    </row>
    <row r="363" spans="8:11">
      <c r="H363" s="16"/>
      <c r="I363" s="16"/>
      <c r="J363" s="16"/>
      <c r="K363" s="16"/>
    </row>
    <row r="364" spans="8:11">
      <c r="H364" s="16"/>
      <c r="I364" s="16"/>
      <c r="J364" s="16"/>
      <c r="K364" s="16"/>
    </row>
    <row r="365" spans="8:11">
      <c r="H365" s="16"/>
      <c r="I365" s="16"/>
      <c r="J365" s="16"/>
      <c r="K365" s="16"/>
    </row>
    <row r="366" spans="8:11">
      <c r="H366" s="16"/>
      <c r="I366" s="16"/>
      <c r="J366" s="16"/>
      <c r="K366" s="16"/>
    </row>
    <row r="367" spans="8:11">
      <c r="H367" s="16"/>
      <c r="I367" s="16"/>
      <c r="J367" s="16"/>
      <c r="K367" s="16"/>
    </row>
    <row r="368" spans="8:11">
      <c r="H368" s="16"/>
      <c r="I368" s="16"/>
      <c r="J368" s="16"/>
      <c r="K368" s="16"/>
    </row>
    <row r="369" spans="8:11">
      <c r="H369" s="16"/>
      <c r="I369" s="16"/>
      <c r="J369" s="16"/>
      <c r="K369" s="16"/>
    </row>
    <row r="370" spans="8:11">
      <c r="H370" s="16"/>
      <c r="I370" s="16"/>
      <c r="J370" s="16"/>
      <c r="K370" s="16"/>
    </row>
    <row r="371" spans="8:11">
      <c r="H371" s="16"/>
      <c r="I371" s="16"/>
      <c r="J371" s="16"/>
      <c r="K371" s="16"/>
    </row>
    <row r="372" spans="8:11">
      <c r="H372" s="16"/>
      <c r="I372" s="16"/>
      <c r="J372" s="16"/>
      <c r="K372" s="16"/>
    </row>
    <row r="373" spans="8:11">
      <c r="H373" s="16"/>
      <c r="I373" s="16"/>
      <c r="J373" s="16"/>
      <c r="K373" s="16"/>
    </row>
    <row r="374" spans="8:11">
      <c r="H374" s="16"/>
      <c r="I374" s="16"/>
      <c r="J374" s="16"/>
      <c r="K374" s="16"/>
    </row>
    <row r="375" spans="8:11">
      <c r="H375" s="16"/>
      <c r="I375" s="16"/>
      <c r="J375" s="16"/>
      <c r="K375" s="16"/>
    </row>
    <row r="376" spans="8:11">
      <c r="H376" s="16"/>
      <c r="I376" s="16"/>
      <c r="J376" s="16"/>
      <c r="K376" s="16"/>
    </row>
    <row r="377" spans="8:11">
      <c r="H377" s="16"/>
      <c r="I377" s="16"/>
      <c r="J377" s="16"/>
      <c r="K377" s="16"/>
    </row>
    <row r="378" spans="8:11">
      <c r="H378" s="16"/>
      <c r="I378" s="16"/>
      <c r="J378" s="16"/>
      <c r="K378" s="16"/>
    </row>
    <row r="379" spans="8:11">
      <c r="H379" s="16"/>
      <c r="I379" s="16"/>
      <c r="J379" s="16"/>
      <c r="K379" s="16"/>
    </row>
    <row r="380" spans="8:11">
      <c r="H380" s="16"/>
      <c r="I380" s="16"/>
      <c r="J380" s="16"/>
      <c r="K380" s="16"/>
    </row>
    <row r="381" spans="8:11">
      <c r="H381" s="16"/>
      <c r="I381" s="16"/>
      <c r="J381" s="16"/>
      <c r="K381" s="16"/>
    </row>
    <row r="382" spans="8:11">
      <c r="H382" s="16"/>
      <c r="I382" s="16"/>
      <c r="J382" s="16"/>
      <c r="K382" s="16"/>
    </row>
    <row r="383" spans="8:11">
      <c r="H383" s="16"/>
      <c r="I383" s="16"/>
      <c r="J383" s="16"/>
      <c r="K383" s="16"/>
    </row>
    <row r="384" spans="8:11">
      <c r="H384" s="16"/>
      <c r="I384" s="16"/>
      <c r="J384" s="16"/>
      <c r="K384" s="16"/>
    </row>
    <row r="385" spans="8:11">
      <c r="H385" s="16"/>
      <c r="I385" s="16"/>
      <c r="J385" s="16"/>
      <c r="K385" s="16"/>
    </row>
    <row r="386" spans="8:11">
      <c r="H386" s="16"/>
      <c r="I386" s="16"/>
      <c r="J386" s="16"/>
      <c r="K386" s="16"/>
    </row>
    <row r="387" spans="8:11">
      <c r="H387" s="16"/>
      <c r="I387" s="16"/>
      <c r="J387" s="16"/>
      <c r="K387" s="16"/>
    </row>
    <row r="388" spans="8:11">
      <c r="H388" s="16"/>
      <c r="I388" s="16"/>
      <c r="J388" s="16"/>
      <c r="K388" s="16"/>
    </row>
    <row r="389" spans="8:11">
      <c r="H389" s="16"/>
      <c r="I389" s="16"/>
      <c r="J389" s="16"/>
      <c r="K389" s="16"/>
    </row>
    <row r="390" spans="8:11">
      <c r="H390" s="16"/>
      <c r="I390" s="16"/>
      <c r="J390" s="16"/>
      <c r="K390" s="16"/>
    </row>
    <row r="391" spans="8:11">
      <c r="H391" s="16"/>
      <c r="I391" s="16"/>
      <c r="J391" s="16"/>
      <c r="K391" s="16"/>
    </row>
    <row r="392" spans="8:11">
      <c r="H392" s="16"/>
      <c r="I392" s="16"/>
      <c r="J392" s="16"/>
      <c r="K392" s="16"/>
    </row>
    <row r="393" spans="8:11">
      <c r="H393" s="16"/>
      <c r="I393" s="16"/>
      <c r="J393" s="16"/>
      <c r="K393" s="16"/>
    </row>
    <row r="394" spans="8:11">
      <c r="H394" s="16"/>
      <c r="I394" s="16"/>
      <c r="J394" s="16"/>
      <c r="K394" s="16"/>
    </row>
    <row r="395" spans="8:11">
      <c r="H395" s="16"/>
      <c r="I395" s="16"/>
      <c r="J395" s="16"/>
      <c r="K395" s="16"/>
    </row>
    <row r="396" spans="8:11">
      <c r="H396" s="16"/>
      <c r="I396" s="16"/>
      <c r="J396" s="16"/>
      <c r="K396" s="16"/>
    </row>
    <row r="397" spans="8:11">
      <c r="H397" s="16"/>
      <c r="I397" s="16"/>
      <c r="J397" s="16"/>
      <c r="K397" s="16"/>
    </row>
    <row r="398" spans="8:11">
      <c r="H398" s="16"/>
      <c r="I398" s="16"/>
      <c r="J398" s="16"/>
      <c r="K398" s="16"/>
    </row>
    <row r="399" spans="8:11">
      <c r="H399" s="16"/>
      <c r="I399" s="16"/>
      <c r="J399" s="16"/>
      <c r="K399" s="16"/>
    </row>
    <row r="400" spans="8:11">
      <c r="H400" s="16"/>
      <c r="I400" s="16"/>
      <c r="J400" s="16"/>
      <c r="K400" s="16"/>
    </row>
    <row r="401" spans="8:11">
      <c r="H401" s="16"/>
      <c r="I401" s="16"/>
      <c r="J401" s="16"/>
      <c r="K401" s="16"/>
    </row>
    <row r="402" spans="8:11">
      <c r="H402" s="16"/>
      <c r="I402" s="16"/>
      <c r="J402" s="16"/>
      <c r="K402" s="16"/>
    </row>
    <row r="403" spans="8:11">
      <c r="H403" s="16"/>
      <c r="I403" s="16"/>
      <c r="J403" s="16"/>
      <c r="K403" s="16"/>
    </row>
    <row r="404" spans="8:11">
      <c r="H404" s="16"/>
      <c r="I404" s="16"/>
      <c r="J404" s="16"/>
      <c r="K404" s="16"/>
    </row>
    <row r="405" spans="8:11">
      <c r="H405" s="16"/>
      <c r="I405" s="16"/>
      <c r="J405" s="16"/>
      <c r="K405" s="16"/>
    </row>
    <row r="406" spans="8:11">
      <c r="H406" s="16"/>
      <c r="I406" s="16"/>
      <c r="J406" s="16"/>
      <c r="K406" s="16"/>
    </row>
    <row r="407" spans="8:11">
      <c r="H407" s="16"/>
      <c r="I407" s="16"/>
      <c r="J407" s="16"/>
      <c r="K407" s="16"/>
    </row>
    <row r="408" spans="8:11">
      <c r="H408" s="16"/>
      <c r="I408" s="16"/>
      <c r="J408" s="16"/>
      <c r="K408" s="16"/>
    </row>
    <row r="409" spans="8:11">
      <c r="H409" s="16"/>
      <c r="I409" s="16"/>
      <c r="J409" s="16"/>
      <c r="K409" s="16"/>
    </row>
    <row r="410" spans="8:11">
      <c r="H410" s="16"/>
      <c r="I410" s="16"/>
      <c r="J410" s="16"/>
      <c r="K410" s="16"/>
    </row>
    <row r="411" spans="8:11">
      <c r="H411" s="16"/>
      <c r="I411" s="16"/>
      <c r="J411" s="16"/>
      <c r="K411" s="16"/>
    </row>
    <row r="412" spans="8:11">
      <c r="H412" s="16"/>
      <c r="I412" s="16"/>
      <c r="J412" s="16"/>
      <c r="K412" s="16"/>
    </row>
    <row r="413" spans="8:11">
      <c r="H413" s="16"/>
      <c r="I413" s="16"/>
      <c r="J413" s="16"/>
      <c r="K413" s="16"/>
    </row>
    <row r="414" spans="8:11">
      <c r="H414" s="16"/>
      <c r="I414" s="16"/>
      <c r="J414" s="16"/>
      <c r="K414" s="16"/>
    </row>
    <row r="415" spans="8:11">
      <c r="H415" s="16"/>
      <c r="I415" s="16"/>
      <c r="J415" s="16"/>
      <c r="K415" s="16"/>
    </row>
    <row r="416" spans="8:11">
      <c r="H416" s="16"/>
      <c r="I416" s="16"/>
      <c r="J416" s="16"/>
      <c r="K416" s="16"/>
    </row>
    <row r="417" spans="8:11">
      <c r="H417" s="16"/>
      <c r="I417" s="16"/>
      <c r="J417" s="16"/>
      <c r="K417" s="16"/>
    </row>
    <row r="418" spans="8:11">
      <c r="H418" s="16"/>
      <c r="I418" s="16"/>
      <c r="J418" s="16"/>
      <c r="K418" s="16"/>
    </row>
    <row r="419" spans="8:11">
      <c r="H419" s="16"/>
      <c r="I419" s="16"/>
      <c r="J419" s="16"/>
      <c r="K419" s="16"/>
    </row>
    <row r="420" spans="8:11">
      <c r="H420" s="16"/>
      <c r="I420" s="16"/>
      <c r="J420" s="16"/>
      <c r="K420" s="16"/>
    </row>
    <row r="421" spans="8:11">
      <c r="H421" s="16"/>
      <c r="I421" s="16"/>
      <c r="J421" s="16"/>
      <c r="K421" s="16"/>
    </row>
    <row r="422" spans="8:11">
      <c r="H422" s="16"/>
      <c r="I422" s="16"/>
      <c r="J422" s="16"/>
      <c r="K422" s="16"/>
    </row>
    <row r="423" spans="8:11">
      <c r="H423" s="16"/>
      <c r="I423" s="16"/>
      <c r="J423" s="16"/>
      <c r="K423" s="16"/>
    </row>
    <row r="424" spans="8:11">
      <c r="H424" s="16"/>
      <c r="I424" s="16"/>
      <c r="J424" s="16"/>
      <c r="K424" s="16"/>
    </row>
    <row r="425" spans="8:11">
      <c r="H425" s="16"/>
      <c r="I425" s="16"/>
      <c r="J425" s="16"/>
      <c r="K425" s="16"/>
    </row>
    <row r="426" spans="8:11">
      <c r="H426" s="16"/>
      <c r="I426" s="16"/>
      <c r="J426" s="16"/>
      <c r="K426" s="16"/>
    </row>
    <row r="427" spans="8:11">
      <c r="H427" s="16"/>
      <c r="I427" s="16"/>
      <c r="J427" s="16"/>
      <c r="K427" s="16"/>
    </row>
    <row r="428" spans="8:11">
      <c r="H428" s="16"/>
      <c r="I428" s="16"/>
      <c r="J428" s="16"/>
      <c r="K428" s="16"/>
    </row>
    <row r="429" spans="8:11">
      <c r="H429" s="16"/>
      <c r="I429" s="16"/>
      <c r="J429" s="16"/>
      <c r="K429" s="16"/>
    </row>
    <row r="430" spans="8:11">
      <c r="H430" s="16"/>
      <c r="I430" s="16"/>
      <c r="J430" s="16"/>
      <c r="K430" s="16"/>
    </row>
    <row r="431" spans="8:11">
      <c r="H431" s="16"/>
      <c r="I431" s="16"/>
      <c r="J431" s="16"/>
      <c r="K431" s="16"/>
    </row>
    <row r="432" spans="8:11">
      <c r="H432" s="16"/>
      <c r="I432" s="16"/>
      <c r="J432" s="16"/>
      <c r="K432" s="16"/>
    </row>
    <row r="433" spans="8:11">
      <c r="H433" s="16"/>
      <c r="I433" s="16"/>
      <c r="J433" s="16"/>
      <c r="K433" s="16"/>
    </row>
    <row r="434" spans="8:11">
      <c r="H434" s="16"/>
      <c r="I434" s="16"/>
      <c r="J434" s="16"/>
      <c r="K434" s="16"/>
    </row>
    <row r="435" spans="8:11">
      <c r="H435" s="16"/>
      <c r="I435" s="16"/>
      <c r="J435" s="16"/>
      <c r="K435" s="16"/>
    </row>
    <row r="436" spans="8:11">
      <c r="H436" s="16"/>
      <c r="I436" s="16"/>
      <c r="J436" s="16"/>
      <c r="K436" s="16"/>
    </row>
    <row r="437" spans="8:11">
      <c r="H437" s="16"/>
      <c r="I437" s="16"/>
      <c r="J437" s="16"/>
      <c r="K437" s="16"/>
    </row>
    <row r="438" spans="8:11">
      <c r="H438" s="16"/>
      <c r="I438" s="16"/>
      <c r="J438" s="16"/>
      <c r="K438" s="16"/>
    </row>
    <row r="439" spans="8:11">
      <c r="H439" s="16"/>
      <c r="I439" s="16"/>
      <c r="J439" s="16"/>
      <c r="K439" s="16"/>
    </row>
    <row r="440" spans="8:11">
      <c r="H440" s="16"/>
      <c r="I440" s="16"/>
      <c r="J440" s="16"/>
      <c r="K440" s="16"/>
    </row>
    <row r="441" spans="8:11">
      <c r="H441" s="16"/>
      <c r="I441" s="16"/>
      <c r="J441" s="16"/>
      <c r="K441" s="16"/>
    </row>
    <row r="442" spans="8:11">
      <c r="H442" s="16"/>
      <c r="I442" s="16"/>
      <c r="J442" s="16"/>
      <c r="K442" s="16"/>
    </row>
    <row r="443" spans="8:11">
      <c r="H443" s="16"/>
      <c r="I443" s="16"/>
      <c r="J443" s="16"/>
      <c r="K443" s="16"/>
    </row>
    <row r="444" spans="8:11">
      <c r="H444" s="16"/>
      <c r="I444" s="16"/>
      <c r="J444" s="16"/>
      <c r="K444" s="16"/>
    </row>
    <row r="445" spans="8:11">
      <c r="H445" s="16"/>
      <c r="I445" s="16"/>
      <c r="J445" s="16"/>
      <c r="K445" s="16"/>
    </row>
    <row r="446" spans="8:11">
      <c r="H446" s="16"/>
      <c r="I446" s="16"/>
      <c r="J446" s="16"/>
      <c r="K446" s="16"/>
    </row>
    <row r="447" spans="8:11">
      <c r="H447" s="16"/>
      <c r="I447" s="16"/>
      <c r="J447" s="16"/>
      <c r="K447" s="16"/>
    </row>
    <row r="448" spans="8:11">
      <c r="H448" s="16"/>
      <c r="I448" s="16"/>
      <c r="J448" s="16"/>
      <c r="K448" s="16"/>
    </row>
    <row r="449" spans="8:11">
      <c r="H449" s="16"/>
      <c r="I449" s="16"/>
      <c r="J449" s="16"/>
      <c r="K449" s="16"/>
    </row>
    <row r="450" spans="8:11">
      <c r="H450" s="16"/>
      <c r="I450" s="16"/>
      <c r="J450" s="16"/>
      <c r="K450" s="16"/>
    </row>
    <row r="451" spans="8:11">
      <c r="H451" s="16"/>
      <c r="I451" s="16"/>
      <c r="J451" s="16"/>
      <c r="K451" s="16"/>
    </row>
    <row r="452" spans="8:11">
      <c r="H452" s="16"/>
      <c r="I452" s="16"/>
      <c r="J452" s="16"/>
      <c r="K452" s="16"/>
    </row>
    <row r="453" spans="8:11">
      <c r="H453" s="16"/>
      <c r="I453" s="16"/>
      <c r="J453" s="16"/>
      <c r="K453" s="16"/>
    </row>
    <row r="454" spans="8:11">
      <c r="H454" s="16"/>
      <c r="I454" s="16"/>
      <c r="J454" s="16"/>
      <c r="K454" s="16"/>
    </row>
    <row r="455" spans="8:11">
      <c r="H455" s="16"/>
      <c r="I455" s="16"/>
      <c r="J455" s="16"/>
      <c r="K455" s="16"/>
    </row>
    <row r="456" spans="8:11">
      <c r="H456" s="16"/>
      <c r="I456" s="16"/>
      <c r="J456" s="16"/>
      <c r="K456" s="16"/>
    </row>
    <row r="457" spans="8:11">
      <c r="H457" s="16"/>
      <c r="I457" s="16"/>
      <c r="J457" s="16"/>
      <c r="K457" s="16"/>
    </row>
    <row r="458" spans="8:11">
      <c r="H458" s="16"/>
      <c r="I458" s="16"/>
      <c r="J458" s="16"/>
      <c r="K458" s="16"/>
    </row>
    <row r="459" spans="8:11">
      <c r="H459" s="16"/>
      <c r="I459" s="16"/>
      <c r="J459" s="16"/>
      <c r="K459" s="16"/>
    </row>
    <row r="460" spans="8:11">
      <c r="H460" s="16"/>
      <c r="I460" s="16"/>
      <c r="J460" s="16"/>
      <c r="K460" s="16"/>
    </row>
    <row r="461" spans="8:11">
      <c r="H461" s="16"/>
      <c r="I461" s="16"/>
      <c r="J461" s="16"/>
      <c r="K461" s="16"/>
    </row>
    <row r="462" spans="8:11">
      <c r="H462" s="16"/>
      <c r="I462" s="16"/>
      <c r="J462" s="16"/>
      <c r="K462" s="16"/>
    </row>
    <row r="463" spans="8:11">
      <c r="H463" s="16"/>
      <c r="I463" s="16"/>
      <c r="J463" s="16"/>
      <c r="K463" s="16"/>
    </row>
    <row r="464" spans="8:11">
      <c r="H464" s="16"/>
      <c r="I464" s="16"/>
      <c r="J464" s="16"/>
      <c r="K464" s="16"/>
    </row>
    <row r="465" spans="8:11">
      <c r="H465" s="16"/>
      <c r="I465" s="16"/>
      <c r="J465" s="16"/>
      <c r="K465" s="16"/>
    </row>
    <row r="466" spans="8:11">
      <c r="H466" s="16"/>
      <c r="I466" s="16"/>
      <c r="J466" s="16"/>
      <c r="K466" s="16"/>
    </row>
    <row r="467" spans="8:11">
      <c r="H467" s="16"/>
      <c r="I467" s="16"/>
      <c r="J467" s="16"/>
      <c r="K467" s="16"/>
    </row>
    <row r="468" spans="8:11">
      <c r="H468" s="16"/>
      <c r="I468" s="16"/>
      <c r="J468" s="16"/>
      <c r="K468" s="16"/>
    </row>
    <row r="469" spans="8:11">
      <c r="H469" s="16"/>
      <c r="I469" s="16"/>
      <c r="J469" s="16"/>
      <c r="K469" s="16"/>
    </row>
    <row r="470" spans="8:11">
      <c r="H470" s="16"/>
      <c r="I470" s="16"/>
      <c r="J470" s="16"/>
      <c r="K470" s="16"/>
    </row>
    <row r="471" spans="8:11">
      <c r="H471" s="16"/>
      <c r="I471" s="16"/>
      <c r="J471" s="16"/>
      <c r="K471" s="16"/>
    </row>
    <row r="472" spans="8:11">
      <c r="H472" s="16"/>
      <c r="I472" s="16"/>
      <c r="J472" s="16"/>
      <c r="K472" s="16"/>
    </row>
    <row r="473" spans="8:11">
      <c r="H473" s="16"/>
      <c r="I473" s="16"/>
      <c r="J473" s="16"/>
      <c r="K473" s="16"/>
    </row>
    <row r="474" spans="8:11">
      <c r="H474" s="16"/>
      <c r="I474" s="16"/>
      <c r="J474" s="16"/>
      <c r="K474" s="16"/>
    </row>
    <row r="475" spans="8:11">
      <c r="H475" s="16"/>
      <c r="I475" s="16"/>
      <c r="J475" s="16"/>
      <c r="K475" s="16"/>
    </row>
    <row r="476" spans="8:11">
      <c r="H476" s="16"/>
      <c r="I476" s="16"/>
      <c r="J476" s="16"/>
      <c r="K476" s="16"/>
    </row>
    <row r="477" spans="8:11">
      <c r="H477" s="16"/>
      <c r="I477" s="16"/>
      <c r="J477" s="16"/>
      <c r="K477" s="16"/>
    </row>
    <row r="478" spans="8:11">
      <c r="H478" s="16"/>
      <c r="I478" s="16"/>
      <c r="J478" s="16"/>
      <c r="K478" s="16"/>
    </row>
    <row r="479" spans="8:11">
      <c r="H479" s="16"/>
      <c r="I479" s="16"/>
      <c r="J479" s="16"/>
      <c r="K479" s="16"/>
    </row>
    <row r="480" spans="8:11">
      <c r="H480" s="16"/>
      <c r="I480" s="16"/>
      <c r="J480" s="16"/>
      <c r="K480" s="16"/>
    </row>
    <row r="481" spans="8:11">
      <c r="H481" s="16"/>
      <c r="I481" s="16"/>
      <c r="J481" s="16"/>
      <c r="K481" s="16"/>
    </row>
    <row r="482" spans="8:11">
      <c r="H482" s="16"/>
      <c r="I482" s="16"/>
      <c r="J482" s="16"/>
      <c r="K482" s="16"/>
    </row>
    <row r="483" spans="8:11">
      <c r="H483" s="16"/>
      <c r="I483" s="16"/>
      <c r="J483" s="16"/>
      <c r="K483" s="16"/>
    </row>
    <row r="484" spans="8:11">
      <c r="H484" s="16"/>
      <c r="I484" s="16"/>
      <c r="J484" s="16"/>
      <c r="K484" s="16"/>
    </row>
    <row r="485" spans="8:11">
      <c r="H485" s="16"/>
      <c r="I485" s="16"/>
      <c r="J485" s="16"/>
      <c r="K485" s="16"/>
    </row>
    <row r="486" spans="8:11">
      <c r="H486" s="16"/>
      <c r="I486" s="16"/>
      <c r="J486" s="16"/>
      <c r="K486" s="16"/>
    </row>
    <row r="487" spans="8:11">
      <c r="H487" s="16"/>
      <c r="I487" s="16"/>
      <c r="J487" s="16"/>
      <c r="K487" s="16"/>
    </row>
    <row r="488" spans="8:11">
      <c r="H488" s="16"/>
      <c r="I488" s="16"/>
      <c r="J488" s="16"/>
      <c r="K488" s="16"/>
    </row>
    <row r="489" spans="8:11">
      <c r="H489" s="16"/>
      <c r="I489" s="16"/>
      <c r="J489" s="16"/>
      <c r="K489" s="16"/>
    </row>
    <row r="490" spans="8:11">
      <c r="H490" s="16"/>
      <c r="I490" s="16"/>
      <c r="J490" s="16"/>
      <c r="K490" s="16"/>
    </row>
    <row r="491" spans="8:11">
      <c r="H491" s="16"/>
      <c r="I491" s="16"/>
      <c r="J491" s="16"/>
      <c r="K491" s="16"/>
    </row>
    <row r="492" spans="8:11">
      <c r="H492" s="16"/>
      <c r="I492" s="16"/>
      <c r="J492" s="16"/>
      <c r="K492" s="16"/>
    </row>
    <row r="493" spans="8:11">
      <c r="H493" s="16"/>
      <c r="I493" s="16"/>
      <c r="J493" s="16"/>
      <c r="K493" s="16"/>
    </row>
    <row r="494" spans="8:11">
      <c r="H494" s="16"/>
      <c r="I494" s="16"/>
      <c r="J494" s="16"/>
      <c r="K494" s="16"/>
    </row>
    <row r="495" spans="8:11">
      <c r="H495" s="16"/>
      <c r="I495" s="16"/>
      <c r="J495" s="16"/>
      <c r="K495" s="16"/>
    </row>
    <row r="496" spans="8:11">
      <c r="H496" s="16"/>
      <c r="I496" s="16"/>
      <c r="J496" s="16"/>
      <c r="K496" s="16"/>
    </row>
    <row r="497" spans="8:11">
      <c r="H497" s="16"/>
      <c r="I497" s="16"/>
      <c r="J497" s="16"/>
      <c r="K497" s="16"/>
    </row>
    <row r="498" spans="8:11">
      <c r="H498" s="16"/>
      <c r="I498" s="16"/>
      <c r="J498" s="16"/>
      <c r="K498" s="16"/>
    </row>
    <row r="499" spans="8:11">
      <c r="H499" s="16"/>
      <c r="I499" s="16"/>
      <c r="J499" s="16"/>
      <c r="K499" s="16"/>
    </row>
    <row r="500" spans="8:11">
      <c r="H500" s="16"/>
      <c r="I500" s="16"/>
      <c r="J500" s="16"/>
      <c r="K500" s="16"/>
    </row>
    <row r="501" spans="8:11">
      <c r="H501" s="16"/>
      <c r="I501" s="16"/>
      <c r="J501" s="16"/>
      <c r="K501" s="16"/>
    </row>
    <row r="502" spans="8:11">
      <c r="H502" s="16"/>
      <c r="I502" s="16"/>
      <c r="J502" s="16"/>
      <c r="K502" s="16"/>
    </row>
    <row r="503" spans="8:11">
      <c r="H503" s="16"/>
      <c r="I503" s="16"/>
      <c r="J503" s="16"/>
      <c r="K503" s="16"/>
    </row>
    <row r="504" spans="8:11">
      <c r="H504" s="16"/>
      <c r="I504" s="16"/>
      <c r="J504" s="16"/>
      <c r="K504" s="16"/>
    </row>
    <row r="505" spans="8:11">
      <c r="H505" s="16"/>
      <c r="I505" s="16"/>
      <c r="J505" s="16"/>
      <c r="K505" s="16"/>
    </row>
    <row r="506" spans="8:11">
      <c r="H506" s="16"/>
      <c r="I506" s="16"/>
      <c r="J506" s="16"/>
      <c r="K506" s="16"/>
    </row>
    <row r="507" spans="8:11">
      <c r="H507" s="16"/>
      <c r="I507" s="16"/>
      <c r="J507" s="16"/>
      <c r="K507" s="16"/>
    </row>
    <row r="508" spans="8:11">
      <c r="H508" s="16"/>
      <c r="I508" s="16"/>
      <c r="J508" s="16"/>
      <c r="K508" s="16"/>
    </row>
    <row r="509" spans="8:11">
      <c r="H509" s="16"/>
      <c r="I509" s="16"/>
      <c r="J509" s="16"/>
      <c r="K509" s="16"/>
    </row>
    <row r="510" spans="8:11">
      <c r="H510" s="16"/>
      <c r="I510" s="16"/>
      <c r="J510" s="16"/>
      <c r="K510" s="16"/>
    </row>
    <row r="511" spans="8:11">
      <c r="H511" s="16"/>
      <c r="I511" s="16"/>
      <c r="J511" s="16"/>
      <c r="K511" s="16"/>
    </row>
    <row r="512" spans="8:11">
      <c r="H512" s="16"/>
      <c r="I512" s="16"/>
      <c r="J512" s="16"/>
      <c r="K512" s="16"/>
    </row>
    <row r="513" spans="8:11">
      <c r="H513" s="16"/>
      <c r="I513" s="16"/>
      <c r="J513" s="16"/>
      <c r="K513" s="16"/>
    </row>
    <row r="514" spans="8:11">
      <c r="H514" s="16"/>
      <c r="I514" s="16"/>
      <c r="J514" s="16"/>
      <c r="K514" s="16"/>
    </row>
    <row r="515" spans="8:11">
      <c r="H515" s="16"/>
      <c r="I515" s="16"/>
      <c r="J515" s="16"/>
      <c r="K515" s="16"/>
    </row>
    <row r="516" spans="8:11">
      <c r="H516" s="16"/>
      <c r="I516" s="16"/>
      <c r="J516" s="16"/>
      <c r="K516" s="16"/>
    </row>
    <row r="517" spans="8:11">
      <c r="H517" s="16"/>
      <c r="I517" s="16"/>
      <c r="J517" s="16"/>
      <c r="K517" s="16"/>
    </row>
    <row r="518" spans="8:11">
      <c r="H518" s="16"/>
      <c r="I518" s="16"/>
      <c r="J518" s="16"/>
      <c r="K518" s="16"/>
    </row>
    <row r="519" spans="8:11">
      <c r="H519" s="16"/>
      <c r="I519" s="16"/>
      <c r="J519" s="16"/>
      <c r="K519" s="16"/>
    </row>
    <row r="520" spans="8:11">
      <c r="H520" s="16"/>
      <c r="I520" s="16"/>
      <c r="J520" s="16"/>
      <c r="K520" s="16"/>
    </row>
    <row r="521" spans="8:11">
      <c r="H521" s="16"/>
      <c r="I521" s="16"/>
      <c r="J521" s="16"/>
      <c r="K521" s="16"/>
    </row>
    <row r="522" spans="8:11">
      <c r="H522" s="16"/>
      <c r="I522" s="16"/>
      <c r="J522" s="16"/>
      <c r="K522" s="16"/>
    </row>
    <row r="523" spans="8:11">
      <c r="H523" s="16"/>
      <c r="I523" s="16"/>
      <c r="J523" s="16"/>
      <c r="K523" s="16"/>
    </row>
    <row r="524" spans="8:11">
      <c r="H524" s="16"/>
      <c r="I524" s="16"/>
      <c r="J524" s="16"/>
      <c r="K524" s="16"/>
    </row>
    <row r="525" spans="8:11">
      <c r="H525" s="16"/>
      <c r="I525" s="16"/>
      <c r="J525" s="16"/>
      <c r="K525" s="16"/>
    </row>
    <row r="526" spans="8:11">
      <c r="H526" s="16"/>
      <c r="I526" s="16"/>
      <c r="J526" s="16"/>
      <c r="K526" s="16"/>
    </row>
    <row r="527" spans="8:11">
      <c r="H527" s="16"/>
      <c r="I527" s="16"/>
      <c r="J527" s="16"/>
      <c r="K527" s="16"/>
    </row>
    <row r="528" spans="8:11">
      <c r="H528" s="16"/>
      <c r="I528" s="16"/>
      <c r="J528" s="16"/>
      <c r="K528" s="16"/>
    </row>
    <row r="529" spans="8:11">
      <c r="H529" s="16"/>
      <c r="I529" s="16"/>
      <c r="J529" s="16"/>
      <c r="K529" s="16"/>
    </row>
    <row r="530" spans="8:11">
      <c r="H530" s="16"/>
      <c r="I530" s="16"/>
      <c r="J530" s="16"/>
      <c r="K530" s="16"/>
    </row>
    <row r="531" spans="8:11">
      <c r="H531" s="16"/>
      <c r="I531" s="16"/>
      <c r="J531" s="16"/>
      <c r="K531" s="16"/>
    </row>
    <row r="532" spans="8:11">
      <c r="H532" s="16"/>
      <c r="I532" s="16"/>
      <c r="J532" s="16"/>
      <c r="K532" s="16"/>
    </row>
    <row r="533" spans="8:11">
      <c r="H533" s="16"/>
      <c r="I533" s="16"/>
      <c r="J533" s="16"/>
      <c r="K533" s="16"/>
    </row>
    <row r="534" spans="8:11">
      <c r="H534" s="16"/>
      <c r="I534" s="16"/>
      <c r="J534" s="16"/>
      <c r="K534" s="16"/>
    </row>
    <row r="535" spans="8:11">
      <c r="H535" s="16"/>
      <c r="I535" s="16"/>
      <c r="J535" s="16"/>
      <c r="K535" s="16"/>
    </row>
    <row r="536" spans="8:11">
      <c r="H536" s="16"/>
      <c r="I536" s="16"/>
      <c r="J536" s="16"/>
      <c r="K536" s="16"/>
    </row>
    <row r="537" spans="8:11">
      <c r="H537" s="16"/>
      <c r="I537" s="16"/>
      <c r="J537" s="16"/>
      <c r="K537" s="16"/>
    </row>
    <row r="538" spans="8:11">
      <c r="H538" s="16"/>
      <c r="I538" s="16"/>
      <c r="J538" s="16"/>
      <c r="K538" s="16"/>
    </row>
    <row r="539" spans="8:11">
      <c r="H539" s="16"/>
      <c r="I539" s="16"/>
      <c r="J539" s="16"/>
      <c r="K539" s="16"/>
    </row>
    <row r="540" spans="8:11">
      <c r="H540" s="16"/>
      <c r="I540" s="16"/>
      <c r="J540" s="16"/>
      <c r="K540" s="16"/>
    </row>
    <row r="541" spans="8:11">
      <c r="H541" s="16"/>
      <c r="I541" s="16"/>
      <c r="J541" s="16"/>
      <c r="K541" s="16"/>
    </row>
    <row r="542" spans="8:11">
      <c r="H542" s="16"/>
      <c r="I542" s="16"/>
      <c r="J542" s="16"/>
      <c r="K542" s="16"/>
    </row>
    <row r="543" spans="8:11">
      <c r="H543" s="16"/>
      <c r="I543" s="16"/>
      <c r="J543" s="16"/>
      <c r="K543" s="16"/>
    </row>
    <row r="544" spans="8:11">
      <c r="H544" s="16"/>
      <c r="I544" s="16"/>
      <c r="J544" s="16"/>
      <c r="K544" s="16"/>
    </row>
    <row r="545" spans="8:11">
      <c r="H545" s="16"/>
      <c r="I545" s="16"/>
      <c r="J545" s="16"/>
      <c r="K545" s="16"/>
    </row>
    <row r="546" spans="8:11">
      <c r="H546" s="16"/>
      <c r="I546" s="16"/>
      <c r="J546" s="16"/>
      <c r="K546" s="16"/>
    </row>
    <row r="547" spans="8:11">
      <c r="H547" s="16"/>
      <c r="I547" s="16"/>
      <c r="J547" s="16"/>
      <c r="K547" s="16"/>
    </row>
    <row r="548" spans="8:11">
      <c r="H548" s="16"/>
      <c r="I548" s="16"/>
      <c r="J548" s="16"/>
      <c r="K548" s="16"/>
    </row>
    <row r="549" spans="8:11">
      <c r="H549" s="16"/>
      <c r="I549" s="16"/>
      <c r="J549" s="16"/>
      <c r="K549" s="16"/>
    </row>
    <row r="550" spans="8:11">
      <c r="H550" s="16"/>
      <c r="I550" s="16"/>
      <c r="J550" s="16"/>
      <c r="K550" s="16"/>
    </row>
    <row r="551" spans="8:11">
      <c r="H551" s="16"/>
      <c r="I551" s="16"/>
      <c r="J551" s="16"/>
      <c r="K551" s="16"/>
    </row>
    <row r="552" spans="8:11">
      <c r="H552" s="16"/>
      <c r="I552" s="16"/>
      <c r="J552" s="16"/>
      <c r="K552" s="16"/>
    </row>
    <row r="553" spans="8:11">
      <c r="H553" s="16"/>
      <c r="I553" s="16"/>
      <c r="J553" s="16"/>
      <c r="K553" s="16"/>
    </row>
    <row r="554" spans="8:11">
      <c r="H554" s="16"/>
      <c r="I554" s="16"/>
      <c r="J554" s="16"/>
      <c r="K554" s="16"/>
    </row>
    <row r="555" spans="8:11">
      <c r="H555" s="16"/>
      <c r="I555" s="16"/>
      <c r="J555" s="16"/>
      <c r="K555" s="16"/>
    </row>
    <row r="556" spans="8:11">
      <c r="H556" s="16"/>
      <c r="I556" s="16"/>
      <c r="J556" s="16"/>
      <c r="K556" s="16"/>
    </row>
    <row r="557" spans="8:11">
      <c r="H557" s="16"/>
      <c r="I557" s="16"/>
      <c r="J557" s="16"/>
      <c r="K557" s="16"/>
    </row>
    <row r="558" spans="8:11">
      <c r="H558" s="16"/>
      <c r="I558" s="16"/>
      <c r="J558" s="16"/>
      <c r="K558" s="16"/>
    </row>
    <row r="559" spans="8:11">
      <c r="H559" s="16"/>
      <c r="I559" s="16"/>
      <c r="J559" s="16"/>
      <c r="K559" s="16"/>
    </row>
    <row r="560" spans="8:11">
      <c r="H560" s="16"/>
      <c r="I560" s="16"/>
      <c r="J560" s="16"/>
      <c r="K560" s="16"/>
    </row>
    <row r="561" spans="8:11">
      <c r="H561" s="16"/>
      <c r="I561" s="16"/>
      <c r="J561" s="16"/>
      <c r="K561" s="16"/>
    </row>
    <row r="562" spans="8:11">
      <c r="H562" s="16"/>
      <c r="I562" s="16"/>
      <c r="J562" s="16"/>
      <c r="K562" s="16"/>
    </row>
    <row r="563" spans="8:11">
      <c r="H563" s="16"/>
      <c r="I563" s="16"/>
      <c r="J563" s="16"/>
      <c r="K563" s="16"/>
    </row>
    <row r="564" spans="8:11">
      <c r="H564" s="16"/>
      <c r="I564" s="16"/>
      <c r="J564" s="16"/>
      <c r="K564" s="16"/>
    </row>
    <row r="565" spans="8:11">
      <c r="H565" s="16"/>
      <c r="I565" s="16"/>
      <c r="J565" s="16"/>
      <c r="K565" s="16"/>
    </row>
    <row r="566" spans="8:11">
      <c r="H566" s="16"/>
      <c r="I566" s="16"/>
      <c r="J566" s="16"/>
      <c r="K566" s="16"/>
    </row>
    <row r="567" spans="8:11">
      <c r="H567" s="16"/>
      <c r="I567" s="16"/>
      <c r="J567" s="16"/>
      <c r="K567" s="16"/>
    </row>
    <row r="568" spans="8:11">
      <c r="H568" s="16"/>
      <c r="I568" s="16"/>
      <c r="J568" s="16"/>
      <c r="K568" s="16"/>
    </row>
    <row r="569" spans="8:11">
      <c r="H569" s="16"/>
      <c r="I569" s="16"/>
      <c r="J569" s="16"/>
      <c r="K569" s="16"/>
    </row>
    <row r="570" spans="8:11">
      <c r="H570" s="16"/>
      <c r="I570" s="16"/>
      <c r="J570" s="16"/>
      <c r="K570" s="16"/>
    </row>
    <row r="571" spans="8:11">
      <c r="H571" s="16"/>
      <c r="I571" s="16"/>
      <c r="J571" s="16"/>
      <c r="K571" s="16"/>
    </row>
    <row r="572" spans="8:11">
      <c r="H572" s="16"/>
      <c r="I572" s="16"/>
      <c r="J572" s="16"/>
      <c r="K572" s="16"/>
    </row>
    <row r="573" spans="8:11">
      <c r="H573" s="16"/>
      <c r="I573" s="16"/>
      <c r="J573" s="16"/>
      <c r="K573" s="16"/>
    </row>
    <row r="574" spans="8:11">
      <c r="H574" s="16"/>
      <c r="I574" s="16"/>
      <c r="J574" s="16"/>
      <c r="K574" s="16"/>
    </row>
    <row r="575" spans="8:11">
      <c r="H575" s="16"/>
      <c r="I575" s="16"/>
      <c r="J575" s="16"/>
      <c r="K575" s="16"/>
    </row>
    <row r="576" spans="8:11">
      <c r="H576" s="16"/>
      <c r="I576" s="16"/>
      <c r="J576" s="16"/>
      <c r="K576" s="16"/>
    </row>
    <row r="577" spans="8:11">
      <c r="H577" s="16"/>
      <c r="I577" s="16"/>
      <c r="J577" s="16"/>
      <c r="K577" s="16"/>
    </row>
    <row r="578" spans="8:11">
      <c r="H578" s="16"/>
      <c r="I578" s="16"/>
      <c r="J578" s="16"/>
      <c r="K578" s="16"/>
    </row>
    <row r="579" spans="8:11">
      <c r="H579" s="16"/>
      <c r="I579" s="16"/>
      <c r="J579" s="16"/>
      <c r="K579" s="16"/>
    </row>
    <row r="580" spans="8:11">
      <c r="H580" s="16"/>
      <c r="I580" s="16"/>
      <c r="J580" s="16"/>
      <c r="K580" s="16"/>
    </row>
    <row r="581" spans="8:11">
      <c r="H581" s="16"/>
      <c r="I581" s="16"/>
      <c r="J581" s="16"/>
      <c r="K581" s="16"/>
    </row>
    <row r="582" spans="8:11">
      <c r="H582" s="16"/>
      <c r="I582" s="16"/>
      <c r="J582" s="16"/>
      <c r="K582" s="16"/>
    </row>
    <row r="583" spans="8:11">
      <c r="H583" s="16"/>
      <c r="I583" s="16"/>
      <c r="J583" s="16"/>
      <c r="K583" s="16"/>
    </row>
    <row r="584" spans="8:11">
      <c r="H584" s="16"/>
      <c r="I584" s="16"/>
      <c r="J584" s="16"/>
      <c r="K584" s="16"/>
    </row>
    <row r="585" spans="8:11">
      <c r="H585" s="16"/>
      <c r="I585" s="16"/>
      <c r="J585" s="16"/>
      <c r="K585" s="16"/>
    </row>
    <row r="586" spans="8:11">
      <c r="H586" s="16"/>
      <c r="I586" s="16"/>
      <c r="J586" s="16"/>
      <c r="K586" s="16"/>
    </row>
    <row r="587" spans="8:11">
      <c r="H587" s="16"/>
      <c r="I587" s="16"/>
      <c r="J587" s="16"/>
      <c r="K587" s="16"/>
    </row>
    <row r="588" spans="8:11">
      <c r="H588" s="16"/>
      <c r="I588" s="16"/>
      <c r="J588" s="16"/>
      <c r="K588" s="16"/>
    </row>
    <row r="589" spans="8:11">
      <c r="H589" s="16"/>
      <c r="I589" s="16"/>
      <c r="J589" s="16"/>
      <c r="K589" s="16"/>
    </row>
    <row r="590" spans="8:11">
      <c r="H590" s="16"/>
      <c r="I590" s="16"/>
      <c r="J590" s="16"/>
      <c r="K590" s="16"/>
    </row>
    <row r="591" spans="8:11">
      <c r="H591" s="16"/>
      <c r="I591" s="16"/>
      <c r="J591" s="16"/>
      <c r="K591" s="16"/>
    </row>
    <row r="592" spans="8:11">
      <c r="H592" s="16"/>
      <c r="I592" s="16"/>
      <c r="J592" s="16"/>
      <c r="K592" s="16"/>
    </row>
    <row r="593" spans="8:11">
      <c r="H593" s="16"/>
      <c r="I593" s="16"/>
      <c r="J593" s="16"/>
      <c r="K593" s="16"/>
    </row>
    <row r="594" spans="8:11">
      <c r="H594" s="16"/>
      <c r="I594" s="16"/>
      <c r="J594" s="16"/>
      <c r="K594" s="16"/>
    </row>
    <row r="595" spans="8:11">
      <c r="H595" s="16"/>
      <c r="I595" s="16"/>
      <c r="J595" s="16"/>
      <c r="K595" s="16"/>
    </row>
    <row r="596" spans="8:11">
      <c r="H596" s="16"/>
      <c r="I596" s="16"/>
      <c r="J596" s="16"/>
      <c r="K596" s="16"/>
    </row>
    <row r="597" spans="8:11">
      <c r="H597" s="16"/>
      <c r="I597" s="16"/>
      <c r="J597" s="16"/>
      <c r="K597" s="16"/>
    </row>
    <row r="598" spans="8:11">
      <c r="H598" s="16"/>
      <c r="I598" s="16"/>
      <c r="J598" s="16"/>
      <c r="K598" s="16"/>
    </row>
    <row r="599" spans="8:11">
      <c r="H599" s="16"/>
      <c r="I599" s="16"/>
      <c r="J599" s="16"/>
      <c r="K599" s="16"/>
    </row>
    <row r="600" spans="8:11">
      <c r="H600" s="16"/>
      <c r="I600" s="16"/>
      <c r="J600" s="16"/>
      <c r="K600" s="16"/>
    </row>
    <row r="601" spans="8:11">
      <c r="H601" s="16"/>
      <c r="I601" s="16"/>
      <c r="J601" s="16"/>
      <c r="K601" s="16"/>
    </row>
    <row r="602" spans="8:11">
      <c r="H602" s="16"/>
      <c r="I602" s="16"/>
      <c r="J602" s="16"/>
      <c r="K602" s="16"/>
    </row>
    <row r="603" spans="8:11">
      <c r="H603" s="16"/>
      <c r="I603" s="16"/>
      <c r="J603" s="16"/>
      <c r="K603" s="16"/>
    </row>
    <row r="604" spans="8:11">
      <c r="H604" s="16"/>
      <c r="I604" s="16"/>
      <c r="J604" s="16"/>
      <c r="K604" s="16"/>
    </row>
    <row r="605" spans="8:11">
      <c r="H605" s="16"/>
      <c r="I605" s="16"/>
      <c r="J605" s="16"/>
      <c r="K605" s="16"/>
    </row>
    <row r="606" spans="8:11">
      <c r="H606" s="16"/>
      <c r="I606" s="16"/>
      <c r="J606" s="16"/>
      <c r="K606" s="16"/>
    </row>
    <row r="607" spans="8:11">
      <c r="H607" s="16"/>
      <c r="I607" s="16"/>
      <c r="J607" s="16"/>
      <c r="K607" s="16"/>
    </row>
    <row r="608" spans="8:11">
      <c r="H608" s="16"/>
      <c r="I608" s="16"/>
      <c r="J608" s="16"/>
      <c r="K608" s="16"/>
    </row>
    <row r="609" spans="8:11">
      <c r="H609" s="16"/>
      <c r="I609" s="16"/>
      <c r="J609" s="16"/>
      <c r="K609" s="16"/>
    </row>
    <row r="610" spans="8:11">
      <c r="H610" s="16"/>
      <c r="I610" s="16"/>
      <c r="J610" s="16"/>
      <c r="K610" s="16"/>
    </row>
    <row r="611" spans="8:11">
      <c r="H611" s="16"/>
      <c r="I611" s="16"/>
      <c r="J611" s="16"/>
      <c r="K611" s="16"/>
    </row>
    <row r="612" spans="8:11">
      <c r="H612" s="16"/>
      <c r="I612" s="16"/>
      <c r="J612" s="16"/>
      <c r="K612" s="16"/>
    </row>
    <row r="613" spans="8:11">
      <c r="H613" s="16"/>
      <c r="I613" s="16"/>
      <c r="J613" s="16"/>
      <c r="K613" s="16"/>
    </row>
    <row r="614" spans="8:11">
      <c r="H614" s="16"/>
      <c r="I614" s="16"/>
      <c r="J614" s="16"/>
      <c r="K614" s="16"/>
    </row>
    <row r="615" spans="8:11">
      <c r="H615" s="16"/>
      <c r="I615" s="16"/>
      <c r="J615" s="16"/>
      <c r="K615" s="16"/>
    </row>
    <row r="616" spans="8:11">
      <c r="H616" s="16"/>
      <c r="I616" s="16"/>
      <c r="J616" s="16"/>
      <c r="K616" s="16"/>
    </row>
    <row r="617" spans="8:11">
      <c r="H617" s="16"/>
      <c r="I617" s="16"/>
      <c r="J617" s="16"/>
      <c r="K617" s="16"/>
    </row>
    <row r="618" spans="8:11">
      <c r="H618" s="16"/>
      <c r="I618" s="16"/>
      <c r="J618" s="16"/>
      <c r="K618" s="16"/>
    </row>
    <row r="619" spans="8:11">
      <c r="H619" s="16"/>
      <c r="I619" s="16"/>
      <c r="J619" s="16"/>
      <c r="K619" s="16"/>
    </row>
    <row r="620" spans="8:11">
      <c r="H620" s="16"/>
      <c r="I620" s="16"/>
      <c r="J620" s="16"/>
      <c r="K620" s="16"/>
    </row>
    <row r="621" spans="8:11">
      <c r="H621" s="16"/>
      <c r="I621" s="16"/>
      <c r="J621" s="16"/>
      <c r="K621" s="16"/>
    </row>
    <row r="622" spans="8:11">
      <c r="H622" s="16"/>
      <c r="I622" s="16"/>
      <c r="J622" s="16"/>
      <c r="K622" s="16"/>
    </row>
    <row r="623" spans="8:11">
      <c r="H623" s="16"/>
      <c r="I623" s="16"/>
      <c r="J623" s="16"/>
      <c r="K623" s="16"/>
    </row>
    <row r="624" spans="8:11">
      <c r="H624" s="16"/>
      <c r="I624" s="16"/>
      <c r="J624" s="16"/>
      <c r="K624" s="16"/>
    </row>
    <row r="625" spans="8:11">
      <c r="H625" s="16"/>
      <c r="I625" s="16"/>
      <c r="J625" s="16"/>
      <c r="K625" s="16"/>
    </row>
    <row r="626" spans="8:11">
      <c r="H626" s="16"/>
      <c r="I626" s="16"/>
      <c r="J626" s="16"/>
      <c r="K626" s="16"/>
    </row>
    <row r="627" spans="8:11">
      <c r="H627" s="16"/>
      <c r="I627" s="16"/>
      <c r="J627" s="16"/>
      <c r="K627" s="16"/>
    </row>
    <row r="628" spans="8:11">
      <c r="H628" s="16"/>
      <c r="I628" s="16"/>
      <c r="J628" s="16"/>
      <c r="K628" s="16"/>
    </row>
    <row r="629" spans="8:11">
      <c r="H629" s="16"/>
      <c r="I629" s="16"/>
      <c r="J629" s="16"/>
      <c r="K629" s="16"/>
    </row>
    <row r="630" spans="8:11">
      <c r="H630" s="16"/>
      <c r="I630" s="16"/>
      <c r="J630" s="16"/>
      <c r="K630" s="16"/>
    </row>
    <row r="631" spans="8:11">
      <c r="H631" s="16"/>
      <c r="I631" s="16"/>
      <c r="J631" s="16"/>
      <c r="K631" s="16"/>
    </row>
    <row r="632" spans="8:11">
      <c r="H632" s="16"/>
      <c r="I632" s="16"/>
      <c r="J632" s="16"/>
      <c r="K632" s="16"/>
    </row>
    <row r="633" spans="8:11">
      <c r="H633" s="16"/>
      <c r="I633" s="16"/>
      <c r="J633" s="16"/>
      <c r="K633" s="16"/>
    </row>
    <row r="634" spans="8:11">
      <c r="H634" s="16"/>
      <c r="I634" s="16"/>
      <c r="J634" s="16"/>
      <c r="K634" s="16"/>
    </row>
    <row r="635" spans="8:11">
      <c r="H635" s="16"/>
      <c r="I635" s="16"/>
      <c r="J635" s="16"/>
      <c r="K635" s="16"/>
    </row>
    <row r="636" spans="8:11">
      <c r="H636" s="16"/>
      <c r="I636" s="16"/>
      <c r="J636" s="16"/>
      <c r="K636" s="16"/>
    </row>
    <row r="637" spans="8:11">
      <c r="H637" s="16"/>
      <c r="I637" s="16"/>
      <c r="J637" s="16"/>
      <c r="K637" s="16"/>
    </row>
    <row r="638" spans="8:11">
      <c r="H638" s="16"/>
      <c r="I638" s="16"/>
      <c r="J638" s="16"/>
      <c r="K638" s="16"/>
    </row>
    <row r="639" spans="8:11">
      <c r="H639" s="16"/>
      <c r="I639" s="16"/>
      <c r="J639" s="16"/>
      <c r="K639" s="16"/>
    </row>
    <row r="640" spans="8:11">
      <c r="H640" s="16"/>
      <c r="I640" s="16"/>
      <c r="J640" s="16"/>
      <c r="K640" s="16"/>
    </row>
    <row r="641" spans="8:11">
      <c r="H641" s="16"/>
      <c r="I641" s="16"/>
      <c r="J641" s="16"/>
      <c r="K641" s="16"/>
    </row>
    <row r="642" spans="8:11">
      <c r="H642" s="16"/>
      <c r="I642" s="16"/>
      <c r="J642" s="16"/>
      <c r="K642" s="16"/>
    </row>
    <row r="643" spans="8:11">
      <c r="H643" s="16"/>
      <c r="I643" s="16"/>
      <c r="J643" s="16"/>
      <c r="K643" s="16"/>
    </row>
    <row r="644" spans="8:11">
      <c r="H644" s="16"/>
      <c r="I644" s="16"/>
      <c r="J644" s="16"/>
      <c r="K644" s="16"/>
    </row>
    <row r="645" spans="8:11">
      <c r="H645" s="16"/>
      <c r="I645" s="16"/>
      <c r="J645" s="16"/>
      <c r="K645" s="16"/>
    </row>
    <row r="646" spans="8:11">
      <c r="H646" s="16"/>
      <c r="I646" s="16"/>
      <c r="J646" s="16"/>
      <c r="K646" s="16"/>
    </row>
    <row r="647" spans="8:11">
      <c r="H647" s="16"/>
      <c r="I647" s="16"/>
      <c r="J647" s="16"/>
      <c r="K647" s="16"/>
    </row>
    <row r="648" spans="8:11">
      <c r="H648" s="16"/>
      <c r="I648" s="16"/>
      <c r="J648" s="16"/>
      <c r="K648" s="16"/>
    </row>
    <row r="649" spans="8:11">
      <c r="H649" s="16"/>
      <c r="I649" s="16"/>
      <c r="J649" s="16"/>
      <c r="K649" s="16"/>
    </row>
    <row r="650" spans="8:11">
      <c r="H650" s="16"/>
      <c r="I650" s="16"/>
      <c r="J650" s="16"/>
      <c r="K650" s="16"/>
    </row>
    <row r="651" spans="8:11">
      <c r="H651" s="16"/>
      <c r="I651" s="16"/>
      <c r="J651" s="16"/>
      <c r="K651" s="16"/>
    </row>
    <row r="652" spans="8:11">
      <c r="H652" s="16"/>
      <c r="I652" s="16"/>
      <c r="J652" s="16"/>
      <c r="K652" s="16"/>
    </row>
    <row r="653" spans="8:11">
      <c r="H653" s="16"/>
      <c r="I653" s="16"/>
      <c r="J653" s="16"/>
      <c r="K653" s="16"/>
    </row>
    <row r="654" spans="8:11">
      <c r="H654" s="16"/>
      <c r="I654" s="16"/>
      <c r="J654" s="16"/>
      <c r="K654" s="16"/>
    </row>
    <row r="655" spans="8:11">
      <c r="H655" s="16"/>
      <c r="I655" s="16"/>
      <c r="J655" s="16"/>
      <c r="K655" s="16"/>
    </row>
    <row r="656" spans="8:11">
      <c r="H656" s="16"/>
      <c r="I656" s="16"/>
      <c r="J656" s="16"/>
      <c r="K656" s="16"/>
    </row>
    <row r="657" spans="8:11">
      <c r="H657" s="16"/>
      <c r="I657" s="16"/>
      <c r="J657" s="16"/>
      <c r="K657" s="16"/>
    </row>
    <row r="658" spans="8:11">
      <c r="H658" s="16"/>
      <c r="I658" s="16"/>
      <c r="J658" s="16"/>
      <c r="K658" s="16"/>
    </row>
    <row r="659" spans="8:11">
      <c r="H659" s="16"/>
      <c r="I659" s="16"/>
      <c r="J659" s="16"/>
      <c r="K659" s="16"/>
    </row>
    <row r="660" spans="8:11">
      <c r="H660" s="16"/>
      <c r="I660" s="16"/>
      <c r="J660" s="16"/>
      <c r="K660" s="16"/>
    </row>
    <row r="661" spans="8:11">
      <c r="H661" s="16"/>
      <c r="I661" s="16"/>
      <c r="J661" s="16"/>
      <c r="K661" s="16"/>
    </row>
    <row r="662" spans="8:11">
      <c r="H662" s="16"/>
      <c r="I662" s="16"/>
      <c r="J662" s="16"/>
      <c r="K662" s="16"/>
    </row>
    <row r="663" spans="8:11">
      <c r="H663" s="16"/>
      <c r="I663" s="16"/>
      <c r="J663" s="16"/>
      <c r="K663" s="16"/>
    </row>
    <row r="664" spans="8:11">
      <c r="H664" s="16"/>
      <c r="I664" s="16"/>
      <c r="J664" s="16"/>
      <c r="K664" s="16"/>
    </row>
    <row r="665" spans="8:11">
      <c r="H665" s="16"/>
      <c r="I665" s="16"/>
      <c r="J665" s="16"/>
      <c r="K665" s="16"/>
    </row>
    <row r="666" spans="8:11">
      <c r="H666" s="16"/>
      <c r="I666" s="16"/>
      <c r="J666" s="16"/>
      <c r="K666" s="16"/>
    </row>
    <row r="667" spans="8:11">
      <c r="H667" s="16"/>
      <c r="I667" s="16"/>
      <c r="J667" s="16"/>
      <c r="K667" s="16"/>
    </row>
    <row r="668" spans="8:11">
      <c r="H668" s="16"/>
      <c r="I668" s="16"/>
      <c r="J668" s="16"/>
      <c r="K668" s="16"/>
    </row>
    <row r="669" spans="8:11">
      <c r="H669" s="16"/>
      <c r="I669" s="16"/>
      <c r="J669" s="16"/>
      <c r="K669" s="16"/>
    </row>
    <row r="670" spans="8:11">
      <c r="H670" s="16"/>
      <c r="I670" s="16"/>
      <c r="J670" s="16"/>
      <c r="K670" s="16"/>
    </row>
    <row r="671" spans="8:11">
      <c r="H671" s="16"/>
      <c r="I671" s="16"/>
      <c r="J671" s="16"/>
      <c r="K671" s="16"/>
    </row>
    <row r="672" spans="8:11">
      <c r="H672" s="16"/>
      <c r="I672" s="16"/>
      <c r="J672" s="16"/>
      <c r="K672" s="16"/>
    </row>
    <row r="673" spans="8:11">
      <c r="H673" s="16"/>
      <c r="I673" s="16"/>
      <c r="J673" s="16"/>
      <c r="K673" s="16"/>
    </row>
    <row r="674" spans="8:11">
      <c r="H674" s="16"/>
      <c r="I674" s="16"/>
      <c r="J674" s="16"/>
      <c r="K674" s="16"/>
    </row>
    <row r="675" spans="8:11">
      <c r="H675" s="16"/>
      <c r="I675" s="16"/>
      <c r="J675" s="16"/>
      <c r="K675" s="16"/>
    </row>
    <row r="676" spans="8:11">
      <c r="H676" s="16"/>
      <c r="I676" s="16"/>
      <c r="J676" s="16"/>
      <c r="K676" s="16"/>
    </row>
    <row r="677" spans="8:11">
      <c r="H677" s="16"/>
      <c r="I677" s="16"/>
      <c r="J677" s="16"/>
      <c r="K677" s="16"/>
    </row>
    <row r="678" spans="8:11">
      <c r="H678" s="16"/>
      <c r="I678" s="16"/>
      <c r="J678" s="16"/>
      <c r="K678" s="16"/>
    </row>
    <row r="679" spans="8:11">
      <c r="H679" s="16"/>
      <c r="I679" s="16"/>
      <c r="J679" s="16"/>
      <c r="K679" s="16"/>
    </row>
    <row r="680" spans="8:11">
      <c r="H680" s="16"/>
      <c r="I680" s="16"/>
      <c r="J680" s="16"/>
      <c r="K680" s="16"/>
    </row>
    <row r="681" spans="8:11">
      <c r="H681" s="16"/>
      <c r="I681" s="16"/>
      <c r="J681" s="16"/>
      <c r="K681" s="16"/>
    </row>
    <row r="682" spans="8:11">
      <c r="H682" s="16"/>
      <c r="I682" s="16"/>
      <c r="J682" s="16"/>
      <c r="K682" s="16"/>
    </row>
    <row r="683" spans="8:11">
      <c r="H683" s="16"/>
      <c r="I683" s="16"/>
      <c r="J683" s="16"/>
      <c r="K683" s="16"/>
    </row>
    <row r="684" spans="8:11">
      <c r="H684" s="16"/>
      <c r="I684" s="16"/>
      <c r="J684" s="16"/>
      <c r="K684" s="16"/>
    </row>
    <row r="685" spans="8:11">
      <c r="H685" s="16"/>
      <c r="I685" s="16"/>
      <c r="J685" s="16"/>
      <c r="K685" s="16"/>
    </row>
    <row r="686" spans="8:11">
      <c r="H686" s="16"/>
      <c r="I686" s="16"/>
      <c r="J686" s="16"/>
      <c r="K686" s="16"/>
    </row>
    <row r="687" spans="8:11">
      <c r="H687" s="16"/>
      <c r="I687" s="16"/>
      <c r="J687" s="16"/>
      <c r="K687" s="16"/>
    </row>
    <row r="688" spans="8:11">
      <c r="H688" s="16"/>
      <c r="I688" s="16"/>
      <c r="J688" s="16"/>
      <c r="K688" s="16"/>
    </row>
    <row r="689" spans="8:11">
      <c r="H689" s="16"/>
      <c r="I689" s="16"/>
      <c r="J689" s="16"/>
      <c r="K689" s="16"/>
    </row>
    <row r="690" spans="8:11">
      <c r="H690" s="16"/>
      <c r="I690" s="16"/>
      <c r="J690" s="16"/>
      <c r="K690" s="16"/>
    </row>
    <row r="691" spans="8:11">
      <c r="H691" s="16"/>
      <c r="I691" s="16"/>
      <c r="J691" s="16"/>
      <c r="K691" s="16"/>
    </row>
    <row r="692" spans="8:11">
      <c r="H692" s="16"/>
      <c r="I692" s="16"/>
      <c r="J692" s="16"/>
      <c r="K692" s="16"/>
    </row>
    <row r="693" spans="8:11">
      <c r="H693" s="16"/>
      <c r="I693" s="16"/>
      <c r="J693" s="16"/>
      <c r="K693" s="16"/>
    </row>
    <row r="694" spans="8:11">
      <c r="H694" s="16"/>
      <c r="I694" s="16"/>
      <c r="J694" s="16"/>
      <c r="K694" s="16"/>
    </row>
    <row r="695" spans="8:11">
      <c r="H695" s="16"/>
      <c r="I695" s="16"/>
      <c r="J695" s="16"/>
      <c r="K695" s="16"/>
    </row>
    <row r="696" spans="8:11">
      <c r="H696" s="16"/>
      <c r="I696" s="16"/>
      <c r="J696" s="16"/>
      <c r="K696" s="16"/>
    </row>
    <row r="697" spans="8:11">
      <c r="H697" s="16"/>
      <c r="I697" s="16"/>
      <c r="J697" s="16"/>
      <c r="K697" s="16"/>
    </row>
    <row r="698" spans="8:11">
      <c r="H698" s="16"/>
      <c r="I698" s="16"/>
      <c r="J698" s="16"/>
      <c r="K698" s="16"/>
    </row>
    <row r="699" spans="8:11">
      <c r="H699" s="16"/>
      <c r="I699" s="16"/>
      <c r="J699" s="16"/>
      <c r="K699" s="16"/>
    </row>
    <row r="700" spans="8:11">
      <c r="H700" s="16"/>
      <c r="I700" s="16"/>
      <c r="J700" s="16"/>
      <c r="K700" s="16"/>
    </row>
    <row r="701" spans="8:11">
      <c r="H701" s="16"/>
      <c r="I701" s="16"/>
      <c r="J701" s="16"/>
      <c r="K701" s="16"/>
    </row>
    <row r="702" spans="8:11">
      <c r="H702" s="16"/>
      <c r="I702" s="16"/>
      <c r="J702" s="16"/>
      <c r="K702" s="16"/>
    </row>
    <row r="703" spans="8:11">
      <c r="H703" s="16"/>
      <c r="I703" s="16"/>
      <c r="J703" s="16"/>
      <c r="K703" s="16"/>
    </row>
    <row r="704" spans="8:11">
      <c r="H704" s="16"/>
      <c r="I704" s="16"/>
      <c r="J704" s="16"/>
      <c r="K704" s="16"/>
    </row>
    <row r="705" spans="8:11">
      <c r="H705" s="16"/>
      <c r="I705" s="16"/>
      <c r="J705" s="16"/>
      <c r="K705" s="16"/>
    </row>
    <row r="706" spans="8:11">
      <c r="H706" s="16"/>
      <c r="I706" s="16"/>
      <c r="J706" s="16"/>
      <c r="K706" s="16"/>
    </row>
    <row r="707" spans="8:11">
      <c r="H707" s="16"/>
      <c r="I707" s="16"/>
      <c r="J707" s="16"/>
      <c r="K707" s="16"/>
    </row>
    <row r="708" spans="8:11">
      <c r="H708" s="16"/>
      <c r="I708" s="16"/>
      <c r="J708" s="16"/>
      <c r="K708" s="16"/>
    </row>
    <row r="709" spans="8:11">
      <c r="H709" s="16"/>
      <c r="I709" s="16"/>
      <c r="J709" s="16"/>
      <c r="K709" s="16"/>
    </row>
    <row r="710" spans="8:11">
      <c r="H710" s="16"/>
      <c r="I710" s="16"/>
      <c r="J710" s="16"/>
      <c r="K710" s="16"/>
    </row>
    <row r="711" spans="8:11">
      <c r="H711" s="16"/>
      <c r="I711" s="16"/>
      <c r="J711" s="16"/>
      <c r="K711" s="16"/>
    </row>
    <row r="712" spans="8:11">
      <c r="H712" s="16"/>
      <c r="I712" s="16"/>
      <c r="J712" s="16"/>
      <c r="K712" s="16"/>
    </row>
    <row r="713" spans="8:11">
      <c r="H713" s="16"/>
      <c r="I713" s="16"/>
      <c r="J713" s="16"/>
      <c r="K713" s="16"/>
    </row>
    <row r="714" spans="8:11">
      <c r="H714" s="16"/>
      <c r="I714" s="16"/>
      <c r="J714" s="16"/>
      <c r="K714" s="16"/>
    </row>
    <row r="715" spans="8:11">
      <c r="H715" s="16"/>
      <c r="I715" s="16"/>
      <c r="J715" s="16"/>
      <c r="K715" s="16"/>
    </row>
    <row r="716" spans="8:11">
      <c r="H716" s="16"/>
      <c r="I716" s="16"/>
      <c r="J716" s="16"/>
      <c r="K716" s="16"/>
    </row>
    <row r="717" spans="8:11">
      <c r="H717" s="16"/>
      <c r="I717" s="16"/>
      <c r="J717" s="16"/>
      <c r="K717" s="16"/>
    </row>
    <row r="718" spans="8:11">
      <c r="H718" s="16"/>
      <c r="I718" s="16"/>
      <c r="J718" s="16"/>
      <c r="K718" s="16"/>
    </row>
    <row r="719" spans="8:11">
      <c r="H719" s="16"/>
      <c r="I719" s="16"/>
      <c r="J719" s="16"/>
      <c r="K719" s="16"/>
    </row>
    <row r="720" spans="8:11">
      <c r="H720" s="16"/>
      <c r="I720" s="16"/>
      <c r="J720" s="16"/>
      <c r="K720" s="16"/>
    </row>
    <row r="721" spans="8:11">
      <c r="H721" s="16"/>
      <c r="I721" s="16"/>
      <c r="J721" s="16"/>
      <c r="K721" s="16"/>
    </row>
    <row r="722" spans="8:11">
      <c r="H722" s="16"/>
      <c r="I722" s="16"/>
      <c r="J722" s="16"/>
      <c r="K722" s="16"/>
    </row>
    <row r="723" spans="8:11">
      <c r="H723" s="16"/>
      <c r="I723" s="16"/>
      <c r="J723" s="16"/>
      <c r="K723" s="16"/>
    </row>
    <row r="724" spans="8:11">
      <c r="H724" s="16"/>
      <c r="I724" s="16"/>
      <c r="J724" s="16"/>
      <c r="K724" s="16"/>
    </row>
    <row r="725" spans="8:11">
      <c r="H725" s="16"/>
      <c r="I725" s="16"/>
      <c r="J725" s="16"/>
      <c r="K725" s="16"/>
    </row>
    <row r="726" spans="8:11">
      <c r="H726" s="16"/>
      <c r="I726" s="16"/>
      <c r="J726" s="16"/>
      <c r="K726" s="16"/>
    </row>
    <row r="727" spans="8:11">
      <c r="H727" s="16"/>
      <c r="I727" s="16"/>
      <c r="J727" s="16"/>
      <c r="K727" s="16"/>
    </row>
    <row r="728" spans="8:11">
      <c r="H728" s="16"/>
      <c r="I728" s="16"/>
      <c r="J728" s="16"/>
      <c r="K728" s="16"/>
    </row>
    <row r="729" spans="8:11">
      <c r="H729" s="16"/>
      <c r="I729" s="16"/>
      <c r="J729" s="16"/>
      <c r="K729" s="16"/>
    </row>
    <row r="730" spans="8:11">
      <c r="H730" s="16"/>
      <c r="I730" s="16"/>
      <c r="J730" s="16"/>
      <c r="K730" s="16"/>
    </row>
    <row r="731" spans="8:11">
      <c r="H731" s="16"/>
      <c r="I731" s="16"/>
      <c r="J731" s="16"/>
      <c r="K731" s="16"/>
    </row>
    <row r="732" spans="8:11">
      <c r="H732" s="16"/>
      <c r="I732" s="16"/>
      <c r="J732" s="16"/>
      <c r="K732" s="16"/>
    </row>
    <row r="733" spans="8:11">
      <c r="H733" s="16"/>
      <c r="I733" s="16"/>
      <c r="J733" s="16"/>
      <c r="K733" s="16"/>
    </row>
    <row r="734" spans="8:11">
      <c r="H734" s="16"/>
      <c r="I734" s="16"/>
      <c r="J734" s="16"/>
      <c r="K734" s="16"/>
    </row>
    <row r="735" spans="8:11">
      <c r="H735" s="16"/>
      <c r="I735" s="16"/>
      <c r="J735" s="16"/>
      <c r="K735" s="16"/>
    </row>
    <row r="736" spans="8:11">
      <c r="H736" s="16"/>
      <c r="I736" s="16"/>
      <c r="J736" s="16"/>
      <c r="K736" s="16"/>
    </row>
    <row r="737" spans="8:11">
      <c r="H737" s="16"/>
      <c r="I737" s="16"/>
      <c r="J737" s="16"/>
      <c r="K737" s="16"/>
    </row>
    <row r="738" spans="8:11">
      <c r="H738" s="16"/>
      <c r="I738" s="16"/>
      <c r="J738" s="16"/>
      <c r="K738" s="16"/>
    </row>
    <row r="739" spans="8:11">
      <c r="H739" s="16"/>
      <c r="I739" s="16"/>
      <c r="J739" s="16"/>
      <c r="K739" s="16"/>
    </row>
    <row r="740" spans="8:11">
      <c r="H740" s="16"/>
      <c r="I740" s="16"/>
      <c r="J740" s="16"/>
      <c r="K740" s="16"/>
    </row>
    <row r="741" spans="8:11">
      <c r="H741" s="16"/>
      <c r="I741" s="16"/>
      <c r="J741" s="16"/>
      <c r="K741" s="16"/>
    </row>
    <row r="742" spans="8:11">
      <c r="H742" s="16"/>
      <c r="I742" s="16"/>
      <c r="J742" s="16"/>
      <c r="K742" s="16"/>
    </row>
    <row r="743" spans="8:11">
      <c r="H743" s="16"/>
      <c r="I743" s="16"/>
      <c r="J743" s="16"/>
      <c r="K743" s="16"/>
    </row>
    <row r="744" spans="8:11">
      <c r="H744" s="16"/>
      <c r="I744" s="16"/>
      <c r="J744" s="16"/>
      <c r="K744" s="16"/>
    </row>
    <row r="745" spans="8:11">
      <c r="H745" s="16"/>
      <c r="I745" s="16"/>
      <c r="J745" s="16"/>
      <c r="K745" s="16"/>
    </row>
    <row r="746" spans="8:11">
      <c r="H746" s="16"/>
      <c r="I746" s="16"/>
      <c r="J746" s="16"/>
      <c r="K746" s="16"/>
    </row>
    <row r="747" spans="8:11">
      <c r="H747" s="16"/>
      <c r="I747" s="16"/>
      <c r="J747" s="16"/>
      <c r="K747" s="16"/>
    </row>
    <row r="748" spans="8:11">
      <c r="H748" s="16"/>
      <c r="I748" s="16"/>
      <c r="J748" s="16"/>
      <c r="K748" s="16"/>
    </row>
    <row r="749" spans="8:11">
      <c r="H749" s="16"/>
      <c r="I749" s="16"/>
      <c r="J749" s="16"/>
      <c r="K749" s="16"/>
    </row>
    <row r="750" spans="8:11">
      <c r="H750" s="16"/>
      <c r="I750" s="16"/>
      <c r="J750" s="16"/>
      <c r="K750" s="16"/>
    </row>
    <row r="751" spans="8:11">
      <c r="H751" s="16"/>
      <c r="I751" s="16"/>
      <c r="J751" s="16"/>
      <c r="K751" s="16"/>
    </row>
    <row r="752" spans="8:11">
      <c r="H752" s="16"/>
      <c r="I752" s="16"/>
      <c r="J752" s="16"/>
      <c r="K752" s="16"/>
    </row>
    <row r="753" spans="8:11">
      <c r="H753" s="16"/>
      <c r="I753" s="16"/>
      <c r="J753" s="16"/>
      <c r="K753" s="16"/>
    </row>
    <row r="754" spans="8:11">
      <c r="H754" s="16"/>
      <c r="I754" s="16"/>
      <c r="J754" s="16"/>
      <c r="K754" s="16"/>
    </row>
    <row r="755" spans="8:11">
      <c r="H755" s="16"/>
      <c r="I755" s="16"/>
      <c r="J755" s="16"/>
      <c r="K755" s="16"/>
    </row>
    <row r="756" spans="8:11">
      <c r="H756" s="16"/>
      <c r="I756" s="16"/>
      <c r="J756" s="16"/>
      <c r="K756" s="16"/>
    </row>
    <row r="757" spans="8:11">
      <c r="H757" s="16"/>
      <c r="I757" s="16"/>
      <c r="J757" s="16"/>
      <c r="K757" s="16"/>
    </row>
    <row r="758" spans="8:11">
      <c r="H758" s="16"/>
      <c r="I758" s="16"/>
      <c r="J758" s="16"/>
      <c r="K758" s="16"/>
    </row>
    <row r="759" spans="8:11">
      <c r="H759" s="16"/>
      <c r="I759" s="16"/>
      <c r="J759" s="16"/>
      <c r="K759" s="16"/>
    </row>
    <row r="760" spans="8:11">
      <c r="H760" s="16"/>
      <c r="I760" s="16"/>
      <c r="J760" s="16"/>
      <c r="K760" s="16"/>
    </row>
    <row r="761" spans="8:11">
      <c r="H761" s="16"/>
      <c r="I761" s="16"/>
      <c r="J761" s="16"/>
      <c r="K761" s="16"/>
    </row>
    <row r="762" spans="8:11">
      <c r="H762" s="16"/>
      <c r="I762" s="16"/>
      <c r="J762" s="16"/>
      <c r="K762" s="16"/>
    </row>
    <row r="763" spans="8:11">
      <c r="H763" s="16"/>
      <c r="I763" s="16"/>
      <c r="J763" s="16"/>
      <c r="K763" s="16"/>
    </row>
    <row r="764" spans="8:11">
      <c r="H764" s="16"/>
      <c r="I764" s="16"/>
      <c r="J764" s="16"/>
      <c r="K764" s="16"/>
    </row>
    <row r="765" spans="8:11">
      <c r="H765" s="16"/>
      <c r="I765" s="16"/>
      <c r="J765" s="16"/>
      <c r="K765" s="16"/>
    </row>
    <row r="766" spans="8:11">
      <c r="H766" s="16"/>
      <c r="I766" s="16"/>
      <c r="J766" s="16"/>
      <c r="K766" s="16"/>
    </row>
    <row r="767" spans="8:11">
      <c r="H767" s="16"/>
      <c r="I767" s="16"/>
      <c r="J767" s="16"/>
      <c r="K767" s="16"/>
    </row>
    <row r="768" spans="8:11">
      <c r="H768" s="16"/>
      <c r="I768" s="16"/>
      <c r="J768" s="16"/>
      <c r="K768" s="16"/>
    </row>
    <row r="769" spans="8:11">
      <c r="H769" s="16"/>
      <c r="I769" s="16"/>
      <c r="J769" s="16"/>
      <c r="K769" s="16"/>
    </row>
    <row r="770" spans="8:11">
      <c r="H770" s="16"/>
      <c r="I770" s="16"/>
      <c r="J770" s="16"/>
      <c r="K770" s="16"/>
    </row>
    <row r="771" spans="8:11">
      <c r="H771" s="16"/>
      <c r="I771" s="16"/>
      <c r="J771" s="16"/>
      <c r="K771" s="16"/>
    </row>
    <row r="772" spans="8:11">
      <c r="H772" s="16"/>
      <c r="I772" s="16"/>
      <c r="J772" s="16"/>
      <c r="K772" s="16"/>
    </row>
    <row r="773" spans="8:11">
      <c r="H773" s="16"/>
      <c r="I773" s="16"/>
      <c r="J773" s="16"/>
      <c r="K773" s="16"/>
    </row>
    <row r="774" spans="8:11">
      <c r="H774" s="16"/>
      <c r="I774" s="16"/>
      <c r="J774" s="16"/>
      <c r="K774" s="16"/>
    </row>
    <row r="775" spans="8:11">
      <c r="H775" s="16"/>
      <c r="I775" s="16"/>
      <c r="J775" s="16"/>
      <c r="K775" s="16"/>
    </row>
    <row r="776" spans="8:11">
      <c r="H776" s="16"/>
      <c r="I776" s="16"/>
      <c r="J776" s="16"/>
      <c r="K776" s="16"/>
    </row>
    <row r="777" spans="8:11">
      <c r="H777" s="16"/>
      <c r="I777" s="16"/>
      <c r="J777" s="16"/>
      <c r="K777" s="16"/>
    </row>
    <row r="778" spans="8:11">
      <c r="H778" s="16"/>
      <c r="I778" s="16"/>
      <c r="J778" s="16"/>
      <c r="K778" s="16"/>
    </row>
    <row r="779" spans="8:11">
      <c r="H779" s="16"/>
      <c r="I779" s="16"/>
      <c r="J779" s="16"/>
      <c r="K779" s="16"/>
    </row>
    <row r="780" spans="8:11">
      <c r="H780" s="16"/>
      <c r="I780" s="16"/>
      <c r="J780" s="16"/>
      <c r="K780" s="16"/>
    </row>
    <row r="781" spans="8:11">
      <c r="H781" s="16"/>
      <c r="I781" s="16"/>
      <c r="J781" s="16"/>
      <c r="K781" s="16"/>
    </row>
    <row r="782" spans="8:11">
      <c r="H782" s="16"/>
      <c r="I782" s="16"/>
      <c r="J782" s="16"/>
      <c r="K782" s="16"/>
    </row>
    <row r="783" spans="8:11">
      <c r="H783" s="16"/>
      <c r="I783" s="16"/>
      <c r="J783" s="16"/>
      <c r="K783" s="16"/>
    </row>
    <row r="784" spans="8:11">
      <c r="H784" s="16"/>
      <c r="I784" s="16"/>
      <c r="J784" s="16"/>
      <c r="K784" s="16"/>
    </row>
    <row r="785" spans="8:11">
      <c r="H785" s="16"/>
      <c r="I785" s="16"/>
      <c r="J785" s="16"/>
      <c r="K785" s="16"/>
    </row>
    <row r="786" spans="8:11">
      <c r="H786" s="16"/>
      <c r="I786" s="16"/>
      <c r="J786" s="16"/>
      <c r="K786" s="16"/>
    </row>
    <row r="787" spans="8:11">
      <c r="H787" s="16"/>
      <c r="I787" s="16"/>
      <c r="J787" s="16"/>
      <c r="K787" s="16"/>
    </row>
    <row r="788" spans="8:11">
      <c r="H788" s="16"/>
      <c r="I788" s="16"/>
      <c r="J788" s="16"/>
      <c r="K788" s="16"/>
    </row>
    <row r="789" spans="8:11">
      <c r="H789" s="16"/>
      <c r="I789" s="16"/>
      <c r="J789" s="16"/>
      <c r="K789" s="16"/>
    </row>
    <row r="790" spans="8:11">
      <c r="H790" s="16"/>
      <c r="I790" s="16"/>
      <c r="J790" s="16"/>
      <c r="K790" s="16"/>
    </row>
    <row r="791" spans="8:11">
      <c r="H791" s="16"/>
      <c r="I791" s="16"/>
      <c r="J791" s="16"/>
      <c r="K791" s="16"/>
    </row>
    <row r="792" spans="8:11">
      <c r="H792" s="16"/>
      <c r="I792" s="16"/>
      <c r="J792" s="16"/>
      <c r="K792" s="16"/>
    </row>
    <row r="793" spans="8:11">
      <c r="H793" s="16"/>
      <c r="I793" s="16"/>
      <c r="J793" s="16"/>
      <c r="K793" s="16"/>
    </row>
    <row r="794" spans="8:11">
      <c r="H794" s="16"/>
      <c r="I794" s="16"/>
      <c r="J794" s="16"/>
      <c r="K794" s="16"/>
    </row>
    <row r="795" spans="8:11">
      <c r="H795" s="16"/>
      <c r="I795" s="16"/>
      <c r="J795" s="16"/>
      <c r="K795" s="16"/>
    </row>
    <row r="796" spans="8:11">
      <c r="H796" s="16"/>
      <c r="I796" s="16"/>
      <c r="J796" s="16"/>
      <c r="K796" s="16"/>
    </row>
    <row r="797" spans="8:11">
      <c r="H797" s="16"/>
      <c r="I797" s="16"/>
      <c r="J797" s="16"/>
      <c r="K797" s="16"/>
    </row>
    <row r="798" spans="8:11">
      <c r="H798" s="16"/>
      <c r="I798" s="16"/>
      <c r="J798" s="16"/>
      <c r="K798" s="16"/>
    </row>
    <row r="799" spans="8:11">
      <c r="H799" s="16"/>
      <c r="I799" s="16"/>
      <c r="J799" s="16"/>
      <c r="K799" s="16"/>
    </row>
    <row r="800" spans="8:11">
      <c r="H800" s="16"/>
      <c r="I800" s="16"/>
      <c r="J800" s="16"/>
      <c r="K800" s="16"/>
    </row>
    <row r="801" spans="8:11">
      <c r="H801" s="16"/>
      <c r="I801" s="16"/>
      <c r="J801" s="16"/>
      <c r="K801" s="16"/>
    </row>
    <row r="802" spans="8:11">
      <c r="H802" s="16"/>
      <c r="I802" s="16"/>
      <c r="J802" s="16"/>
      <c r="K802" s="16"/>
    </row>
    <row r="803" spans="8:11">
      <c r="H803" s="16"/>
      <c r="I803" s="16"/>
      <c r="J803" s="16"/>
      <c r="K803" s="16"/>
    </row>
    <row r="804" spans="8:11">
      <c r="H804" s="16"/>
      <c r="I804" s="16"/>
      <c r="J804" s="16"/>
      <c r="K804" s="16"/>
    </row>
    <row r="805" spans="8:11">
      <c r="H805" s="16"/>
      <c r="I805" s="16"/>
      <c r="J805" s="16"/>
      <c r="K805" s="16"/>
    </row>
    <row r="806" spans="8:11">
      <c r="H806" s="16"/>
      <c r="I806" s="16"/>
      <c r="J806" s="16"/>
      <c r="K806" s="16"/>
    </row>
    <row r="807" spans="8:11">
      <c r="H807" s="16"/>
      <c r="I807" s="16"/>
      <c r="J807" s="16"/>
      <c r="K807" s="16"/>
    </row>
    <row r="808" spans="8:11">
      <c r="H808" s="16"/>
      <c r="I808" s="16"/>
      <c r="J808" s="16"/>
      <c r="K808" s="16"/>
    </row>
    <row r="809" spans="8:11">
      <c r="H809" s="16"/>
      <c r="I809" s="16"/>
      <c r="J809" s="16"/>
      <c r="K809" s="16"/>
    </row>
    <row r="810" spans="8:11">
      <c r="H810" s="16"/>
      <c r="I810" s="16"/>
      <c r="J810" s="16"/>
      <c r="K810" s="16"/>
    </row>
    <row r="811" spans="8:11">
      <c r="H811" s="16"/>
      <c r="I811" s="16"/>
      <c r="J811" s="16"/>
      <c r="K811" s="16"/>
    </row>
    <row r="812" spans="8:11">
      <c r="H812" s="16"/>
      <c r="I812" s="16"/>
      <c r="J812" s="16"/>
      <c r="K812" s="16"/>
    </row>
    <row r="813" spans="8:11">
      <c r="H813" s="16"/>
      <c r="I813" s="16"/>
      <c r="J813" s="16"/>
      <c r="K813" s="16"/>
    </row>
    <row r="814" spans="8:11">
      <c r="H814" s="16"/>
      <c r="I814" s="16"/>
      <c r="J814" s="16"/>
      <c r="K814" s="16"/>
    </row>
    <row r="815" spans="8:11">
      <c r="H815" s="16"/>
      <c r="I815" s="16"/>
      <c r="J815" s="16"/>
      <c r="K815" s="16"/>
    </row>
    <row r="816" spans="8:11">
      <c r="H816" s="16"/>
      <c r="I816" s="16"/>
      <c r="J816" s="16"/>
      <c r="K816" s="16"/>
    </row>
    <row r="817" spans="8:11">
      <c r="H817" s="16"/>
      <c r="I817" s="16"/>
      <c r="J817" s="16"/>
      <c r="K817" s="16"/>
    </row>
    <row r="818" spans="8:11">
      <c r="H818" s="16"/>
      <c r="I818" s="16"/>
      <c r="J818" s="16"/>
      <c r="K818" s="16"/>
    </row>
    <row r="819" spans="8:11">
      <c r="H819" s="16"/>
      <c r="I819" s="16"/>
      <c r="J819" s="16"/>
      <c r="K819" s="16"/>
    </row>
    <row r="820" spans="8:11">
      <c r="H820" s="16"/>
      <c r="I820" s="16"/>
      <c r="J820" s="16"/>
      <c r="K820" s="16"/>
    </row>
    <row r="821" spans="8:11">
      <c r="H821" s="16"/>
      <c r="I821" s="16"/>
      <c r="J821" s="16"/>
      <c r="K821" s="16"/>
    </row>
    <row r="822" spans="8:11">
      <c r="H822" s="16"/>
      <c r="I822" s="16"/>
      <c r="J822" s="16"/>
      <c r="K822" s="16"/>
    </row>
    <row r="823" spans="8:11">
      <c r="H823" s="16"/>
      <c r="I823" s="16"/>
      <c r="J823" s="16"/>
      <c r="K823" s="16"/>
    </row>
    <row r="824" spans="8:11">
      <c r="H824" s="16"/>
      <c r="I824" s="16"/>
      <c r="J824" s="16"/>
      <c r="K824" s="16"/>
    </row>
    <row r="825" spans="8:11">
      <c r="H825" s="16"/>
      <c r="I825" s="16"/>
      <c r="J825" s="16"/>
      <c r="K825" s="16"/>
    </row>
    <row r="826" spans="8:11">
      <c r="H826" s="16"/>
      <c r="I826" s="16"/>
      <c r="J826" s="16"/>
      <c r="K826" s="16"/>
    </row>
    <row r="827" spans="8:11">
      <c r="H827" s="16"/>
      <c r="I827" s="16"/>
      <c r="J827" s="16"/>
      <c r="K827" s="16"/>
    </row>
    <row r="828" spans="8:11">
      <c r="H828" s="16"/>
      <c r="I828" s="16"/>
      <c r="J828" s="16"/>
      <c r="K828" s="16"/>
    </row>
    <row r="829" spans="8:11">
      <c r="H829" s="16"/>
      <c r="I829" s="16"/>
      <c r="J829" s="16"/>
      <c r="K829" s="16"/>
    </row>
    <row r="830" spans="8:11">
      <c r="H830" s="16"/>
      <c r="I830" s="16"/>
      <c r="J830" s="16"/>
      <c r="K830" s="16"/>
    </row>
    <row r="831" spans="8:11">
      <c r="H831" s="16"/>
      <c r="I831" s="16"/>
      <c r="J831" s="16"/>
      <c r="K831" s="16"/>
    </row>
    <row r="832" spans="8:11">
      <c r="H832" s="16"/>
      <c r="I832" s="16"/>
      <c r="J832" s="16"/>
      <c r="K832" s="16"/>
    </row>
    <row r="833" spans="8:11">
      <c r="H833" s="16"/>
      <c r="I833" s="16"/>
      <c r="J833" s="16"/>
      <c r="K833" s="16"/>
    </row>
    <row r="834" spans="8:11">
      <c r="H834" s="16"/>
      <c r="I834" s="16"/>
      <c r="J834" s="16"/>
      <c r="K834" s="16"/>
    </row>
    <row r="835" spans="8:11">
      <c r="H835" s="16"/>
      <c r="I835" s="16"/>
      <c r="J835" s="16"/>
      <c r="K835" s="16"/>
    </row>
    <row r="836" spans="8:11">
      <c r="H836" s="16"/>
      <c r="I836" s="16"/>
      <c r="J836" s="16"/>
      <c r="K836" s="16"/>
    </row>
    <row r="837" spans="8:11">
      <c r="H837" s="16"/>
      <c r="I837" s="16"/>
      <c r="J837" s="16"/>
      <c r="K837" s="16"/>
    </row>
    <row r="838" spans="8:11">
      <c r="H838" s="16"/>
      <c r="I838" s="16"/>
      <c r="J838" s="16"/>
      <c r="K838" s="16"/>
    </row>
    <row r="839" spans="8:11">
      <c r="H839" s="16"/>
      <c r="I839" s="16"/>
      <c r="J839" s="16"/>
      <c r="K839" s="16"/>
    </row>
    <row r="840" spans="8:11">
      <c r="H840" s="16"/>
      <c r="I840" s="16"/>
      <c r="J840" s="16"/>
      <c r="K840" s="16"/>
    </row>
    <row r="841" spans="8:11">
      <c r="H841" s="16"/>
      <c r="I841" s="16"/>
      <c r="J841" s="16"/>
      <c r="K841" s="16"/>
    </row>
    <row r="842" spans="8:11">
      <c r="H842" s="16"/>
      <c r="I842" s="16"/>
      <c r="J842" s="16"/>
      <c r="K842" s="16"/>
    </row>
    <row r="843" spans="8:11">
      <c r="H843" s="16"/>
      <c r="I843" s="16"/>
      <c r="J843" s="16"/>
      <c r="K843" s="16"/>
    </row>
    <row r="844" spans="8:11">
      <c r="H844" s="16"/>
      <c r="I844" s="16"/>
      <c r="J844" s="16"/>
      <c r="K844" s="16"/>
    </row>
    <row r="845" spans="8:11">
      <c r="H845" s="16"/>
      <c r="I845" s="16"/>
      <c r="J845" s="16"/>
      <c r="K845" s="16"/>
    </row>
    <row r="846" spans="8:11">
      <c r="H846" s="16"/>
      <c r="I846" s="16"/>
      <c r="J846" s="16"/>
      <c r="K846" s="16"/>
    </row>
    <row r="847" spans="8:11">
      <c r="H847" s="16"/>
      <c r="I847" s="16"/>
      <c r="J847" s="16"/>
      <c r="K847" s="16"/>
    </row>
    <row r="848" spans="8:11">
      <c r="H848" s="16"/>
      <c r="I848" s="16"/>
      <c r="J848" s="16"/>
      <c r="K848" s="16"/>
    </row>
    <row r="849" spans="8:11">
      <c r="H849" s="16"/>
      <c r="I849" s="16"/>
      <c r="J849" s="16"/>
      <c r="K849" s="16"/>
    </row>
    <row r="850" spans="8:11">
      <c r="H850" s="16"/>
      <c r="I850" s="16"/>
      <c r="J850" s="16"/>
      <c r="K850" s="16"/>
    </row>
    <row r="851" spans="8:11">
      <c r="H851" s="16"/>
      <c r="I851" s="16"/>
      <c r="J851" s="16"/>
      <c r="K851" s="16"/>
    </row>
    <row r="852" spans="8:11">
      <c r="H852" s="16"/>
      <c r="I852" s="16"/>
      <c r="J852" s="16"/>
      <c r="K852" s="16"/>
    </row>
    <row r="853" spans="8:11">
      <c r="H853" s="16"/>
      <c r="I853" s="16"/>
      <c r="J853" s="16"/>
      <c r="K853" s="16"/>
    </row>
    <row r="854" spans="8:11">
      <c r="H854" s="16"/>
      <c r="I854" s="16"/>
      <c r="J854" s="16"/>
      <c r="K854" s="16"/>
    </row>
    <row r="855" spans="8:11">
      <c r="H855" s="16"/>
      <c r="I855" s="16"/>
      <c r="J855" s="16"/>
      <c r="K855" s="16"/>
    </row>
    <row r="856" spans="8:11">
      <c r="H856" s="16"/>
      <c r="I856" s="16"/>
      <c r="J856" s="16"/>
      <c r="K856" s="16"/>
    </row>
    <row r="857" spans="8:11">
      <c r="H857" s="16"/>
      <c r="I857" s="16"/>
      <c r="J857" s="16"/>
      <c r="K857" s="16"/>
    </row>
    <row r="858" spans="8:11">
      <c r="H858" s="16"/>
      <c r="I858" s="16"/>
      <c r="J858" s="16"/>
      <c r="K858" s="16"/>
    </row>
    <row r="859" spans="8:11">
      <c r="H859" s="16"/>
      <c r="I859" s="16"/>
      <c r="J859" s="16"/>
      <c r="K859" s="16"/>
    </row>
    <row r="860" spans="8:11">
      <c r="H860" s="16"/>
      <c r="I860" s="16"/>
      <c r="J860" s="16"/>
      <c r="K860" s="16"/>
    </row>
    <row r="861" spans="8:11">
      <c r="H861" s="16"/>
      <c r="I861" s="16"/>
      <c r="J861" s="16"/>
      <c r="K861" s="16"/>
    </row>
    <row r="862" spans="8:11">
      <c r="H862" s="16"/>
      <c r="I862" s="16"/>
      <c r="J862" s="16"/>
      <c r="K862" s="16"/>
    </row>
    <row r="863" spans="8:11">
      <c r="H863" s="16"/>
      <c r="I863" s="16"/>
      <c r="J863" s="16"/>
      <c r="K863" s="16"/>
    </row>
    <row r="864" spans="8:11">
      <c r="H864" s="16"/>
      <c r="I864" s="16"/>
      <c r="J864" s="16"/>
      <c r="K864" s="16"/>
    </row>
    <row r="865" spans="8:11">
      <c r="H865" s="16"/>
      <c r="I865" s="16"/>
      <c r="J865" s="16"/>
      <c r="K865" s="16"/>
    </row>
    <row r="866" spans="8:11">
      <c r="H866" s="16"/>
      <c r="I866" s="16"/>
      <c r="J866" s="16"/>
      <c r="K866" s="16"/>
    </row>
    <row r="867" spans="8:11">
      <c r="H867" s="16"/>
      <c r="I867" s="16"/>
      <c r="J867" s="16"/>
      <c r="K867" s="16"/>
    </row>
    <row r="868" spans="8:11">
      <c r="H868" s="16"/>
      <c r="I868" s="16"/>
      <c r="J868" s="16"/>
      <c r="K868" s="16"/>
    </row>
    <row r="869" spans="8:11">
      <c r="H869" s="16"/>
      <c r="I869" s="16"/>
      <c r="J869" s="16"/>
      <c r="K869" s="16"/>
    </row>
    <row r="870" spans="8:11">
      <c r="H870" s="16"/>
      <c r="I870" s="16"/>
      <c r="J870" s="16"/>
      <c r="K870" s="16"/>
    </row>
    <row r="871" spans="8:11">
      <c r="H871" s="16"/>
      <c r="I871" s="16"/>
      <c r="J871" s="16"/>
      <c r="K871" s="16"/>
    </row>
    <row r="872" spans="8:11">
      <c r="H872" s="16"/>
      <c r="I872" s="16"/>
      <c r="J872" s="16"/>
      <c r="K872" s="16"/>
    </row>
    <row r="873" spans="8:11">
      <c r="H873" s="16"/>
      <c r="I873" s="16"/>
      <c r="J873" s="16"/>
      <c r="K873" s="16"/>
    </row>
    <row r="874" spans="8:11">
      <c r="H874" s="16"/>
      <c r="I874" s="16"/>
      <c r="J874" s="16"/>
      <c r="K874" s="16"/>
    </row>
    <row r="875" spans="8:11">
      <c r="H875" s="16"/>
      <c r="I875" s="16"/>
      <c r="J875" s="16"/>
      <c r="K875" s="16"/>
    </row>
    <row r="876" spans="8:11">
      <c r="H876" s="16"/>
      <c r="I876" s="16"/>
      <c r="J876" s="16"/>
      <c r="K876" s="16"/>
    </row>
    <row r="877" spans="8:11">
      <c r="H877" s="16"/>
      <c r="I877" s="16"/>
      <c r="J877" s="16"/>
      <c r="K877" s="16"/>
    </row>
    <row r="878" spans="8:11">
      <c r="H878" s="16"/>
      <c r="I878" s="16"/>
      <c r="J878" s="16"/>
      <c r="K878" s="16"/>
    </row>
    <row r="879" spans="8:11">
      <c r="H879" s="16"/>
      <c r="I879" s="16"/>
      <c r="J879" s="16"/>
      <c r="K879" s="16"/>
    </row>
    <row r="880" spans="8:11">
      <c r="H880" s="16"/>
      <c r="I880" s="16"/>
      <c r="J880" s="16"/>
      <c r="K880" s="16"/>
    </row>
    <row r="881" spans="8:11">
      <c r="H881" s="16"/>
      <c r="I881" s="16"/>
      <c r="J881" s="16"/>
      <c r="K881" s="16"/>
    </row>
    <row r="882" spans="8:11">
      <c r="H882" s="16"/>
      <c r="I882" s="16"/>
      <c r="J882" s="16"/>
      <c r="K882" s="16"/>
    </row>
    <row r="883" spans="8:11">
      <c r="H883" s="16"/>
      <c r="I883" s="16"/>
      <c r="J883" s="16"/>
      <c r="K883" s="16"/>
    </row>
    <row r="884" spans="8:11">
      <c r="H884" s="16"/>
      <c r="I884" s="16"/>
      <c r="J884" s="16"/>
      <c r="K884" s="16"/>
    </row>
    <row r="885" spans="8:11">
      <c r="H885" s="16"/>
      <c r="I885" s="16"/>
      <c r="J885" s="16"/>
      <c r="K885" s="16"/>
    </row>
    <row r="886" spans="8:11">
      <c r="H886" s="16"/>
      <c r="I886" s="16"/>
      <c r="J886" s="16"/>
      <c r="K886" s="16"/>
    </row>
    <row r="887" spans="8:11">
      <c r="H887" s="16"/>
      <c r="I887" s="16"/>
      <c r="J887" s="16"/>
      <c r="K887" s="16"/>
    </row>
    <row r="888" spans="8:11">
      <c r="H888" s="16"/>
      <c r="I888" s="16"/>
      <c r="J888" s="16"/>
      <c r="K888" s="16"/>
    </row>
    <row r="889" spans="8:11">
      <c r="H889" s="16"/>
      <c r="I889" s="16"/>
      <c r="J889" s="16"/>
      <c r="K889" s="16"/>
    </row>
    <row r="890" spans="8:11">
      <c r="H890" s="16"/>
      <c r="I890" s="16"/>
      <c r="J890" s="16"/>
      <c r="K890" s="16"/>
    </row>
    <row r="891" spans="8:11">
      <c r="H891" s="16"/>
      <c r="I891" s="16"/>
      <c r="J891" s="16"/>
      <c r="K891" s="16"/>
    </row>
    <row r="892" spans="8:11">
      <c r="H892" s="16"/>
      <c r="I892" s="16"/>
      <c r="J892" s="16"/>
      <c r="K892" s="16"/>
    </row>
    <row r="893" spans="8:11">
      <c r="H893" s="16"/>
      <c r="I893" s="16"/>
      <c r="J893" s="16"/>
      <c r="K893" s="16"/>
    </row>
    <row r="894" spans="8:11">
      <c r="H894" s="16"/>
      <c r="I894" s="16"/>
      <c r="J894" s="16"/>
      <c r="K894" s="16"/>
    </row>
    <row r="895" spans="8:11">
      <c r="H895" s="16"/>
      <c r="I895" s="16"/>
      <c r="J895" s="16"/>
      <c r="K895" s="16"/>
    </row>
    <row r="896" spans="8:11">
      <c r="H896" s="16"/>
      <c r="I896" s="16"/>
      <c r="J896" s="16"/>
      <c r="K896" s="16"/>
    </row>
    <row r="897" spans="8:11">
      <c r="H897" s="16"/>
      <c r="I897" s="16"/>
      <c r="J897" s="16"/>
      <c r="K897" s="16"/>
    </row>
    <row r="898" spans="8:11">
      <c r="H898" s="16"/>
      <c r="I898" s="16"/>
      <c r="J898" s="16"/>
      <c r="K898" s="16"/>
    </row>
    <row r="899" spans="8:11">
      <c r="H899" s="16"/>
      <c r="I899" s="16"/>
      <c r="J899" s="16"/>
      <c r="K899" s="16"/>
    </row>
    <row r="900" spans="8:11">
      <c r="H900" s="16"/>
      <c r="I900" s="16"/>
      <c r="J900" s="16"/>
      <c r="K900" s="16"/>
    </row>
    <row r="901" spans="8:11">
      <c r="H901" s="16"/>
      <c r="I901" s="16"/>
      <c r="J901" s="16"/>
      <c r="K901" s="16"/>
    </row>
    <row r="902" spans="8:11">
      <c r="H902" s="16"/>
      <c r="I902" s="16"/>
      <c r="J902" s="16"/>
      <c r="K902" s="16"/>
    </row>
    <row r="903" spans="8:11">
      <c r="H903" s="16"/>
      <c r="I903" s="16"/>
      <c r="J903" s="16"/>
      <c r="K903" s="16"/>
    </row>
    <row r="904" spans="8:11">
      <c r="H904" s="16"/>
      <c r="I904" s="16"/>
      <c r="J904" s="16"/>
      <c r="K904" s="16"/>
    </row>
    <row r="905" spans="8:11">
      <c r="H905" s="16"/>
      <c r="I905" s="16"/>
      <c r="J905" s="16"/>
      <c r="K905" s="16"/>
    </row>
    <row r="906" spans="8:11">
      <c r="H906" s="16"/>
      <c r="I906" s="16"/>
      <c r="J906" s="16"/>
      <c r="K906" s="16"/>
    </row>
    <row r="907" spans="8:11">
      <c r="H907" s="16"/>
      <c r="I907" s="16"/>
      <c r="J907" s="16"/>
      <c r="K907" s="16"/>
    </row>
    <row r="908" spans="8:11">
      <c r="H908" s="16"/>
      <c r="I908" s="16"/>
      <c r="J908" s="16"/>
      <c r="K908" s="16"/>
    </row>
    <row r="909" spans="8:11">
      <c r="H909" s="16"/>
      <c r="I909" s="16"/>
      <c r="J909" s="16"/>
      <c r="K909" s="16"/>
    </row>
    <row r="910" spans="8:11">
      <c r="H910" s="16"/>
      <c r="I910" s="16"/>
      <c r="J910" s="16"/>
      <c r="K910" s="16"/>
    </row>
    <row r="911" spans="8:11">
      <c r="H911" s="16"/>
      <c r="I911" s="16"/>
      <c r="J911" s="16"/>
      <c r="K911" s="16"/>
    </row>
    <row r="912" spans="8:11">
      <c r="H912" s="16"/>
      <c r="I912" s="16"/>
      <c r="J912" s="16"/>
      <c r="K912" s="16"/>
    </row>
    <row r="913" spans="8:11">
      <c r="H913" s="16"/>
      <c r="I913" s="16"/>
      <c r="J913" s="16"/>
      <c r="K913" s="16"/>
    </row>
    <row r="914" spans="8:11">
      <c r="H914" s="16"/>
      <c r="I914" s="16"/>
      <c r="J914" s="16"/>
      <c r="K914" s="16"/>
    </row>
    <row r="915" spans="8:11">
      <c r="H915" s="16"/>
      <c r="I915" s="16"/>
      <c r="J915" s="16"/>
      <c r="K915" s="16"/>
    </row>
    <row r="916" spans="8:11">
      <c r="H916" s="16"/>
      <c r="I916" s="16"/>
      <c r="J916" s="16"/>
      <c r="K916" s="16"/>
    </row>
    <row r="917" spans="8:11">
      <c r="H917" s="16"/>
      <c r="I917" s="16"/>
      <c r="J917" s="16"/>
      <c r="K917" s="16"/>
    </row>
    <row r="918" spans="8:11">
      <c r="H918" s="16"/>
      <c r="I918" s="16"/>
      <c r="J918" s="16"/>
      <c r="K918" s="16"/>
    </row>
    <row r="919" spans="8:11">
      <c r="H919" s="16"/>
      <c r="I919" s="16"/>
      <c r="J919" s="16"/>
      <c r="K919" s="16"/>
    </row>
    <row r="920" spans="8:11">
      <c r="H920" s="16"/>
      <c r="I920" s="16"/>
      <c r="J920" s="16"/>
      <c r="K920" s="16"/>
    </row>
    <row r="921" spans="8:11">
      <c r="H921" s="16"/>
      <c r="I921" s="16"/>
      <c r="J921" s="16"/>
      <c r="K921" s="16"/>
    </row>
    <row r="922" spans="8:11">
      <c r="H922" s="16"/>
      <c r="I922" s="16"/>
      <c r="J922" s="16"/>
      <c r="K922" s="16"/>
    </row>
    <row r="923" spans="8:11">
      <c r="H923" s="16"/>
      <c r="I923" s="16"/>
      <c r="J923" s="16"/>
      <c r="K923" s="16"/>
    </row>
    <row r="924" spans="8:11">
      <c r="H924" s="16"/>
      <c r="I924" s="16"/>
      <c r="J924" s="16"/>
      <c r="K924" s="16"/>
    </row>
    <row r="925" spans="8:11">
      <c r="H925" s="16"/>
      <c r="I925" s="16"/>
      <c r="J925" s="16"/>
      <c r="K925" s="16"/>
    </row>
    <row r="926" spans="8:11">
      <c r="H926" s="16"/>
      <c r="I926" s="16"/>
      <c r="J926" s="16"/>
      <c r="K926" s="16"/>
    </row>
    <row r="927" spans="8:11">
      <c r="H927" s="16"/>
      <c r="I927" s="16"/>
      <c r="J927" s="16"/>
      <c r="K927" s="16"/>
    </row>
    <row r="928" spans="8:11">
      <c r="H928" s="16"/>
      <c r="I928" s="16"/>
      <c r="J928" s="16"/>
      <c r="K928" s="16"/>
    </row>
    <row r="929" spans="8:11">
      <c r="H929" s="16"/>
      <c r="I929" s="16"/>
      <c r="J929" s="16"/>
      <c r="K929" s="16"/>
    </row>
    <row r="930" spans="8:11">
      <c r="H930" s="16"/>
      <c r="I930" s="16"/>
      <c r="J930" s="16"/>
      <c r="K930" s="16"/>
    </row>
    <row r="931" spans="8:11">
      <c r="H931" s="16"/>
      <c r="I931" s="16"/>
      <c r="J931" s="16"/>
      <c r="K931" s="16"/>
    </row>
    <row r="932" spans="8:11">
      <c r="H932" s="16"/>
      <c r="I932" s="16"/>
      <c r="J932" s="16"/>
      <c r="K932" s="16"/>
    </row>
    <row r="933" spans="8:11">
      <c r="H933" s="16"/>
      <c r="I933" s="16"/>
      <c r="J933" s="16"/>
      <c r="K933" s="16"/>
    </row>
    <row r="934" spans="8:11">
      <c r="H934" s="16"/>
      <c r="I934" s="16"/>
      <c r="J934" s="16"/>
      <c r="K934" s="16"/>
    </row>
    <row r="935" spans="8:11">
      <c r="H935" s="16"/>
      <c r="I935" s="16"/>
      <c r="J935" s="16"/>
      <c r="K935" s="16"/>
    </row>
    <row r="936" spans="8:11">
      <c r="H936" s="16"/>
      <c r="I936" s="16"/>
      <c r="J936" s="16"/>
      <c r="K936" s="16"/>
    </row>
    <row r="937" spans="8:11">
      <c r="H937" s="16"/>
      <c r="I937" s="16"/>
      <c r="J937" s="16"/>
      <c r="K937" s="16"/>
    </row>
    <row r="938" spans="8:11">
      <c r="H938" s="16"/>
      <c r="I938" s="16"/>
      <c r="J938" s="16"/>
      <c r="K938" s="16"/>
    </row>
    <row r="939" spans="8:11">
      <c r="H939" s="16"/>
      <c r="I939" s="16"/>
      <c r="J939" s="16"/>
      <c r="K939" s="16"/>
    </row>
    <row r="940" spans="8:11">
      <c r="H940" s="16"/>
      <c r="I940" s="16"/>
      <c r="J940" s="16"/>
      <c r="K940" s="16"/>
    </row>
    <row r="941" spans="8:11">
      <c r="H941" s="16"/>
      <c r="I941" s="16"/>
      <c r="J941" s="16"/>
      <c r="K941" s="16"/>
    </row>
    <row r="942" spans="8:11">
      <c r="H942" s="16"/>
      <c r="I942" s="16"/>
      <c r="J942" s="16"/>
      <c r="K942" s="16"/>
    </row>
    <row r="943" spans="8:11">
      <c r="H943" s="16"/>
      <c r="I943" s="16"/>
      <c r="J943" s="16"/>
      <c r="K943" s="16"/>
    </row>
    <row r="944" spans="8:11">
      <c r="H944" s="16"/>
      <c r="I944" s="16"/>
      <c r="J944" s="16"/>
      <c r="K944" s="16"/>
    </row>
    <row r="945" spans="8:11">
      <c r="H945" s="16"/>
      <c r="I945" s="16"/>
      <c r="J945" s="16"/>
      <c r="K945" s="16"/>
    </row>
    <row r="946" spans="8:11">
      <c r="H946" s="16"/>
      <c r="I946" s="16"/>
      <c r="J946" s="16"/>
      <c r="K946" s="16"/>
    </row>
    <row r="947" spans="8:11">
      <c r="H947" s="16"/>
      <c r="I947" s="16"/>
      <c r="J947" s="16"/>
      <c r="K947" s="16"/>
    </row>
    <row r="948" spans="8:11">
      <c r="H948" s="16"/>
      <c r="I948" s="16"/>
      <c r="J948" s="16"/>
      <c r="K948" s="16"/>
    </row>
    <row r="949" spans="8:11">
      <c r="H949" s="16"/>
      <c r="I949" s="16"/>
      <c r="J949" s="16"/>
      <c r="K949" s="16"/>
    </row>
    <row r="950" spans="8:11">
      <c r="H950" s="16"/>
      <c r="I950" s="16"/>
      <c r="J950" s="16"/>
      <c r="K950" s="16"/>
    </row>
    <row r="951" spans="8:11">
      <c r="H951" s="16"/>
      <c r="I951" s="16"/>
      <c r="J951" s="16"/>
      <c r="K951" s="16"/>
    </row>
    <row r="952" spans="8:11">
      <c r="H952" s="16"/>
      <c r="I952" s="16"/>
      <c r="J952" s="16"/>
      <c r="K952" s="16"/>
    </row>
    <row r="953" spans="8:11">
      <c r="H953" s="16"/>
      <c r="I953" s="16"/>
      <c r="J953" s="16"/>
      <c r="K953" s="16"/>
    </row>
    <row r="954" spans="8:11">
      <c r="H954" s="16"/>
      <c r="I954" s="16"/>
      <c r="J954" s="16"/>
      <c r="K954" s="16"/>
    </row>
    <row r="955" spans="8:11">
      <c r="H955" s="16"/>
      <c r="I955" s="16"/>
      <c r="J955" s="16"/>
      <c r="K955" s="16"/>
    </row>
    <row r="956" spans="8:11">
      <c r="H956" s="16"/>
      <c r="I956" s="16"/>
      <c r="J956" s="16"/>
      <c r="K956" s="16"/>
    </row>
    <row r="957" spans="8:11">
      <c r="H957" s="16"/>
      <c r="I957" s="16"/>
      <c r="J957" s="16"/>
      <c r="K957" s="16"/>
    </row>
    <row r="958" spans="8:11">
      <c r="H958" s="16"/>
      <c r="I958" s="16"/>
      <c r="J958" s="16"/>
      <c r="K958" s="16"/>
    </row>
    <row r="959" spans="8:11">
      <c r="H959" s="16"/>
      <c r="I959" s="16"/>
      <c r="J959" s="16"/>
      <c r="K959" s="16"/>
    </row>
    <row r="960" spans="8:11">
      <c r="H960" s="16"/>
      <c r="I960" s="16"/>
      <c r="J960" s="16"/>
      <c r="K960" s="16"/>
    </row>
    <row r="961" spans="8:11">
      <c r="H961" s="16"/>
      <c r="I961" s="16"/>
      <c r="J961" s="16"/>
      <c r="K961" s="16"/>
    </row>
    <row r="962" spans="8:11">
      <c r="H962" s="16"/>
      <c r="I962" s="16"/>
      <c r="J962" s="16"/>
      <c r="K962" s="16"/>
    </row>
    <row r="963" spans="8:11">
      <c r="H963" s="16"/>
      <c r="I963" s="16"/>
      <c r="J963" s="16"/>
      <c r="K963" s="16"/>
    </row>
    <row r="964" spans="8:11">
      <c r="H964" s="16"/>
      <c r="I964" s="16"/>
      <c r="J964" s="16"/>
      <c r="K964" s="16"/>
    </row>
    <row r="965" spans="8:11">
      <c r="H965" s="16"/>
      <c r="I965" s="16"/>
      <c r="J965" s="16"/>
      <c r="K965" s="16"/>
    </row>
    <row r="966" spans="8:11">
      <c r="H966" s="16"/>
      <c r="I966" s="16"/>
      <c r="J966" s="16"/>
      <c r="K966" s="16"/>
    </row>
    <row r="967" spans="8:11">
      <c r="H967" s="16"/>
      <c r="I967" s="16"/>
      <c r="J967" s="16"/>
      <c r="K967" s="16"/>
    </row>
    <row r="968" spans="8:11">
      <c r="H968" s="16"/>
      <c r="I968" s="16"/>
      <c r="J968" s="16"/>
      <c r="K968" s="16"/>
    </row>
    <row r="969" spans="8:11">
      <c r="H969" s="16"/>
      <c r="I969" s="16"/>
      <c r="J969" s="16"/>
      <c r="K969" s="16"/>
    </row>
    <row r="970" spans="8:11">
      <c r="H970" s="16"/>
      <c r="I970" s="16"/>
      <c r="J970" s="16"/>
      <c r="K970" s="16"/>
    </row>
    <row r="971" spans="8:11">
      <c r="H971" s="16"/>
      <c r="I971" s="16"/>
      <c r="J971" s="16"/>
      <c r="K971" s="16"/>
    </row>
    <row r="972" spans="8:11">
      <c r="H972" s="16"/>
      <c r="I972" s="16"/>
      <c r="J972" s="16"/>
      <c r="K972" s="16"/>
    </row>
    <row r="973" spans="8:11">
      <c r="H973" s="16"/>
      <c r="I973" s="16"/>
      <c r="J973" s="16"/>
      <c r="K973" s="16"/>
    </row>
    <row r="974" spans="8:11">
      <c r="H974" s="16"/>
      <c r="I974" s="16"/>
      <c r="J974" s="16"/>
      <c r="K974" s="16"/>
    </row>
    <row r="975" spans="8:11">
      <c r="H975" s="16"/>
      <c r="I975" s="16"/>
      <c r="J975" s="16"/>
      <c r="K975" s="16"/>
    </row>
    <row r="976" spans="8:11">
      <c r="H976" s="16"/>
      <c r="I976" s="16"/>
      <c r="J976" s="16"/>
      <c r="K976" s="16"/>
    </row>
    <row r="977" spans="8:11">
      <c r="H977" s="16"/>
      <c r="I977" s="16"/>
      <c r="J977" s="16"/>
      <c r="K977" s="16"/>
    </row>
    <row r="978" spans="8:11">
      <c r="H978" s="16"/>
      <c r="I978" s="16"/>
      <c r="J978" s="16"/>
      <c r="K978" s="16"/>
    </row>
    <row r="979" spans="8:11">
      <c r="H979" s="16"/>
      <c r="I979" s="16"/>
      <c r="J979" s="16"/>
      <c r="K979" s="16"/>
    </row>
    <row r="980" spans="8:11">
      <c r="H980" s="16"/>
      <c r="I980" s="16"/>
      <c r="J980" s="16"/>
      <c r="K980" s="16"/>
    </row>
    <row r="981" spans="8:11">
      <c r="H981" s="16"/>
      <c r="I981" s="16"/>
      <c r="J981" s="16"/>
      <c r="K981" s="16"/>
    </row>
    <row r="982" spans="8:11">
      <c r="H982" s="16"/>
      <c r="I982" s="16"/>
      <c r="J982" s="16"/>
      <c r="K982" s="16"/>
    </row>
    <row r="983" spans="8:11">
      <c r="H983" s="16"/>
      <c r="I983" s="16"/>
      <c r="J983" s="16"/>
      <c r="K983" s="16"/>
    </row>
    <row r="984" spans="8:11">
      <c r="H984" s="16"/>
      <c r="I984" s="16"/>
      <c r="J984" s="16"/>
      <c r="K984" s="16"/>
    </row>
    <row r="985" spans="8:11">
      <c r="H985" s="16"/>
      <c r="I985" s="16"/>
      <c r="J985" s="16"/>
      <c r="K985" s="16"/>
    </row>
    <row r="986" spans="8:11">
      <c r="H986" s="16"/>
      <c r="I986" s="16"/>
      <c r="J986" s="16"/>
      <c r="K986" s="16"/>
    </row>
    <row r="987" spans="8:11">
      <c r="H987" s="16"/>
      <c r="I987" s="16"/>
      <c r="J987" s="16"/>
      <c r="K987" s="16"/>
    </row>
    <row r="988" spans="8:11">
      <c r="H988" s="16"/>
      <c r="I988" s="16"/>
      <c r="J988" s="16"/>
      <c r="K988" s="16"/>
    </row>
    <row r="989" spans="8:11">
      <c r="H989" s="16"/>
      <c r="I989" s="16"/>
      <c r="J989" s="16"/>
      <c r="K989" s="16"/>
    </row>
    <row r="990" spans="8:11">
      <c r="H990" s="16"/>
      <c r="I990" s="16"/>
      <c r="J990" s="16"/>
      <c r="K990" s="16"/>
    </row>
    <row r="991" spans="8:11">
      <c r="H991" s="16"/>
      <c r="I991" s="16"/>
      <c r="J991" s="16"/>
      <c r="K991" s="16"/>
    </row>
    <row r="992" spans="8:11">
      <c r="H992" s="16"/>
      <c r="I992" s="16"/>
      <c r="J992" s="16"/>
      <c r="K992" s="16"/>
    </row>
    <row r="993" spans="8:11">
      <c r="H993" s="16"/>
      <c r="I993" s="16"/>
      <c r="J993" s="16"/>
      <c r="K993" s="16"/>
    </row>
    <row r="994" spans="8:11">
      <c r="H994" s="16"/>
      <c r="I994" s="16"/>
      <c r="J994" s="16"/>
      <c r="K994" s="16"/>
    </row>
    <row r="995" spans="8:11">
      <c r="H995" s="16"/>
      <c r="I995" s="16"/>
      <c r="J995" s="16"/>
      <c r="K995" s="16"/>
    </row>
    <row r="996" spans="8:11">
      <c r="H996" s="16"/>
      <c r="I996" s="16"/>
      <c r="J996" s="16"/>
      <c r="K996" s="16"/>
    </row>
    <row r="997" spans="8:11">
      <c r="H997" s="16"/>
      <c r="I997" s="16"/>
      <c r="J997" s="16"/>
      <c r="K997" s="16"/>
    </row>
    <row r="998" spans="8:11">
      <c r="H998" s="16"/>
      <c r="I998" s="16"/>
      <c r="J998" s="16"/>
      <c r="K998" s="16"/>
    </row>
    <row r="999" spans="8:11">
      <c r="H999" s="16"/>
      <c r="I999" s="16"/>
      <c r="J999" s="16"/>
      <c r="K999" s="16"/>
    </row>
    <row r="1000" spans="8:11">
      <c r="H1000" s="16"/>
      <c r="I1000" s="16"/>
      <c r="J1000" s="16"/>
      <c r="K1000" s="16"/>
    </row>
    <row r="1001" spans="8:11">
      <c r="H1001" s="16"/>
      <c r="I1001" s="16"/>
      <c r="J1001" s="16"/>
      <c r="K1001" s="16"/>
    </row>
    <row r="1002" spans="8:11">
      <c r="H1002" s="16"/>
      <c r="I1002" s="16"/>
      <c r="J1002" s="16"/>
      <c r="K1002" s="16"/>
    </row>
    <row r="1003" spans="8:11">
      <c r="H1003" s="16"/>
      <c r="I1003" s="16"/>
      <c r="J1003" s="16"/>
      <c r="K1003" s="16"/>
    </row>
    <row r="1004" spans="8:11">
      <c r="H1004" s="16"/>
      <c r="I1004" s="16"/>
      <c r="J1004" s="16"/>
      <c r="K1004" s="16"/>
    </row>
    <row r="1005" spans="8:11">
      <c r="H1005" s="16"/>
      <c r="I1005" s="16"/>
      <c r="J1005" s="16"/>
      <c r="K1005" s="16"/>
    </row>
    <row r="1006" spans="8:11">
      <c r="H1006" s="16"/>
      <c r="I1006" s="16"/>
      <c r="J1006" s="16"/>
      <c r="K1006" s="16"/>
    </row>
    <row r="1007" spans="8:11">
      <c r="H1007" s="16"/>
      <c r="I1007" s="16"/>
      <c r="J1007" s="16"/>
      <c r="K1007" s="16"/>
    </row>
    <row r="1008" spans="8:11">
      <c r="H1008" s="16"/>
      <c r="I1008" s="16"/>
      <c r="J1008" s="16"/>
      <c r="K1008" s="16"/>
    </row>
    <row r="1009" spans="8:11">
      <c r="H1009" s="16"/>
      <c r="I1009" s="16"/>
      <c r="J1009" s="16"/>
      <c r="K1009" s="16"/>
    </row>
    <row r="1010" spans="8:11">
      <c r="H1010" s="16"/>
      <c r="I1010" s="16"/>
      <c r="J1010" s="16"/>
      <c r="K1010" s="16"/>
    </row>
    <row r="1011" spans="8:11">
      <c r="H1011" s="16"/>
      <c r="I1011" s="16"/>
      <c r="J1011" s="16"/>
      <c r="K1011" s="16"/>
    </row>
    <row r="1012" spans="8:11">
      <c r="H1012" s="16"/>
      <c r="I1012" s="16"/>
      <c r="J1012" s="16"/>
      <c r="K1012" s="16"/>
    </row>
    <row r="1013" spans="8:11">
      <c r="H1013" s="16"/>
      <c r="I1013" s="16"/>
      <c r="J1013" s="16"/>
      <c r="K1013" s="16"/>
    </row>
    <row r="1014" spans="8:11">
      <c r="H1014" s="16"/>
      <c r="I1014" s="16"/>
      <c r="J1014" s="16"/>
      <c r="K1014" s="16"/>
    </row>
    <row r="1015" spans="8:11">
      <c r="H1015" s="16"/>
      <c r="I1015" s="16"/>
      <c r="J1015" s="16"/>
      <c r="K1015" s="16"/>
    </row>
    <row r="1016" spans="8:11">
      <c r="H1016" s="16"/>
      <c r="I1016" s="16"/>
      <c r="J1016" s="16"/>
      <c r="K1016" s="16"/>
    </row>
    <row r="1017" spans="8:11">
      <c r="H1017" s="16"/>
      <c r="I1017" s="16"/>
      <c r="J1017" s="16"/>
      <c r="K1017" s="16"/>
    </row>
    <row r="1018" spans="8:11">
      <c r="H1018" s="16"/>
      <c r="I1018" s="16"/>
      <c r="J1018" s="16"/>
      <c r="K1018" s="16"/>
    </row>
    <row r="1019" spans="8:11">
      <c r="H1019" s="16"/>
      <c r="I1019" s="16"/>
      <c r="J1019" s="16"/>
      <c r="K1019" s="16"/>
    </row>
    <row r="1020" spans="8:11">
      <c r="H1020" s="16"/>
      <c r="I1020" s="16"/>
      <c r="J1020" s="16"/>
      <c r="K1020" s="16"/>
    </row>
    <row r="1021" spans="8:11">
      <c r="H1021" s="16"/>
      <c r="I1021" s="16"/>
      <c r="J1021" s="16"/>
      <c r="K1021" s="16"/>
    </row>
    <row r="1022" spans="8:11">
      <c r="H1022" s="16"/>
      <c r="I1022" s="16"/>
      <c r="J1022" s="16"/>
      <c r="K1022" s="16"/>
    </row>
    <row r="1023" spans="8:11">
      <c r="H1023" s="16"/>
      <c r="I1023" s="16"/>
      <c r="J1023" s="16"/>
      <c r="K1023" s="16"/>
    </row>
    <row r="1024" spans="8:11">
      <c r="H1024" s="16"/>
      <c r="I1024" s="16"/>
      <c r="J1024" s="16"/>
      <c r="K1024" s="16"/>
    </row>
    <row r="1025" spans="8:11">
      <c r="H1025" s="16"/>
      <c r="I1025" s="16"/>
      <c r="J1025" s="16"/>
      <c r="K1025" s="16"/>
    </row>
    <row r="1026" spans="8:11">
      <c r="H1026" s="16"/>
      <c r="I1026" s="16"/>
      <c r="J1026" s="16"/>
      <c r="K1026" s="16"/>
    </row>
    <row r="1027" spans="8:11">
      <c r="H1027" s="16"/>
      <c r="I1027" s="16"/>
      <c r="J1027" s="16"/>
      <c r="K1027" s="16"/>
    </row>
    <row r="1028" spans="8:11">
      <c r="H1028" s="16"/>
      <c r="I1028" s="16"/>
      <c r="J1028" s="16"/>
      <c r="K1028" s="16"/>
    </row>
    <row r="1029" spans="8:11">
      <c r="H1029" s="16"/>
      <c r="I1029" s="16"/>
      <c r="J1029" s="16"/>
      <c r="K1029" s="16"/>
    </row>
    <row r="1030" spans="8:11">
      <c r="H1030" s="16"/>
      <c r="I1030" s="16"/>
      <c r="J1030" s="16"/>
      <c r="K1030" s="16"/>
    </row>
    <row r="1031" spans="8:11">
      <c r="H1031" s="16"/>
      <c r="I1031" s="16"/>
      <c r="J1031" s="16"/>
      <c r="K1031" s="16"/>
    </row>
    <row r="1032" spans="8:11">
      <c r="H1032" s="16"/>
      <c r="I1032" s="16"/>
      <c r="J1032" s="16"/>
      <c r="K1032" s="16"/>
    </row>
    <row r="1033" spans="8:11">
      <c r="H1033" s="16"/>
      <c r="I1033" s="16"/>
      <c r="J1033" s="16"/>
      <c r="K1033" s="16"/>
    </row>
    <row r="1034" spans="8:11">
      <c r="H1034" s="16"/>
      <c r="I1034" s="16"/>
      <c r="J1034" s="16"/>
      <c r="K1034" s="16"/>
    </row>
    <row r="1035" spans="8:11">
      <c r="H1035" s="16"/>
      <c r="I1035" s="16"/>
      <c r="J1035" s="16"/>
      <c r="K1035" s="16"/>
    </row>
    <row r="1036" spans="8:11">
      <c r="H1036" s="16"/>
      <c r="I1036" s="16"/>
      <c r="J1036" s="16"/>
      <c r="K1036" s="16"/>
    </row>
    <row r="1037" spans="8:11">
      <c r="H1037" s="16"/>
      <c r="I1037" s="16"/>
      <c r="J1037" s="16"/>
      <c r="K1037" s="16"/>
    </row>
    <row r="1038" spans="8:11">
      <c r="H1038" s="16"/>
      <c r="I1038" s="16"/>
      <c r="J1038" s="16"/>
      <c r="K1038" s="16"/>
    </row>
    <row r="1039" spans="8:11">
      <c r="H1039" s="16"/>
      <c r="I1039" s="16"/>
      <c r="J1039" s="16"/>
      <c r="K1039" s="16"/>
    </row>
    <row r="1040" spans="8:11">
      <c r="H1040" s="16"/>
      <c r="I1040" s="16"/>
      <c r="J1040" s="16"/>
      <c r="K1040" s="16"/>
    </row>
    <row r="1041" spans="8:11">
      <c r="H1041" s="16"/>
      <c r="I1041" s="16"/>
      <c r="J1041" s="16"/>
      <c r="K1041" s="16"/>
    </row>
    <row r="1042" spans="8:11">
      <c r="H1042" s="16"/>
      <c r="I1042" s="16"/>
      <c r="J1042" s="16"/>
      <c r="K1042" s="16"/>
    </row>
    <row r="1043" spans="8:11">
      <c r="H1043" s="16"/>
      <c r="I1043" s="16"/>
      <c r="J1043" s="16"/>
      <c r="K1043" s="16"/>
    </row>
    <row r="1044" spans="8:11">
      <c r="H1044" s="16"/>
      <c r="I1044" s="16"/>
      <c r="J1044" s="16"/>
      <c r="K1044" s="16"/>
    </row>
    <row r="1045" spans="8:11">
      <c r="H1045" s="16"/>
      <c r="I1045" s="16"/>
      <c r="J1045" s="16"/>
      <c r="K1045" s="16"/>
    </row>
    <row r="1046" spans="8:11">
      <c r="H1046" s="16"/>
      <c r="I1046" s="16"/>
      <c r="J1046" s="16"/>
      <c r="K1046" s="16"/>
    </row>
    <row r="1047" spans="8:11">
      <c r="H1047" s="16"/>
      <c r="I1047" s="16"/>
      <c r="J1047" s="16"/>
      <c r="K1047" s="16"/>
    </row>
    <row r="1048" spans="8:11">
      <c r="H1048" s="16"/>
      <c r="I1048" s="16"/>
      <c r="J1048" s="16"/>
      <c r="K1048" s="16"/>
    </row>
    <row r="1049" spans="8:11">
      <c r="H1049" s="16"/>
      <c r="I1049" s="16"/>
      <c r="J1049" s="16"/>
      <c r="K1049" s="16"/>
    </row>
    <row r="1050" spans="8:11">
      <c r="H1050" s="16"/>
      <c r="I1050" s="16"/>
      <c r="J1050" s="16"/>
      <c r="K1050" s="16"/>
    </row>
    <row r="1051" spans="8:11">
      <c r="H1051" s="16"/>
      <c r="I1051" s="16"/>
      <c r="J1051" s="16"/>
      <c r="K1051" s="16"/>
    </row>
    <row r="1052" spans="8:11">
      <c r="H1052" s="16"/>
      <c r="I1052" s="16"/>
      <c r="J1052" s="16"/>
      <c r="K1052" s="16"/>
    </row>
    <row r="1053" spans="8:11">
      <c r="H1053" s="16"/>
      <c r="I1053" s="16"/>
      <c r="J1053" s="16"/>
      <c r="K1053" s="16"/>
    </row>
    <row r="1054" spans="8:11">
      <c r="H1054" s="16"/>
      <c r="I1054" s="16"/>
      <c r="J1054" s="16"/>
      <c r="K1054" s="16"/>
    </row>
    <row r="1055" spans="8:11">
      <c r="H1055" s="16"/>
      <c r="I1055" s="16"/>
      <c r="J1055" s="16"/>
      <c r="K1055" s="16"/>
    </row>
    <row r="1056" spans="8:11">
      <c r="H1056" s="16"/>
      <c r="I1056" s="16"/>
      <c r="J1056" s="16"/>
      <c r="K1056" s="16"/>
    </row>
    <row r="1057" spans="8:11">
      <c r="H1057" s="16"/>
      <c r="I1057" s="16"/>
      <c r="J1057" s="16"/>
      <c r="K1057" s="16"/>
    </row>
    <row r="1058" spans="8:11">
      <c r="H1058" s="16"/>
      <c r="I1058" s="16"/>
      <c r="J1058" s="16"/>
      <c r="K1058" s="16"/>
    </row>
    <row r="1059" spans="8:11">
      <c r="H1059" s="16"/>
      <c r="I1059" s="16"/>
      <c r="J1059" s="16"/>
      <c r="K1059" s="16"/>
    </row>
    <row r="1060" spans="8:11">
      <c r="H1060" s="16"/>
      <c r="I1060" s="16"/>
      <c r="J1060" s="16"/>
      <c r="K1060" s="16"/>
    </row>
    <row r="1061" spans="8:11">
      <c r="H1061" s="16"/>
      <c r="I1061" s="16"/>
      <c r="J1061" s="16"/>
      <c r="K1061" s="16"/>
    </row>
    <row r="1062" spans="8:11">
      <c r="H1062" s="16"/>
      <c r="I1062" s="16"/>
      <c r="J1062" s="16"/>
      <c r="K1062" s="16"/>
    </row>
    <row r="1063" spans="8:11">
      <c r="H1063" s="16"/>
      <c r="I1063" s="16"/>
      <c r="J1063" s="16"/>
      <c r="K1063" s="16"/>
    </row>
    <row r="1064" spans="8:11">
      <c r="H1064" s="16"/>
      <c r="I1064" s="16"/>
      <c r="J1064" s="16"/>
      <c r="K1064" s="16"/>
    </row>
    <row r="1065" spans="8:11">
      <c r="H1065" s="16"/>
      <c r="I1065" s="16"/>
      <c r="J1065" s="16"/>
      <c r="K1065" s="16"/>
    </row>
    <row r="1066" spans="8:11">
      <c r="H1066" s="16"/>
      <c r="I1066" s="16"/>
      <c r="J1066" s="16"/>
      <c r="K1066" s="16"/>
    </row>
    <row r="1067" spans="8:11">
      <c r="H1067" s="16"/>
      <c r="I1067" s="16"/>
      <c r="J1067" s="16"/>
      <c r="K1067" s="16"/>
    </row>
    <row r="1068" spans="8:11">
      <c r="H1068" s="16"/>
      <c r="I1068" s="16"/>
      <c r="J1068" s="16"/>
      <c r="K1068" s="16"/>
    </row>
    <row r="1069" spans="8:11">
      <c r="H1069" s="16"/>
      <c r="I1069" s="16"/>
      <c r="J1069" s="16"/>
      <c r="K1069" s="16"/>
    </row>
    <row r="1070" spans="8:11">
      <c r="H1070" s="16"/>
      <c r="I1070" s="16"/>
      <c r="J1070" s="16"/>
      <c r="K1070" s="16"/>
    </row>
    <row r="1071" spans="8:11">
      <c r="H1071" s="16"/>
      <c r="I1071" s="16"/>
      <c r="J1071" s="16"/>
      <c r="K1071" s="16"/>
    </row>
    <row r="1072" spans="8:11">
      <c r="H1072" s="16"/>
      <c r="I1072" s="16"/>
      <c r="J1072" s="16"/>
      <c r="K1072" s="16"/>
    </row>
    <row r="1073" spans="8:11">
      <c r="H1073" s="16"/>
      <c r="I1073" s="16"/>
      <c r="J1073" s="16"/>
      <c r="K1073" s="16"/>
    </row>
    <row r="1074" spans="8:11">
      <c r="H1074" s="16"/>
      <c r="I1074" s="16"/>
      <c r="J1074" s="16"/>
      <c r="K1074" s="16"/>
    </row>
    <row r="1075" spans="8:11">
      <c r="H1075" s="16"/>
      <c r="I1075" s="16"/>
      <c r="J1075" s="16"/>
      <c r="K1075" s="16"/>
    </row>
    <row r="1076" spans="8:11">
      <c r="H1076" s="16"/>
      <c r="I1076" s="16"/>
      <c r="J1076" s="16"/>
      <c r="K1076" s="16"/>
    </row>
    <row r="1077" spans="8:11">
      <c r="H1077" s="16"/>
      <c r="I1077" s="16"/>
      <c r="J1077" s="16"/>
      <c r="K1077" s="16"/>
    </row>
    <row r="1078" spans="8:11">
      <c r="H1078" s="16"/>
      <c r="I1078" s="16"/>
      <c r="J1078" s="16"/>
      <c r="K1078" s="16"/>
    </row>
    <row r="1079" spans="8:11">
      <c r="H1079" s="16"/>
      <c r="I1079" s="16"/>
      <c r="J1079" s="16"/>
      <c r="K1079" s="16"/>
    </row>
    <row r="1080" spans="8:11">
      <c r="H1080" s="16"/>
      <c r="I1080" s="16"/>
      <c r="J1080" s="16"/>
      <c r="K1080" s="16"/>
    </row>
    <row r="1081" spans="8:11">
      <c r="H1081" s="16"/>
      <c r="I1081" s="16"/>
      <c r="J1081" s="16"/>
      <c r="K1081" s="16"/>
    </row>
    <row r="1082" spans="8:11">
      <c r="H1082" s="16"/>
      <c r="I1082" s="16"/>
      <c r="J1082" s="16"/>
      <c r="K1082" s="16"/>
    </row>
    <row r="1083" spans="8:11">
      <c r="H1083" s="16"/>
      <c r="I1083" s="16"/>
      <c r="J1083" s="16"/>
      <c r="K1083" s="16"/>
    </row>
    <row r="1084" spans="8:11">
      <c r="H1084" s="16"/>
      <c r="I1084" s="16"/>
      <c r="J1084" s="16"/>
      <c r="K1084" s="16"/>
    </row>
    <row r="1085" spans="8:11">
      <c r="H1085" s="16"/>
      <c r="I1085" s="16"/>
      <c r="J1085" s="16"/>
      <c r="K1085" s="16"/>
    </row>
    <row r="1086" spans="8:11">
      <c r="H1086" s="16"/>
      <c r="I1086" s="16"/>
      <c r="J1086" s="16"/>
      <c r="K1086" s="16"/>
    </row>
    <row r="1087" spans="8:11">
      <c r="H1087" s="16"/>
      <c r="I1087" s="16"/>
      <c r="J1087" s="16"/>
      <c r="K1087" s="16"/>
    </row>
    <row r="1088" spans="8:11">
      <c r="H1088" s="16"/>
      <c r="I1088" s="16"/>
      <c r="J1088" s="16"/>
      <c r="K1088" s="16"/>
    </row>
    <row r="1089" spans="8:11">
      <c r="H1089" s="16"/>
      <c r="I1089" s="16"/>
      <c r="J1089" s="16"/>
      <c r="K1089" s="16"/>
    </row>
    <row r="1090" spans="8:11">
      <c r="H1090" s="16"/>
      <c r="I1090" s="16"/>
      <c r="J1090" s="16"/>
      <c r="K1090" s="16"/>
    </row>
    <row r="1091" spans="8:11">
      <c r="H1091" s="16"/>
      <c r="I1091" s="16"/>
      <c r="J1091" s="16"/>
      <c r="K1091" s="16"/>
    </row>
    <row r="1092" spans="8:11">
      <c r="H1092" s="16"/>
      <c r="I1092" s="16"/>
      <c r="J1092" s="16"/>
      <c r="K1092" s="16"/>
    </row>
    <row r="1093" spans="8:11">
      <c r="H1093" s="16"/>
      <c r="I1093" s="16"/>
      <c r="J1093" s="16"/>
      <c r="K1093" s="16"/>
    </row>
    <row r="1094" spans="8:11">
      <c r="H1094" s="16"/>
      <c r="I1094" s="16"/>
      <c r="J1094" s="16"/>
      <c r="K1094" s="16"/>
    </row>
    <row r="1095" spans="8:11">
      <c r="H1095" s="16"/>
      <c r="I1095" s="16"/>
      <c r="J1095" s="16"/>
      <c r="K1095" s="16"/>
    </row>
    <row r="1096" spans="8:11">
      <c r="H1096" s="16"/>
      <c r="I1096" s="16"/>
      <c r="J1096" s="16"/>
      <c r="K1096" s="16"/>
    </row>
    <row r="1097" spans="8:11">
      <c r="H1097" s="16"/>
      <c r="I1097" s="16"/>
      <c r="J1097" s="16"/>
      <c r="K1097" s="16"/>
    </row>
    <row r="1098" spans="8:11">
      <c r="H1098" s="16"/>
      <c r="I1098" s="16"/>
      <c r="J1098" s="16"/>
      <c r="K1098" s="16"/>
    </row>
    <row r="1099" spans="8:11">
      <c r="H1099" s="16"/>
      <c r="I1099" s="16"/>
      <c r="J1099" s="16"/>
      <c r="K1099" s="16"/>
    </row>
    <row r="1100" spans="8:11">
      <c r="H1100" s="16"/>
      <c r="I1100" s="16"/>
      <c r="J1100" s="16"/>
      <c r="K1100" s="16"/>
    </row>
    <row r="1101" spans="8:11">
      <c r="H1101" s="16"/>
      <c r="I1101" s="16"/>
      <c r="J1101" s="16"/>
      <c r="K1101" s="16"/>
    </row>
    <row r="1102" spans="8:11">
      <c r="H1102" s="16"/>
      <c r="I1102" s="16"/>
      <c r="J1102" s="16"/>
      <c r="K1102" s="16"/>
    </row>
    <row r="1103" spans="8:11">
      <c r="H1103" s="16"/>
      <c r="I1103" s="16"/>
      <c r="J1103" s="16"/>
      <c r="K1103" s="16"/>
    </row>
    <row r="1104" spans="8:11">
      <c r="H1104" s="16"/>
      <c r="I1104" s="16"/>
      <c r="J1104" s="16"/>
      <c r="K1104" s="16"/>
    </row>
    <row r="1105" spans="8:11">
      <c r="H1105" s="16"/>
      <c r="I1105" s="16"/>
      <c r="J1105" s="16"/>
      <c r="K1105" s="16"/>
    </row>
    <row r="1106" spans="8:11">
      <c r="H1106" s="16"/>
      <c r="I1106" s="16"/>
      <c r="J1106" s="16"/>
      <c r="K1106" s="16"/>
    </row>
    <row r="1107" spans="8:11">
      <c r="H1107" s="16"/>
      <c r="I1107" s="16"/>
      <c r="J1107" s="16"/>
      <c r="K1107" s="16"/>
    </row>
    <row r="1108" spans="8:11">
      <c r="H1108" s="16"/>
      <c r="I1108" s="16"/>
      <c r="J1108" s="16"/>
      <c r="K1108" s="16"/>
    </row>
    <row r="1109" spans="8:11">
      <c r="H1109" s="16"/>
      <c r="I1109" s="16"/>
      <c r="J1109" s="16"/>
      <c r="K1109" s="16"/>
    </row>
    <row r="1110" spans="8:11">
      <c r="H1110" s="16"/>
      <c r="I1110" s="16"/>
      <c r="J1110" s="16"/>
      <c r="K1110" s="16"/>
    </row>
    <row r="1111" spans="8:11">
      <c r="H1111" s="16"/>
      <c r="I1111" s="16"/>
      <c r="J1111" s="16"/>
      <c r="K1111" s="16"/>
    </row>
    <row r="1112" spans="8:11">
      <c r="H1112" s="16"/>
      <c r="I1112" s="16"/>
      <c r="J1112" s="16"/>
      <c r="K1112" s="16"/>
    </row>
    <row r="1113" spans="8:11">
      <c r="H1113" s="16"/>
      <c r="I1113" s="16"/>
      <c r="J1113" s="16"/>
      <c r="K1113" s="16"/>
    </row>
    <row r="1114" spans="8:11">
      <c r="H1114" s="16"/>
      <c r="I1114" s="16"/>
      <c r="J1114" s="16"/>
      <c r="K1114" s="16"/>
    </row>
    <row r="1115" spans="8:11">
      <c r="H1115" s="16"/>
      <c r="I1115" s="16"/>
      <c r="J1115" s="16"/>
      <c r="K1115" s="16"/>
    </row>
    <row r="1116" spans="8:11">
      <c r="H1116" s="16"/>
      <c r="I1116" s="16"/>
      <c r="J1116" s="16"/>
      <c r="K1116" s="16"/>
    </row>
    <row r="1117" spans="8:11">
      <c r="H1117" s="16"/>
      <c r="I1117" s="16"/>
      <c r="J1117" s="16"/>
      <c r="K1117" s="16"/>
    </row>
    <row r="1118" spans="8:11">
      <c r="H1118" s="16"/>
      <c r="I1118" s="16"/>
      <c r="J1118" s="16"/>
      <c r="K1118" s="16"/>
    </row>
    <row r="1119" spans="8:11">
      <c r="H1119" s="16"/>
      <c r="I1119" s="16"/>
      <c r="J1119" s="16"/>
      <c r="K1119" s="16"/>
    </row>
    <row r="1120" spans="8:11">
      <c r="H1120" s="16"/>
      <c r="I1120" s="16"/>
      <c r="J1120" s="16"/>
      <c r="K1120" s="16"/>
    </row>
    <row r="1121" spans="8:11">
      <c r="H1121" s="16"/>
      <c r="I1121" s="16"/>
      <c r="J1121" s="16"/>
      <c r="K1121" s="16"/>
    </row>
    <row r="1122" spans="8:11">
      <c r="H1122" s="16"/>
      <c r="I1122" s="16"/>
      <c r="J1122" s="16"/>
      <c r="K1122" s="16"/>
    </row>
    <row r="1123" spans="8:11">
      <c r="H1123" s="16"/>
      <c r="I1123" s="16"/>
      <c r="J1123" s="16"/>
      <c r="K1123" s="16"/>
    </row>
    <row r="1124" spans="8:11">
      <c r="H1124" s="16"/>
      <c r="I1124" s="16"/>
      <c r="J1124" s="16"/>
      <c r="K1124" s="16"/>
    </row>
    <row r="1125" spans="8:11">
      <c r="H1125" s="16"/>
      <c r="I1125" s="16"/>
      <c r="J1125" s="16"/>
      <c r="K1125" s="16"/>
    </row>
    <row r="1126" spans="8:11">
      <c r="H1126" s="16"/>
      <c r="I1126" s="16"/>
      <c r="J1126" s="16"/>
      <c r="K1126" s="16"/>
    </row>
    <row r="1127" spans="8:11">
      <c r="H1127" s="16"/>
      <c r="I1127" s="16"/>
      <c r="J1127" s="16"/>
      <c r="K1127" s="16"/>
    </row>
    <row r="1128" spans="8:11">
      <c r="H1128" s="16"/>
      <c r="I1128" s="16"/>
      <c r="J1128" s="16"/>
      <c r="K1128" s="16"/>
    </row>
    <row r="1129" spans="8:11">
      <c r="H1129" s="16"/>
      <c r="I1129" s="16"/>
      <c r="J1129" s="16"/>
      <c r="K1129" s="16"/>
    </row>
    <row r="1130" spans="8:11">
      <c r="H1130" s="16"/>
      <c r="I1130" s="16"/>
      <c r="J1130" s="16"/>
      <c r="K1130" s="16"/>
    </row>
    <row r="1131" spans="8:11">
      <c r="H1131" s="16"/>
      <c r="I1131" s="16"/>
      <c r="J1131" s="16"/>
      <c r="K1131" s="16"/>
    </row>
    <row r="1132" spans="8:11">
      <c r="H1132" s="16"/>
      <c r="I1132" s="16"/>
      <c r="J1132" s="16"/>
      <c r="K1132" s="16"/>
    </row>
    <row r="1133" spans="8:11">
      <c r="H1133" s="16"/>
      <c r="I1133" s="16"/>
      <c r="J1133" s="16"/>
      <c r="K1133" s="16"/>
    </row>
    <row r="1134" spans="8:11">
      <c r="H1134" s="16"/>
      <c r="I1134" s="16"/>
      <c r="J1134" s="16"/>
      <c r="K1134" s="16"/>
    </row>
    <row r="1135" spans="8:11">
      <c r="H1135" s="16"/>
      <c r="I1135" s="16"/>
      <c r="J1135" s="16"/>
      <c r="K1135" s="16"/>
    </row>
    <row r="1136" spans="8:11">
      <c r="H1136" s="16"/>
      <c r="I1136" s="16"/>
      <c r="J1136" s="16"/>
      <c r="K1136" s="16"/>
    </row>
    <row r="1137" spans="8:11">
      <c r="H1137" s="16"/>
      <c r="I1137" s="16"/>
      <c r="J1137" s="16"/>
      <c r="K1137" s="16"/>
    </row>
    <row r="1138" spans="8:11">
      <c r="H1138" s="16"/>
      <c r="I1138" s="16"/>
      <c r="J1138" s="16"/>
      <c r="K1138" s="16"/>
    </row>
    <row r="1139" spans="8:11">
      <c r="H1139" s="16"/>
      <c r="I1139" s="16"/>
      <c r="J1139" s="16"/>
      <c r="K1139" s="16"/>
    </row>
    <row r="1140" spans="8:11">
      <c r="H1140" s="16"/>
      <c r="I1140" s="16"/>
      <c r="J1140" s="16"/>
      <c r="K1140" s="16"/>
    </row>
    <row r="1141" spans="8:11">
      <c r="H1141" s="16"/>
      <c r="I1141" s="16"/>
      <c r="J1141" s="16"/>
      <c r="K1141" s="16"/>
    </row>
    <row r="1142" spans="8:11">
      <c r="H1142" s="16"/>
      <c r="I1142" s="16"/>
      <c r="J1142" s="16"/>
      <c r="K1142" s="16"/>
    </row>
    <row r="1143" spans="8:11">
      <c r="H1143" s="16"/>
      <c r="I1143" s="16"/>
      <c r="J1143" s="16"/>
      <c r="K1143" s="16"/>
    </row>
    <row r="1144" spans="8:11">
      <c r="H1144" s="16"/>
      <c r="I1144" s="16"/>
      <c r="J1144" s="16"/>
      <c r="K1144" s="16"/>
    </row>
    <row r="1145" spans="8:11">
      <c r="H1145" s="16"/>
      <c r="I1145" s="16"/>
      <c r="J1145" s="16"/>
      <c r="K1145" s="16"/>
    </row>
    <row r="1146" spans="8:11">
      <c r="H1146" s="16"/>
      <c r="I1146" s="16"/>
      <c r="J1146" s="16"/>
      <c r="K1146" s="16"/>
    </row>
    <row r="1147" spans="8:11">
      <c r="H1147" s="16"/>
      <c r="I1147" s="16"/>
      <c r="J1147" s="16"/>
      <c r="K1147" s="16"/>
    </row>
    <row r="1148" spans="8:11">
      <c r="H1148" s="16"/>
      <c r="I1148" s="16"/>
      <c r="J1148" s="16"/>
      <c r="K1148" s="16"/>
    </row>
    <row r="1149" spans="8:11">
      <c r="H1149" s="16"/>
      <c r="I1149" s="16"/>
      <c r="J1149" s="16"/>
      <c r="K1149" s="16"/>
    </row>
    <row r="1150" spans="8:11">
      <c r="H1150" s="16"/>
      <c r="I1150" s="16"/>
      <c r="J1150" s="16"/>
      <c r="K1150" s="16"/>
    </row>
    <row r="1151" spans="8:11">
      <c r="H1151" s="16"/>
      <c r="I1151" s="16"/>
      <c r="J1151" s="16"/>
      <c r="K1151" s="16"/>
    </row>
    <row r="1152" spans="8:11">
      <c r="H1152" s="16"/>
      <c r="I1152" s="16"/>
      <c r="J1152" s="16"/>
      <c r="K1152" s="16"/>
    </row>
    <row r="1153" spans="8:11">
      <c r="H1153" s="16"/>
      <c r="I1153" s="16"/>
      <c r="J1153" s="16"/>
      <c r="K1153" s="16"/>
    </row>
    <row r="1154" spans="8:11">
      <c r="H1154" s="16"/>
      <c r="I1154" s="16"/>
      <c r="J1154" s="16"/>
      <c r="K1154" s="16"/>
    </row>
    <row r="1155" spans="8:11">
      <c r="H1155" s="16"/>
      <c r="I1155" s="16"/>
      <c r="J1155" s="16"/>
      <c r="K1155" s="16"/>
    </row>
    <row r="1156" spans="8:11">
      <c r="H1156" s="16"/>
      <c r="I1156" s="16"/>
      <c r="J1156" s="16"/>
      <c r="K1156" s="16"/>
    </row>
    <row r="1157" spans="8:11">
      <c r="H1157" s="16"/>
      <c r="I1157" s="16"/>
      <c r="J1157" s="16"/>
      <c r="K1157" s="16"/>
    </row>
    <row r="1158" spans="8:11">
      <c r="H1158" s="16"/>
      <c r="I1158" s="16"/>
      <c r="J1158" s="16"/>
      <c r="K1158" s="16"/>
    </row>
    <row r="1159" spans="8:11">
      <c r="H1159" s="16"/>
      <c r="I1159" s="16"/>
      <c r="J1159" s="16"/>
      <c r="K1159" s="16"/>
    </row>
    <row r="1160" spans="8:11">
      <c r="H1160" s="16"/>
      <c r="I1160" s="16"/>
      <c r="J1160" s="16"/>
      <c r="K1160" s="16"/>
    </row>
    <row r="1161" spans="8:11">
      <c r="H1161" s="16"/>
      <c r="I1161" s="16"/>
      <c r="J1161" s="16"/>
      <c r="K1161" s="16"/>
    </row>
    <row r="1162" spans="8:11">
      <c r="H1162" s="16"/>
      <c r="I1162" s="16"/>
      <c r="J1162" s="16"/>
      <c r="K1162" s="16"/>
    </row>
    <row r="1163" spans="8:11">
      <c r="H1163" s="16"/>
      <c r="I1163" s="16"/>
      <c r="J1163" s="16"/>
      <c r="K1163" s="16"/>
    </row>
    <row r="1164" spans="8:11">
      <c r="H1164" s="16"/>
      <c r="I1164" s="16"/>
      <c r="J1164" s="16"/>
      <c r="K1164" s="16"/>
    </row>
    <row r="1165" spans="8:11">
      <c r="H1165" s="16"/>
      <c r="I1165" s="16"/>
      <c r="J1165" s="16"/>
      <c r="K1165" s="16"/>
    </row>
    <row r="1166" spans="8:11">
      <c r="H1166" s="16"/>
      <c r="I1166" s="16"/>
      <c r="J1166" s="16"/>
      <c r="K1166" s="16"/>
    </row>
    <row r="1167" spans="8:11">
      <c r="H1167" s="16"/>
      <c r="I1167" s="16"/>
      <c r="J1167" s="16"/>
      <c r="K1167" s="16"/>
    </row>
    <row r="1168" spans="8:11">
      <c r="H1168" s="16"/>
      <c r="I1168" s="16"/>
      <c r="J1168" s="16"/>
      <c r="K1168" s="16"/>
    </row>
    <row r="1169" spans="8:11">
      <c r="H1169" s="16"/>
      <c r="I1169" s="16"/>
      <c r="J1169" s="16"/>
      <c r="K1169" s="16"/>
    </row>
    <row r="1170" spans="8:11">
      <c r="H1170" s="16"/>
      <c r="I1170" s="16"/>
      <c r="J1170" s="16"/>
      <c r="K1170" s="16"/>
    </row>
    <row r="1171" spans="8:11">
      <c r="H1171" s="16"/>
      <c r="I1171" s="16"/>
      <c r="J1171" s="16"/>
      <c r="K1171" s="16"/>
    </row>
    <row r="1172" spans="8:11">
      <c r="H1172" s="16"/>
      <c r="I1172" s="16"/>
      <c r="J1172" s="16"/>
      <c r="K1172" s="16"/>
    </row>
    <row r="1173" spans="8:11">
      <c r="H1173" s="16"/>
      <c r="I1173" s="16"/>
      <c r="J1173" s="16"/>
      <c r="K1173" s="16"/>
    </row>
    <row r="1174" spans="8:11">
      <c r="H1174" s="16"/>
      <c r="I1174" s="16"/>
      <c r="J1174" s="16"/>
      <c r="K1174" s="16"/>
    </row>
    <row r="1175" spans="8:11">
      <c r="H1175" s="16"/>
      <c r="I1175" s="16"/>
      <c r="J1175" s="16"/>
      <c r="K1175" s="16"/>
    </row>
    <row r="1176" spans="8:11">
      <c r="H1176" s="16"/>
      <c r="I1176" s="16"/>
      <c r="J1176" s="16"/>
      <c r="K1176" s="16"/>
    </row>
    <row r="1177" spans="8:11">
      <c r="H1177" s="16"/>
      <c r="I1177" s="16"/>
      <c r="J1177" s="16"/>
      <c r="K1177" s="16"/>
    </row>
    <row r="1178" spans="8:11">
      <c r="H1178" s="16"/>
      <c r="I1178" s="16"/>
      <c r="J1178" s="16"/>
      <c r="K1178" s="16"/>
    </row>
    <row r="1179" spans="8:11">
      <c r="H1179" s="16"/>
      <c r="I1179" s="16"/>
      <c r="J1179" s="16"/>
      <c r="K1179" s="16"/>
    </row>
    <row r="1180" spans="8:11">
      <c r="H1180" s="16"/>
      <c r="I1180" s="16"/>
      <c r="J1180" s="16"/>
      <c r="K1180" s="16"/>
    </row>
    <row r="1181" spans="8:11">
      <c r="H1181" s="16"/>
      <c r="I1181" s="16"/>
      <c r="J1181" s="16"/>
      <c r="K1181" s="16"/>
    </row>
    <row r="1182" spans="8:11">
      <c r="H1182" s="16"/>
      <c r="I1182" s="16"/>
      <c r="J1182" s="16"/>
      <c r="K1182" s="16"/>
    </row>
    <row r="1183" spans="8:11">
      <c r="H1183" s="16"/>
      <c r="I1183" s="16"/>
      <c r="J1183" s="16"/>
      <c r="K1183" s="16"/>
    </row>
    <row r="1184" spans="8:11">
      <c r="H1184" s="16"/>
      <c r="I1184" s="16"/>
      <c r="J1184" s="16"/>
      <c r="K1184" s="16"/>
    </row>
    <row r="1185" spans="8:11">
      <c r="H1185" s="16"/>
      <c r="I1185" s="16"/>
      <c r="J1185" s="16"/>
      <c r="K1185" s="16"/>
    </row>
    <row r="1186" spans="8:11">
      <c r="H1186" s="16"/>
      <c r="I1186" s="16"/>
      <c r="J1186" s="16"/>
      <c r="K1186" s="16"/>
    </row>
    <row r="1187" spans="8:11">
      <c r="H1187" s="16"/>
      <c r="I1187" s="16"/>
      <c r="J1187" s="16"/>
      <c r="K1187" s="16"/>
    </row>
    <row r="1188" spans="8:11">
      <c r="H1188" s="16"/>
      <c r="I1188" s="16"/>
      <c r="J1188" s="16"/>
      <c r="K1188" s="16"/>
    </row>
    <row r="1189" spans="8:11">
      <c r="H1189" s="16"/>
      <c r="I1189" s="16"/>
      <c r="J1189" s="16"/>
      <c r="K1189" s="16"/>
    </row>
    <row r="1190" spans="8:11">
      <c r="H1190" s="16"/>
      <c r="I1190" s="16"/>
      <c r="J1190" s="16"/>
      <c r="K1190" s="16"/>
    </row>
    <row r="1191" spans="8:11">
      <c r="H1191" s="16"/>
      <c r="I1191" s="16"/>
      <c r="J1191" s="16"/>
      <c r="K1191" s="16"/>
    </row>
    <row r="1192" spans="8:11">
      <c r="H1192" s="16"/>
      <c r="I1192" s="16"/>
      <c r="J1192" s="16"/>
      <c r="K1192" s="16"/>
    </row>
    <row r="1193" spans="8:11">
      <c r="H1193" s="16"/>
      <c r="I1193" s="16"/>
      <c r="J1193" s="16"/>
      <c r="K1193" s="16"/>
    </row>
    <row r="1194" spans="8:11">
      <c r="H1194" s="16"/>
      <c r="I1194" s="16"/>
      <c r="J1194" s="16"/>
      <c r="K1194" s="16"/>
    </row>
    <row r="1195" spans="8:11">
      <c r="H1195" s="16"/>
      <c r="I1195" s="16"/>
      <c r="J1195" s="16"/>
      <c r="K1195" s="16"/>
    </row>
    <row r="1196" spans="8:11">
      <c r="H1196" s="16"/>
      <c r="I1196" s="16"/>
      <c r="J1196" s="16"/>
      <c r="K1196" s="16"/>
    </row>
    <row r="1197" spans="8:11">
      <c r="H1197" s="16"/>
      <c r="I1197" s="16"/>
      <c r="J1197" s="16"/>
      <c r="K1197" s="16"/>
    </row>
    <row r="1198" spans="8:11">
      <c r="H1198" s="16"/>
      <c r="I1198" s="16"/>
      <c r="J1198" s="16"/>
      <c r="K1198" s="16"/>
    </row>
    <row r="1199" spans="8:11">
      <c r="H1199" s="16"/>
      <c r="I1199" s="16"/>
      <c r="J1199" s="16"/>
      <c r="K1199" s="16"/>
    </row>
    <row r="1200" spans="8:11">
      <c r="H1200" s="16"/>
      <c r="I1200" s="16"/>
      <c r="J1200" s="16"/>
      <c r="K1200" s="16"/>
    </row>
    <row r="1201" spans="8:11">
      <c r="H1201" s="16"/>
      <c r="I1201" s="16"/>
      <c r="J1201" s="16"/>
      <c r="K1201" s="16"/>
    </row>
    <row r="1202" spans="8:11">
      <c r="H1202" s="16"/>
      <c r="I1202" s="16"/>
      <c r="J1202" s="16"/>
      <c r="K1202" s="16"/>
    </row>
    <row r="1203" spans="8:11">
      <c r="H1203" s="16"/>
      <c r="I1203" s="16"/>
      <c r="J1203" s="16"/>
      <c r="K1203" s="16"/>
    </row>
    <row r="1204" spans="8:11">
      <c r="H1204" s="16"/>
      <c r="I1204" s="16"/>
      <c r="J1204" s="16"/>
      <c r="K1204" s="16"/>
    </row>
    <row r="1205" spans="8:11">
      <c r="H1205" s="16"/>
      <c r="I1205" s="16"/>
      <c r="J1205" s="16"/>
      <c r="K1205" s="16"/>
    </row>
    <row r="1206" spans="8:11">
      <c r="H1206" s="16"/>
      <c r="I1206" s="16"/>
      <c r="J1206" s="16"/>
      <c r="K1206" s="16"/>
    </row>
    <row r="1207" spans="8:11">
      <c r="H1207" s="16"/>
      <c r="I1207" s="16"/>
      <c r="J1207" s="16"/>
      <c r="K1207" s="16"/>
    </row>
    <row r="1208" spans="8:11">
      <c r="H1208" s="16"/>
      <c r="I1208" s="16"/>
      <c r="J1208" s="16"/>
      <c r="K1208" s="16"/>
    </row>
    <row r="1209" spans="8:11">
      <c r="H1209" s="16"/>
      <c r="I1209" s="16"/>
      <c r="J1209" s="16"/>
      <c r="K1209" s="16"/>
    </row>
    <row r="1210" spans="8:11">
      <c r="H1210" s="16"/>
      <c r="I1210" s="16"/>
      <c r="J1210" s="16"/>
      <c r="K1210" s="16"/>
    </row>
    <row r="1211" spans="8:11">
      <c r="H1211" s="16"/>
      <c r="I1211" s="16"/>
      <c r="J1211" s="16"/>
      <c r="K1211" s="16"/>
    </row>
    <row r="1212" spans="8:11">
      <c r="H1212" s="16"/>
      <c r="I1212" s="16"/>
      <c r="J1212" s="16"/>
      <c r="K1212" s="16"/>
    </row>
    <row r="1213" spans="8:11">
      <c r="H1213" s="16"/>
      <c r="I1213" s="16"/>
      <c r="J1213" s="16"/>
      <c r="K1213" s="16"/>
    </row>
    <row r="1214" spans="8:11">
      <c r="H1214" s="16"/>
      <c r="I1214" s="16"/>
      <c r="J1214" s="16"/>
      <c r="K1214" s="16"/>
    </row>
    <row r="1215" spans="8:11">
      <c r="H1215" s="16"/>
      <c r="I1215" s="16"/>
      <c r="J1215" s="16"/>
      <c r="K1215" s="16"/>
    </row>
    <row r="1216" spans="8:11">
      <c r="H1216" s="16"/>
      <c r="I1216" s="16"/>
      <c r="J1216" s="16"/>
      <c r="K1216" s="16"/>
    </row>
    <row r="1217" spans="8:11">
      <c r="H1217" s="16"/>
      <c r="I1217" s="16"/>
      <c r="J1217" s="16"/>
      <c r="K1217" s="16"/>
    </row>
    <row r="1218" spans="8:11">
      <c r="H1218" s="16"/>
      <c r="I1218" s="16"/>
      <c r="J1218" s="16"/>
      <c r="K1218" s="16"/>
    </row>
    <row r="1219" spans="8:11">
      <c r="H1219" s="16"/>
      <c r="I1219" s="16"/>
      <c r="J1219" s="16"/>
      <c r="K1219" s="16"/>
    </row>
    <row r="1220" spans="8:11">
      <c r="H1220" s="16"/>
      <c r="I1220" s="16"/>
      <c r="J1220" s="16"/>
      <c r="K1220" s="16"/>
    </row>
    <row r="1221" spans="8:11">
      <c r="H1221" s="16"/>
      <c r="I1221" s="16"/>
      <c r="J1221" s="16"/>
      <c r="K1221" s="16"/>
    </row>
    <row r="1222" spans="8:11">
      <c r="H1222" s="16"/>
      <c r="I1222" s="16"/>
      <c r="J1222" s="16"/>
      <c r="K1222" s="16"/>
    </row>
    <row r="1223" spans="8:11">
      <c r="H1223" s="16"/>
      <c r="I1223" s="16"/>
      <c r="J1223" s="16"/>
      <c r="K1223" s="16"/>
    </row>
    <row r="1224" spans="8:11">
      <c r="H1224" s="16"/>
      <c r="I1224" s="16"/>
      <c r="J1224" s="16"/>
      <c r="K1224" s="16"/>
    </row>
    <row r="1225" spans="8:11">
      <c r="H1225" s="16"/>
      <c r="I1225" s="16"/>
      <c r="J1225" s="16"/>
      <c r="K1225" s="16"/>
    </row>
    <row r="1226" spans="8:11">
      <c r="H1226" s="16"/>
      <c r="I1226" s="16"/>
      <c r="J1226" s="16"/>
      <c r="K1226" s="16"/>
    </row>
    <row r="1227" spans="8:11">
      <c r="H1227" s="16"/>
      <c r="I1227" s="16"/>
      <c r="J1227" s="16"/>
      <c r="K1227" s="16"/>
    </row>
    <row r="1228" spans="8:11">
      <c r="H1228" s="16"/>
      <c r="I1228" s="16"/>
      <c r="J1228" s="16"/>
      <c r="K1228" s="16"/>
    </row>
    <row r="1229" spans="8:11">
      <c r="H1229" s="16"/>
      <c r="I1229" s="16"/>
      <c r="J1229" s="16"/>
      <c r="K1229" s="16"/>
    </row>
    <row r="1230" spans="8:11">
      <c r="H1230" s="16"/>
      <c r="I1230" s="16"/>
      <c r="J1230" s="16"/>
      <c r="K1230" s="16"/>
    </row>
    <row r="1231" spans="8:11">
      <c r="H1231" s="16"/>
      <c r="I1231" s="16"/>
      <c r="J1231" s="16"/>
      <c r="K1231" s="16"/>
    </row>
    <row r="1232" spans="8:11">
      <c r="H1232" s="16"/>
      <c r="I1232" s="16"/>
      <c r="J1232" s="16"/>
      <c r="K1232" s="16"/>
    </row>
    <row r="1233" spans="8:11">
      <c r="H1233" s="16"/>
      <c r="I1233" s="16"/>
      <c r="J1233" s="16"/>
      <c r="K1233" s="16"/>
    </row>
    <row r="1234" spans="8:11">
      <c r="H1234" s="16"/>
      <c r="I1234" s="16"/>
      <c r="J1234" s="16"/>
      <c r="K1234" s="16"/>
    </row>
    <row r="1235" spans="8:11">
      <c r="H1235" s="16"/>
      <c r="I1235" s="16"/>
      <c r="J1235" s="16"/>
      <c r="K1235" s="16"/>
    </row>
    <row r="1236" spans="8:11">
      <c r="H1236" s="16"/>
      <c r="I1236" s="16"/>
      <c r="J1236" s="16"/>
      <c r="K1236" s="16"/>
    </row>
    <row r="1237" spans="8:11">
      <c r="H1237" s="16"/>
      <c r="I1237" s="16"/>
      <c r="J1237" s="16"/>
      <c r="K1237" s="16"/>
    </row>
    <row r="1238" spans="8:11">
      <c r="H1238" s="16"/>
      <c r="I1238" s="16"/>
      <c r="J1238" s="16"/>
      <c r="K1238" s="16"/>
    </row>
    <row r="1239" spans="8:11">
      <c r="H1239" s="16"/>
      <c r="I1239" s="16"/>
      <c r="J1239" s="16"/>
      <c r="K1239" s="16"/>
    </row>
    <row r="1240" spans="8:11">
      <c r="H1240" s="16"/>
      <c r="I1240" s="16"/>
      <c r="J1240" s="16"/>
      <c r="K1240" s="16"/>
    </row>
    <row r="1241" spans="8:11">
      <c r="H1241" s="16"/>
      <c r="I1241" s="16"/>
      <c r="J1241" s="16"/>
      <c r="K1241" s="16"/>
    </row>
    <row r="1242" spans="8:11">
      <c r="H1242" s="16"/>
      <c r="I1242" s="16"/>
      <c r="J1242" s="16"/>
      <c r="K1242" s="16"/>
    </row>
    <row r="1243" spans="8:11">
      <c r="H1243" s="16"/>
      <c r="I1243" s="16"/>
      <c r="J1243" s="16"/>
      <c r="K1243" s="16"/>
    </row>
    <row r="1244" spans="8:11">
      <c r="H1244" s="16"/>
      <c r="I1244" s="16"/>
      <c r="J1244" s="16"/>
      <c r="K1244" s="16"/>
    </row>
    <row r="1245" spans="8:11">
      <c r="H1245" s="16"/>
      <c r="I1245" s="16"/>
      <c r="J1245" s="16"/>
      <c r="K1245" s="16"/>
    </row>
    <row r="1246" spans="8:11">
      <c r="H1246" s="16"/>
      <c r="I1246" s="16"/>
      <c r="J1246" s="16"/>
      <c r="K1246" s="16"/>
    </row>
    <row r="1247" spans="8:11">
      <c r="H1247" s="16"/>
      <c r="I1247" s="16"/>
      <c r="J1247" s="16"/>
      <c r="K1247" s="16"/>
    </row>
    <row r="1248" spans="8:11">
      <c r="H1248" s="16"/>
      <c r="I1248" s="16"/>
      <c r="J1248" s="16"/>
      <c r="K1248" s="16"/>
    </row>
    <row r="1249" spans="8:11">
      <c r="H1249" s="16"/>
      <c r="I1249" s="16"/>
      <c r="J1249" s="16"/>
      <c r="K1249" s="16"/>
    </row>
    <row r="1250" spans="8:11">
      <c r="H1250" s="16"/>
      <c r="I1250" s="16"/>
      <c r="J1250" s="16"/>
      <c r="K1250" s="16"/>
    </row>
    <row r="1251" spans="8:11">
      <c r="H1251" s="16"/>
      <c r="I1251" s="16"/>
      <c r="J1251" s="16"/>
      <c r="K1251" s="16"/>
    </row>
    <row r="1252" spans="8:11">
      <c r="H1252" s="16"/>
      <c r="I1252" s="16"/>
      <c r="J1252" s="16"/>
      <c r="K1252" s="16"/>
    </row>
    <row r="1253" spans="8:11">
      <c r="H1253" s="16"/>
      <c r="I1253" s="16"/>
      <c r="J1253" s="16"/>
      <c r="K1253" s="16"/>
    </row>
    <row r="1254" spans="8:11">
      <c r="H1254" s="16"/>
      <c r="I1254" s="16"/>
      <c r="J1254" s="16"/>
      <c r="K1254" s="16"/>
    </row>
    <row r="1255" spans="8:11">
      <c r="H1255" s="16"/>
      <c r="I1255" s="16"/>
      <c r="J1255" s="16"/>
      <c r="K1255" s="16"/>
    </row>
    <row r="1256" spans="8:11">
      <c r="H1256" s="16"/>
      <c r="I1256" s="16"/>
      <c r="J1256" s="16"/>
      <c r="K1256" s="16"/>
    </row>
    <row r="1257" spans="8:11">
      <c r="H1257" s="16"/>
      <c r="I1257" s="16"/>
      <c r="J1257" s="16"/>
      <c r="K1257" s="16"/>
    </row>
    <row r="1258" spans="8:11">
      <c r="H1258" s="16"/>
      <c r="I1258" s="16"/>
      <c r="J1258" s="16"/>
      <c r="K1258" s="16"/>
    </row>
    <row r="1259" spans="8:11">
      <c r="H1259" s="16"/>
      <c r="I1259" s="16"/>
      <c r="J1259" s="16"/>
      <c r="K1259" s="16"/>
    </row>
    <row r="1260" spans="8:11">
      <c r="H1260" s="16"/>
      <c r="I1260" s="16"/>
      <c r="J1260" s="16"/>
      <c r="K1260" s="16"/>
    </row>
    <row r="1261" spans="8:11">
      <c r="H1261" s="16"/>
      <c r="I1261" s="16"/>
      <c r="J1261" s="16"/>
      <c r="K1261" s="16"/>
    </row>
    <row r="1262" spans="8:11">
      <c r="H1262" s="16"/>
      <c r="I1262" s="16"/>
      <c r="J1262" s="16"/>
      <c r="K1262" s="16"/>
    </row>
    <row r="1263" spans="8:11">
      <c r="H1263" s="16"/>
      <c r="I1263" s="16"/>
      <c r="J1263" s="16"/>
      <c r="K1263" s="16"/>
    </row>
    <row r="1264" spans="8:11">
      <c r="H1264" s="16"/>
      <c r="I1264" s="16"/>
      <c r="J1264" s="16"/>
      <c r="K1264" s="16"/>
    </row>
    <row r="1265" spans="8:11">
      <c r="H1265" s="16"/>
      <c r="I1265" s="16"/>
      <c r="J1265" s="16"/>
      <c r="K1265" s="16"/>
    </row>
    <row r="1266" spans="8:11">
      <c r="H1266" s="16"/>
      <c r="I1266" s="16"/>
      <c r="J1266" s="16"/>
      <c r="K1266" s="16"/>
    </row>
    <row r="1267" spans="8:11">
      <c r="H1267" s="16"/>
      <c r="I1267" s="16"/>
      <c r="J1267" s="16"/>
      <c r="K1267" s="16"/>
    </row>
    <row r="1268" spans="8:11">
      <c r="H1268" s="16"/>
      <c r="I1268" s="16"/>
      <c r="J1268" s="16"/>
      <c r="K1268" s="16"/>
    </row>
    <row r="1269" spans="8:11">
      <c r="H1269" s="16"/>
      <c r="I1269" s="16"/>
      <c r="J1269" s="16"/>
      <c r="K1269" s="16"/>
    </row>
    <row r="1270" spans="8:11">
      <c r="H1270" s="16"/>
      <c r="I1270" s="16"/>
      <c r="J1270" s="16"/>
      <c r="K1270" s="16"/>
    </row>
    <row r="1271" spans="8:11">
      <c r="H1271" s="16"/>
      <c r="I1271" s="16"/>
      <c r="J1271" s="16"/>
      <c r="K1271" s="16"/>
    </row>
    <row r="1272" spans="8:11">
      <c r="H1272" s="16"/>
      <c r="I1272" s="16"/>
      <c r="J1272" s="16"/>
      <c r="K1272" s="16"/>
    </row>
    <row r="1273" spans="8:11">
      <c r="H1273" s="16"/>
      <c r="I1273" s="16"/>
      <c r="J1273" s="16"/>
      <c r="K1273" s="16"/>
    </row>
    <row r="1274" spans="8:11">
      <c r="H1274" s="16"/>
      <c r="I1274" s="16"/>
      <c r="J1274" s="16"/>
      <c r="K1274" s="16"/>
    </row>
    <row r="1275" spans="8:11">
      <c r="H1275" s="16"/>
      <c r="I1275" s="16"/>
      <c r="J1275" s="16"/>
      <c r="K1275" s="16"/>
    </row>
    <row r="1276" spans="8:11">
      <c r="H1276" s="16"/>
      <c r="I1276" s="16"/>
      <c r="J1276" s="16"/>
      <c r="K1276" s="16"/>
    </row>
    <row r="1277" spans="8:11">
      <c r="H1277" s="16"/>
      <c r="I1277" s="16"/>
      <c r="J1277" s="16"/>
      <c r="K1277" s="16"/>
    </row>
    <row r="1278" spans="8:11">
      <c r="H1278" s="16"/>
      <c r="I1278" s="16"/>
      <c r="J1278" s="16"/>
      <c r="K1278" s="16"/>
    </row>
    <row r="1279" spans="8:11">
      <c r="H1279" s="16"/>
      <c r="I1279" s="16"/>
      <c r="J1279" s="16"/>
      <c r="K1279" s="16"/>
    </row>
    <row r="1280" spans="8:11">
      <c r="H1280" s="16"/>
      <c r="I1280" s="16"/>
      <c r="J1280" s="16"/>
      <c r="K1280" s="16"/>
    </row>
    <row r="1281" spans="8:11">
      <c r="H1281" s="16"/>
      <c r="I1281" s="16"/>
      <c r="J1281" s="16"/>
      <c r="K1281" s="16"/>
    </row>
    <row r="1282" spans="8:11">
      <c r="H1282" s="16"/>
      <c r="I1282" s="16"/>
      <c r="J1282" s="16"/>
      <c r="K1282" s="16"/>
    </row>
    <row r="1283" spans="8:11">
      <c r="H1283" s="16"/>
      <c r="I1283" s="16"/>
      <c r="J1283" s="16"/>
      <c r="K1283" s="16"/>
    </row>
    <row r="1284" spans="8:11">
      <c r="H1284" s="16"/>
      <c r="I1284" s="16"/>
      <c r="J1284" s="16"/>
      <c r="K1284" s="16"/>
    </row>
    <row r="1285" spans="8:11">
      <c r="H1285" s="16"/>
      <c r="I1285" s="16"/>
      <c r="J1285" s="16"/>
      <c r="K1285" s="16"/>
    </row>
    <row r="1286" spans="8:11">
      <c r="H1286" s="16"/>
      <c r="I1286" s="16"/>
      <c r="J1286" s="16"/>
      <c r="K1286" s="16"/>
    </row>
    <row r="1287" spans="8:11">
      <c r="H1287" s="16"/>
      <c r="I1287" s="16"/>
      <c r="J1287" s="16"/>
      <c r="K1287" s="16"/>
    </row>
    <row r="1288" spans="8:11">
      <c r="H1288" s="16"/>
      <c r="I1288" s="16"/>
      <c r="J1288" s="16"/>
      <c r="K1288" s="16"/>
    </row>
    <row r="1289" spans="8:11">
      <c r="H1289" s="16"/>
      <c r="I1289" s="16"/>
      <c r="J1289" s="16"/>
      <c r="K1289" s="16"/>
    </row>
    <row r="1290" spans="8:11">
      <c r="H1290" s="16"/>
      <c r="I1290" s="16"/>
      <c r="J1290" s="16"/>
      <c r="K1290" s="16"/>
    </row>
    <row r="1291" spans="8:11">
      <c r="H1291" s="16"/>
      <c r="I1291" s="16"/>
      <c r="J1291" s="16"/>
      <c r="K1291" s="16"/>
    </row>
    <row r="1292" spans="8:11">
      <c r="H1292" s="16"/>
      <c r="I1292" s="16"/>
      <c r="J1292" s="16"/>
      <c r="K1292" s="16"/>
    </row>
    <row r="1293" spans="8:11">
      <c r="H1293" s="16"/>
      <c r="I1293" s="16"/>
      <c r="J1293" s="16"/>
      <c r="K1293" s="16"/>
    </row>
    <row r="1294" spans="8:11">
      <c r="H1294" s="16"/>
      <c r="I1294" s="16"/>
      <c r="J1294" s="16"/>
      <c r="K1294" s="16"/>
    </row>
    <row r="1295" spans="8:11">
      <c r="H1295" s="16"/>
      <c r="I1295" s="16"/>
      <c r="J1295" s="16"/>
      <c r="K1295" s="16"/>
    </row>
    <row r="1296" spans="8:11">
      <c r="H1296" s="16"/>
      <c r="I1296" s="16"/>
      <c r="J1296" s="16"/>
      <c r="K1296" s="16"/>
    </row>
    <row r="1297" spans="8:11">
      <c r="H1297" s="16"/>
      <c r="I1297" s="16"/>
      <c r="J1297" s="16"/>
      <c r="K1297" s="16"/>
    </row>
    <row r="1298" spans="8:11">
      <c r="H1298" s="16"/>
      <c r="I1298" s="16"/>
      <c r="J1298" s="16"/>
      <c r="K1298" s="16"/>
    </row>
    <row r="1299" spans="8:11">
      <c r="H1299" s="16"/>
      <c r="I1299" s="16"/>
      <c r="J1299" s="16"/>
      <c r="K1299" s="16"/>
    </row>
    <row r="1300" spans="8:11">
      <c r="H1300" s="16"/>
      <c r="I1300" s="16"/>
      <c r="J1300" s="16"/>
      <c r="K1300" s="16"/>
    </row>
    <row r="1301" spans="8:11">
      <c r="H1301" s="16"/>
      <c r="I1301" s="16"/>
      <c r="J1301" s="16"/>
      <c r="K1301" s="16"/>
    </row>
    <row r="1302" spans="8:11">
      <c r="H1302" s="16"/>
      <c r="I1302" s="16"/>
      <c r="J1302" s="16"/>
      <c r="K1302" s="16"/>
    </row>
    <row r="1303" spans="8:11">
      <c r="H1303" s="16"/>
      <c r="I1303" s="16"/>
      <c r="J1303" s="16"/>
      <c r="K1303" s="16"/>
    </row>
    <row r="1304" spans="8:11">
      <c r="H1304" s="16"/>
      <c r="I1304" s="16"/>
      <c r="J1304" s="16"/>
      <c r="K1304" s="16"/>
    </row>
    <row r="1305" spans="8:11">
      <c r="H1305" s="16"/>
      <c r="I1305" s="16"/>
      <c r="J1305" s="16"/>
      <c r="K1305" s="16"/>
    </row>
    <row r="1306" spans="8:11">
      <c r="H1306" s="16"/>
      <c r="I1306" s="16"/>
      <c r="J1306" s="16"/>
      <c r="K1306" s="16"/>
    </row>
    <row r="1307" spans="8:11">
      <c r="H1307" s="16"/>
      <c r="I1307" s="16"/>
      <c r="J1307" s="16"/>
      <c r="K1307" s="16"/>
    </row>
    <row r="1308" spans="8:11">
      <c r="H1308" s="16"/>
      <c r="I1308" s="16"/>
      <c r="J1308" s="16"/>
      <c r="K1308" s="16"/>
    </row>
    <row r="1309" spans="8:11">
      <c r="H1309" s="16"/>
      <c r="I1309" s="16"/>
      <c r="J1309" s="16"/>
      <c r="K1309" s="16"/>
    </row>
    <row r="1310" spans="8:11">
      <c r="H1310" s="16"/>
      <c r="I1310" s="16"/>
      <c r="J1310" s="16"/>
      <c r="K1310" s="16"/>
    </row>
    <row r="1311" spans="8:11">
      <c r="H1311" s="16"/>
      <c r="I1311" s="16"/>
      <c r="J1311" s="16"/>
      <c r="K1311" s="16"/>
    </row>
    <row r="1312" spans="8:11">
      <c r="H1312" s="16"/>
      <c r="I1312" s="16"/>
      <c r="J1312" s="16"/>
      <c r="K1312" s="16"/>
    </row>
    <row r="1313" spans="8:11">
      <c r="H1313" s="16"/>
      <c r="I1313" s="16"/>
      <c r="J1313" s="16"/>
      <c r="K1313" s="16"/>
    </row>
    <row r="1314" spans="8:11">
      <c r="H1314" s="16"/>
      <c r="I1314" s="16"/>
      <c r="J1314" s="16"/>
      <c r="K1314" s="16"/>
    </row>
    <row r="1315" spans="8:11">
      <c r="H1315" s="16"/>
      <c r="I1315" s="16"/>
      <c r="J1315" s="16"/>
      <c r="K1315" s="16"/>
    </row>
    <row r="1316" spans="8:11">
      <c r="H1316" s="16"/>
      <c r="I1316" s="16"/>
      <c r="J1316" s="16"/>
      <c r="K1316" s="16"/>
    </row>
    <row r="1317" spans="8:11">
      <c r="H1317" s="16"/>
      <c r="I1317" s="16"/>
      <c r="J1317" s="16"/>
      <c r="K1317" s="16"/>
    </row>
    <row r="1318" spans="8:11">
      <c r="H1318" s="16"/>
      <c r="I1318" s="16"/>
      <c r="J1318" s="16"/>
      <c r="K1318" s="16"/>
    </row>
    <row r="1319" spans="8:11">
      <c r="H1319" s="16"/>
      <c r="I1319" s="16"/>
      <c r="J1319" s="16"/>
      <c r="K1319" s="16"/>
    </row>
    <row r="1320" spans="8:11">
      <c r="H1320" s="16"/>
      <c r="I1320" s="16"/>
      <c r="J1320" s="16"/>
      <c r="K1320" s="16"/>
    </row>
    <row r="1321" spans="8:11">
      <c r="H1321" s="16"/>
      <c r="I1321" s="16"/>
      <c r="J1321" s="16"/>
      <c r="K1321" s="16"/>
    </row>
    <row r="1322" spans="8:11">
      <c r="H1322" s="16"/>
      <c r="I1322" s="16"/>
      <c r="J1322" s="16"/>
      <c r="K1322" s="16"/>
    </row>
    <row r="1323" spans="8:11">
      <c r="H1323" s="16"/>
      <c r="I1323" s="16"/>
      <c r="J1323" s="16"/>
      <c r="K1323" s="16"/>
    </row>
    <row r="1324" spans="8:11">
      <c r="H1324" s="16"/>
      <c r="I1324" s="16"/>
      <c r="J1324" s="16"/>
      <c r="K1324" s="16"/>
    </row>
    <row r="1325" spans="8:11">
      <c r="H1325" s="16"/>
      <c r="I1325" s="16"/>
      <c r="J1325" s="16"/>
      <c r="K1325" s="16"/>
    </row>
    <row r="1326" spans="8:11">
      <c r="H1326" s="16"/>
      <c r="I1326" s="16"/>
      <c r="J1326" s="16"/>
      <c r="K1326" s="16"/>
    </row>
    <row r="1327" spans="8:11">
      <c r="H1327" s="16"/>
      <c r="I1327" s="16"/>
      <c r="J1327" s="16"/>
      <c r="K1327" s="16"/>
    </row>
    <row r="1328" spans="8:11">
      <c r="H1328" s="16"/>
      <c r="I1328" s="16"/>
      <c r="J1328" s="16"/>
      <c r="K1328" s="16"/>
    </row>
    <row r="1329" spans="8:11">
      <c r="H1329" s="16"/>
      <c r="I1329" s="16"/>
      <c r="J1329" s="16"/>
      <c r="K1329" s="16"/>
    </row>
    <row r="1330" spans="8:11">
      <c r="H1330" s="16"/>
      <c r="I1330" s="16"/>
      <c r="J1330" s="16"/>
      <c r="K1330" s="16"/>
    </row>
    <row r="1331" spans="8:11">
      <c r="H1331" s="16"/>
      <c r="I1331" s="16"/>
      <c r="J1331" s="16"/>
      <c r="K1331" s="16"/>
    </row>
    <row r="1332" spans="8:11">
      <c r="H1332" s="16"/>
      <c r="I1332" s="16"/>
      <c r="J1332" s="16"/>
      <c r="K1332" s="16"/>
    </row>
    <row r="1333" spans="8:11">
      <c r="H1333" s="16"/>
      <c r="I1333" s="16"/>
      <c r="J1333" s="16"/>
      <c r="K1333" s="16"/>
    </row>
    <row r="1334" spans="8:11">
      <c r="H1334" s="16"/>
      <c r="I1334" s="16"/>
      <c r="J1334" s="16"/>
      <c r="K1334" s="16"/>
    </row>
    <row r="1335" spans="8:11">
      <c r="H1335" s="16"/>
      <c r="I1335" s="16"/>
      <c r="J1335" s="16"/>
      <c r="K1335" s="16"/>
    </row>
    <row r="1336" spans="8:11">
      <c r="H1336" s="16"/>
      <c r="I1336" s="16"/>
      <c r="J1336" s="16"/>
      <c r="K1336" s="16"/>
    </row>
    <row r="1337" spans="8:11">
      <c r="H1337" s="16"/>
      <c r="I1337" s="16"/>
      <c r="J1337" s="16"/>
      <c r="K1337" s="16"/>
    </row>
    <row r="1338" spans="8:11">
      <c r="H1338" s="16"/>
      <c r="I1338" s="16"/>
      <c r="J1338" s="16"/>
      <c r="K1338" s="16"/>
    </row>
    <row r="1339" spans="8:11">
      <c r="H1339" s="16"/>
      <c r="I1339" s="16"/>
      <c r="J1339" s="16"/>
      <c r="K1339" s="16"/>
    </row>
    <row r="1340" spans="8:11">
      <c r="H1340" s="16"/>
      <c r="I1340" s="16"/>
      <c r="J1340" s="16"/>
      <c r="K1340" s="16"/>
    </row>
    <row r="1341" spans="8:11">
      <c r="H1341" s="16"/>
      <c r="I1341" s="16"/>
      <c r="J1341" s="16"/>
      <c r="K1341" s="16"/>
    </row>
    <row r="1342" spans="8:11">
      <c r="H1342" s="16"/>
      <c r="I1342" s="16"/>
      <c r="J1342" s="16"/>
      <c r="K1342" s="16"/>
    </row>
    <row r="1343" spans="8:11">
      <c r="H1343" s="16"/>
      <c r="I1343" s="16"/>
      <c r="J1343" s="16"/>
      <c r="K1343" s="16"/>
    </row>
    <row r="1344" spans="8:11">
      <c r="H1344" s="16"/>
      <c r="I1344" s="16"/>
      <c r="J1344" s="16"/>
      <c r="K1344" s="16"/>
    </row>
    <row r="1345" spans="8:11">
      <c r="H1345" s="16"/>
      <c r="I1345" s="16"/>
      <c r="J1345" s="16"/>
      <c r="K1345" s="16"/>
    </row>
    <row r="1346" spans="8:11">
      <c r="H1346" s="16"/>
      <c r="I1346" s="16"/>
      <c r="J1346" s="16"/>
      <c r="K1346" s="16"/>
    </row>
    <row r="1347" spans="8:11">
      <c r="H1347" s="16"/>
      <c r="I1347" s="16"/>
      <c r="J1347" s="16"/>
      <c r="K1347" s="16"/>
    </row>
    <row r="1348" spans="8:11">
      <c r="H1348" s="16"/>
      <c r="I1348" s="16"/>
      <c r="J1348" s="16"/>
      <c r="K1348" s="16"/>
    </row>
    <row r="1349" spans="8:11">
      <c r="H1349" s="16"/>
      <c r="I1349" s="16"/>
      <c r="J1349" s="16"/>
      <c r="K1349" s="16"/>
    </row>
    <row r="1350" spans="8:11">
      <c r="H1350" s="16"/>
      <c r="I1350" s="16"/>
      <c r="J1350" s="16"/>
      <c r="K1350" s="16"/>
    </row>
    <row r="1351" spans="8:11">
      <c r="H1351" s="16"/>
      <c r="I1351" s="16"/>
      <c r="J1351" s="16"/>
      <c r="K1351" s="16"/>
    </row>
    <row r="1352" spans="8:11">
      <c r="H1352" s="16"/>
      <c r="I1352" s="16"/>
      <c r="J1352" s="16"/>
      <c r="K1352" s="16"/>
    </row>
    <row r="1353" spans="8:11">
      <c r="H1353" s="16"/>
      <c r="I1353" s="16"/>
      <c r="J1353" s="16"/>
      <c r="K1353" s="16"/>
    </row>
    <row r="1354" spans="8:11">
      <c r="H1354" s="16"/>
      <c r="I1354" s="16"/>
      <c r="J1354" s="16"/>
      <c r="K1354" s="16"/>
    </row>
    <row r="1355" spans="8:11">
      <c r="H1355" s="16"/>
      <c r="I1355" s="16"/>
      <c r="J1355" s="16"/>
      <c r="K1355" s="16"/>
    </row>
    <row r="1356" spans="8:11">
      <c r="H1356" s="16"/>
      <c r="I1356" s="16"/>
      <c r="J1356" s="16"/>
      <c r="K1356" s="16"/>
    </row>
    <row r="1357" spans="8:11">
      <c r="H1357" s="16"/>
      <c r="I1357" s="16"/>
      <c r="J1357" s="16"/>
      <c r="K1357" s="16"/>
    </row>
    <row r="1358" spans="8:11">
      <c r="H1358" s="16"/>
      <c r="I1358" s="16"/>
      <c r="J1358" s="16"/>
      <c r="K1358" s="16"/>
    </row>
    <row r="1359" spans="8:11">
      <c r="H1359" s="16"/>
      <c r="I1359" s="16"/>
      <c r="J1359" s="16"/>
      <c r="K1359" s="16"/>
    </row>
    <row r="1360" spans="8:11">
      <c r="H1360" s="16"/>
      <c r="I1360" s="16"/>
      <c r="J1360" s="16"/>
      <c r="K1360" s="16"/>
    </row>
    <row r="1361" spans="8:11">
      <c r="H1361" s="16"/>
      <c r="I1361" s="16"/>
      <c r="J1361" s="16"/>
      <c r="K1361" s="16"/>
    </row>
    <row r="1362" spans="8:11">
      <c r="H1362" s="16"/>
      <c r="I1362" s="16"/>
      <c r="J1362" s="16"/>
      <c r="K1362" s="16"/>
    </row>
    <row r="1363" spans="8:11">
      <c r="H1363" s="16"/>
      <c r="I1363" s="16"/>
      <c r="J1363" s="16"/>
      <c r="K1363" s="16"/>
    </row>
    <row r="1364" spans="8:11">
      <c r="H1364" s="16"/>
      <c r="I1364" s="16"/>
      <c r="J1364" s="16"/>
      <c r="K1364" s="16"/>
    </row>
    <row r="1365" spans="8:11">
      <c r="H1365" s="16"/>
      <c r="I1365" s="16"/>
      <c r="J1365" s="16"/>
      <c r="K1365" s="16"/>
    </row>
    <row r="1366" spans="8:11">
      <c r="H1366" s="16"/>
      <c r="I1366" s="16"/>
      <c r="J1366" s="16"/>
      <c r="K1366" s="16"/>
    </row>
    <row r="1367" spans="8:11">
      <c r="H1367" s="16"/>
      <c r="I1367" s="16"/>
      <c r="J1367" s="16"/>
      <c r="K1367" s="16"/>
    </row>
    <row r="1368" spans="8:11">
      <c r="H1368" s="16"/>
      <c r="I1368" s="16"/>
      <c r="J1368" s="16"/>
      <c r="K1368" s="16"/>
    </row>
    <row r="1369" spans="8:11">
      <c r="H1369" s="16"/>
      <c r="I1369" s="16"/>
      <c r="J1369" s="16"/>
      <c r="K1369" s="16"/>
    </row>
    <row r="1370" spans="8:11">
      <c r="H1370" s="16"/>
      <c r="I1370" s="16"/>
      <c r="J1370" s="16"/>
      <c r="K1370" s="16"/>
    </row>
    <row r="1371" spans="8:11">
      <c r="H1371" s="16"/>
      <c r="I1371" s="16"/>
      <c r="J1371" s="16"/>
      <c r="K1371" s="16"/>
    </row>
    <row r="1372" spans="8:11">
      <c r="H1372" s="16"/>
      <c r="I1372" s="16"/>
      <c r="J1372" s="16"/>
      <c r="K1372" s="16"/>
    </row>
    <row r="1373" spans="8:11">
      <c r="H1373" s="16"/>
      <c r="I1373" s="16"/>
      <c r="J1373" s="16"/>
      <c r="K1373" s="16"/>
    </row>
    <row r="1374" spans="8:11">
      <c r="H1374" s="16"/>
      <c r="I1374" s="16"/>
      <c r="J1374" s="16"/>
      <c r="K1374" s="16"/>
    </row>
    <row r="1375" spans="8:11">
      <c r="H1375" s="16"/>
      <c r="I1375" s="16"/>
      <c r="J1375" s="16"/>
      <c r="K1375" s="16"/>
    </row>
    <row r="1376" spans="8:11">
      <c r="H1376" s="16"/>
      <c r="I1376" s="16"/>
      <c r="J1376" s="16"/>
      <c r="K1376" s="16"/>
    </row>
    <row r="1377" spans="8:11">
      <c r="H1377" s="16"/>
      <c r="I1377" s="16"/>
      <c r="J1377" s="16"/>
      <c r="K1377" s="16"/>
    </row>
    <row r="1378" spans="8:11">
      <c r="H1378" s="16"/>
      <c r="I1378" s="16"/>
      <c r="J1378" s="16"/>
      <c r="K1378" s="16"/>
    </row>
    <row r="1379" spans="8:11">
      <c r="H1379" s="16"/>
      <c r="I1379" s="16"/>
      <c r="J1379" s="16"/>
      <c r="K1379" s="16"/>
    </row>
    <row r="1380" spans="8:11">
      <c r="H1380" s="16"/>
      <c r="I1380" s="16"/>
      <c r="J1380" s="16"/>
      <c r="K1380" s="16"/>
    </row>
    <row r="1381" spans="8:11">
      <c r="H1381" s="16"/>
      <c r="I1381" s="16"/>
      <c r="J1381" s="16"/>
      <c r="K1381" s="16"/>
    </row>
    <row r="1382" spans="8:11">
      <c r="H1382" s="16"/>
      <c r="I1382" s="16"/>
      <c r="J1382" s="16"/>
      <c r="K1382" s="16"/>
    </row>
    <row r="1383" spans="8:11">
      <c r="H1383" s="16"/>
      <c r="I1383" s="16"/>
      <c r="J1383" s="16"/>
      <c r="K1383" s="16"/>
    </row>
    <row r="1384" spans="8:11">
      <c r="H1384" s="16"/>
      <c r="I1384" s="16"/>
      <c r="J1384" s="16"/>
      <c r="K1384" s="16"/>
    </row>
    <row r="1385" spans="8:11">
      <c r="H1385" s="16"/>
      <c r="I1385" s="16"/>
      <c r="J1385" s="16"/>
      <c r="K1385" s="16"/>
    </row>
    <row r="1386" spans="8:11">
      <c r="H1386" s="16"/>
      <c r="I1386" s="16"/>
      <c r="J1386" s="16"/>
      <c r="K1386" s="16"/>
    </row>
    <row r="1387" spans="8:11">
      <c r="H1387" s="16"/>
      <c r="I1387" s="16"/>
      <c r="J1387" s="16"/>
      <c r="K1387" s="16"/>
    </row>
    <row r="1388" spans="8:11">
      <c r="H1388" s="16"/>
      <c r="I1388" s="16"/>
      <c r="J1388" s="16"/>
      <c r="K1388" s="16"/>
    </row>
    <row r="1389" spans="8:11">
      <c r="H1389" s="16"/>
      <c r="I1389" s="16"/>
      <c r="J1389" s="16"/>
      <c r="K1389" s="16"/>
    </row>
    <row r="1390" spans="8:11">
      <c r="H1390" s="16"/>
      <c r="I1390" s="16"/>
      <c r="J1390" s="16"/>
      <c r="K1390" s="16"/>
    </row>
    <row r="1391" spans="8:11">
      <c r="H1391" s="16"/>
      <c r="I1391" s="16"/>
      <c r="J1391" s="16"/>
      <c r="K1391" s="16"/>
    </row>
    <row r="1392" spans="8:11">
      <c r="H1392" s="16"/>
      <c r="I1392" s="16"/>
      <c r="J1392" s="16"/>
      <c r="K1392" s="16"/>
    </row>
    <row r="1393" spans="8:11">
      <c r="H1393" s="16"/>
      <c r="I1393" s="16"/>
      <c r="J1393" s="16"/>
      <c r="K1393" s="16"/>
    </row>
    <row r="1394" spans="8:11">
      <c r="H1394" s="16"/>
      <c r="I1394" s="16"/>
      <c r="J1394" s="16"/>
      <c r="K1394" s="16"/>
    </row>
    <row r="1395" spans="8:11">
      <c r="H1395" s="16"/>
      <c r="I1395" s="16"/>
      <c r="J1395" s="16"/>
      <c r="K1395" s="16"/>
    </row>
    <row r="1396" spans="8:11">
      <c r="H1396" s="16"/>
      <c r="I1396" s="16"/>
      <c r="J1396" s="16"/>
      <c r="K1396" s="16"/>
    </row>
    <row r="1397" spans="8:11">
      <c r="H1397" s="16"/>
      <c r="I1397" s="16"/>
      <c r="J1397" s="16"/>
      <c r="K1397" s="16"/>
    </row>
    <row r="1398" spans="8:11">
      <c r="H1398" s="16"/>
      <c r="I1398" s="16"/>
      <c r="J1398" s="16"/>
      <c r="K1398" s="16"/>
    </row>
    <row r="1399" spans="8:11">
      <c r="H1399" s="16"/>
      <c r="I1399" s="16"/>
      <c r="J1399" s="16"/>
      <c r="K1399" s="16"/>
    </row>
    <row r="1400" spans="8:11">
      <c r="H1400" s="16"/>
      <c r="I1400" s="16"/>
      <c r="J1400" s="16"/>
      <c r="K1400" s="16"/>
    </row>
    <row r="1401" spans="8:11">
      <c r="H1401" s="16"/>
      <c r="I1401" s="16"/>
      <c r="J1401" s="16"/>
      <c r="K1401" s="16"/>
    </row>
    <row r="1402" spans="8:11">
      <c r="H1402" s="16"/>
      <c r="I1402" s="16"/>
      <c r="J1402" s="16"/>
      <c r="K1402" s="16"/>
    </row>
    <row r="1403" spans="8:11">
      <c r="H1403" s="16"/>
      <c r="I1403" s="16"/>
      <c r="J1403" s="16"/>
      <c r="K1403" s="16"/>
    </row>
    <row r="1404" spans="8:11">
      <c r="H1404" s="16"/>
      <c r="I1404" s="16"/>
      <c r="J1404" s="16"/>
      <c r="K1404" s="16"/>
    </row>
    <row r="1405" spans="8:11">
      <c r="H1405" s="16"/>
      <c r="I1405" s="16"/>
      <c r="J1405" s="16"/>
      <c r="K1405" s="16"/>
    </row>
    <row r="1406" spans="8:11">
      <c r="H1406" s="16"/>
      <c r="I1406" s="16"/>
      <c r="J1406" s="16"/>
      <c r="K1406" s="16"/>
    </row>
    <row r="1407" spans="8:11">
      <c r="H1407" s="16"/>
      <c r="I1407" s="16"/>
      <c r="J1407" s="16"/>
      <c r="K1407" s="16"/>
    </row>
    <row r="1408" spans="8:11">
      <c r="H1408" s="16"/>
      <c r="I1408" s="16"/>
      <c r="J1408" s="16"/>
      <c r="K1408" s="16"/>
    </row>
    <row r="1409" spans="8:11">
      <c r="H1409" s="16"/>
      <c r="I1409" s="16"/>
      <c r="J1409" s="16"/>
      <c r="K1409" s="16"/>
    </row>
    <row r="1410" spans="8:11">
      <c r="H1410" s="16"/>
      <c r="I1410" s="16"/>
      <c r="J1410" s="16"/>
      <c r="K1410" s="16"/>
    </row>
    <row r="1411" spans="8:11">
      <c r="H1411" s="16"/>
      <c r="I1411" s="16"/>
      <c r="J1411" s="16"/>
      <c r="K1411" s="16"/>
    </row>
    <row r="1412" spans="8:11">
      <c r="H1412" s="16"/>
      <c r="I1412" s="16"/>
      <c r="J1412" s="16"/>
      <c r="K1412" s="16"/>
    </row>
    <row r="1413" spans="8:11">
      <c r="H1413" s="16"/>
      <c r="I1413" s="16"/>
      <c r="J1413" s="16"/>
      <c r="K1413" s="16"/>
    </row>
    <row r="1414" spans="8:11">
      <c r="H1414" s="16"/>
      <c r="I1414" s="16"/>
      <c r="J1414" s="16"/>
      <c r="K1414" s="16"/>
    </row>
    <row r="1415" spans="8:11">
      <c r="H1415" s="16"/>
      <c r="I1415" s="16"/>
      <c r="J1415" s="16"/>
      <c r="K1415" s="16"/>
    </row>
    <row r="1416" spans="8:11">
      <c r="H1416" s="16"/>
      <c r="I1416" s="16"/>
      <c r="J1416" s="16"/>
      <c r="K1416" s="16"/>
    </row>
    <row r="1417" spans="8:11">
      <c r="H1417" s="16"/>
      <c r="I1417" s="16"/>
      <c r="J1417" s="16"/>
      <c r="K1417" s="16"/>
    </row>
    <row r="1418" spans="8:11">
      <c r="H1418" s="16"/>
      <c r="I1418" s="16"/>
      <c r="J1418" s="16"/>
      <c r="K1418" s="16"/>
    </row>
    <row r="1419" spans="8:11">
      <c r="H1419" s="16"/>
      <c r="I1419" s="16"/>
      <c r="J1419" s="16"/>
      <c r="K1419" s="16"/>
    </row>
    <row r="1420" spans="8:11">
      <c r="H1420" s="16"/>
      <c r="I1420" s="16"/>
      <c r="J1420" s="16"/>
      <c r="K1420" s="16"/>
    </row>
    <row r="1421" spans="8:11">
      <c r="H1421" s="16"/>
      <c r="I1421" s="16"/>
      <c r="J1421" s="16"/>
      <c r="K1421" s="16"/>
    </row>
    <row r="1422" spans="8:11">
      <c r="H1422" s="16"/>
      <c r="I1422" s="16"/>
      <c r="J1422" s="16"/>
      <c r="K1422" s="16"/>
    </row>
    <row r="1423" spans="8:11">
      <c r="H1423" s="16"/>
      <c r="I1423" s="16"/>
      <c r="J1423" s="16"/>
      <c r="K1423" s="16"/>
    </row>
    <row r="1424" spans="8:11">
      <c r="H1424" s="16"/>
      <c r="I1424" s="16"/>
      <c r="J1424" s="16"/>
      <c r="K1424" s="16"/>
    </row>
    <row r="1425" spans="8:11">
      <c r="H1425" s="16"/>
      <c r="I1425" s="16"/>
      <c r="J1425" s="16"/>
      <c r="K1425" s="16"/>
    </row>
    <row r="1426" spans="8:11">
      <c r="H1426" s="16"/>
      <c r="I1426" s="16"/>
      <c r="J1426" s="16"/>
      <c r="K1426" s="16"/>
    </row>
    <row r="1427" spans="8:11">
      <c r="H1427" s="16"/>
      <c r="I1427" s="16"/>
      <c r="J1427" s="16"/>
      <c r="K1427" s="16"/>
    </row>
    <row r="1428" spans="8:11">
      <c r="H1428" s="16"/>
      <c r="I1428" s="16"/>
      <c r="J1428" s="16"/>
      <c r="K1428" s="16"/>
    </row>
    <row r="1429" spans="8:11">
      <c r="H1429" s="16"/>
      <c r="I1429" s="16"/>
      <c r="J1429" s="16"/>
      <c r="K1429" s="16"/>
    </row>
    <row r="1430" spans="8:11">
      <c r="H1430" s="16"/>
      <c r="I1430" s="16"/>
      <c r="J1430" s="16"/>
      <c r="K1430" s="16"/>
    </row>
    <row r="1431" spans="8:11">
      <c r="H1431" s="16"/>
      <c r="I1431" s="16"/>
      <c r="J1431" s="16"/>
      <c r="K1431" s="16"/>
    </row>
    <row r="1432" spans="8:11">
      <c r="H1432" s="16"/>
      <c r="I1432" s="16"/>
      <c r="J1432" s="16"/>
      <c r="K1432" s="16"/>
    </row>
    <row r="1433" spans="8:11">
      <c r="H1433" s="16"/>
      <c r="I1433" s="16"/>
      <c r="J1433" s="16"/>
      <c r="K1433" s="16"/>
    </row>
    <row r="1434" spans="8:11">
      <c r="H1434" s="16"/>
      <c r="I1434" s="16"/>
      <c r="J1434" s="16"/>
      <c r="K1434" s="16"/>
    </row>
    <row r="1435" spans="8:11">
      <c r="H1435" s="16"/>
      <c r="I1435" s="16"/>
      <c r="J1435" s="16"/>
      <c r="K1435" s="16"/>
    </row>
    <row r="1436" spans="8:11">
      <c r="H1436" s="16"/>
      <c r="I1436" s="16"/>
      <c r="J1436" s="16"/>
      <c r="K1436" s="16"/>
    </row>
    <row r="1437" spans="8:11">
      <c r="H1437" s="16"/>
      <c r="I1437" s="16"/>
      <c r="J1437" s="16"/>
      <c r="K1437" s="16"/>
    </row>
    <row r="1438" spans="8:11">
      <c r="H1438" s="16"/>
      <c r="I1438" s="16"/>
      <c r="J1438" s="16"/>
      <c r="K1438" s="16"/>
    </row>
    <row r="1439" spans="8:11">
      <c r="H1439" s="16"/>
      <c r="I1439" s="16"/>
      <c r="J1439" s="16"/>
      <c r="K1439" s="16"/>
    </row>
    <row r="1440" spans="8:11">
      <c r="H1440" s="16"/>
      <c r="I1440" s="16"/>
      <c r="J1440" s="16"/>
      <c r="K1440" s="16"/>
    </row>
    <row r="1441" spans="8:11">
      <c r="H1441" s="16"/>
      <c r="I1441" s="16"/>
      <c r="J1441" s="16"/>
      <c r="K1441" s="16"/>
    </row>
    <row r="1442" spans="8:11">
      <c r="H1442" s="16"/>
      <c r="I1442" s="16"/>
      <c r="J1442" s="16"/>
      <c r="K1442" s="16"/>
    </row>
    <row r="1443" spans="8:11">
      <c r="H1443" s="16"/>
      <c r="I1443" s="16"/>
      <c r="J1443" s="16"/>
      <c r="K1443" s="16"/>
    </row>
    <row r="1444" spans="8:11">
      <c r="H1444" s="16"/>
      <c r="I1444" s="16"/>
      <c r="J1444" s="16"/>
      <c r="K1444" s="16"/>
    </row>
    <row r="1445" spans="8:11">
      <c r="H1445" s="16"/>
      <c r="I1445" s="16"/>
      <c r="J1445" s="16"/>
      <c r="K1445" s="16"/>
    </row>
    <row r="1446" spans="8:11">
      <c r="H1446" s="16"/>
      <c r="I1446" s="16"/>
      <c r="J1446" s="16"/>
      <c r="K1446" s="16"/>
    </row>
    <row r="1447" spans="8:11">
      <c r="H1447" s="16"/>
      <c r="I1447" s="16"/>
      <c r="J1447" s="16"/>
      <c r="K1447" s="16"/>
    </row>
    <row r="1448" spans="8:11">
      <c r="H1448" s="16"/>
      <c r="I1448" s="16"/>
      <c r="J1448" s="16"/>
      <c r="K1448" s="16"/>
    </row>
    <row r="1449" spans="8:11">
      <c r="H1449" s="16"/>
      <c r="I1449" s="16"/>
      <c r="J1449" s="16"/>
      <c r="K1449" s="16"/>
    </row>
    <row r="1450" spans="8:11">
      <c r="H1450" s="16"/>
      <c r="I1450" s="16"/>
      <c r="J1450" s="16"/>
      <c r="K1450" s="16"/>
    </row>
    <row r="1451" spans="8:11">
      <c r="H1451" s="16"/>
      <c r="I1451" s="16"/>
      <c r="J1451" s="16"/>
      <c r="K1451" s="16"/>
    </row>
    <row r="1452" spans="8:11">
      <c r="H1452" s="16"/>
      <c r="I1452" s="16"/>
      <c r="J1452" s="16"/>
      <c r="K1452" s="16"/>
    </row>
    <row r="1453" spans="8:11">
      <c r="H1453" s="16"/>
      <c r="I1453" s="16"/>
      <c r="J1453" s="16"/>
      <c r="K1453" s="16"/>
    </row>
    <row r="1454" spans="8:11">
      <c r="H1454" s="16"/>
      <c r="I1454" s="16"/>
      <c r="J1454" s="16"/>
      <c r="K1454" s="16"/>
    </row>
    <row r="1455" spans="8:11">
      <c r="H1455" s="16"/>
      <c r="I1455" s="16"/>
      <c r="J1455" s="16"/>
      <c r="K1455" s="16"/>
    </row>
    <row r="1456" spans="8:11">
      <c r="H1456" s="16"/>
      <c r="I1456" s="16"/>
      <c r="J1456" s="16"/>
      <c r="K1456" s="16"/>
    </row>
    <row r="1457" spans="8:11">
      <c r="H1457" s="16"/>
      <c r="I1457" s="16"/>
      <c r="J1457" s="16"/>
      <c r="K1457" s="16"/>
    </row>
    <row r="1458" spans="8:11">
      <c r="H1458" s="16"/>
      <c r="I1458" s="16"/>
      <c r="J1458" s="16"/>
      <c r="K1458" s="16"/>
    </row>
    <row r="1459" spans="8:11">
      <c r="H1459" s="16"/>
      <c r="I1459" s="16"/>
      <c r="J1459" s="16"/>
      <c r="K1459" s="16"/>
    </row>
    <row r="1460" spans="8:11">
      <c r="H1460" s="16"/>
      <c r="I1460" s="16"/>
      <c r="J1460" s="16"/>
      <c r="K1460" s="16"/>
    </row>
    <row r="1461" spans="8:11">
      <c r="H1461" s="16"/>
      <c r="I1461" s="16"/>
      <c r="J1461" s="16"/>
      <c r="K1461" s="16"/>
    </row>
    <row r="1462" spans="8:11">
      <c r="H1462" s="16"/>
      <c r="I1462" s="16"/>
      <c r="J1462" s="16"/>
      <c r="K1462" s="16"/>
    </row>
    <row r="1463" spans="8:11">
      <c r="H1463" s="16"/>
      <c r="I1463" s="16"/>
      <c r="J1463" s="16"/>
      <c r="K1463" s="16"/>
    </row>
    <row r="1464" spans="8:11">
      <c r="H1464" s="16"/>
      <c r="I1464" s="16"/>
      <c r="J1464" s="16"/>
      <c r="K1464" s="16"/>
    </row>
    <row r="1465" spans="8:11">
      <c r="H1465" s="16"/>
      <c r="I1465" s="16"/>
      <c r="J1465" s="16"/>
      <c r="K1465" s="16"/>
    </row>
    <row r="1466" spans="8:11">
      <c r="H1466" s="16"/>
      <c r="I1466" s="16"/>
      <c r="J1466" s="16"/>
      <c r="K1466" s="16"/>
    </row>
    <row r="1467" spans="8:11">
      <c r="H1467" s="16"/>
      <c r="I1467" s="16"/>
      <c r="J1467" s="16"/>
      <c r="K1467" s="16"/>
    </row>
    <row r="1468" spans="8:11">
      <c r="H1468" s="16"/>
      <c r="I1468" s="16"/>
      <c r="J1468" s="16"/>
      <c r="K1468" s="16"/>
    </row>
    <row r="1469" spans="8:11">
      <c r="H1469" s="16"/>
      <c r="I1469" s="16"/>
      <c r="J1469" s="16"/>
      <c r="K1469" s="16"/>
    </row>
    <row r="1470" spans="8:11">
      <c r="H1470" s="16"/>
      <c r="I1470" s="16"/>
      <c r="J1470" s="16"/>
      <c r="K1470" s="16"/>
    </row>
    <row r="1471" spans="8:11">
      <c r="H1471" s="16"/>
      <c r="I1471" s="16"/>
      <c r="J1471" s="16"/>
      <c r="K1471" s="16"/>
    </row>
    <row r="1472" spans="8:11">
      <c r="H1472" s="16"/>
      <c r="I1472" s="16"/>
      <c r="J1472" s="16"/>
      <c r="K1472" s="16"/>
    </row>
    <row r="1473" spans="8:11">
      <c r="H1473" s="16"/>
      <c r="I1473" s="16"/>
      <c r="J1473" s="16"/>
      <c r="K1473" s="16"/>
    </row>
    <row r="1474" spans="8:11">
      <c r="H1474" s="16"/>
      <c r="I1474" s="16"/>
      <c r="J1474" s="16"/>
      <c r="K1474" s="16"/>
    </row>
    <row r="1475" spans="8:11">
      <c r="H1475" s="16"/>
      <c r="I1475" s="16"/>
      <c r="J1475" s="16"/>
      <c r="K1475" s="16"/>
    </row>
    <row r="1476" spans="8:11">
      <c r="H1476" s="16"/>
      <c r="I1476" s="16"/>
      <c r="J1476" s="16"/>
      <c r="K1476" s="16"/>
    </row>
    <row r="1477" spans="8:11">
      <c r="H1477" s="16"/>
      <c r="I1477" s="16"/>
      <c r="J1477" s="16"/>
      <c r="K1477" s="16"/>
    </row>
    <row r="1478" spans="8:11">
      <c r="H1478" s="16"/>
      <c r="I1478" s="16"/>
      <c r="J1478" s="16"/>
      <c r="K1478" s="16"/>
    </row>
    <row r="1479" spans="8:11">
      <c r="H1479" s="16"/>
      <c r="I1479" s="16"/>
      <c r="J1479" s="16"/>
      <c r="K1479" s="16"/>
    </row>
    <row r="1480" spans="8:11">
      <c r="H1480" s="16"/>
      <c r="I1480" s="16"/>
      <c r="J1480" s="16"/>
      <c r="K1480" s="16"/>
    </row>
    <row r="1481" spans="8:11">
      <c r="H1481" s="16"/>
      <c r="I1481" s="16"/>
      <c r="J1481" s="16"/>
      <c r="K1481" s="16"/>
    </row>
    <row r="1482" spans="8:11">
      <c r="H1482" s="16"/>
      <c r="I1482" s="16"/>
      <c r="J1482" s="16"/>
      <c r="K1482" s="16"/>
    </row>
    <row r="1483" spans="8:11">
      <c r="H1483" s="16"/>
      <c r="I1483" s="16"/>
      <c r="J1483" s="16"/>
      <c r="K1483" s="16"/>
    </row>
    <row r="1484" spans="8:11">
      <c r="H1484" s="16"/>
      <c r="I1484" s="16"/>
      <c r="J1484" s="16"/>
      <c r="K1484" s="16"/>
    </row>
    <row r="1485" spans="8:11">
      <c r="H1485" s="16"/>
      <c r="I1485" s="16"/>
      <c r="J1485" s="16"/>
      <c r="K1485" s="16"/>
    </row>
    <row r="1486" spans="8:11">
      <c r="H1486" s="16"/>
      <c r="I1486" s="16"/>
      <c r="J1486" s="16"/>
      <c r="K1486" s="16"/>
    </row>
    <row r="1487" spans="8:11">
      <c r="H1487" s="16"/>
      <c r="I1487" s="16"/>
      <c r="J1487" s="16"/>
      <c r="K1487" s="16"/>
    </row>
    <row r="1488" spans="8:11">
      <c r="H1488" s="16"/>
      <c r="I1488" s="16"/>
      <c r="J1488" s="16"/>
      <c r="K1488" s="16"/>
    </row>
    <row r="1489" spans="8:11">
      <c r="H1489" s="16"/>
      <c r="I1489" s="16"/>
      <c r="J1489" s="16"/>
      <c r="K1489" s="16"/>
    </row>
    <row r="1490" spans="8:11">
      <c r="H1490" s="16"/>
      <c r="I1490" s="16"/>
      <c r="J1490" s="16"/>
      <c r="K1490" s="16"/>
    </row>
    <row r="1491" spans="8:11">
      <c r="H1491" s="16"/>
      <c r="I1491" s="16"/>
      <c r="J1491" s="16"/>
      <c r="K1491" s="16"/>
    </row>
    <row r="1492" spans="8:11">
      <c r="H1492" s="16"/>
      <c r="I1492" s="16"/>
      <c r="J1492" s="16"/>
      <c r="K1492" s="16"/>
    </row>
    <row r="1493" spans="8:11">
      <c r="H1493" s="16"/>
      <c r="I1493" s="16"/>
      <c r="J1493" s="16"/>
      <c r="K1493" s="16"/>
    </row>
    <row r="1494" spans="8:11">
      <c r="H1494" s="16"/>
      <c r="I1494" s="16"/>
      <c r="J1494" s="16"/>
      <c r="K1494" s="16"/>
    </row>
    <row r="1495" spans="8:11">
      <c r="H1495" s="16"/>
      <c r="I1495" s="16"/>
      <c r="J1495" s="16"/>
      <c r="K1495" s="16"/>
    </row>
    <row r="1496" spans="8:11">
      <c r="H1496" s="16"/>
      <c r="I1496" s="16"/>
      <c r="J1496" s="16"/>
      <c r="K1496" s="16"/>
    </row>
    <row r="1497" spans="8:11">
      <c r="H1497" s="16"/>
      <c r="I1497" s="16"/>
      <c r="J1497" s="16"/>
      <c r="K1497" s="16"/>
    </row>
    <row r="1498" spans="8:11">
      <c r="H1498" s="16"/>
      <c r="I1498" s="16"/>
      <c r="J1498" s="16"/>
      <c r="K1498" s="16"/>
    </row>
    <row r="1499" spans="8:11">
      <c r="H1499" s="16"/>
      <c r="I1499" s="16"/>
      <c r="J1499" s="16"/>
      <c r="K1499" s="16"/>
    </row>
    <row r="1500" spans="8:11">
      <c r="H1500" s="16"/>
      <c r="I1500" s="16"/>
      <c r="J1500" s="16"/>
      <c r="K1500" s="16"/>
    </row>
    <row r="1501" spans="8:11">
      <c r="H1501" s="16"/>
      <c r="I1501" s="16"/>
      <c r="J1501" s="16"/>
      <c r="K1501" s="16"/>
    </row>
    <row r="1502" spans="8:11">
      <c r="H1502" s="16"/>
      <c r="I1502" s="16"/>
      <c r="J1502" s="16"/>
      <c r="K1502" s="16"/>
    </row>
    <row r="1503" spans="8:11">
      <c r="H1503" s="16"/>
      <c r="I1503" s="16"/>
      <c r="J1503" s="16"/>
      <c r="K1503" s="16"/>
    </row>
    <row r="1504" spans="8:11">
      <c r="H1504" s="16"/>
      <c r="I1504" s="16"/>
      <c r="J1504" s="16"/>
      <c r="K1504" s="16"/>
    </row>
    <row r="1505" spans="8:11">
      <c r="H1505" s="16"/>
      <c r="I1505" s="16"/>
      <c r="J1505" s="16"/>
      <c r="K1505" s="16"/>
    </row>
    <row r="1506" spans="8:11">
      <c r="H1506" s="16"/>
      <c r="I1506" s="16"/>
      <c r="J1506" s="16"/>
      <c r="K1506" s="16"/>
    </row>
    <row r="1507" spans="8:11">
      <c r="H1507" s="16"/>
      <c r="I1507" s="16"/>
      <c r="J1507" s="16"/>
      <c r="K1507" s="16"/>
    </row>
    <row r="1508" spans="8:11">
      <c r="H1508" s="16"/>
      <c r="I1508" s="16"/>
      <c r="J1508" s="16"/>
      <c r="K1508" s="16"/>
    </row>
    <row r="1509" spans="8:11">
      <c r="H1509" s="16"/>
      <c r="I1509" s="16"/>
      <c r="J1509" s="16"/>
      <c r="K1509" s="16"/>
    </row>
    <row r="1510" spans="8:11">
      <c r="H1510" s="16"/>
      <c r="I1510" s="16"/>
      <c r="J1510" s="16"/>
      <c r="K1510" s="16"/>
    </row>
    <row r="1511" spans="8:11">
      <c r="H1511" s="16"/>
      <c r="I1511" s="16"/>
      <c r="J1511" s="16"/>
      <c r="K1511" s="16"/>
    </row>
    <row r="1512" spans="8:11">
      <c r="H1512" s="16"/>
      <c r="I1512" s="16"/>
      <c r="J1512" s="16"/>
      <c r="K1512" s="16"/>
    </row>
    <row r="1513" spans="8:11">
      <c r="H1513" s="16"/>
      <c r="I1513" s="16"/>
      <c r="J1513" s="16"/>
      <c r="K1513" s="16"/>
    </row>
    <row r="1514" spans="8:11">
      <c r="H1514" s="16"/>
      <c r="I1514" s="16"/>
      <c r="J1514" s="16"/>
      <c r="K1514" s="16"/>
    </row>
    <row r="1515" spans="8:11">
      <c r="H1515" s="16"/>
      <c r="I1515" s="16"/>
      <c r="J1515" s="16"/>
      <c r="K1515" s="16"/>
    </row>
    <row r="1516" spans="8:11">
      <c r="H1516" s="16"/>
      <c r="I1516" s="16"/>
      <c r="J1516" s="16"/>
      <c r="K1516" s="16"/>
    </row>
    <row r="1517" spans="8:11">
      <c r="H1517" s="16"/>
      <c r="I1517" s="16"/>
      <c r="J1517" s="16"/>
      <c r="K1517" s="16"/>
    </row>
    <row r="1518" spans="8:11">
      <c r="H1518" s="16"/>
      <c r="I1518" s="16"/>
      <c r="J1518" s="16"/>
      <c r="K1518" s="16"/>
    </row>
    <row r="1519" spans="8:11">
      <c r="H1519" s="16"/>
      <c r="I1519" s="16"/>
      <c r="J1519" s="16"/>
      <c r="K1519" s="16"/>
    </row>
    <row r="1520" spans="8:11">
      <c r="H1520" s="16"/>
      <c r="I1520" s="16"/>
      <c r="J1520" s="16"/>
      <c r="K1520" s="16"/>
    </row>
    <row r="1521" spans="8:11">
      <c r="H1521" s="16"/>
      <c r="I1521" s="16"/>
      <c r="J1521" s="16"/>
      <c r="K1521" s="16"/>
    </row>
    <row r="1522" spans="8:11">
      <c r="H1522" s="16"/>
      <c r="I1522" s="16"/>
      <c r="J1522" s="16"/>
      <c r="K1522" s="16"/>
    </row>
    <row r="1523" spans="8:11">
      <c r="H1523" s="16"/>
      <c r="I1523" s="16"/>
      <c r="J1523" s="16"/>
      <c r="K1523" s="16"/>
    </row>
    <row r="1524" spans="8:11">
      <c r="H1524" s="16"/>
      <c r="I1524" s="16"/>
      <c r="J1524" s="16"/>
      <c r="K1524" s="16"/>
    </row>
    <row r="1525" spans="8:11">
      <c r="H1525" s="16"/>
      <c r="I1525" s="16"/>
      <c r="J1525" s="16"/>
      <c r="K1525" s="16"/>
    </row>
    <row r="1526" spans="8:11">
      <c r="H1526" s="16"/>
      <c r="I1526" s="16"/>
      <c r="J1526" s="16"/>
      <c r="K1526" s="16"/>
    </row>
    <row r="1527" spans="8:11">
      <c r="H1527" s="16"/>
      <c r="I1527" s="16"/>
      <c r="J1527" s="16"/>
      <c r="K1527" s="16"/>
    </row>
    <row r="1528" spans="8:11">
      <c r="H1528" s="16"/>
      <c r="I1528" s="16"/>
      <c r="J1528" s="16"/>
      <c r="K1528" s="16"/>
    </row>
    <row r="1529" spans="8:11">
      <c r="H1529" s="16"/>
      <c r="I1529" s="16"/>
      <c r="J1529" s="16"/>
      <c r="K1529" s="16"/>
    </row>
    <row r="1530" spans="8:11">
      <c r="H1530" s="16"/>
      <c r="I1530" s="16"/>
      <c r="J1530" s="16"/>
      <c r="K1530" s="16"/>
    </row>
    <row r="1531" spans="8:11">
      <c r="H1531" s="16"/>
      <c r="I1531" s="16"/>
      <c r="J1531" s="16"/>
      <c r="K1531" s="16"/>
    </row>
    <row r="1532" spans="8:11">
      <c r="H1532" s="16"/>
      <c r="I1532" s="16"/>
      <c r="J1532" s="16"/>
      <c r="K1532" s="16"/>
    </row>
    <row r="1533" spans="8:11">
      <c r="H1533" s="16"/>
      <c r="I1533" s="16"/>
      <c r="J1533" s="16"/>
      <c r="K1533" s="16"/>
    </row>
    <row r="1534" spans="8:11">
      <c r="H1534" s="16"/>
      <c r="I1534" s="16"/>
      <c r="J1534" s="16"/>
      <c r="K1534" s="16"/>
    </row>
    <row r="1535" spans="8:11">
      <c r="H1535" s="16"/>
      <c r="I1535" s="16"/>
      <c r="J1535" s="16"/>
      <c r="K1535" s="16"/>
    </row>
    <row r="1536" spans="8:11">
      <c r="H1536" s="16"/>
      <c r="I1536" s="16"/>
      <c r="J1536" s="16"/>
      <c r="K1536" s="16"/>
    </row>
    <row r="1537" spans="8:11">
      <c r="H1537" s="16"/>
      <c r="I1537" s="16"/>
      <c r="J1537" s="16"/>
      <c r="K1537" s="16"/>
    </row>
    <row r="1538" spans="8:11">
      <c r="H1538" s="16"/>
      <c r="I1538" s="16"/>
      <c r="J1538" s="16"/>
      <c r="K1538" s="16"/>
    </row>
    <row r="1539" spans="8:11">
      <c r="H1539" s="16"/>
      <c r="I1539" s="16"/>
      <c r="J1539" s="16"/>
      <c r="K1539" s="16"/>
    </row>
    <row r="1540" spans="8:11">
      <c r="H1540" s="16"/>
      <c r="I1540" s="16"/>
      <c r="J1540" s="16"/>
      <c r="K1540" s="16"/>
    </row>
    <row r="1541" spans="8:11">
      <c r="H1541" s="16"/>
      <c r="I1541" s="16"/>
      <c r="J1541" s="16"/>
      <c r="K1541" s="16"/>
    </row>
    <row r="1542" spans="8:11">
      <c r="H1542" s="16"/>
      <c r="I1542" s="16"/>
      <c r="J1542" s="16"/>
      <c r="K1542" s="16"/>
    </row>
    <row r="1543" spans="8:11">
      <c r="H1543" s="16"/>
      <c r="I1543" s="16"/>
      <c r="J1543" s="16"/>
      <c r="K1543" s="16"/>
    </row>
    <row r="1544" spans="8:11">
      <c r="H1544" s="16"/>
      <c r="I1544" s="16"/>
      <c r="J1544" s="16"/>
      <c r="K1544" s="16"/>
    </row>
    <row r="1545" spans="8:11">
      <c r="H1545" s="16"/>
      <c r="I1545" s="16"/>
      <c r="J1545" s="16"/>
      <c r="K1545" s="16"/>
    </row>
    <row r="1546" spans="8:11">
      <c r="H1546" s="16"/>
      <c r="I1546" s="16"/>
      <c r="J1546" s="16"/>
      <c r="K1546" s="16"/>
    </row>
    <row r="1547" spans="8:11">
      <c r="H1547" s="16"/>
      <c r="I1547" s="16"/>
      <c r="J1547" s="16"/>
      <c r="K1547" s="16"/>
    </row>
    <row r="1548" spans="8:11">
      <c r="H1548" s="16"/>
      <c r="I1548" s="16"/>
      <c r="J1548" s="16"/>
      <c r="K1548" s="16"/>
    </row>
    <row r="1549" spans="8:11">
      <c r="H1549" s="16"/>
      <c r="I1549" s="16"/>
      <c r="J1549" s="16"/>
      <c r="K1549" s="16"/>
    </row>
    <row r="1550" spans="8:11">
      <c r="H1550" s="16"/>
      <c r="I1550" s="16"/>
      <c r="J1550" s="16"/>
      <c r="K1550" s="16"/>
    </row>
    <row r="1551" spans="8:11">
      <c r="H1551" s="16"/>
      <c r="I1551" s="16"/>
      <c r="J1551" s="16"/>
      <c r="K1551" s="16"/>
    </row>
    <row r="1552" spans="8:11">
      <c r="H1552" s="16"/>
      <c r="I1552" s="16"/>
      <c r="J1552" s="16"/>
      <c r="K1552" s="16"/>
    </row>
    <row r="1553" spans="8:11">
      <c r="H1553" s="16"/>
      <c r="I1553" s="16"/>
      <c r="J1553" s="16"/>
      <c r="K1553" s="16"/>
    </row>
    <row r="1554" spans="8:11">
      <c r="H1554" s="16"/>
      <c r="I1554" s="16"/>
      <c r="J1554" s="16"/>
      <c r="K1554" s="16"/>
    </row>
    <row r="1555" spans="8:11">
      <c r="H1555" s="16"/>
      <c r="I1555" s="16"/>
      <c r="J1555" s="16"/>
      <c r="K1555" s="16"/>
    </row>
    <row r="1556" spans="8:11">
      <c r="H1556" s="16"/>
      <c r="I1556" s="16"/>
      <c r="J1556" s="16"/>
      <c r="K1556" s="16"/>
    </row>
    <row r="1557" spans="8:11">
      <c r="H1557" s="16"/>
      <c r="I1557" s="16"/>
      <c r="J1557" s="16"/>
      <c r="K1557" s="16"/>
    </row>
    <row r="1558" spans="8:11">
      <c r="H1558" s="16"/>
      <c r="I1558" s="16"/>
      <c r="J1558" s="16"/>
      <c r="K1558" s="16"/>
    </row>
    <row r="1559" spans="8:11">
      <c r="H1559" s="16"/>
      <c r="I1559" s="16"/>
      <c r="J1559" s="16"/>
      <c r="K1559" s="16"/>
    </row>
    <row r="1560" spans="8:11">
      <c r="H1560" s="16"/>
      <c r="I1560" s="16"/>
      <c r="J1560" s="16"/>
      <c r="K1560" s="16"/>
    </row>
    <row r="1561" spans="8:11">
      <c r="H1561" s="16"/>
      <c r="I1561" s="16"/>
      <c r="J1561" s="16"/>
      <c r="K1561" s="16"/>
    </row>
    <row r="1562" spans="8:11">
      <c r="H1562" s="16"/>
      <c r="I1562" s="16"/>
      <c r="J1562" s="16"/>
      <c r="K1562" s="16"/>
    </row>
    <row r="1563" spans="8:11">
      <c r="H1563" s="16"/>
      <c r="I1563" s="16"/>
      <c r="J1563" s="16"/>
      <c r="K1563" s="16"/>
    </row>
    <row r="1564" spans="8:11">
      <c r="H1564" s="16"/>
      <c r="I1564" s="16"/>
      <c r="J1564" s="16"/>
      <c r="K1564" s="16"/>
    </row>
    <row r="1565" spans="8:11">
      <c r="H1565" s="16"/>
      <c r="I1565" s="16"/>
      <c r="J1565" s="16"/>
      <c r="K1565" s="16"/>
    </row>
    <row r="1566" spans="8:11">
      <c r="H1566" s="16"/>
      <c r="I1566" s="16"/>
      <c r="J1566" s="16"/>
      <c r="K1566" s="16"/>
    </row>
    <row r="1567" spans="8:11">
      <c r="H1567" s="16"/>
      <c r="I1567" s="16"/>
      <c r="J1567" s="16"/>
      <c r="K1567" s="16"/>
    </row>
    <row r="1568" spans="8:11">
      <c r="H1568" s="16"/>
      <c r="I1568" s="16"/>
      <c r="J1568" s="16"/>
      <c r="K1568" s="16"/>
    </row>
    <row r="1569" spans="8:11">
      <c r="H1569" s="16"/>
      <c r="I1569" s="16"/>
      <c r="J1569" s="16"/>
      <c r="K1569" s="16"/>
    </row>
    <row r="1570" spans="8:11">
      <c r="H1570" s="16"/>
      <c r="I1570" s="16"/>
      <c r="J1570" s="16"/>
      <c r="K1570" s="16"/>
    </row>
    <row r="1571" spans="8:11">
      <c r="H1571" s="16"/>
      <c r="I1571" s="16"/>
      <c r="J1571" s="16"/>
      <c r="K1571" s="16"/>
    </row>
    <row r="1572" spans="8:11">
      <c r="H1572" s="16"/>
      <c r="I1572" s="16"/>
      <c r="J1572" s="16"/>
      <c r="K1572" s="16"/>
    </row>
    <row r="1573" spans="8:11">
      <c r="H1573" s="16"/>
      <c r="I1573" s="16"/>
      <c r="J1573" s="16"/>
      <c r="K1573" s="16"/>
    </row>
    <row r="1574" spans="8:11">
      <c r="H1574" s="16"/>
      <c r="I1574" s="16"/>
      <c r="J1574" s="16"/>
      <c r="K1574" s="16"/>
    </row>
    <row r="1575" spans="8:11">
      <c r="H1575" s="16"/>
      <c r="I1575" s="16"/>
      <c r="J1575" s="16"/>
      <c r="K1575" s="16"/>
    </row>
    <row r="1576" spans="8:11">
      <c r="H1576" s="16"/>
      <c r="I1576" s="16"/>
      <c r="J1576" s="16"/>
      <c r="K1576" s="16"/>
    </row>
    <row r="1577" spans="8:11">
      <c r="H1577" s="16"/>
      <c r="I1577" s="16"/>
      <c r="J1577" s="16"/>
      <c r="K1577" s="16"/>
    </row>
    <row r="1578" spans="8:11">
      <c r="H1578" s="16"/>
      <c r="I1578" s="16"/>
      <c r="J1578" s="16"/>
      <c r="K1578" s="16"/>
    </row>
    <row r="1579" spans="8:11">
      <c r="H1579" s="16"/>
      <c r="I1579" s="16"/>
      <c r="J1579" s="16"/>
      <c r="K1579" s="16"/>
    </row>
    <row r="1580" spans="8:11">
      <c r="H1580" s="16"/>
      <c r="I1580" s="16"/>
      <c r="J1580" s="16"/>
      <c r="K1580" s="16"/>
    </row>
    <row r="1581" spans="8:11">
      <c r="H1581" s="16"/>
      <c r="I1581" s="16"/>
      <c r="J1581" s="16"/>
      <c r="K1581" s="16"/>
    </row>
    <row r="1582" spans="8:11">
      <c r="H1582" s="16"/>
      <c r="I1582" s="16"/>
      <c r="J1582" s="16"/>
      <c r="K1582" s="16"/>
    </row>
    <row r="1583" spans="8:11">
      <c r="H1583" s="16"/>
      <c r="I1583" s="16"/>
      <c r="J1583" s="16"/>
      <c r="K1583" s="16"/>
    </row>
    <row r="1584" spans="8:11">
      <c r="H1584" s="16"/>
      <c r="I1584" s="16"/>
      <c r="J1584" s="16"/>
      <c r="K1584" s="16"/>
    </row>
    <row r="1585" spans="8:11">
      <c r="H1585" s="16"/>
      <c r="I1585" s="16"/>
      <c r="J1585" s="16"/>
      <c r="K1585" s="16"/>
    </row>
    <row r="1586" spans="8:11">
      <c r="H1586" s="16"/>
      <c r="I1586" s="16"/>
      <c r="J1586" s="16"/>
      <c r="K1586" s="16"/>
    </row>
    <row r="1587" spans="8:11">
      <c r="H1587" s="16"/>
      <c r="I1587" s="16"/>
      <c r="J1587" s="16"/>
      <c r="K1587" s="16"/>
    </row>
    <row r="1588" spans="8:11">
      <c r="H1588" s="16"/>
      <c r="I1588" s="16"/>
      <c r="J1588" s="16"/>
      <c r="K1588" s="16"/>
    </row>
    <row r="1589" spans="8:11">
      <c r="H1589" s="16"/>
      <c r="I1589" s="16"/>
      <c r="J1589" s="16"/>
      <c r="K1589" s="16"/>
    </row>
    <row r="1590" spans="8:11">
      <c r="H1590" s="16"/>
      <c r="I1590" s="16"/>
      <c r="J1590" s="16"/>
      <c r="K1590" s="16"/>
    </row>
    <row r="1591" spans="8:11">
      <c r="H1591" s="16"/>
      <c r="I1591" s="16"/>
      <c r="J1591" s="16"/>
      <c r="K1591" s="16"/>
    </row>
    <row r="1592" spans="8:11">
      <c r="H1592" s="16"/>
      <c r="I1592" s="16"/>
      <c r="J1592" s="16"/>
      <c r="K1592" s="16"/>
    </row>
    <row r="1593" spans="8:11">
      <c r="H1593" s="16"/>
      <c r="I1593" s="16"/>
      <c r="J1593" s="16"/>
      <c r="K1593" s="16"/>
    </row>
    <row r="1594" spans="8:11">
      <c r="H1594" s="16"/>
      <c r="I1594" s="16"/>
      <c r="J1594" s="16"/>
      <c r="K1594" s="16"/>
    </row>
    <row r="1595" spans="8:11">
      <c r="H1595" s="16"/>
      <c r="I1595" s="16"/>
      <c r="J1595" s="16"/>
      <c r="K1595" s="16"/>
    </row>
    <row r="1596" spans="8:11">
      <c r="H1596" s="16"/>
      <c r="I1596" s="16"/>
      <c r="J1596" s="16"/>
      <c r="K1596" s="16"/>
    </row>
    <row r="1597" spans="8:11">
      <c r="H1597" s="16"/>
      <c r="I1597" s="16"/>
      <c r="J1597" s="16"/>
      <c r="K1597" s="16"/>
    </row>
    <row r="1598" spans="8:11">
      <c r="H1598" s="16"/>
      <c r="I1598" s="16"/>
      <c r="J1598" s="16"/>
      <c r="K1598" s="16"/>
    </row>
    <row r="1599" spans="8:11">
      <c r="H1599" s="16"/>
      <c r="I1599" s="16"/>
      <c r="J1599" s="16"/>
      <c r="K1599" s="16"/>
    </row>
    <row r="1600" spans="8:11">
      <c r="H1600" s="16"/>
      <c r="I1600" s="16"/>
      <c r="J1600" s="16"/>
      <c r="K1600" s="16"/>
    </row>
    <row r="1601" spans="8:11">
      <c r="H1601" s="16"/>
      <c r="I1601" s="16"/>
      <c r="J1601" s="16"/>
      <c r="K1601" s="16"/>
    </row>
    <row r="1602" spans="8:11">
      <c r="H1602" s="16"/>
      <c r="I1602" s="16"/>
      <c r="J1602" s="16"/>
      <c r="K1602" s="16"/>
    </row>
    <row r="1603" spans="8:11">
      <c r="H1603" s="16"/>
      <c r="I1603" s="16"/>
      <c r="J1603" s="16"/>
      <c r="K1603" s="16"/>
    </row>
    <row r="1604" spans="8:11">
      <c r="H1604" s="16"/>
      <c r="I1604" s="16"/>
      <c r="J1604" s="16"/>
      <c r="K1604" s="16"/>
    </row>
    <row r="1605" spans="8:11">
      <c r="H1605" s="16"/>
      <c r="I1605" s="16"/>
      <c r="J1605" s="16"/>
      <c r="K1605" s="16"/>
    </row>
    <row r="1606" spans="8:11">
      <c r="H1606" s="16"/>
      <c r="I1606" s="16"/>
      <c r="J1606" s="16"/>
      <c r="K1606" s="16"/>
    </row>
    <row r="1607" spans="8:11">
      <c r="H1607" s="16"/>
      <c r="I1607" s="16"/>
      <c r="J1607" s="16"/>
      <c r="K1607" s="16"/>
    </row>
    <row r="1608" spans="8:11">
      <c r="H1608" s="16"/>
      <c r="I1608" s="16"/>
      <c r="J1608" s="16"/>
      <c r="K1608" s="16"/>
    </row>
    <row r="1609" spans="8:11">
      <c r="H1609" s="16"/>
      <c r="I1609" s="16"/>
      <c r="J1609" s="16"/>
      <c r="K1609" s="16"/>
    </row>
    <row r="1610" spans="8:11">
      <c r="H1610" s="16"/>
      <c r="I1610" s="16"/>
      <c r="J1610" s="16"/>
      <c r="K1610" s="16"/>
    </row>
    <row r="1611" spans="8:11">
      <c r="H1611" s="16"/>
      <c r="I1611" s="16"/>
      <c r="J1611" s="16"/>
      <c r="K1611" s="16"/>
    </row>
    <row r="1612" spans="8:11">
      <c r="H1612" s="16"/>
      <c r="I1612" s="16"/>
      <c r="J1612" s="16"/>
      <c r="K1612" s="16"/>
    </row>
    <row r="1613" spans="8:11">
      <c r="H1613" s="16"/>
      <c r="I1613" s="16"/>
      <c r="J1613" s="16"/>
      <c r="K1613" s="16"/>
    </row>
    <row r="1614" spans="8:11">
      <c r="H1614" s="16"/>
      <c r="I1614" s="16"/>
      <c r="J1614" s="16"/>
      <c r="K1614" s="16"/>
    </row>
    <row r="1615" spans="8:11">
      <c r="H1615" s="16"/>
      <c r="I1615" s="16"/>
      <c r="J1615" s="16"/>
      <c r="K1615" s="16"/>
    </row>
    <row r="1616" spans="8:11">
      <c r="H1616" s="16"/>
      <c r="I1616" s="16"/>
      <c r="J1616" s="16"/>
      <c r="K1616" s="16"/>
    </row>
    <row r="1617" spans="8:11">
      <c r="H1617" s="16"/>
      <c r="I1617" s="16"/>
      <c r="J1617" s="16"/>
      <c r="K1617" s="16"/>
    </row>
    <row r="1618" spans="8:11">
      <c r="H1618" s="16"/>
      <c r="I1618" s="16"/>
      <c r="J1618" s="16"/>
      <c r="K1618" s="16"/>
    </row>
    <row r="1619" spans="8:11">
      <c r="H1619" s="16"/>
      <c r="I1619" s="16"/>
      <c r="J1619" s="16"/>
      <c r="K1619" s="16"/>
    </row>
    <row r="1620" spans="8:11">
      <c r="H1620" s="16"/>
      <c r="I1620" s="16"/>
      <c r="J1620" s="16"/>
      <c r="K1620" s="16"/>
    </row>
    <row r="1621" spans="8:11">
      <c r="H1621" s="16"/>
      <c r="I1621" s="16"/>
      <c r="J1621" s="16"/>
      <c r="K1621" s="16"/>
    </row>
    <row r="1622" spans="8:11">
      <c r="H1622" s="16"/>
      <c r="I1622" s="16"/>
      <c r="J1622" s="16"/>
      <c r="K1622" s="16"/>
    </row>
    <row r="1623" spans="8:11">
      <c r="H1623" s="16"/>
      <c r="I1623" s="16"/>
      <c r="J1623" s="16"/>
      <c r="K1623" s="16"/>
    </row>
    <row r="1624" spans="8:11">
      <c r="H1624" s="16"/>
      <c r="I1624" s="16"/>
      <c r="J1624" s="16"/>
      <c r="K1624" s="16"/>
    </row>
    <row r="1625" spans="8:11">
      <c r="H1625" s="16"/>
      <c r="I1625" s="16"/>
      <c r="J1625" s="16"/>
      <c r="K1625" s="16"/>
    </row>
    <row r="1626" spans="8:11">
      <c r="H1626" s="16"/>
      <c r="I1626" s="16"/>
      <c r="J1626" s="16"/>
      <c r="K1626" s="16"/>
    </row>
    <row r="1627" spans="8:11">
      <c r="H1627" s="16"/>
      <c r="I1627" s="16"/>
      <c r="J1627" s="16"/>
      <c r="K1627" s="16"/>
    </row>
    <row r="1628" spans="8:11">
      <c r="H1628" s="16"/>
      <c r="I1628" s="16"/>
      <c r="J1628" s="16"/>
      <c r="K1628" s="16"/>
    </row>
    <row r="1629" spans="8:11">
      <c r="H1629" s="16"/>
      <c r="I1629" s="16"/>
      <c r="J1629" s="16"/>
      <c r="K1629" s="16"/>
    </row>
    <row r="1630" spans="8:11">
      <c r="H1630" s="16"/>
      <c r="I1630" s="16"/>
      <c r="J1630" s="16"/>
      <c r="K1630" s="16"/>
    </row>
    <row r="1631" spans="8:11">
      <c r="H1631" s="16"/>
      <c r="I1631" s="16"/>
      <c r="J1631" s="16"/>
      <c r="K1631" s="16"/>
    </row>
    <row r="1632" spans="8:11">
      <c r="H1632" s="16"/>
      <c r="I1632" s="16"/>
      <c r="J1632" s="16"/>
      <c r="K1632" s="16"/>
    </row>
    <row r="1633" spans="8:11">
      <c r="H1633" s="16"/>
      <c r="I1633" s="16"/>
      <c r="J1633" s="16"/>
      <c r="K1633" s="16"/>
    </row>
    <row r="1634" spans="8:11">
      <c r="H1634" s="16"/>
      <c r="I1634" s="16"/>
      <c r="J1634" s="16"/>
      <c r="K1634" s="16"/>
    </row>
    <row r="1635" spans="8:11">
      <c r="H1635" s="16"/>
      <c r="I1635" s="16"/>
      <c r="J1635" s="16"/>
      <c r="K1635" s="16"/>
    </row>
    <row r="1636" spans="8:11">
      <c r="H1636" s="16"/>
      <c r="I1636" s="16"/>
      <c r="J1636" s="16"/>
      <c r="K1636" s="16"/>
    </row>
    <row r="1637" spans="8:11">
      <c r="H1637" s="16"/>
      <c r="I1637" s="16"/>
      <c r="J1637" s="16"/>
      <c r="K1637" s="16"/>
    </row>
    <row r="1638" spans="8:11">
      <c r="H1638" s="16"/>
      <c r="I1638" s="16"/>
      <c r="J1638" s="16"/>
      <c r="K1638" s="16"/>
    </row>
    <row r="1639" spans="8:11">
      <c r="H1639" s="16"/>
      <c r="I1639" s="16"/>
      <c r="J1639" s="16"/>
      <c r="K1639" s="16"/>
    </row>
    <row r="1640" spans="8:11">
      <c r="H1640" s="16"/>
      <c r="I1640" s="16"/>
      <c r="J1640" s="16"/>
      <c r="K1640" s="16"/>
    </row>
    <row r="1641" spans="8:11">
      <c r="H1641" s="16"/>
      <c r="I1641" s="16"/>
      <c r="J1641" s="16"/>
      <c r="K1641" s="16"/>
    </row>
    <row r="1642" spans="8:11">
      <c r="H1642" s="16"/>
      <c r="I1642" s="16"/>
      <c r="J1642" s="16"/>
      <c r="K1642" s="16"/>
    </row>
    <row r="1643" spans="8:11">
      <c r="H1643" s="16"/>
      <c r="I1643" s="16"/>
      <c r="J1643" s="16"/>
      <c r="K1643" s="16"/>
    </row>
    <row r="1644" spans="8:11">
      <c r="H1644" s="16"/>
      <c r="I1644" s="16"/>
      <c r="J1644" s="16"/>
      <c r="K1644" s="16"/>
    </row>
    <row r="1645" spans="8:11">
      <c r="H1645" s="16"/>
      <c r="I1645" s="16"/>
      <c r="J1645" s="16"/>
      <c r="K1645" s="16"/>
    </row>
    <row r="1646" spans="8:11">
      <c r="H1646" s="16"/>
      <c r="I1646" s="16"/>
      <c r="J1646" s="16"/>
      <c r="K1646" s="16"/>
    </row>
    <row r="1647" spans="8:11">
      <c r="H1647" s="16"/>
      <c r="I1647" s="16"/>
      <c r="J1647" s="16"/>
      <c r="K1647" s="16"/>
    </row>
    <row r="1648" spans="8:11">
      <c r="H1648" s="16"/>
      <c r="I1648" s="16"/>
      <c r="J1648" s="16"/>
      <c r="K1648" s="16"/>
    </row>
    <row r="1649" spans="8:11">
      <c r="H1649" s="16"/>
      <c r="I1649" s="16"/>
      <c r="J1649" s="16"/>
      <c r="K1649" s="16"/>
    </row>
    <row r="1650" spans="8:11">
      <c r="H1650" s="16"/>
      <c r="I1650" s="16"/>
      <c r="J1650" s="16"/>
      <c r="K1650" s="16"/>
    </row>
    <row r="1651" spans="8:11">
      <c r="H1651" s="16"/>
      <c r="I1651" s="16"/>
      <c r="J1651" s="16"/>
      <c r="K1651" s="16"/>
    </row>
    <row r="1652" spans="8:11">
      <c r="H1652" s="16"/>
      <c r="I1652" s="16"/>
      <c r="J1652" s="16"/>
      <c r="K1652" s="16"/>
    </row>
    <row r="1653" spans="8:11">
      <c r="H1653" s="16"/>
      <c r="I1653" s="16"/>
      <c r="J1653" s="16"/>
      <c r="K1653" s="16"/>
    </row>
    <row r="1654" spans="8:11">
      <c r="H1654" s="16"/>
      <c r="I1654" s="16"/>
      <c r="J1654" s="16"/>
      <c r="K1654" s="16"/>
    </row>
    <row r="1655" spans="8:11">
      <c r="H1655" s="16"/>
      <c r="I1655" s="16"/>
      <c r="J1655" s="16"/>
      <c r="K1655" s="16"/>
    </row>
    <row r="1656" spans="8:11">
      <c r="H1656" s="16"/>
      <c r="I1656" s="16"/>
      <c r="J1656" s="16"/>
      <c r="K1656" s="16"/>
    </row>
    <row r="1657" spans="8:11">
      <c r="H1657" s="16"/>
      <c r="I1657" s="16"/>
      <c r="J1657" s="16"/>
      <c r="K1657" s="16"/>
    </row>
    <row r="1658" spans="8:11">
      <c r="H1658" s="16"/>
      <c r="I1658" s="16"/>
      <c r="J1658" s="16"/>
      <c r="K1658" s="16"/>
    </row>
    <row r="1659" spans="8:11">
      <c r="H1659" s="16"/>
      <c r="I1659" s="16"/>
      <c r="J1659" s="16"/>
      <c r="K1659" s="16"/>
    </row>
    <row r="1660" spans="8:11">
      <c r="H1660" s="16"/>
      <c r="I1660" s="16"/>
      <c r="J1660" s="16"/>
      <c r="K1660" s="16"/>
    </row>
    <row r="1661" spans="8:11">
      <c r="H1661" s="16"/>
      <c r="I1661" s="16"/>
      <c r="J1661" s="16"/>
      <c r="K1661" s="16"/>
    </row>
    <row r="1662" spans="8:11">
      <c r="H1662" s="16"/>
      <c r="I1662" s="16"/>
      <c r="J1662" s="16"/>
      <c r="K1662" s="16"/>
    </row>
    <row r="1663" spans="8:11">
      <c r="H1663" s="16"/>
      <c r="I1663" s="16"/>
      <c r="J1663" s="16"/>
      <c r="K1663" s="16"/>
    </row>
    <row r="1664" spans="8:11">
      <c r="H1664" s="16"/>
      <c r="I1664" s="16"/>
      <c r="J1664" s="16"/>
      <c r="K1664" s="16"/>
    </row>
    <row r="1665" spans="8:11">
      <c r="H1665" s="16"/>
      <c r="I1665" s="16"/>
      <c r="J1665" s="16"/>
      <c r="K1665" s="16"/>
    </row>
    <row r="1666" spans="8:11">
      <c r="H1666" s="16"/>
      <c r="I1666" s="16"/>
      <c r="J1666" s="16"/>
      <c r="K1666" s="16"/>
    </row>
    <row r="1667" spans="8:11">
      <c r="H1667" s="16"/>
      <c r="I1667" s="16"/>
      <c r="J1667" s="16"/>
      <c r="K1667" s="16"/>
    </row>
    <row r="1668" spans="8:11">
      <c r="H1668" s="16"/>
      <c r="I1668" s="16"/>
      <c r="J1668" s="16"/>
      <c r="K1668" s="16"/>
    </row>
    <row r="1669" spans="8:11">
      <c r="H1669" s="16"/>
      <c r="I1669" s="16"/>
      <c r="J1669" s="16"/>
      <c r="K1669" s="16"/>
    </row>
    <row r="1670" spans="8:11">
      <c r="H1670" s="16"/>
      <c r="I1670" s="16"/>
      <c r="J1670" s="16"/>
      <c r="K1670" s="16"/>
    </row>
    <row r="1671" spans="8:11">
      <c r="H1671" s="16"/>
      <c r="I1671" s="16"/>
      <c r="J1671" s="16"/>
      <c r="K1671" s="16"/>
    </row>
    <row r="1672" spans="8:11">
      <c r="H1672" s="16"/>
      <c r="I1672" s="16"/>
      <c r="J1672" s="16"/>
      <c r="K1672" s="16"/>
    </row>
    <row r="1673" spans="8:11">
      <c r="H1673" s="16"/>
      <c r="I1673" s="16"/>
      <c r="J1673" s="16"/>
      <c r="K1673" s="16"/>
    </row>
    <row r="1674" spans="8:11">
      <c r="H1674" s="16"/>
      <c r="I1674" s="16"/>
      <c r="J1674" s="16"/>
      <c r="K1674" s="16"/>
    </row>
    <row r="1675" spans="8:11">
      <c r="H1675" s="16"/>
      <c r="I1675" s="16"/>
      <c r="J1675" s="16"/>
      <c r="K1675" s="16"/>
    </row>
    <row r="1676" spans="8:11">
      <c r="H1676" s="16"/>
      <c r="I1676" s="16"/>
      <c r="J1676" s="16"/>
      <c r="K1676" s="16"/>
    </row>
    <row r="1677" spans="8:11">
      <c r="H1677" s="16"/>
      <c r="I1677" s="16"/>
      <c r="J1677" s="16"/>
      <c r="K1677" s="16"/>
    </row>
    <row r="1678" spans="8:11">
      <c r="H1678" s="16"/>
      <c r="I1678" s="16"/>
      <c r="J1678" s="16"/>
      <c r="K1678" s="16"/>
    </row>
    <row r="1679" spans="8:11">
      <c r="H1679" s="16"/>
      <c r="I1679" s="16"/>
      <c r="J1679" s="16"/>
      <c r="K1679" s="16"/>
    </row>
    <row r="1680" spans="8:11">
      <c r="H1680" s="16"/>
      <c r="I1680" s="16"/>
      <c r="J1680" s="16"/>
      <c r="K1680" s="16"/>
    </row>
    <row r="1681" spans="8:11">
      <c r="H1681" s="16"/>
      <c r="I1681" s="16"/>
      <c r="J1681" s="16"/>
      <c r="K1681" s="16"/>
    </row>
    <row r="1682" spans="8:11">
      <c r="H1682" s="16"/>
      <c r="I1682" s="16"/>
      <c r="J1682" s="16"/>
      <c r="K1682" s="16"/>
    </row>
    <row r="1683" spans="8:11">
      <c r="H1683" s="16"/>
      <c r="I1683" s="16"/>
      <c r="J1683" s="16"/>
      <c r="K1683" s="16"/>
    </row>
    <row r="1684" spans="8:11">
      <c r="H1684" s="16"/>
      <c r="I1684" s="16"/>
      <c r="J1684" s="16"/>
      <c r="K1684" s="16"/>
    </row>
    <row r="1685" spans="8:11">
      <c r="H1685" s="16"/>
      <c r="I1685" s="16"/>
      <c r="J1685" s="16"/>
      <c r="K1685" s="16"/>
    </row>
    <row r="1686" spans="8:11">
      <c r="H1686" s="16"/>
      <c r="I1686" s="16"/>
      <c r="J1686" s="16"/>
      <c r="K1686" s="16"/>
    </row>
    <row r="1687" spans="8:11">
      <c r="H1687" s="16"/>
      <c r="I1687" s="16"/>
      <c r="J1687" s="16"/>
      <c r="K1687" s="16"/>
    </row>
    <row r="1688" spans="8:11">
      <c r="H1688" s="16"/>
      <c r="I1688" s="16"/>
      <c r="J1688" s="16"/>
      <c r="K1688" s="16"/>
    </row>
    <row r="1689" spans="8:11">
      <c r="H1689" s="16"/>
      <c r="I1689" s="16"/>
      <c r="J1689" s="16"/>
      <c r="K1689" s="16"/>
    </row>
    <row r="1690" spans="8:11">
      <c r="H1690" s="16"/>
      <c r="I1690" s="16"/>
      <c r="J1690" s="16"/>
      <c r="K1690" s="16"/>
    </row>
    <row r="1691" spans="8:11">
      <c r="H1691" s="16"/>
      <c r="I1691" s="16"/>
      <c r="J1691" s="16"/>
      <c r="K1691" s="16"/>
    </row>
    <row r="1692" spans="8:11">
      <c r="H1692" s="16"/>
      <c r="I1692" s="16"/>
      <c r="J1692" s="16"/>
      <c r="K1692" s="16"/>
    </row>
    <row r="1693" spans="8:11">
      <c r="H1693" s="16"/>
      <c r="I1693" s="16"/>
      <c r="J1693" s="16"/>
      <c r="K1693" s="16"/>
    </row>
    <row r="1694" spans="8:11">
      <c r="H1694" s="16"/>
      <c r="I1694" s="16"/>
      <c r="J1694" s="16"/>
      <c r="K1694" s="16"/>
    </row>
    <row r="1695" spans="8:11">
      <c r="H1695" s="16"/>
      <c r="I1695" s="16"/>
      <c r="J1695" s="16"/>
      <c r="K1695" s="16"/>
    </row>
    <row r="1696" spans="8:11">
      <c r="H1696" s="16"/>
      <c r="I1696" s="16"/>
      <c r="J1696" s="16"/>
      <c r="K1696" s="16"/>
    </row>
    <row r="1697" spans="8:11">
      <c r="H1697" s="16"/>
      <c r="I1697" s="16"/>
      <c r="J1697" s="16"/>
      <c r="K1697" s="16"/>
    </row>
    <row r="1698" spans="8:11">
      <c r="H1698" s="16"/>
      <c r="I1698" s="16"/>
      <c r="J1698" s="16"/>
      <c r="K1698" s="16"/>
    </row>
    <row r="1699" spans="8:11">
      <c r="H1699" s="16"/>
      <c r="I1699" s="16"/>
      <c r="J1699" s="16"/>
      <c r="K1699" s="16"/>
    </row>
    <row r="1700" spans="8:11">
      <c r="H1700" s="16"/>
      <c r="I1700" s="16"/>
      <c r="J1700" s="16"/>
      <c r="K1700" s="16"/>
    </row>
    <row r="1701" spans="8:11">
      <c r="H1701" s="16"/>
      <c r="I1701" s="16"/>
      <c r="J1701" s="16"/>
      <c r="K1701" s="16"/>
    </row>
    <row r="1702" spans="8:11">
      <c r="H1702" s="16"/>
      <c r="I1702" s="16"/>
      <c r="J1702" s="16"/>
      <c r="K1702" s="16"/>
    </row>
    <row r="1703" spans="8:11">
      <c r="H1703" s="16"/>
      <c r="I1703" s="16"/>
      <c r="J1703" s="16"/>
      <c r="K1703" s="16"/>
    </row>
    <row r="1704" spans="8:11">
      <c r="H1704" s="16"/>
      <c r="I1704" s="16"/>
      <c r="J1704" s="16"/>
      <c r="K1704" s="16"/>
    </row>
    <row r="1705" spans="8:11">
      <c r="H1705" s="16"/>
      <c r="I1705" s="16"/>
      <c r="J1705" s="16"/>
      <c r="K1705" s="16"/>
    </row>
    <row r="1706" spans="8:11">
      <c r="H1706" s="16"/>
      <c r="I1706" s="16"/>
      <c r="J1706" s="16"/>
      <c r="K1706" s="16"/>
    </row>
    <row r="1707" spans="8:11">
      <c r="H1707" s="16"/>
      <c r="I1707" s="16"/>
      <c r="J1707" s="16"/>
      <c r="K1707" s="16"/>
    </row>
    <row r="1708" spans="8:11">
      <c r="H1708" s="16"/>
      <c r="I1708" s="16"/>
      <c r="J1708" s="16"/>
      <c r="K1708" s="16"/>
    </row>
    <row r="1709" spans="8:11">
      <c r="H1709" s="16"/>
      <c r="I1709" s="16"/>
      <c r="J1709" s="16"/>
      <c r="K1709" s="16"/>
    </row>
    <row r="1710" spans="8:11">
      <c r="H1710" s="16"/>
      <c r="I1710" s="16"/>
      <c r="J1710" s="16"/>
      <c r="K1710" s="16"/>
    </row>
    <row r="1711" spans="8:11">
      <c r="H1711" s="16"/>
      <c r="I1711" s="16"/>
      <c r="J1711" s="16"/>
      <c r="K1711" s="16"/>
    </row>
    <row r="1712" spans="8:11">
      <c r="H1712" s="16"/>
      <c r="I1712" s="16"/>
      <c r="J1712" s="16"/>
      <c r="K1712" s="16"/>
    </row>
    <row r="1713" spans="8:11">
      <c r="H1713" s="16"/>
      <c r="I1713" s="16"/>
      <c r="J1713" s="16"/>
      <c r="K1713" s="16"/>
    </row>
    <row r="1714" spans="8:11">
      <c r="H1714" s="16"/>
      <c r="I1714" s="16"/>
      <c r="J1714" s="16"/>
      <c r="K1714" s="16"/>
    </row>
    <row r="1715" spans="8:11">
      <c r="H1715" s="16"/>
      <c r="I1715" s="16"/>
      <c r="J1715" s="16"/>
      <c r="K1715" s="16"/>
    </row>
    <row r="1716" spans="8:11">
      <c r="H1716" s="16"/>
      <c r="I1716" s="16"/>
      <c r="J1716" s="16"/>
      <c r="K1716" s="16"/>
    </row>
    <row r="1717" spans="8:11">
      <c r="H1717" s="16"/>
      <c r="I1717" s="16"/>
      <c r="J1717" s="16"/>
      <c r="K1717" s="16"/>
    </row>
    <row r="1718" spans="8:11">
      <c r="H1718" s="16"/>
      <c r="I1718" s="16"/>
      <c r="J1718" s="16"/>
      <c r="K1718" s="16"/>
    </row>
    <row r="1719" spans="8:11">
      <c r="H1719" s="16"/>
      <c r="I1719" s="16"/>
      <c r="J1719" s="16"/>
      <c r="K1719" s="16"/>
    </row>
    <row r="1720" spans="8:11">
      <c r="H1720" s="16"/>
      <c r="I1720" s="16"/>
      <c r="J1720" s="16"/>
      <c r="K1720" s="16"/>
    </row>
    <row r="1721" spans="8:11">
      <c r="H1721" s="16"/>
      <c r="I1721" s="16"/>
      <c r="J1721" s="16"/>
      <c r="K1721" s="16"/>
    </row>
    <row r="1722" spans="8:11">
      <c r="H1722" s="16"/>
      <c r="I1722" s="16"/>
      <c r="J1722" s="16"/>
      <c r="K1722" s="16"/>
    </row>
    <row r="1723" spans="8:11">
      <c r="H1723" s="16"/>
      <c r="I1723" s="16"/>
      <c r="J1723" s="16"/>
      <c r="K1723" s="16"/>
    </row>
    <row r="1724" spans="8:11">
      <c r="H1724" s="16"/>
      <c r="I1724" s="16"/>
      <c r="J1724" s="16"/>
      <c r="K1724" s="16"/>
    </row>
    <row r="1725" spans="8:11">
      <c r="H1725" s="16"/>
      <c r="I1725" s="16"/>
      <c r="J1725" s="16"/>
      <c r="K1725" s="16"/>
    </row>
    <row r="1726" spans="8:11">
      <c r="H1726" s="16"/>
      <c r="I1726" s="16"/>
      <c r="J1726" s="16"/>
      <c r="K1726" s="16"/>
    </row>
    <row r="1727" spans="8:11">
      <c r="H1727" s="16"/>
      <c r="I1727" s="16"/>
      <c r="J1727" s="16"/>
      <c r="K1727" s="16"/>
    </row>
    <row r="1728" spans="8:11">
      <c r="H1728" s="16"/>
      <c r="I1728" s="16"/>
      <c r="J1728" s="16"/>
      <c r="K1728" s="16"/>
    </row>
    <row r="1729" spans="8:11">
      <c r="H1729" s="16"/>
      <c r="I1729" s="16"/>
      <c r="J1729" s="16"/>
      <c r="K1729" s="16"/>
    </row>
    <row r="1730" spans="8:11">
      <c r="H1730" s="16"/>
      <c r="I1730" s="16"/>
      <c r="J1730" s="16"/>
      <c r="K1730" s="16"/>
    </row>
    <row r="1731" spans="8:11">
      <c r="H1731" s="16"/>
      <c r="I1731" s="16"/>
      <c r="J1731" s="16"/>
      <c r="K1731" s="16"/>
    </row>
    <row r="1732" spans="8:11">
      <c r="H1732" s="16"/>
      <c r="I1732" s="16"/>
      <c r="J1732" s="16"/>
      <c r="K1732" s="16"/>
    </row>
    <row r="1733" spans="8:11">
      <c r="H1733" s="16"/>
      <c r="I1733" s="16"/>
      <c r="J1733" s="16"/>
      <c r="K1733" s="16"/>
    </row>
    <row r="1734" spans="8:11">
      <c r="H1734" s="16"/>
      <c r="I1734" s="16"/>
      <c r="J1734" s="16"/>
      <c r="K1734" s="16"/>
    </row>
    <row r="1735" spans="8:11">
      <c r="H1735" s="16"/>
      <c r="I1735" s="16"/>
      <c r="J1735" s="16"/>
      <c r="K1735" s="16"/>
    </row>
    <row r="1736" spans="8:11">
      <c r="H1736" s="16"/>
      <c r="I1736" s="16"/>
      <c r="J1736" s="16"/>
      <c r="K1736" s="16"/>
    </row>
    <row r="1737" spans="8:11">
      <c r="H1737" s="16"/>
      <c r="I1737" s="16"/>
      <c r="J1737" s="16"/>
      <c r="K1737" s="16"/>
    </row>
    <row r="1738" spans="8:11">
      <c r="H1738" s="16"/>
      <c r="I1738" s="16"/>
      <c r="J1738" s="16"/>
      <c r="K1738" s="16"/>
    </row>
    <row r="1739" spans="8:11">
      <c r="H1739" s="16"/>
      <c r="I1739" s="16"/>
      <c r="J1739" s="16"/>
      <c r="K1739" s="16"/>
    </row>
    <row r="1740" spans="8:11">
      <c r="H1740" s="16"/>
      <c r="I1740" s="16"/>
      <c r="J1740" s="16"/>
      <c r="K1740" s="16"/>
    </row>
    <row r="1741" spans="8:11">
      <c r="H1741" s="16"/>
      <c r="I1741" s="16"/>
      <c r="J1741" s="16"/>
      <c r="K1741" s="16"/>
    </row>
    <row r="1742" spans="8:11">
      <c r="H1742" s="16"/>
      <c r="I1742" s="16"/>
      <c r="J1742" s="16"/>
      <c r="K1742" s="16"/>
    </row>
    <row r="1743" spans="8:11">
      <c r="H1743" s="16"/>
      <c r="I1743" s="16"/>
      <c r="J1743" s="16"/>
      <c r="K1743" s="16"/>
    </row>
    <row r="1744" spans="8:11">
      <c r="H1744" s="16"/>
      <c r="I1744" s="16"/>
      <c r="J1744" s="16"/>
      <c r="K1744" s="16"/>
    </row>
    <row r="1745" spans="8:11">
      <c r="H1745" s="16"/>
      <c r="I1745" s="16"/>
      <c r="J1745" s="16"/>
      <c r="K1745" s="16"/>
    </row>
    <row r="1746" spans="8:11">
      <c r="H1746" s="16"/>
      <c r="I1746" s="16"/>
      <c r="J1746" s="16"/>
      <c r="K1746" s="16"/>
    </row>
    <row r="1747" spans="8:11">
      <c r="H1747" s="16"/>
      <c r="I1747" s="16"/>
      <c r="J1747" s="16"/>
      <c r="K1747" s="16"/>
    </row>
    <row r="1748" spans="8:11">
      <c r="H1748" s="16"/>
      <c r="I1748" s="16"/>
      <c r="J1748" s="16"/>
      <c r="K1748" s="16"/>
    </row>
    <row r="1749" spans="8:11">
      <c r="H1749" s="16"/>
      <c r="I1749" s="16"/>
      <c r="J1749" s="16"/>
      <c r="K1749" s="16"/>
    </row>
    <row r="1750" spans="8:11">
      <c r="H1750" s="16"/>
      <c r="I1750" s="16"/>
      <c r="J1750" s="16"/>
      <c r="K1750" s="16"/>
    </row>
    <row r="1751" spans="8:11">
      <c r="H1751" s="16"/>
      <c r="I1751" s="16"/>
      <c r="J1751" s="16"/>
      <c r="K1751" s="16"/>
    </row>
    <row r="1752" spans="8:11">
      <c r="H1752" s="16"/>
      <c r="I1752" s="16"/>
      <c r="J1752" s="16"/>
      <c r="K1752" s="16"/>
    </row>
    <row r="1753" spans="8:11">
      <c r="H1753" s="16"/>
      <c r="I1753" s="16"/>
      <c r="J1753" s="16"/>
      <c r="K1753" s="16"/>
    </row>
    <row r="1754" spans="8:11">
      <c r="H1754" s="16"/>
      <c r="I1754" s="16"/>
      <c r="J1754" s="16"/>
      <c r="K1754" s="16"/>
    </row>
    <row r="1755" spans="8:11">
      <c r="H1755" s="16"/>
      <c r="I1755" s="16"/>
      <c r="J1755" s="16"/>
      <c r="K1755" s="16"/>
    </row>
    <row r="1756" spans="8:11">
      <c r="H1756" s="16"/>
      <c r="I1756" s="16"/>
      <c r="J1756" s="16"/>
      <c r="K1756" s="16"/>
    </row>
    <row r="1757" spans="8:11">
      <c r="H1757" s="16"/>
      <c r="I1757" s="16"/>
      <c r="J1757" s="16"/>
      <c r="K1757" s="16"/>
    </row>
    <row r="1758" spans="8:11">
      <c r="H1758" s="16"/>
      <c r="I1758" s="16"/>
      <c r="J1758" s="16"/>
      <c r="K1758" s="16"/>
    </row>
    <row r="1759" spans="8:11">
      <c r="H1759" s="16"/>
      <c r="I1759" s="16"/>
      <c r="J1759" s="16"/>
      <c r="K1759" s="16"/>
    </row>
    <row r="1760" spans="8:11">
      <c r="H1760" s="16"/>
      <c r="I1760" s="16"/>
      <c r="J1760" s="16"/>
      <c r="K1760" s="16"/>
    </row>
    <row r="1761" spans="8:11">
      <c r="H1761" s="16"/>
      <c r="I1761" s="16"/>
      <c r="J1761" s="16"/>
      <c r="K1761" s="16"/>
    </row>
    <row r="1762" spans="8:11">
      <c r="H1762" s="16"/>
      <c r="I1762" s="16"/>
      <c r="J1762" s="16"/>
      <c r="K1762" s="16"/>
    </row>
    <row r="1763" spans="8:11">
      <c r="H1763" s="16"/>
      <c r="I1763" s="16"/>
      <c r="J1763" s="16"/>
      <c r="K1763" s="16"/>
    </row>
    <row r="1764" spans="8:11">
      <c r="H1764" s="16"/>
      <c r="I1764" s="16"/>
      <c r="J1764" s="16"/>
      <c r="K1764" s="16"/>
    </row>
    <row r="1765" spans="8:11">
      <c r="H1765" s="16"/>
      <c r="I1765" s="16"/>
      <c r="J1765" s="16"/>
      <c r="K1765" s="16"/>
    </row>
    <row r="1766" spans="8:11">
      <c r="H1766" s="16"/>
      <c r="I1766" s="16"/>
      <c r="J1766" s="16"/>
      <c r="K1766" s="16"/>
    </row>
    <row r="1767" spans="8:11">
      <c r="H1767" s="16"/>
      <c r="I1767" s="16"/>
      <c r="J1767" s="16"/>
      <c r="K1767" s="16"/>
    </row>
    <row r="1768" spans="8:11">
      <c r="H1768" s="16"/>
      <c r="I1768" s="16"/>
      <c r="J1768" s="16"/>
      <c r="K1768" s="16"/>
    </row>
    <row r="1769" spans="8:11">
      <c r="H1769" s="16"/>
      <c r="I1769" s="16"/>
      <c r="J1769" s="16"/>
      <c r="K1769" s="16"/>
    </row>
    <row r="1770" spans="8:11">
      <c r="H1770" s="16"/>
      <c r="I1770" s="16"/>
      <c r="J1770" s="16"/>
      <c r="K1770" s="16"/>
    </row>
    <row r="1771" spans="8:11">
      <c r="H1771" s="16"/>
      <c r="I1771" s="16"/>
      <c r="J1771" s="16"/>
      <c r="K1771" s="16"/>
    </row>
    <row r="1772" spans="8:11">
      <c r="H1772" s="16"/>
      <c r="I1772" s="16"/>
      <c r="J1772" s="16"/>
      <c r="K1772" s="16"/>
    </row>
    <row r="1773" spans="8:11">
      <c r="H1773" s="16"/>
      <c r="I1773" s="16"/>
      <c r="J1773" s="16"/>
      <c r="K1773" s="16"/>
    </row>
    <row r="1774" spans="8:11">
      <c r="H1774" s="16"/>
      <c r="I1774" s="16"/>
      <c r="J1774" s="16"/>
      <c r="K1774" s="16"/>
    </row>
    <row r="1775" spans="8:11">
      <c r="H1775" s="16"/>
      <c r="I1775" s="16"/>
      <c r="J1775" s="16"/>
      <c r="K1775" s="16"/>
    </row>
    <row r="1776" spans="8:11">
      <c r="H1776" s="16"/>
      <c r="I1776" s="16"/>
      <c r="J1776" s="16"/>
      <c r="K1776" s="16"/>
    </row>
    <row r="1777" spans="8:11">
      <c r="H1777" s="16"/>
      <c r="I1777" s="16"/>
      <c r="J1777" s="16"/>
      <c r="K1777" s="16"/>
    </row>
    <row r="1778" spans="8:11">
      <c r="H1778" s="16"/>
      <c r="I1778" s="16"/>
      <c r="J1778" s="16"/>
      <c r="K1778" s="16"/>
    </row>
    <row r="1779" spans="8:11">
      <c r="H1779" s="16"/>
      <c r="I1779" s="16"/>
      <c r="J1779" s="16"/>
      <c r="K1779" s="16"/>
    </row>
    <row r="1780" spans="8:11">
      <c r="H1780" s="16"/>
      <c r="I1780" s="16"/>
      <c r="J1780" s="16"/>
      <c r="K1780" s="16"/>
    </row>
    <row r="1781" spans="8:11">
      <c r="H1781" s="16"/>
      <c r="I1781" s="16"/>
      <c r="J1781" s="16"/>
      <c r="K1781" s="16"/>
    </row>
    <row r="1782" spans="8:11">
      <c r="H1782" s="16"/>
      <c r="I1782" s="16"/>
      <c r="J1782" s="16"/>
      <c r="K1782" s="16"/>
    </row>
    <row r="1783" spans="8:11">
      <c r="H1783" s="16"/>
      <c r="I1783" s="16"/>
      <c r="J1783" s="16"/>
      <c r="K1783" s="16"/>
    </row>
    <row r="1784" spans="8:11">
      <c r="H1784" s="16"/>
      <c r="I1784" s="16"/>
      <c r="J1784" s="16"/>
      <c r="K1784" s="16"/>
    </row>
    <row r="1785" spans="8:11">
      <c r="H1785" s="16"/>
      <c r="I1785" s="16"/>
      <c r="J1785" s="16"/>
      <c r="K1785" s="16"/>
    </row>
    <row r="1786" spans="8:11">
      <c r="H1786" s="16"/>
      <c r="I1786" s="16"/>
      <c r="J1786" s="16"/>
      <c r="K1786" s="16"/>
    </row>
    <row r="1787" spans="8:11">
      <c r="H1787" s="16"/>
      <c r="I1787" s="16"/>
      <c r="J1787" s="16"/>
      <c r="K1787" s="16"/>
    </row>
    <row r="1788" spans="8:11">
      <c r="H1788" s="16"/>
      <c r="I1788" s="16"/>
      <c r="J1788" s="16"/>
      <c r="K1788" s="16"/>
    </row>
    <row r="1789" spans="8:11">
      <c r="H1789" s="16"/>
      <c r="I1789" s="16"/>
      <c r="J1789" s="16"/>
      <c r="K1789" s="16"/>
    </row>
    <row r="1790" spans="8:11">
      <c r="H1790" s="16"/>
      <c r="I1790" s="16"/>
      <c r="J1790" s="16"/>
      <c r="K1790" s="16"/>
    </row>
    <row r="1791" spans="8:11">
      <c r="H1791" s="16"/>
      <c r="I1791" s="16"/>
      <c r="J1791" s="16"/>
      <c r="K1791" s="16"/>
    </row>
    <row r="1792" spans="8:11">
      <c r="H1792" s="16"/>
      <c r="I1792" s="16"/>
      <c r="J1792" s="16"/>
      <c r="K1792" s="16"/>
    </row>
    <row r="1793" spans="8:11">
      <c r="H1793" s="16"/>
      <c r="I1793" s="16"/>
      <c r="J1793" s="16"/>
      <c r="K1793" s="16"/>
    </row>
    <row r="1794" spans="8:11">
      <c r="H1794" s="16"/>
      <c r="I1794" s="16"/>
      <c r="J1794" s="16"/>
      <c r="K1794" s="16"/>
    </row>
    <row r="1795" spans="8:11">
      <c r="H1795" s="16"/>
      <c r="I1795" s="16"/>
      <c r="J1795" s="16"/>
      <c r="K1795" s="16"/>
    </row>
    <row r="1796" spans="8:11">
      <c r="H1796" s="16"/>
      <c r="I1796" s="16"/>
      <c r="J1796" s="16"/>
      <c r="K1796" s="16"/>
    </row>
    <row r="1797" spans="8:11">
      <c r="H1797" s="16"/>
      <c r="I1797" s="16"/>
      <c r="J1797" s="16"/>
      <c r="K1797" s="16"/>
    </row>
    <row r="1798" spans="8:11">
      <c r="H1798" s="16"/>
      <c r="I1798" s="16"/>
      <c r="J1798" s="16"/>
      <c r="K1798" s="16"/>
    </row>
    <row r="1799" spans="8:11">
      <c r="H1799" s="16"/>
      <c r="I1799" s="16"/>
      <c r="J1799" s="16"/>
      <c r="K1799" s="16"/>
    </row>
    <row r="1800" spans="8:11">
      <c r="H1800" s="16"/>
      <c r="I1800" s="16"/>
      <c r="J1800" s="16"/>
      <c r="K1800" s="16"/>
    </row>
    <row r="1801" spans="8:11">
      <c r="H1801" s="16"/>
      <c r="I1801" s="16"/>
      <c r="J1801" s="16"/>
      <c r="K1801" s="16"/>
    </row>
    <row r="1802" spans="8:11">
      <c r="H1802" s="16"/>
      <c r="I1802" s="16"/>
      <c r="J1802" s="16"/>
      <c r="K1802" s="16"/>
    </row>
    <row r="1803" spans="8:11">
      <c r="H1803" s="16"/>
      <c r="I1803" s="16"/>
      <c r="J1803" s="16"/>
      <c r="K1803" s="16"/>
    </row>
    <row r="1804" spans="8:11">
      <c r="H1804" s="16"/>
      <c r="I1804" s="16"/>
      <c r="J1804" s="16"/>
      <c r="K1804" s="16"/>
    </row>
    <row r="1805" spans="8:11">
      <c r="H1805" s="16"/>
      <c r="I1805" s="16"/>
      <c r="J1805" s="16"/>
      <c r="K1805" s="16"/>
    </row>
    <row r="1806" spans="8:11">
      <c r="H1806" s="16"/>
      <c r="I1806" s="16"/>
      <c r="J1806" s="16"/>
      <c r="K1806" s="16"/>
    </row>
    <row r="1807" spans="8:11">
      <c r="H1807" s="16"/>
      <c r="I1807" s="16"/>
      <c r="J1807" s="16"/>
      <c r="K1807" s="16"/>
    </row>
    <row r="1808" spans="8:11">
      <c r="H1808" s="16"/>
      <c r="I1808" s="16"/>
      <c r="J1808" s="16"/>
      <c r="K1808" s="16"/>
    </row>
    <row r="1809" spans="8:11">
      <c r="H1809" s="16"/>
      <c r="I1809" s="16"/>
      <c r="J1809" s="16"/>
      <c r="K1809" s="16"/>
    </row>
    <row r="1810" spans="8:11">
      <c r="H1810" s="16"/>
      <c r="I1810" s="16"/>
      <c r="J1810" s="16"/>
      <c r="K1810" s="16"/>
    </row>
    <row r="1811" spans="8:11">
      <c r="H1811" s="16"/>
      <c r="I1811" s="16"/>
      <c r="J1811" s="16"/>
      <c r="K1811" s="16"/>
    </row>
    <row r="1812" spans="8:11">
      <c r="H1812" s="16"/>
      <c r="I1812" s="16"/>
      <c r="J1812" s="16"/>
      <c r="K1812" s="16"/>
    </row>
    <row r="1813" spans="8:11">
      <c r="H1813" s="16"/>
      <c r="I1813" s="16"/>
      <c r="J1813" s="16"/>
      <c r="K1813" s="16"/>
    </row>
    <row r="1814" spans="8:11">
      <c r="H1814" s="16"/>
      <c r="I1814" s="16"/>
      <c r="J1814" s="16"/>
      <c r="K1814" s="16"/>
    </row>
    <row r="1815" spans="8:11">
      <c r="H1815" s="16"/>
      <c r="I1815" s="16"/>
      <c r="J1815" s="16"/>
      <c r="K1815" s="16"/>
    </row>
    <row r="1816" spans="8:11">
      <c r="H1816" s="16"/>
      <c r="I1816" s="16"/>
      <c r="J1816" s="16"/>
      <c r="K1816" s="16"/>
    </row>
    <row r="1817" spans="8:11">
      <c r="H1817" s="16"/>
      <c r="I1817" s="16"/>
      <c r="J1817" s="16"/>
      <c r="K1817" s="16"/>
    </row>
    <row r="1818" spans="8:11">
      <c r="H1818" s="16"/>
      <c r="I1818" s="16"/>
      <c r="J1818" s="16"/>
      <c r="K1818" s="16"/>
    </row>
    <row r="1819" spans="8:11">
      <c r="H1819" s="16"/>
      <c r="I1819" s="16"/>
      <c r="J1819" s="16"/>
      <c r="K1819" s="16"/>
    </row>
    <row r="1820" spans="8:11">
      <c r="H1820" s="16"/>
      <c r="I1820" s="16"/>
      <c r="J1820" s="16"/>
      <c r="K1820" s="16"/>
    </row>
    <row r="1821" spans="8:11">
      <c r="H1821" s="16"/>
      <c r="I1821" s="16"/>
      <c r="J1821" s="16"/>
      <c r="K1821" s="16"/>
    </row>
    <row r="1822" spans="8:11">
      <c r="H1822" s="16"/>
      <c r="I1822" s="16"/>
      <c r="J1822" s="16"/>
      <c r="K1822" s="16"/>
    </row>
    <row r="1823" spans="8:11">
      <c r="H1823" s="16"/>
      <c r="I1823" s="16"/>
      <c r="J1823" s="16"/>
      <c r="K1823" s="16"/>
    </row>
    <row r="1824" spans="8:11">
      <c r="H1824" s="16"/>
      <c r="I1824" s="16"/>
      <c r="J1824" s="16"/>
      <c r="K1824" s="16"/>
    </row>
    <row r="1825" spans="8:11">
      <c r="H1825" s="16"/>
      <c r="I1825" s="16"/>
      <c r="J1825" s="16"/>
      <c r="K1825" s="16"/>
    </row>
    <row r="1826" spans="8:11">
      <c r="H1826" s="16"/>
      <c r="I1826" s="16"/>
      <c r="J1826" s="16"/>
      <c r="K1826" s="16"/>
    </row>
    <row r="1827" spans="8:11">
      <c r="H1827" s="16"/>
      <c r="I1827" s="16"/>
      <c r="J1827" s="16"/>
      <c r="K1827" s="16"/>
    </row>
    <row r="1828" spans="8:11">
      <c r="H1828" s="16"/>
      <c r="I1828" s="16"/>
      <c r="J1828" s="16"/>
      <c r="K1828" s="16"/>
    </row>
    <row r="1829" spans="8:11">
      <c r="H1829" s="16"/>
      <c r="I1829" s="16"/>
      <c r="J1829" s="16"/>
      <c r="K1829" s="16"/>
    </row>
    <row r="1830" spans="8:11">
      <c r="H1830" s="16"/>
      <c r="I1830" s="16"/>
      <c r="J1830" s="16"/>
      <c r="K1830" s="16"/>
    </row>
    <row r="1831" spans="8:11">
      <c r="H1831" s="16"/>
      <c r="I1831" s="16"/>
      <c r="J1831" s="16"/>
      <c r="K1831" s="16"/>
    </row>
    <row r="1832" spans="8:11">
      <c r="H1832" s="16"/>
      <c r="I1832" s="16"/>
      <c r="J1832" s="16"/>
      <c r="K1832" s="16"/>
    </row>
    <row r="1833" spans="8:11">
      <c r="H1833" s="16"/>
      <c r="I1833" s="16"/>
      <c r="J1833" s="16"/>
      <c r="K1833" s="16"/>
    </row>
    <row r="1834" spans="8:11">
      <c r="H1834" s="16"/>
      <c r="I1834" s="16"/>
      <c r="J1834" s="16"/>
      <c r="K1834" s="16"/>
    </row>
    <row r="1835" spans="8:11">
      <c r="H1835" s="16"/>
      <c r="I1835" s="16"/>
      <c r="J1835" s="16"/>
      <c r="K1835" s="16"/>
    </row>
    <row r="1836" spans="8:11">
      <c r="H1836" s="16"/>
      <c r="I1836" s="16"/>
      <c r="J1836" s="16"/>
      <c r="K1836" s="16"/>
    </row>
    <row r="1837" spans="8:11">
      <c r="H1837" s="16"/>
      <c r="I1837" s="16"/>
      <c r="J1837" s="16"/>
      <c r="K1837" s="16"/>
    </row>
    <row r="1838" spans="8:11">
      <c r="H1838" s="16"/>
      <c r="I1838" s="16"/>
      <c r="J1838" s="16"/>
      <c r="K1838" s="16"/>
    </row>
    <row r="1839" spans="8:11">
      <c r="H1839" s="16"/>
      <c r="I1839" s="16"/>
      <c r="J1839" s="16"/>
      <c r="K1839" s="16"/>
    </row>
    <row r="1840" spans="8:11">
      <c r="H1840" s="16"/>
      <c r="I1840" s="16"/>
      <c r="J1840" s="16"/>
      <c r="K1840" s="16"/>
    </row>
    <row r="1841" spans="8:11">
      <c r="H1841" s="16"/>
      <c r="I1841" s="16"/>
      <c r="J1841" s="16"/>
      <c r="K1841" s="16"/>
    </row>
    <row r="1842" spans="8:11">
      <c r="H1842" s="16"/>
      <c r="I1842" s="16"/>
      <c r="J1842" s="16"/>
      <c r="K1842" s="16"/>
    </row>
    <row r="1843" spans="8:11">
      <c r="H1843" s="16"/>
      <c r="I1843" s="16"/>
      <c r="J1843" s="16"/>
      <c r="K1843" s="16"/>
    </row>
    <row r="1844" spans="8:11">
      <c r="H1844" s="16"/>
      <c r="I1844" s="16"/>
      <c r="J1844" s="16"/>
      <c r="K1844" s="16"/>
    </row>
    <row r="1845" spans="8:11">
      <c r="H1845" s="16"/>
      <c r="I1845" s="16"/>
      <c r="J1845" s="16"/>
      <c r="K1845" s="16"/>
    </row>
    <row r="1846" spans="8:11">
      <c r="H1846" s="16"/>
      <c r="I1846" s="16"/>
      <c r="J1846" s="16"/>
      <c r="K1846" s="16"/>
    </row>
    <row r="1847" spans="8:11">
      <c r="H1847" s="16"/>
      <c r="I1847" s="16"/>
      <c r="J1847" s="16"/>
      <c r="K1847" s="16"/>
    </row>
    <row r="1848" spans="8:11">
      <c r="H1848" s="16"/>
      <c r="I1848" s="16"/>
      <c r="J1848" s="16"/>
      <c r="K1848" s="16"/>
    </row>
    <row r="1849" spans="8:11">
      <c r="H1849" s="16"/>
      <c r="I1849" s="16"/>
      <c r="J1849" s="16"/>
      <c r="K1849" s="16"/>
    </row>
    <row r="1850" spans="8:11">
      <c r="H1850" s="16"/>
      <c r="I1850" s="16"/>
      <c r="J1850" s="16"/>
      <c r="K1850" s="16"/>
    </row>
    <row r="1851" spans="8:11">
      <c r="H1851" s="16"/>
      <c r="I1851" s="16"/>
      <c r="J1851" s="16"/>
      <c r="K1851" s="16"/>
    </row>
    <row r="1852" spans="8:11">
      <c r="H1852" s="16"/>
      <c r="I1852" s="16"/>
      <c r="J1852" s="16"/>
      <c r="K1852" s="16"/>
    </row>
    <row r="1853" spans="8:11">
      <c r="H1853" s="16"/>
      <c r="I1853" s="16"/>
      <c r="J1853" s="16"/>
      <c r="K1853" s="16"/>
    </row>
    <row r="1854" spans="8:11">
      <c r="H1854" s="16"/>
      <c r="I1854" s="16"/>
      <c r="J1854" s="16"/>
      <c r="K1854" s="16"/>
    </row>
    <row r="1855" spans="8:11">
      <c r="H1855" s="16"/>
      <c r="I1855" s="16"/>
      <c r="J1855" s="16"/>
      <c r="K1855" s="16"/>
    </row>
    <row r="1856" spans="8:11">
      <c r="H1856" s="16"/>
      <c r="I1856" s="16"/>
      <c r="J1856" s="16"/>
      <c r="K1856" s="16"/>
    </row>
    <row r="1857" spans="8:11">
      <c r="H1857" s="16"/>
      <c r="I1857" s="16"/>
      <c r="J1857" s="16"/>
      <c r="K1857" s="16"/>
    </row>
    <row r="1858" spans="8:11">
      <c r="H1858" s="16"/>
      <c r="I1858" s="16"/>
      <c r="J1858" s="16"/>
      <c r="K1858" s="16"/>
    </row>
    <row r="1859" spans="8:11">
      <c r="H1859" s="16"/>
      <c r="I1859" s="16"/>
      <c r="J1859" s="16"/>
      <c r="K1859" s="16"/>
    </row>
    <row r="1860" spans="8:11">
      <c r="H1860" s="16"/>
      <c r="I1860" s="16"/>
      <c r="J1860" s="16"/>
      <c r="K1860" s="16"/>
    </row>
    <row r="1861" spans="8:11">
      <c r="H1861" s="16"/>
      <c r="I1861" s="16"/>
      <c r="J1861" s="16"/>
      <c r="K1861" s="16"/>
    </row>
    <row r="1862" spans="8:11">
      <c r="H1862" s="16"/>
      <c r="I1862" s="16"/>
      <c r="J1862" s="16"/>
      <c r="K1862" s="16"/>
    </row>
    <row r="1863" spans="8:11">
      <c r="H1863" s="16"/>
      <c r="I1863" s="16"/>
      <c r="J1863" s="16"/>
      <c r="K1863" s="16"/>
    </row>
    <row r="1864" spans="8:11">
      <c r="H1864" s="16"/>
      <c r="I1864" s="16"/>
      <c r="J1864" s="16"/>
      <c r="K1864" s="16"/>
    </row>
    <row r="1865" spans="8:11">
      <c r="H1865" s="16"/>
      <c r="I1865" s="16"/>
      <c r="J1865" s="16"/>
      <c r="K1865" s="16"/>
    </row>
    <row r="1866" spans="8:11">
      <c r="H1866" s="16"/>
      <c r="I1866" s="16"/>
      <c r="J1866" s="16"/>
      <c r="K1866" s="16"/>
    </row>
    <row r="1867" spans="8:11">
      <c r="H1867" s="16"/>
      <c r="I1867" s="16"/>
      <c r="J1867" s="16"/>
      <c r="K1867" s="16"/>
    </row>
    <row r="1868" spans="8:11">
      <c r="H1868" s="16"/>
      <c r="I1868" s="16"/>
      <c r="J1868" s="16"/>
      <c r="K1868" s="16"/>
    </row>
    <row r="1869" spans="8:11">
      <c r="H1869" s="16"/>
      <c r="I1869" s="16"/>
      <c r="J1869" s="16"/>
      <c r="K1869" s="16"/>
    </row>
    <row r="1870" spans="8:11">
      <c r="H1870" s="16"/>
      <c r="I1870" s="16"/>
      <c r="J1870" s="16"/>
      <c r="K1870" s="16"/>
    </row>
    <row r="1871" spans="8:11">
      <c r="H1871" s="16"/>
      <c r="I1871" s="16"/>
      <c r="J1871" s="16"/>
      <c r="K1871" s="16"/>
    </row>
    <row r="1872" spans="8:11">
      <c r="H1872" s="16"/>
      <c r="I1872" s="16"/>
      <c r="J1872" s="16"/>
      <c r="K1872" s="16"/>
    </row>
    <row r="1873" spans="8:11">
      <c r="H1873" s="16"/>
      <c r="I1873" s="16"/>
      <c r="J1873" s="16"/>
      <c r="K1873" s="16"/>
    </row>
    <row r="1874" spans="8:11">
      <c r="H1874" s="16"/>
      <c r="I1874" s="16"/>
      <c r="J1874" s="16"/>
      <c r="K1874" s="16"/>
    </row>
    <row r="1875" spans="8:11">
      <c r="H1875" s="16"/>
      <c r="I1875" s="16"/>
      <c r="J1875" s="16"/>
      <c r="K1875" s="16"/>
    </row>
    <row r="1876" spans="8:11">
      <c r="H1876" s="16"/>
      <c r="I1876" s="16"/>
      <c r="J1876" s="16"/>
      <c r="K1876" s="16"/>
    </row>
    <row r="1877" spans="8:11">
      <c r="H1877" s="16"/>
      <c r="I1877" s="16"/>
      <c r="J1877" s="16"/>
      <c r="K1877" s="16"/>
    </row>
    <row r="1878" spans="8:11">
      <c r="H1878" s="16"/>
      <c r="I1878" s="16"/>
      <c r="J1878" s="16"/>
      <c r="K1878" s="16"/>
    </row>
    <row r="1879" spans="8:11">
      <c r="H1879" s="16"/>
      <c r="I1879" s="16"/>
      <c r="J1879" s="16"/>
      <c r="K1879" s="16"/>
    </row>
    <row r="1880" spans="8:11">
      <c r="H1880" s="16"/>
      <c r="I1880" s="16"/>
      <c r="J1880" s="16"/>
      <c r="K1880" s="16"/>
    </row>
    <row r="1881" spans="8:11">
      <c r="H1881" s="16"/>
      <c r="I1881" s="16"/>
      <c r="J1881" s="16"/>
      <c r="K1881" s="16"/>
    </row>
    <row r="1882" spans="8:11">
      <c r="H1882" s="16"/>
      <c r="I1882" s="16"/>
      <c r="J1882" s="16"/>
      <c r="K1882" s="16"/>
    </row>
    <row r="1883" spans="8:11">
      <c r="H1883" s="16"/>
      <c r="I1883" s="16"/>
      <c r="J1883" s="16"/>
      <c r="K1883" s="16"/>
    </row>
    <row r="1884" spans="8:11">
      <c r="H1884" s="16"/>
      <c r="I1884" s="16"/>
      <c r="J1884" s="16"/>
      <c r="K1884" s="16"/>
    </row>
    <row r="1885" spans="8:11">
      <c r="H1885" s="16"/>
      <c r="I1885" s="16"/>
      <c r="J1885" s="16"/>
      <c r="K1885" s="16"/>
    </row>
    <row r="1886" spans="8:11">
      <c r="H1886" s="16"/>
      <c r="I1886" s="16"/>
      <c r="J1886" s="16"/>
      <c r="K1886" s="16"/>
    </row>
    <row r="1887" spans="8:11">
      <c r="H1887" s="16"/>
      <c r="I1887" s="16"/>
      <c r="J1887" s="16"/>
      <c r="K1887" s="16"/>
    </row>
    <row r="1888" spans="8:11">
      <c r="H1888" s="16"/>
      <c r="I1888" s="16"/>
      <c r="J1888" s="16"/>
      <c r="K1888" s="16"/>
    </row>
    <row r="1889" spans="8:11">
      <c r="H1889" s="16"/>
      <c r="I1889" s="16"/>
      <c r="J1889" s="16"/>
      <c r="K1889" s="16"/>
    </row>
    <row r="1890" spans="8:11">
      <c r="H1890" s="16"/>
      <c r="I1890" s="16"/>
      <c r="J1890" s="16"/>
      <c r="K1890" s="16"/>
    </row>
    <row r="1891" spans="8:11">
      <c r="H1891" s="16"/>
      <c r="I1891" s="16"/>
      <c r="J1891" s="16"/>
      <c r="K1891" s="16"/>
    </row>
    <row r="1892" spans="8:11">
      <c r="H1892" s="16"/>
      <c r="I1892" s="16"/>
      <c r="J1892" s="16"/>
      <c r="K1892" s="16"/>
    </row>
    <row r="1893" spans="8:11">
      <c r="H1893" s="16"/>
      <c r="I1893" s="16"/>
      <c r="J1893" s="16"/>
      <c r="K1893" s="16"/>
    </row>
    <row r="1894" spans="8:11">
      <c r="H1894" s="16"/>
      <c r="I1894" s="16"/>
      <c r="J1894" s="16"/>
      <c r="K1894" s="16"/>
    </row>
    <row r="1895" spans="8:11">
      <c r="H1895" s="16"/>
      <c r="I1895" s="16"/>
      <c r="J1895" s="16"/>
      <c r="K1895" s="16"/>
    </row>
    <row r="1896" spans="8:11">
      <c r="H1896" s="16"/>
      <c r="I1896" s="16"/>
      <c r="J1896" s="16"/>
      <c r="K1896" s="16"/>
    </row>
    <row r="1897" spans="8:11">
      <c r="H1897" s="16"/>
      <c r="I1897" s="16"/>
      <c r="J1897" s="16"/>
      <c r="K1897" s="16"/>
    </row>
    <row r="1898" spans="8:11">
      <c r="H1898" s="16"/>
      <c r="I1898" s="16"/>
      <c r="J1898" s="16"/>
      <c r="K1898" s="16"/>
    </row>
    <row r="1899" spans="8:11">
      <c r="H1899" s="16"/>
      <c r="I1899" s="16"/>
      <c r="J1899" s="16"/>
      <c r="K1899" s="16"/>
    </row>
    <row r="1900" spans="8:11">
      <c r="H1900" s="16"/>
      <c r="I1900" s="16"/>
      <c r="J1900" s="16"/>
      <c r="K1900" s="16"/>
    </row>
    <row r="1901" spans="8:11">
      <c r="H1901" s="16"/>
      <c r="I1901" s="16"/>
      <c r="J1901" s="16"/>
      <c r="K1901" s="16"/>
    </row>
    <row r="1902" spans="8:11">
      <c r="H1902" s="16"/>
      <c r="I1902" s="16"/>
      <c r="J1902" s="16"/>
      <c r="K1902" s="16"/>
    </row>
    <row r="1903" spans="8:11">
      <c r="H1903" s="16"/>
      <c r="I1903" s="16"/>
      <c r="J1903" s="16"/>
      <c r="K1903" s="16"/>
    </row>
    <row r="1904" spans="8:11">
      <c r="H1904" s="16"/>
      <c r="I1904" s="16"/>
      <c r="J1904" s="16"/>
      <c r="K1904" s="16"/>
    </row>
    <row r="1905" spans="8:11">
      <c r="H1905" s="16"/>
      <c r="I1905" s="16"/>
      <c r="J1905" s="16"/>
      <c r="K1905" s="16"/>
    </row>
    <row r="1906" spans="8:11">
      <c r="H1906" s="16"/>
      <c r="I1906" s="16"/>
      <c r="J1906" s="16"/>
      <c r="K1906" s="16"/>
    </row>
    <row r="1907" spans="8:11">
      <c r="H1907" s="16"/>
      <c r="I1907" s="16"/>
      <c r="J1907" s="16"/>
      <c r="K1907" s="16"/>
    </row>
    <row r="1908" spans="8:11">
      <c r="H1908" s="16"/>
      <c r="I1908" s="16"/>
      <c r="J1908" s="16"/>
      <c r="K1908" s="16"/>
    </row>
    <row r="1909" spans="8:11">
      <c r="H1909" s="16"/>
      <c r="I1909" s="16"/>
      <c r="J1909" s="16"/>
      <c r="K1909" s="16"/>
    </row>
    <row r="1910" spans="8:11">
      <c r="H1910" s="16"/>
      <c r="I1910" s="16"/>
      <c r="J1910" s="16"/>
      <c r="K1910" s="16"/>
    </row>
    <row r="1911" spans="8:11">
      <c r="H1911" s="16"/>
      <c r="I1911" s="16"/>
      <c r="J1911" s="16"/>
      <c r="K1911" s="16"/>
    </row>
    <row r="1912" spans="8:11">
      <c r="H1912" s="16"/>
      <c r="I1912" s="16"/>
      <c r="J1912" s="16"/>
      <c r="K1912" s="16"/>
    </row>
    <row r="1913" spans="8:11">
      <c r="H1913" s="16"/>
      <c r="I1913" s="16"/>
      <c r="J1913" s="16"/>
      <c r="K1913" s="16"/>
    </row>
    <row r="1914" spans="8:11">
      <c r="H1914" s="16"/>
      <c r="I1914" s="16"/>
      <c r="J1914" s="16"/>
      <c r="K1914" s="16"/>
    </row>
    <row r="1915" spans="8:11">
      <c r="H1915" s="16"/>
      <c r="I1915" s="16"/>
      <c r="J1915" s="16"/>
      <c r="K1915" s="16"/>
    </row>
    <row r="1916" spans="8:11">
      <c r="H1916" s="16"/>
      <c r="I1916" s="16"/>
      <c r="J1916" s="16"/>
      <c r="K1916" s="16"/>
    </row>
    <row r="1917" spans="8:11">
      <c r="H1917" s="16"/>
      <c r="I1917" s="16"/>
      <c r="J1917" s="16"/>
      <c r="K1917" s="16"/>
    </row>
    <row r="1918" spans="8:11">
      <c r="H1918" s="16"/>
      <c r="I1918" s="16"/>
      <c r="J1918" s="16"/>
      <c r="K1918" s="16"/>
    </row>
    <row r="1919" spans="8:11">
      <c r="H1919" s="16"/>
      <c r="I1919" s="16"/>
      <c r="J1919" s="16"/>
      <c r="K1919" s="16"/>
    </row>
    <row r="1920" spans="8:11">
      <c r="H1920" s="16"/>
      <c r="I1920" s="16"/>
      <c r="J1920" s="16"/>
      <c r="K1920" s="16"/>
    </row>
    <row r="1921" spans="8:11">
      <c r="H1921" s="16"/>
      <c r="I1921" s="16"/>
      <c r="J1921" s="16"/>
      <c r="K1921" s="16"/>
    </row>
    <row r="1922" spans="8:11">
      <c r="H1922" s="16"/>
      <c r="I1922" s="16"/>
      <c r="J1922" s="16"/>
      <c r="K1922" s="16"/>
    </row>
    <row r="1923" spans="8:11">
      <c r="H1923" s="16"/>
      <c r="I1923" s="16"/>
      <c r="J1923" s="16"/>
      <c r="K1923" s="16"/>
    </row>
    <row r="1924" spans="8:11">
      <c r="H1924" s="16"/>
      <c r="I1924" s="16"/>
      <c r="J1924" s="16"/>
      <c r="K1924" s="16"/>
    </row>
    <row r="1925" spans="8:11">
      <c r="H1925" s="16"/>
      <c r="I1925" s="16"/>
      <c r="J1925" s="16"/>
      <c r="K1925" s="16"/>
    </row>
    <row r="1926" spans="8:11">
      <c r="H1926" s="16"/>
      <c r="I1926" s="16"/>
      <c r="J1926" s="16"/>
      <c r="K1926" s="16"/>
    </row>
    <row r="1927" spans="8:11">
      <c r="H1927" s="16"/>
      <c r="I1927" s="16"/>
      <c r="J1927" s="16"/>
      <c r="K1927" s="16"/>
    </row>
    <row r="1928" spans="8:11">
      <c r="H1928" s="16"/>
      <c r="I1928" s="16"/>
      <c r="J1928" s="16"/>
      <c r="K1928" s="16"/>
    </row>
    <row r="1929" spans="8:11">
      <c r="H1929" s="16"/>
      <c r="I1929" s="16"/>
      <c r="J1929" s="16"/>
      <c r="K1929" s="16"/>
    </row>
    <row r="1930" spans="8:11">
      <c r="H1930" s="16"/>
      <c r="I1930" s="16"/>
      <c r="J1930" s="16"/>
      <c r="K1930" s="16"/>
    </row>
    <row r="1931" spans="8:11">
      <c r="H1931" s="16"/>
      <c r="I1931" s="16"/>
      <c r="J1931" s="16"/>
      <c r="K1931" s="16"/>
    </row>
    <row r="1932" spans="8:11">
      <c r="H1932" s="16"/>
      <c r="I1932" s="16"/>
      <c r="J1932" s="16"/>
      <c r="K1932" s="16"/>
    </row>
    <row r="1933" spans="8:11">
      <c r="H1933" s="16"/>
      <c r="I1933" s="16"/>
      <c r="J1933" s="16"/>
      <c r="K1933" s="16"/>
    </row>
    <row r="1934" spans="8:11">
      <c r="H1934" s="16"/>
      <c r="I1934" s="16"/>
      <c r="J1934" s="16"/>
      <c r="K1934" s="16"/>
    </row>
    <row r="1935" spans="8:11">
      <c r="H1935" s="16"/>
      <c r="I1935" s="16"/>
      <c r="J1935" s="16"/>
      <c r="K1935" s="16"/>
    </row>
    <row r="1936" spans="8:11">
      <c r="H1936" s="16"/>
      <c r="I1936" s="16"/>
      <c r="J1936" s="16"/>
      <c r="K1936" s="16"/>
    </row>
    <row r="1937" spans="8:11">
      <c r="H1937" s="16"/>
      <c r="I1937" s="16"/>
      <c r="J1937" s="16"/>
      <c r="K1937" s="16"/>
    </row>
    <row r="1938" spans="8:11">
      <c r="H1938" s="16"/>
      <c r="I1938" s="16"/>
      <c r="J1938" s="16"/>
      <c r="K1938" s="16"/>
    </row>
    <row r="1939" spans="8:11">
      <c r="H1939" s="16"/>
      <c r="I1939" s="16"/>
      <c r="J1939" s="16"/>
      <c r="K1939" s="16"/>
    </row>
    <row r="1940" spans="8:11">
      <c r="H1940" s="16"/>
      <c r="I1940" s="16"/>
      <c r="J1940" s="16"/>
      <c r="K1940" s="16"/>
    </row>
    <row r="1941" spans="8:11">
      <c r="H1941" s="16"/>
      <c r="I1941" s="16"/>
      <c r="J1941" s="16"/>
      <c r="K1941" s="16"/>
    </row>
    <row r="1942" spans="8:11">
      <c r="H1942" s="16"/>
      <c r="I1942" s="16"/>
      <c r="J1942" s="16"/>
      <c r="K1942" s="16"/>
    </row>
    <row r="1943" spans="8:11">
      <c r="H1943" s="16"/>
      <c r="I1943" s="16"/>
      <c r="J1943" s="16"/>
      <c r="K1943" s="16"/>
    </row>
    <row r="1944" spans="8:11">
      <c r="H1944" s="16"/>
      <c r="I1944" s="16"/>
      <c r="J1944" s="16"/>
      <c r="K1944" s="16"/>
    </row>
    <row r="1945" spans="8:11">
      <c r="H1945" s="16"/>
      <c r="I1945" s="16"/>
      <c r="J1945" s="16"/>
      <c r="K1945" s="16"/>
    </row>
    <row r="1946" spans="8:11">
      <c r="H1946" s="16"/>
      <c r="I1946" s="16"/>
      <c r="J1946" s="16"/>
      <c r="K1946" s="16"/>
    </row>
    <row r="1947" spans="8:11">
      <c r="H1947" s="16"/>
      <c r="I1947" s="16"/>
      <c r="J1947" s="16"/>
      <c r="K1947" s="16"/>
    </row>
    <row r="1948" spans="8:11">
      <c r="H1948" s="16"/>
      <c r="I1948" s="16"/>
      <c r="J1948" s="16"/>
      <c r="K1948" s="16"/>
    </row>
    <row r="1949" spans="8:11">
      <c r="H1949" s="16"/>
      <c r="I1949" s="16"/>
      <c r="J1949" s="16"/>
      <c r="K1949" s="16"/>
    </row>
    <row r="1950" spans="8:11">
      <c r="H1950" s="16"/>
      <c r="I1950" s="16"/>
      <c r="J1950" s="16"/>
      <c r="K1950" s="16"/>
    </row>
    <row r="1951" spans="8:11">
      <c r="H1951" s="16"/>
      <c r="I1951" s="16"/>
      <c r="J1951" s="16"/>
      <c r="K1951" s="16"/>
    </row>
    <row r="1952" spans="8:11">
      <c r="H1952" s="16"/>
      <c r="I1952" s="16"/>
      <c r="J1952" s="16"/>
      <c r="K1952" s="16"/>
    </row>
    <row r="1953" spans="8:11">
      <c r="H1953" s="16"/>
      <c r="I1953" s="16"/>
      <c r="J1953" s="16"/>
      <c r="K1953" s="16"/>
    </row>
    <row r="1954" spans="8:11">
      <c r="H1954" s="16"/>
      <c r="I1954" s="16"/>
      <c r="J1954" s="16"/>
      <c r="K1954" s="16"/>
    </row>
    <row r="1955" spans="8:11">
      <c r="H1955" s="16"/>
      <c r="I1955" s="16"/>
      <c r="J1955" s="16"/>
      <c r="K1955" s="16"/>
    </row>
    <row r="1956" spans="8:11">
      <c r="H1956" s="16"/>
      <c r="I1956" s="16"/>
      <c r="J1956" s="16"/>
      <c r="K1956" s="16"/>
    </row>
    <row r="1957" spans="8:11">
      <c r="H1957" s="16"/>
      <c r="I1957" s="16"/>
      <c r="J1957" s="16"/>
      <c r="K1957" s="16"/>
    </row>
    <row r="1958" spans="8:11">
      <c r="H1958" s="16"/>
      <c r="I1958" s="16"/>
      <c r="J1958" s="16"/>
      <c r="K1958" s="16"/>
    </row>
    <row r="1959" spans="8:11">
      <c r="H1959" s="16"/>
      <c r="I1959" s="16"/>
      <c r="J1959" s="16"/>
      <c r="K1959" s="16"/>
    </row>
    <row r="1960" spans="8:11">
      <c r="H1960" s="16"/>
      <c r="I1960" s="16"/>
      <c r="J1960" s="16"/>
      <c r="K1960" s="16"/>
    </row>
    <row r="1961" spans="8:11">
      <c r="H1961" s="16"/>
      <c r="I1961" s="16"/>
      <c r="J1961" s="16"/>
      <c r="K1961" s="16"/>
    </row>
    <row r="1962" spans="8:11">
      <c r="H1962" s="16"/>
      <c r="I1962" s="16"/>
      <c r="J1962" s="16"/>
      <c r="K1962" s="16"/>
    </row>
    <row r="1963" spans="8:11">
      <c r="H1963" s="16"/>
      <c r="I1963" s="16"/>
      <c r="J1963" s="16"/>
      <c r="K1963" s="16"/>
    </row>
    <row r="1964" spans="8:11">
      <c r="H1964" s="16"/>
      <c r="I1964" s="16"/>
      <c r="J1964" s="16"/>
      <c r="K1964" s="16"/>
    </row>
    <row r="1965" spans="8:11">
      <c r="H1965" s="16"/>
      <c r="I1965" s="16"/>
      <c r="J1965" s="16"/>
      <c r="K1965" s="16"/>
    </row>
    <row r="1966" spans="8:11">
      <c r="H1966" s="16"/>
      <c r="I1966" s="16"/>
      <c r="J1966" s="16"/>
      <c r="K1966" s="16"/>
    </row>
    <row r="1967" spans="8:11">
      <c r="H1967" s="16"/>
      <c r="I1967" s="16"/>
      <c r="J1967" s="16"/>
      <c r="K1967" s="16"/>
    </row>
    <row r="1968" spans="8:11">
      <c r="H1968" s="16"/>
      <c r="I1968" s="16"/>
      <c r="J1968" s="16"/>
      <c r="K1968" s="16"/>
    </row>
    <row r="1969" spans="8:11">
      <c r="H1969" s="16"/>
      <c r="I1969" s="16"/>
      <c r="J1969" s="16"/>
      <c r="K1969" s="16"/>
    </row>
    <row r="1970" spans="8:11">
      <c r="H1970" s="16"/>
      <c r="I1970" s="16"/>
      <c r="J1970" s="16"/>
      <c r="K1970" s="16"/>
    </row>
    <row r="1971" spans="8:11">
      <c r="H1971" s="16"/>
      <c r="I1971" s="16"/>
      <c r="J1971" s="16"/>
      <c r="K1971" s="16"/>
    </row>
    <row r="1972" spans="8:11">
      <c r="H1972" s="16"/>
      <c r="I1972" s="16"/>
      <c r="J1972" s="16"/>
      <c r="K1972" s="16"/>
    </row>
    <row r="1973" spans="8:11">
      <c r="H1973" s="16"/>
      <c r="I1973" s="16"/>
      <c r="J1973" s="16"/>
      <c r="K1973" s="16"/>
    </row>
    <row r="1974" spans="8:11">
      <c r="H1974" s="16"/>
      <c r="I1974" s="16"/>
      <c r="J1974" s="16"/>
      <c r="K1974" s="16"/>
    </row>
    <row r="1975" spans="8:11">
      <c r="H1975" s="16"/>
      <c r="I1975" s="16"/>
      <c r="J1975" s="16"/>
      <c r="K1975" s="16"/>
    </row>
    <row r="1976" spans="8:11">
      <c r="H1976" s="16"/>
      <c r="I1976" s="16"/>
      <c r="J1976" s="16"/>
      <c r="K1976" s="16"/>
    </row>
    <row r="1977" spans="8:11">
      <c r="H1977" s="16"/>
      <c r="I1977" s="16"/>
      <c r="J1977" s="16"/>
      <c r="K1977" s="16"/>
    </row>
    <row r="1978" spans="8:11">
      <c r="H1978" s="16"/>
      <c r="I1978" s="16"/>
      <c r="J1978" s="16"/>
      <c r="K1978" s="16"/>
    </row>
    <row r="1979" spans="8:11">
      <c r="H1979" s="16"/>
      <c r="I1979" s="16"/>
      <c r="J1979" s="16"/>
      <c r="K1979" s="16"/>
    </row>
    <row r="1980" spans="8:11">
      <c r="H1980" s="16"/>
      <c r="I1980" s="16"/>
      <c r="J1980" s="16"/>
      <c r="K1980" s="16"/>
    </row>
    <row r="1981" spans="8:11">
      <c r="H1981" s="16"/>
      <c r="I1981" s="16"/>
      <c r="J1981" s="16"/>
      <c r="K1981" s="16"/>
    </row>
    <row r="1982" spans="8:11">
      <c r="H1982" s="16"/>
      <c r="I1982" s="16"/>
      <c r="J1982" s="16"/>
      <c r="K1982" s="16"/>
    </row>
    <row r="1983" spans="8:11">
      <c r="H1983" s="16"/>
      <c r="I1983" s="16"/>
      <c r="J1983" s="16"/>
      <c r="K1983" s="16"/>
    </row>
    <row r="1984" spans="8:11">
      <c r="H1984" s="16"/>
      <c r="I1984" s="16"/>
      <c r="J1984" s="16"/>
      <c r="K1984" s="16"/>
    </row>
    <row r="1985" spans="8:11">
      <c r="H1985" s="16"/>
      <c r="I1985" s="16"/>
      <c r="J1985" s="16"/>
      <c r="K1985" s="16"/>
    </row>
    <row r="1986" spans="8:11">
      <c r="H1986" s="16"/>
      <c r="I1986" s="16"/>
      <c r="J1986" s="16"/>
      <c r="K1986" s="16"/>
    </row>
    <row r="1987" spans="8:11">
      <c r="H1987" s="16"/>
      <c r="I1987" s="16"/>
      <c r="J1987" s="16"/>
      <c r="K1987" s="16"/>
    </row>
    <row r="1988" spans="8:11">
      <c r="H1988" s="16"/>
      <c r="I1988" s="16"/>
      <c r="J1988" s="16"/>
      <c r="K1988" s="16"/>
    </row>
    <row r="1989" spans="8:11">
      <c r="H1989" s="16"/>
      <c r="I1989" s="16"/>
      <c r="J1989" s="16"/>
      <c r="K1989" s="16"/>
    </row>
    <row r="1990" spans="8:11">
      <c r="H1990" s="16"/>
      <c r="I1990" s="16"/>
      <c r="J1990" s="16"/>
      <c r="K1990" s="16"/>
    </row>
    <row r="1991" spans="8:11">
      <c r="H1991" s="16"/>
      <c r="I1991" s="16"/>
      <c r="J1991" s="16"/>
      <c r="K1991" s="16"/>
    </row>
    <row r="1992" spans="8:11">
      <c r="H1992" s="16"/>
      <c r="I1992" s="16"/>
      <c r="J1992" s="16"/>
      <c r="K1992" s="16"/>
    </row>
    <row r="1993" spans="8:11">
      <c r="H1993" s="16"/>
      <c r="I1993" s="16"/>
      <c r="J1993" s="16"/>
      <c r="K1993" s="16"/>
    </row>
    <row r="1994" spans="8:11">
      <c r="H1994" s="16"/>
      <c r="I1994" s="16"/>
      <c r="J1994" s="16"/>
      <c r="K1994" s="16"/>
    </row>
    <row r="1995" spans="8:11">
      <c r="H1995" s="16"/>
      <c r="I1995" s="16"/>
      <c r="J1995" s="16"/>
      <c r="K1995" s="16"/>
    </row>
    <row r="1996" spans="8:11">
      <c r="H1996" s="16"/>
      <c r="I1996" s="16"/>
      <c r="J1996" s="16"/>
      <c r="K1996" s="16"/>
    </row>
    <row r="1997" spans="8:11">
      <c r="H1997" s="16"/>
      <c r="I1997" s="16"/>
      <c r="J1997" s="16"/>
      <c r="K1997" s="16"/>
    </row>
    <row r="1998" spans="8:11">
      <c r="H1998" s="16"/>
      <c r="I1998" s="16"/>
      <c r="J1998" s="16"/>
      <c r="K1998" s="16"/>
    </row>
    <row r="1999" spans="8:11">
      <c r="H1999" s="16"/>
      <c r="I1999" s="16"/>
      <c r="J1999" s="16"/>
      <c r="K1999" s="16"/>
    </row>
    <row r="2000" spans="8:11">
      <c r="H2000" s="16"/>
      <c r="I2000" s="16"/>
      <c r="J2000" s="16"/>
      <c r="K2000" s="16"/>
    </row>
    <row r="2001" spans="8:11">
      <c r="H2001" s="16"/>
      <c r="I2001" s="16"/>
      <c r="J2001" s="16"/>
      <c r="K2001" s="16"/>
    </row>
    <row r="2002" spans="8:11">
      <c r="H2002" s="16"/>
      <c r="I2002" s="16"/>
      <c r="J2002" s="16"/>
      <c r="K2002" s="16"/>
    </row>
    <row r="2003" spans="8:11">
      <c r="H2003" s="16"/>
      <c r="I2003" s="16"/>
      <c r="J2003" s="16"/>
      <c r="K2003" s="16"/>
    </row>
    <row r="2004" spans="8:11">
      <c r="H2004" s="16"/>
      <c r="I2004" s="16"/>
      <c r="J2004" s="16"/>
      <c r="K2004" s="16"/>
    </row>
    <row r="2005" spans="8:11">
      <c r="H2005" s="16"/>
      <c r="I2005" s="16"/>
      <c r="J2005" s="16"/>
      <c r="K2005" s="16"/>
    </row>
    <row r="2006" spans="8:11">
      <c r="H2006" s="16"/>
      <c r="I2006" s="16"/>
      <c r="J2006" s="16"/>
      <c r="K2006" s="16"/>
    </row>
    <row r="2007" spans="8:11">
      <c r="H2007" s="16"/>
      <c r="I2007" s="16"/>
      <c r="J2007" s="16"/>
      <c r="K2007" s="16"/>
    </row>
    <row r="2008" spans="8:11">
      <c r="H2008" s="16"/>
      <c r="I2008" s="16"/>
      <c r="J2008" s="16"/>
      <c r="K2008" s="16"/>
    </row>
    <row r="2009" spans="8:11">
      <c r="H2009" s="16"/>
      <c r="I2009" s="16"/>
      <c r="J2009" s="16"/>
      <c r="K2009" s="16"/>
    </row>
    <row r="2010" spans="8:11">
      <c r="H2010" s="16"/>
      <c r="I2010" s="16"/>
      <c r="J2010" s="16"/>
      <c r="K2010" s="16"/>
    </row>
    <row r="2011" spans="8:11">
      <c r="H2011" s="16"/>
      <c r="I2011" s="16"/>
      <c r="J2011" s="16"/>
      <c r="K2011" s="16"/>
    </row>
    <row r="2012" spans="8:11">
      <c r="H2012" s="16"/>
      <c r="I2012" s="16"/>
      <c r="J2012" s="16"/>
      <c r="K2012" s="16"/>
    </row>
    <row r="2013" spans="8:11">
      <c r="H2013" s="16"/>
      <c r="I2013" s="16"/>
      <c r="J2013" s="16"/>
      <c r="K2013" s="16"/>
    </row>
    <row r="2014" spans="8:11">
      <c r="H2014" s="16"/>
      <c r="I2014" s="16"/>
      <c r="J2014" s="16"/>
      <c r="K2014" s="16"/>
    </row>
    <row r="2015" spans="8:11">
      <c r="H2015" s="16"/>
      <c r="I2015" s="16"/>
      <c r="J2015" s="16"/>
      <c r="K2015" s="16"/>
    </row>
    <row r="2016" spans="8:11">
      <c r="H2016" s="16"/>
      <c r="I2016" s="16"/>
      <c r="J2016" s="16"/>
      <c r="K2016" s="16"/>
    </row>
    <row r="2017" spans="8:11">
      <c r="H2017" s="16"/>
      <c r="I2017" s="16"/>
      <c r="J2017" s="16"/>
      <c r="K2017" s="16"/>
    </row>
    <row r="2018" spans="8:11">
      <c r="H2018" s="16"/>
      <c r="I2018" s="16"/>
      <c r="J2018" s="16"/>
      <c r="K2018" s="16"/>
    </row>
    <row r="2019" spans="8:11">
      <c r="H2019" s="16"/>
      <c r="I2019" s="16"/>
      <c r="J2019" s="16"/>
      <c r="K2019" s="16"/>
    </row>
    <row r="2020" spans="8:11">
      <c r="H2020" s="16"/>
      <c r="I2020" s="16"/>
      <c r="J2020" s="16"/>
      <c r="K2020" s="16"/>
    </row>
    <row r="2021" spans="8:11">
      <c r="H2021" s="16"/>
      <c r="I2021" s="16"/>
      <c r="J2021" s="16"/>
      <c r="K2021" s="16"/>
    </row>
    <row r="2022" spans="8:11">
      <c r="H2022" s="16"/>
      <c r="I2022" s="16"/>
      <c r="J2022" s="16"/>
      <c r="K2022" s="16"/>
    </row>
    <row r="2023" spans="8:11">
      <c r="H2023" s="16"/>
      <c r="I2023" s="16"/>
      <c r="J2023" s="16"/>
      <c r="K2023" s="16"/>
    </row>
    <row r="2024" spans="8:11">
      <c r="H2024" s="16"/>
      <c r="I2024" s="16"/>
      <c r="J2024" s="16"/>
      <c r="K2024" s="16"/>
    </row>
    <row r="2025" spans="8:11">
      <c r="H2025" s="16"/>
      <c r="I2025" s="16"/>
      <c r="J2025" s="16"/>
      <c r="K2025" s="16"/>
    </row>
    <row r="2026" spans="8:11">
      <c r="H2026" s="16"/>
      <c r="I2026" s="16"/>
      <c r="J2026" s="16"/>
      <c r="K2026" s="16"/>
    </row>
    <row r="2027" spans="8:11">
      <c r="H2027" s="16"/>
      <c r="I2027" s="16"/>
      <c r="J2027" s="16"/>
      <c r="K2027" s="16"/>
    </row>
    <row r="2028" spans="8:11">
      <c r="H2028" s="16"/>
      <c r="I2028" s="16"/>
      <c r="J2028" s="16"/>
      <c r="K2028" s="16"/>
    </row>
    <row r="2029" spans="8:11">
      <c r="H2029" s="16"/>
      <c r="I2029" s="16"/>
      <c r="J2029" s="16"/>
      <c r="K2029" s="16"/>
    </row>
    <row r="2030" spans="8:11">
      <c r="H2030" s="16"/>
      <c r="I2030" s="16"/>
      <c r="J2030" s="16"/>
      <c r="K2030" s="16"/>
    </row>
    <row r="2031" spans="8:11">
      <c r="H2031" s="16"/>
      <c r="I2031" s="16"/>
      <c r="J2031" s="16"/>
      <c r="K2031" s="16"/>
    </row>
    <row r="2032" spans="8:11">
      <c r="H2032" s="16"/>
      <c r="I2032" s="16"/>
      <c r="J2032" s="16"/>
      <c r="K2032" s="16"/>
    </row>
    <row r="2033" spans="8:11">
      <c r="H2033" s="16"/>
      <c r="I2033" s="16"/>
      <c r="J2033" s="16"/>
      <c r="K2033" s="16"/>
    </row>
    <row r="2034" spans="8:11">
      <c r="H2034" s="16"/>
      <c r="I2034" s="16"/>
      <c r="J2034" s="16"/>
      <c r="K2034" s="16"/>
    </row>
    <row r="2035" spans="8:11">
      <c r="H2035" s="16"/>
      <c r="I2035" s="16"/>
      <c r="J2035" s="16"/>
      <c r="K2035" s="16"/>
    </row>
    <row r="2036" spans="8:11">
      <c r="H2036" s="16"/>
      <c r="I2036" s="16"/>
      <c r="J2036" s="16"/>
      <c r="K2036" s="16"/>
    </row>
    <row r="2037" spans="8:11">
      <c r="H2037" s="16"/>
      <c r="I2037" s="16"/>
      <c r="J2037" s="16"/>
      <c r="K2037" s="16"/>
    </row>
    <row r="2038" spans="8:11">
      <c r="H2038" s="16"/>
      <c r="I2038" s="16"/>
      <c r="J2038" s="16"/>
      <c r="K2038" s="16"/>
    </row>
    <row r="2039" spans="8:11">
      <c r="H2039" s="16"/>
      <c r="I2039" s="16"/>
      <c r="J2039" s="16"/>
      <c r="K2039" s="16"/>
    </row>
    <row r="2040" spans="8:11">
      <c r="H2040" s="16"/>
      <c r="I2040" s="16"/>
      <c r="J2040" s="16"/>
      <c r="K2040" s="16"/>
    </row>
    <row r="2041" spans="8:11">
      <c r="H2041" s="16"/>
      <c r="I2041" s="16"/>
      <c r="J2041" s="16"/>
      <c r="K2041" s="16"/>
    </row>
    <row r="2042" spans="8:11">
      <c r="H2042" s="16"/>
      <c r="I2042" s="16"/>
      <c r="J2042" s="16"/>
      <c r="K2042" s="16"/>
    </row>
    <row r="2043" spans="8:11">
      <c r="H2043" s="16"/>
      <c r="I2043" s="16"/>
      <c r="J2043" s="16"/>
      <c r="K2043" s="16"/>
    </row>
    <row r="2044" spans="8:11">
      <c r="H2044" s="16"/>
      <c r="I2044" s="16"/>
      <c r="J2044" s="16"/>
      <c r="K2044" s="16"/>
    </row>
    <row r="2045" spans="8:11">
      <c r="H2045" s="16"/>
      <c r="I2045" s="16"/>
      <c r="J2045" s="16"/>
      <c r="K2045" s="16"/>
    </row>
    <row r="2046" spans="8:11">
      <c r="H2046" s="16"/>
      <c r="I2046" s="16"/>
      <c r="J2046" s="16"/>
      <c r="K2046" s="16"/>
    </row>
    <row r="2047" spans="8:11">
      <c r="H2047" s="16"/>
      <c r="I2047" s="16"/>
      <c r="J2047" s="16"/>
      <c r="K2047" s="16"/>
    </row>
    <row r="2048" spans="8:11">
      <c r="H2048" s="16"/>
      <c r="I2048" s="16"/>
      <c r="J2048" s="16"/>
      <c r="K2048" s="16"/>
    </row>
    <row r="2049" spans="8:11">
      <c r="H2049" s="16"/>
      <c r="I2049" s="16"/>
      <c r="J2049" s="16"/>
      <c r="K2049" s="16"/>
    </row>
    <row r="2050" spans="8:11">
      <c r="H2050" s="16"/>
      <c r="I2050" s="16"/>
      <c r="J2050" s="16"/>
      <c r="K2050" s="16"/>
    </row>
    <row r="2051" spans="8:11">
      <c r="H2051" s="16"/>
      <c r="I2051" s="16"/>
      <c r="J2051" s="16"/>
      <c r="K2051" s="16"/>
    </row>
    <row r="2052" spans="8:11">
      <c r="H2052" s="16"/>
      <c r="I2052" s="16"/>
      <c r="J2052" s="16"/>
      <c r="K2052" s="16"/>
    </row>
    <row r="2053" spans="8:11">
      <c r="H2053" s="16"/>
      <c r="I2053" s="16"/>
      <c r="J2053" s="16"/>
      <c r="K2053" s="16"/>
    </row>
    <row r="2054" spans="8:11">
      <c r="H2054" s="16"/>
      <c r="I2054" s="16"/>
      <c r="J2054" s="16"/>
      <c r="K2054" s="16"/>
    </row>
    <row r="2055" spans="8:11">
      <c r="H2055" s="16"/>
      <c r="I2055" s="16"/>
      <c r="J2055" s="16"/>
      <c r="K2055" s="16"/>
    </row>
    <row r="2056" spans="8:11">
      <c r="H2056" s="16"/>
      <c r="I2056" s="16"/>
      <c r="J2056" s="16"/>
      <c r="K2056" s="16"/>
    </row>
    <row r="2057" spans="8:11">
      <c r="H2057" s="16"/>
      <c r="I2057" s="16"/>
      <c r="J2057" s="16"/>
      <c r="K2057" s="16"/>
    </row>
    <row r="2058" spans="8:11">
      <c r="H2058" s="16"/>
      <c r="I2058" s="16"/>
      <c r="J2058" s="16"/>
      <c r="K2058" s="16"/>
    </row>
    <row r="2059" spans="8:11">
      <c r="H2059" s="16"/>
      <c r="I2059" s="16"/>
      <c r="J2059" s="16"/>
      <c r="K2059" s="16"/>
    </row>
    <row r="2060" spans="8:11">
      <c r="H2060" s="16"/>
      <c r="I2060" s="16"/>
      <c r="J2060" s="16"/>
      <c r="K2060" s="16"/>
    </row>
    <row r="2061" spans="8:11">
      <c r="H2061" s="16"/>
      <c r="I2061" s="16"/>
      <c r="J2061" s="16"/>
      <c r="K2061" s="16"/>
    </row>
    <row r="2062" spans="8:11">
      <c r="H2062" s="16"/>
      <c r="I2062" s="16"/>
      <c r="J2062" s="16"/>
      <c r="K2062" s="16"/>
    </row>
    <row r="2063" spans="8:11">
      <c r="H2063" s="16"/>
      <c r="I2063" s="16"/>
      <c r="J2063" s="16"/>
      <c r="K2063" s="16"/>
    </row>
    <row r="2064" spans="8:11">
      <c r="H2064" s="16"/>
      <c r="I2064" s="16"/>
      <c r="J2064" s="16"/>
      <c r="K2064" s="16"/>
    </row>
    <row r="2065" spans="8:11">
      <c r="H2065" s="16"/>
      <c r="I2065" s="16"/>
      <c r="J2065" s="16"/>
      <c r="K2065" s="16"/>
    </row>
    <row r="2066" spans="8:11">
      <c r="H2066" s="16"/>
      <c r="I2066" s="16"/>
      <c r="J2066" s="16"/>
      <c r="K2066" s="16"/>
    </row>
    <row r="2067" spans="8:11">
      <c r="H2067" s="16"/>
      <c r="I2067" s="16"/>
      <c r="J2067" s="16"/>
      <c r="K2067" s="16"/>
    </row>
    <row r="2068" spans="8:11">
      <c r="H2068" s="16"/>
      <c r="I2068" s="16"/>
      <c r="J2068" s="16"/>
      <c r="K2068" s="16"/>
    </row>
    <row r="2069" spans="8:11">
      <c r="H2069" s="16"/>
      <c r="I2069" s="16"/>
      <c r="J2069" s="16"/>
      <c r="K2069" s="16"/>
    </row>
    <row r="2070" spans="8:11">
      <c r="H2070" s="16"/>
      <c r="I2070" s="16"/>
      <c r="J2070" s="16"/>
      <c r="K2070" s="16"/>
    </row>
    <row r="2071" spans="8:11">
      <c r="H2071" s="16"/>
      <c r="I2071" s="16"/>
      <c r="J2071" s="16"/>
      <c r="K2071" s="16"/>
    </row>
    <row r="2072" spans="8:11">
      <c r="H2072" s="16"/>
      <c r="I2072" s="16"/>
      <c r="J2072" s="16"/>
      <c r="K2072" s="16"/>
    </row>
    <row r="2073" spans="8:11">
      <c r="H2073" s="16"/>
      <c r="I2073" s="16"/>
      <c r="J2073" s="16"/>
      <c r="K2073" s="16"/>
    </row>
    <row r="2074" spans="8:11">
      <c r="H2074" s="16"/>
      <c r="I2074" s="16"/>
      <c r="J2074" s="16"/>
      <c r="K2074" s="16"/>
    </row>
    <row r="2075" spans="8:11">
      <c r="H2075" s="16"/>
      <c r="I2075" s="16"/>
      <c r="J2075" s="16"/>
      <c r="K2075" s="16"/>
    </row>
    <row r="2076" spans="8:11">
      <c r="H2076" s="16"/>
      <c r="I2076" s="16"/>
      <c r="J2076" s="16"/>
      <c r="K2076" s="16"/>
    </row>
    <row r="2077" spans="8:11">
      <c r="H2077" s="16"/>
      <c r="I2077" s="16"/>
      <c r="J2077" s="16"/>
      <c r="K2077" s="16"/>
    </row>
    <row r="2078" spans="8:11">
      <c r="H2078" s="16"/>
      <c r="I2078" s="16"/>
      <c r="J2078" s="16"/>
      <c r="K2078" s="16"/>
    </row>
    <row r="2079" spans="8:11">
      <c r="H2079" s="16"/>
      <c r="I2079" s="16"/>
      <c r="J2079" s="16"/>
      <c r="K2079" s="16"/>
    </row>
    <row r="2080" spans="8:11">
      <c r="H2080" s="16"/>
      <c r="I2080" s="16"/>
      <c r="J2080" s="16"/>
      <c r="K2080" s="16"/>
    </row>
    <row r="2081" spans="8:11">
      <c r="H2081" s="16"/>
      <c r="I2081" s="16"/>
      <c r="J2081" s="16"/>
      <c r="K2081" s="16"/>
    </row>
    <row r="2082" spans="8:11">
      <c r="H2082" s="16"/>
      <c r="I2082" s="16"/>
      <c r="J2082" s="16"/>
      <c r="K2082" s="16"/>
    </row>
    <row r="2083" spans="8:11">
      <c r="H2083" s="16"/>
      <c r="I2083" s="16"/>
      <c r="J2083" s="16"/>
      <c r="K2083" s="16"/>
    </row>
    <row r="2084" spans="8:11">
      <c r="H2084" s="16"/>
      <c r="I2084" s="16"/>
      <c r="J2084" s="16"/>
      <c r="K2084" s="16"/>
    </row>
    <row r="2085" spans="8:11">
      <c r="H2085" s="16"/>
      <c r="I2085" s="16"/>
      <c r="J2085" s="16"/>
      <c r="K2085" s="16"/>
    </row>
    <row r="2086" spans="8:11">
      <c r="H2086" s="16"/>
      <c r="I2086" s="16"/>
      <c r="J2086" s="16"/>
      <c r="K2086" s="16"/>
    </row>
    <row r="2087" spans="8:11">
      <c r="H2087" s="16"/>
      <c r="I2087" s="16"/>
      <c r="J2087" s="16"/>
      <c r="K2087" s="16"/>
    </row>
    <row r="2088" spans="8:11">
      <c r="H2088" s="16"/>
      <c r="I2088" s="16"/>
      <c r="J2088" s="16"/>
      <c r="K2088" s="16"/>
    </row>
    <row r="2089" spans="8:11">
      <c r="H2089" s="16"/>
      <c r="I2089" s="16"/>
      <c r="J2089" s="16"/>
      <c r="K2089" s="16"/>
    </row>
    <row r="2090" spans="8:11">
      <c r="H2090" s="16"/>
      <c r="I2090" s="16"/>
      <c r="J2090" s="16"/>
      <c r="K2090" s="16"/>
    </row>
    <row r="2091" spans="8:11">
      <c r="H2091" s="16"/>
      <c r="I2091" s="16"/>
      <c r="J2091" s="16"/>
      <c r="K2091" s="16"/>
    </row>
    <row r="2092" spans="8:11">
      <c r="H2092" s="16"/>
      <c r="I2092" s="16"/>
      <c r="J2092" s="16"/>
      <c r="K2092" s="16"/>
    </row>
    <row r="2093" spans="8:11">
      <c r="H2093" s="16"/>
      <c r="I2093" s="16"/>
      <c r="J2093" s="16"/>
      <c r="K2093" s="16"/>
    </row>
    <row r="2094" spans="8:11">
      <c r="H2094" s="16"/>
      <c r="I2094" s="16"/>
      <c r="J2094" s="16"/>
      <c r="K2094" s="16"/>
    </row>
    <row r="2095" spans="8:11">
      <c r="H2095" s="16"/>
      <c r="I2095" s="16"/>
      <c r="J2095" s="16"/>
      <c r="K2095" s="16"/>
    </row>
    <row r="2096" spans="8:11">
      <c r="H2096" s="16"/>
      <c r="I2096" s="16"/>
      <c r="J2096" s="16"/>
      <c r="K2096" s="16"/>
    </row>
    <row r="2097" spans="8:11">
      <c r="H2097" s="16"/>
      <c r="I2097" s="16"/>
      <c r="J2097" s="16"/>
      <c r="K2097" s="16"/>
    </row>
    <row r="2098" spans="8:11">
      <c r="H2098" s="16"/>
      <c r="I2098" s="16"/>
      <c r="J2098" s="16"/>
      <c r="K2098" s="16"/>
    </row>
    <row r="2099" spans="8:11">
      <c r="H2099" s="16"/>
      <c r="I2099" s="16"/>
      <c r="J2099" s="16"/>
      <c r="K2099" s="16"/>
    </row>
    <row r="2100" spans="8:11">
      <c r="H2100" s="16"/>
      <c r="I2100" s="16"/>
      <c r="J2100" s="16"/>
      <c r="K2100" s="16"/>
    </row>
    <row r="2101" spans="8:11">
      <c r="H2101" s="16"/>
      <c r="I2101" s="16"/>
      <c r="J2101" s="16"/>
      <c r="K2101" s="16"/>
    </row>
    <row r="2102" spans="8:11">
      <c r="H2102" s="16"/>
      <c r="I2102" s="16"/>
      <c r="J2102" s="16"/>
      <c r="K2102" s="16"/>
    </row>
    <row r="2103" spans="8:11">
      <c r="H2103" s="16"/>
      <c r="I2103" s="16"/>
      <c r="J2103" s="16"/>
      <c r="K2103" s="16"/>
    </row>
    <row r="2104" spans="8:11">
      <c r="H2104" s="16"/>
      <c r="I2104" s="16"/>
      <c r="J2104" s="16"/>
      <c r="K2104" s="16"/>
    </row>
    <row r="2105" spans="8:11">
      <c r="H2105" s="16"/>
      <c r="I2105" s="16"/>
      <c r="J2105" s="16"/>
      <c r="K2105" s="16"/>
    </row>
    <row r="2106" spans="8:11">
      <c r="H2106" s="16"/>
      <c r="I2106" s="16"/>
      <c r="J2106" s="16"/>
      <c r="K2106" s="16"/>
    </row>
    <row r="2107" spans="8:11">
      <c r="H2107" s="16"/>
      <c r="I2107" s="16"/>
      <c r="J2107" s="16"/>
      <c r="K2107" s="16"/>
    </row>
    <row r="2108" spans="8:11">
      <c r="H2108" s="16"/>
      <c r="I2108" s="16"/>
      <c r="J2108" s="16"/>
      <c r="K2108" s="16"/>
    </row>
    <row r="2109" spans="8:11">
      <c r="H2109" s="16"/>
      <c r="I2109" s="16"/>
      <c r="J2109" s="16"/>
      <c r="K2109" s="16"/>
    </row>
    <row r="2110" spans="8:11">
      <c r="H2110" s="16"/>
      <c r="I2110" s="16"/>
      <c r="J2110" s="16"/>
      <c r="K2110" s="16"/>
    </row>
    <row r="2111" spans="8:11">
      <c r="H2111" s="16"/>
      <c r="I2111" s="16"/>
      <c r="J2111" s="16"/>
      <c r="K2111" s="16"/>
    </row>
    <row r="2112" spans="8:11">
      <c r="H2112" s="16"/>
      <c r="I2112" s="16"/>
      <c r="J2112" s="16"/>
      <c r="K2112" s="16"/>
    </row>
    <row r="2113" spans="8:11">
      <c r="H2113" s="16"/>
      <c r="I2113" s="16"/>
      <c r="J2113" s="16"/>
      <c r="K2113" s="16"/>
    </row>
    <row r="2114" spans="8:11">
      <c r="H2114" s="16"/>
      <c r="I2114" s="16"/>
      <c r="J2114" s="16"/>
      <c r="K2114" s="16"/>
    </row>
    <row r="2115" spans="8:11">
      <c r="H2115" s="16"/>
      <c r="I2115" s="16"/>
      <c r="J2115" s="16"/>
      <c r="K2115" s="16"/>
    </row>
    <row r="2116" spans="8:11">
      <c r="H2116" s="16"/>
      <c r="I2116" s="16"/>
      <c r="J2116" s="16"/>
      <c r="K2116" s="16"/>
    </row>
    <row r="2117" spans="8:11">
      <c r="H2117" s="16"/>
      <c r="I2117" s="16"/>
      <c r="J2117" s="16"/>
      <c r="K2117" s="16"/>
    </row>
    <row r="2118" spans="8:11">
      <c r="H2118" s="16"/>
      <c r="I2118" s="16"/>
      <c r="J2118" s="16"/>
      <c r="K2118" s="16"/>
    </row>
    <row r="2119" spans="8:11">
      <c r="H2119" s="16"/>
      <c r="I2119" s="16"/>
      <c r="J2119" s="16"/>
      <c r="K2119" s="16"/>
    </row>
    <row r="2120" spans="8:11">
      <c r="H2120" s="16"/>
      <c r="I2120" s="16"/>
      <c r="J2120" s="16"/>
      <c r="K2120" s="16"/>
    </row>
    <row r="2121" spans="8:11">
      <c r="H2121" s="16"/>
      <c r="I2121" s="16"/>
      <c r="J2121" s="16"/>
      <c r="K2121" s="16"/>
    </row>
    <row r="2122" spans="8:11">
      <c r="H2122" s="16"/>
      <c r="I2122" s="16"/>
      <c r="J2122" s="16"/>
      <c r="K2122" s="16"/>
    </row>
    <row r="2123" spans="8:11">
      <c r="H2123" s="16"/>
      <c r="I2123" s="16"/>
      <c r="J2123" s="16"/>
      <c r="K2123" s="16"/>
    </row>
    <row r="2124" spans="8:11">
      <c r="H2124" s="16"/>
      <c r="I2124" s="16"/>
      <c r="J2124" s="16"/>
      <c r="K2124" s="16"/>
    </row>
    <row r="2125" spans="8:11">
      <c r="H2125" s="16"/>
      <c r="I2125" s="16"/>
      <c r="J2125" s="16"/>
      <c r="K2125" s="16"/>
    </row>
    <row r="2126" spans="8:11">
      <c r="H2126" s="16"/>
      <c r="I2126" s="16"/>
      <c r="J2126" s="16"/>
      <c r="K2126" s="16"/>
    </row>
    <row r="2127" spans="8:11">
      <c r="H2127" s="16"/>
      <c r="I2127" s="16"/>
      <c r="J2127" s="16"/>
      <c r="K2127" s="16"/>
    </row>
    <row r="2128" spans="8:11">
      <c r="H2128" s="16"/>
      <c r="I2128" s="16"/>
      <c r="J2128" s="16"/>
      <c r="K2128" s="16"/>
    </row>
    <row r="2129" spans="8:11">
      <c r="H2129" s="16"/>
      <c r="I2129" s="16"/>
      <c r="J2129" s="16"/>
      <c r="K2129" s="16"/>
    </row>
    <row r="2130" spans="8:11">
      <c r="H2130" s="16"/>
      <c r="I2130" s="16"/>
      <c r="J2130" s="16"/>
      <c r="K2130" s="16"/>
    </row>
    <row r="2131" spans="8:11">
      <c r="H2131" s="16"/>
      <c r="I2131" s="16"/>
      <c r="J2131" s="16"/>
      <c r="K2131" s="16"/>
    </row>
    <row r="2132" spans="8:11">
      <c r="H2132" s="16"/>
      <c r="I2132" s="16"/>
      <c r="J2132" s="16"/>
      <c r="K2132" s="16"/>
    </row>
    <row r="2133" spans="8:11">
      <c r="H2133" s="16"/>
      <c r="I2133" s="16"/>
      <c r="J2133" s="16"/>
      <c r="K2133" s="16"/>
    </row>
    <row r="2134" spans="8:11">
      <c r="H2134" s="16"/>
      <c r="I2134" s="16"/>
      <c r="J2134" s="16"/>
      <c r="K2134" s="16"/>
    </row>
    <row r="2135" spans="8:11">
      <c r="H2135" s="16"/>
      <c r="I2135" s="16"/>
      <c r="J2135" s="16"/>
      <c r="K2135" s="16"/>
    </row>
    <row r="2136" spans="8:11">
      <c r="H2136" s="16"/>
      <c r="I2136" s="16"/>
      <c r="J2136" s="16"/>
      <c r="K2136" s="16"/>
    </row>
    <row r="2137" spans="8:11">
      <c r="H2137" s="16"/>
      <c r="I2137" s="16"/>
      <c r="J2137" s="16"/>
      <c r="K2137" s="16"/>
    </row>
    <row r="2138" spans="8:11">
      <c r="H2138" s="16"/>
      <c r="I2138" s="16"/>
      <c r="J2138" s="16"/>
      <c r="K2138" s="16"/>
    </row>
    <row r="2139" spans="8:11">
      <c r="H2139" s="16"/>
      <c r="I2139" s="16"/>
      <c r="J2139" s="16"/>
      <c r="K2139" s="16"/>
    </row>
    <row r="2140" spans="8:11">
      <c r="H2140" s="16"/>
      <c r="I2140" s="16"/>
      <c r="J2140" s="16"/>
      <c r="K2140" s="16"/>
    </row>
    <row r="2141" spans="8:11">
      <c r="H2141" s="16"/>
      <c r="I2141" s="16"/>
      <c r="J2141" s="16"/>
      <c r="K2141" s="16"/>
    </row>
    <row r="2142" spans="8:11">
      <c r="H2142" s="16"/>
      <c r="I2142" s="16"/>
      <c r="J2142" s="16"/>
      <c r="K2142" s="16"/>
    </row>
    <row r="2143" spans="8:11">
      <c r="H2143" s="16"/>
      <c r="I2143" s="16"/>
      <c r="J2143" s="16"/>
      <c r="K2143" s="16"/>
    </row>
    <row r="2144" spans="8:11">
      <c r="H2144" s="16"/>
      <c r="I2144" s="16"/>
      <c r="J2144" s="16"/>
      <c r="K2144" s="16"/>
    </row>
    <row r="2145" spans="8:11">
      <c r="H2145" s="16"/>
      <c r="I2145" s="16"/>
      <c r="J2145" s="16"/>
      <c r="K2145" s="16"/>
    </row>
    <row r="2146" spans="8:11">
      <c r="H2146" s="16"/>
      <c r="I2146" s="16"/>
      <c r="J2146" s="16"/>
      <c r="K2146" s="16"/>
    </row>
    <row r="2147" spans="8:11">
      <c r="H2147" s="16"/>
      <c r="I2147" s="16"/>
      <c r="J2147" s="16"/>
      <c r="K2147" s="16"/>
    </row>
    <row r="2148" spans="8:11">
      <c r="H2148" s="16"/>
      <c r="I2148" s="16"/>
      <c r="J2148" s="16"/>
      <c r="K2148" s="16"/>
    </row>
    <row r="2149" spans="8:11">
      <c r="H2149" s="16"/>
      <c r="I2149" s="16"/>
      <c r="J2149" s="16"/>
      <c r="K2149" s="16"/>
    </row>
    <row r="2150" spans="8:11">
      <c r="H2150" s="16"/>
      <c r="I2150" s="16"/>
      <c r="J2150" s="16"/>
      <c r="K2150" s="16"/>
    </row>
    <row r="2151" spans="8:11">
      <c r="H2151" s="16"/>
      <c r="I2151" s="16"/>
      <c r="J2151" s="16"/>
      <c r="K2151" s="16"/>
    </row>
    <row r="2152" spans="8:11">
      <c r="H2152" s="16"/>
      <c r="I2152" s="16"/>
      <c r="J2152" s="16"/>
      <c r="K2152" s="16"/>
    </row>
    <row r="2153" spans="8:11">
      <c r="H2153" s="16"/>
      <c r="I2153" s="16"/>
      <c r="J2153" s="16"/>
      <c r="K2153" s="16"/>
    </row>
    <row r="2154" spans="8:11">
      <c r="H2154" s="16"/>
      <c r="I2154" s="16"/>
      <c r="J2154" s="16"/>
      <c r="K2154" s="16"/>
    </row>
    <row r="2155" spans="8:11">
      <c r="H2155" s="16"/>
      <c r="I2155" s="16"/>
      <c r="J2155" s="16"/>
      <c r="K2155" s="16"/>
    </row>
    <row r="2156" spans="8:11">
      <c r="H2156" s="16"/>
      <c r="I2156" s="16"/>
      <c r="J2156" s="16"/>
      <c r="K2156" s="16"/>
    </row>
    <row r="2157" spans="8:11">
      <c r="H2157" s="16"/>
      <c r="I2157" s="16"/>
      <c r="J2157" s="16"/>
      <c r="K2157" s="16"/>
    </row>
    <row r="2158" spans="8:11">
      <c r="H2158" s="16"/>
      <c r="I2158" s="16"/>
      <c r="J2158" s="16"/>
      <c r="K2158" s="16"/>
    </row>
    <row r="2159" spans="8:11">
      <c r="H2159" s="16"/>
      <c r="I2159" s="16"/>
      <c r="J2159" s="16"/>
      <c r="K2159" s="16"/>
    </row>
    <row r="2160" spans="8:11">
      <c r="H2160" s="16"/>
      <c r="I2160" s="16"/>
      <c r="J2160" s="16"/>
      <c r="K2160" s="16"/>
    </row>
    <row r="2161" spans="8:11">
      <c r="H2161" s="16"/>
      <c r="I2161" s="16"/>
      <c r="J2161" s="16"/>
      <c r="K2161" s="16"/>
    </row>
    <row r="2162" spans="8:11">
      <c r="H2162" s="16"/>
      <c r="I2162" s="16"/>
      <c r="J2162" s="16"/>
      <c r="K2162" s="16"/>
    </row>
    <row r="2163" spans="8:11">
      <c r="H2163" s="16"/>
      <c r="I2163" s="16"/>
      <c r="J2163" s="16"/>
      <c r="K2163" s="16"/>
    </row>
    <row r="2164" spans="8:11">
      <c r="H2164" s="16"/>
      <c r="I2164" s="16"/>
      <c r="J2164" s="16"/>
      <c r="K2164" s="16"/>
    </row>
    <row r="2165" spans="8:11">
      <c r="H2165" s="16"/>
      <c r="I2165" s="16"/>
      <c r="J2165" s="16"/>
      <c r="K2165" s="16"/>
    </row>
    <row r="2166" spans="8:11">
      <c r="H2166" s="16"/>
      <c r="I2166" s="16"/>
      <c r="J2166" s="16"/>
      <c r="K2166" s="16"/>
    </row>
    <row r="2167" spans="8:11">
      <c r="H2167" s="16"/>
      <c r="I2167" s="16"/>
      <c r="J2167" s="16"/>
      <c r="K2167" s="16"/>
    </row>
    <row r="2168" spans="8:11">
      <c r="H2168" s="16"/>
      <c r="I2168" s="16"/>
      <c r="J2168" s="16"/>
      <c r="K2168" s="16"/>
    </row>
    <row r="2169" spans="8:11">
      <c r="H2169" s="16"/>
      <c r="I2169" s="16"/>
      <c r="J2169" s="16"/>
      <c r="K2169" s="16"/>
    </row>
    <row r="2170" spans="8:11">
      <c r="H2170" s="16"/>
      <c r="I2170" s="16"/>
      <c r="J2170" s="16"/>
      <c r="K2170" s="16"/>
    </row>
    <row r="2171" spans="8:11">
      <c r="H2171" s="16"/>
      <c r="I2171" s="16"/>
      <c r="J2171" s="16"/>
      <c r="K2171" s="16"/>
    </row>
    <row r="2172" spans="8:11">
      <c r="H2172" s="16"/>
      <c r="I2172" s="16"/>
      <c r="J2172" s="16"/>
      <c r="K2172" s="16"/>
    </row>
    <row r="2173" spans="8:11">
      <c r="H2173" s="16"/>
      <c r="I2173" s="16"/>
      <c r="J2173" s="16"/>
      <c r="K2173" s="16"/>
    </row>
    <row r="2174" spans="8:11">
      <c r="H2174" s="16"/>
      <c r="I2174" s="16"/>
      <c r="J2174" s="16"/>
      <c r="K2174" s="16"/>
    </row>
    <row r="2175" spans="8:11">
      <c r="H2175" s="16"/>
      <c r="I2175" s="16"/>
      <c r="J2175" s="16"/>
      <c r="K2175" s="16"/>
    </row>
    <row r="2176" spans="8:11">
      <c r="H2176" s="16"/>
      <c r="I2176" s="16"/>
      <c r="J2176" s="16"/>
      <c r="K2176" s="16"/>
    </row>
    <row r="2177" spans="8:11">
      <c r="H2177" s="16"/>
      <c r="I2177" s="16"/>
      <c r="J2177" s="16"/>
      <c r="K2177" s="16"/>
    </row>
    <row r="2178" spans="8:11">
      <c r="H2178" s="16"/>
      <c r="I2178" s="16"/>
      <c r="J2178" s="16"/>
      <c r="K2178" s="16"/>
    </row>
    <row r="2179" spans="8:11">
      <c r="H2179" s="16"/>
      <c r="I2179" s="16"/>
      <c r="J2179" s="16"/>
      <c r="K2179" s="16"/>
    </row>
    <row r="2180" spans="8:11">
      <c r="H2180" s="16"/>
      <c r="I2180" s="16"/>
      <c r="J2180" s="16"/>
      <c r="K2180" s="16"/>
    </row>
    <row r="2181" spans="8:11">
      <c r="H2181" s="16"/>
      <c r="I2181" s="16"/>
      <c r="J2181" s="16"/>
      <c r="K2181" s="16"/>
    </row>
    <row r="2182" spans="8:11">
      <c r="H2182" s="16"/>
      <c r="I2182" s="16"/>
      <c r="J2182" s="16"/>
      <c r="K2182" s="16"/>
    </row>
    <row r="2183" spans="8:11">
      <c r="H2183" s="16"/>
      <c r="I2183" s="16"/>
      <c r="J2183" s="16"/>
      <c r="K2183" s="16"/>
    </row>
    <row r="2184" spans="8:11">
      <c r="H2184" s="16"/>
      <c r="I2184" s="16"/>
      <c r="J2184" s="16"/>
      <c r="K2184" s="16"/>
    </row>
    <row r="2185" spans="8:11">
      <c r="H2185" s="16"/>
      <c r="I2185" s="16"/>
      <c r="J2185" s="16"/>
      <c r="K2185" s="16"/>
    </row>
    <row r="2186" spans="8:11">
      <c r="H2186" s="16"/>
      <c r="I2186" s="16"/>
      <c r="J2186" s="16"/>
      <c r="K2186" s="16"/>
    </row>
    <row r="2187" spans="8:11">
      <c r="H2187" s="16"/>
      <c r="I2187" s="16"/>
      <c r="J2187" s="16"/>
      <c r="K2187" s="16"/>
    </row>
    <row r="2188" spans="8:11">
      <c r="H2188" s="16"/>
      <c r="I2188" s="16"/>
      <c r="J2188" s="16"/>
      <c r="K2188" s="16"/>
    </row>
    <row r="2189" spans="8:11">
      <c r="H2189" s="16"/>
      <c r="I2189" s="16"/>
      <c r="J2189" s="16"/>
      <c r="K2189" s="16"/>
    </row>
    <row r="2190" spans="8:11">
      <c r="H2190" s="16"/>
      <c r="I2190" s="16"/>
      <c r="J2190" s="16"/>
      <c r="K2190" s="16"/>
    </row>
    <row r="2191" spans="8:11">
      <c r="H2191" s="16"/>
      <c r="I2191" s="16"/>
      <c r="J2191" s="16"/>
      <c r="K2191" s="16"/>
    </row>
    <row r="2192" spans="8:11">
      <c r="H2192" s="16"/>
      <c r="I2192" s="16"/>
      <c r="J2192" s="16"/>
      <c r="K2192" s="16"/>
    </row>
    <row r="2193" spans="8:11">
      <c r="H2193" s="16"/>
      <c r="I2193" s="16"/>
      <c r="J2193" s="16"/>
      <c r="K2193" s="16"/>
    </row>
    <row r="2194" spans="8:11">
      <c r="H2194" s="16"/>
      <c r="I2194" s="16"/>
      <c r="J2194" s="16"/>
      <c r="K2194" s="16"/>
    </row>
    <row r="2195" spans="8:11">
      <c r="H2195" s="16"/>
      <c r="I2195" s="16"/>
      <c r="J2195" s="16"/>
      <c r="K2195" s="16"/>
    </row>
    <row r="2196" spans="8:11">
      <c r="H2196" s="16"/>
      <c r="I2196" s="16"/>
      <c r="J2196" s="16"/>
      <c r="K2196" s="16"/>
    </row>
    <row r="2197" spans="8:11">
      <c r="H2197" s="16"/>
      <c r="I2197" s="16"/>
      <c r="J2197" s="16"/>
      <c r="K2197" s="16"/>
    </row>
    <row r="2198" spans="8:11">
      <c r="H2198" s="16"/>
      <c r="I2198" s="16"/>
      <c r="J2198" s="16"/>
      <c r="K2198" s="16"/>
    </row>
    <row r="2199" spans="8:11">
      <c r="H2199" s="16"/>
      <c r="I2199" s="16"/>
      <c r="J2199" s="16"/>
      <c r="K2199" s="16"/>
    </row>
    <row r="2200" spans="8:11">
      <c r="H2200" s="16"/>
      <c r="I2200" s="16"/>
      <c r="J2200" s="16"/>
      <c r="K2200" s="16"/>
    </row>
    <row r="2201" spans="8:11">
      <c r="H2201" s="16"/>
      <c r="I2201" s="16"/>
      <c r="J2201" s="16"/>
      <c r="K2201" s="16"/>
    </row>
    <row r="2202" spans="8:11">
      <c r="H2202" s="16"/>
      <c r="I2202" s="16"/>
      <c r="J2202" s="16"/>
      <c r="K2202" s="16"/>
    </row>
    <row r="2203" spans="8:11">
      <c r="H2203" s="16"/>
      <c r="I2203" s="16"/>
      <c r="J2203" s="16"/>
      <c r="K2203" s="16"/>
    </row>
    <row r="2204" spans="8:11">
      <c r="H2204" s="16"/>
      <c r="I2204" s="16"/>
      <c r="J2204" s="16"/>
      <c r="K2204" s="16"/>
    </row>
    <row r="2205" spans="8:11">
      <c r="H2205" s="16"/>
      <c r="I2205" s="16"/>
      <c r="J2205" s="16"/>
      <c r="K2205" s="16"/>
    </row>
    <row r="2206" spans="8:11">
      <c r="H2206" s="16"/>
      <c r="I2206" s="16"/>
      <c r="J2206" s="16"/>
      <c r="K2206" s="16"/>
    </row>
    <row r="2207" spans="8:11">
      <c r="H2207" s="16"/>
      <c r="I2207" s="16"/>
      <c r="J2207" s="16"/>
      <c r="K2207" s="16"/>
    </row>
    <row r="2208" spans="8:11">
      <c r="H2208" s="16"/>
      <c r="I2208" s="16"/>
      <c r="J2208" s="16"/>
      <c r="K2208" s="16"/>
    </row>
    <row r="2209" spans="8:11">
      <c r="H2209" s="16"/>
      <c r="I2209" s="16"/>
      <c r="J2209" s="16"/>
      <c r="K2209" s="16"/>
    </row>
    <row r="2210" spans="8:11">
      <c r="H2210" s="16"/>
      <c r="I2210" s="16"/>
      <c r="J2210" s="16"/>
      <c r="K2210" s="16"/>
    </row>
    <row r="2211" spans="8:11">
      <c r="H2211" s="16"/>
      <c r="I2211" s="16"/>
      <c r="J2211" s="16"/>
      <c r="K2211" s="16"/>
    </row>
    <row r="2212" spans="8:11">
      <c r="H2212" s="16"/>
      <c r="I2212" s="16"/>
      <c r="J2212" s="16"/>
      <c r="K2212" s="16"/>
    </row>
    <row r="2213" spans="8:11">
      <c r="H2213" s="16"/>
      <c r="I2213" s="16"/>
      <c r="J2213" s="16"/>
      <c r="K2213" s="16"/>
    </row>
    <row r="2214" spans="8:11">
      <c r="H2214" s="16"/>
      <c r="I2214" s="16"/>
      <c r="J2214" s="16"/>
      <c r="K2214" s="16"/>
    </row>
    <row r="2215" spans="8:11">
      <c r="H2215" s="16"/>
      <c r="I2215" s="16"/>
      <c r="J2215" s="16"/>
      <c r="K2215" s="16"/>
    </row>
    <row r="2216" spans="8:11">
      <c r="H2216" s="16"/>
      <c r="I2216" s="16"/>
      <c r="J2216" s="16"/>
      <c r="K2216" s="16"/>
    </row>
    <row r="2217" spans="8:11">
      <c r="H2217" s="16"/>
      <c r="I2217" s="16"/>
      <c r="J2217" s="16"/>
      <c r="K2217" s="16"/>
    </row>
    <row r="2218" spans="8:11">
      <c r="H2218" s="16"/>
      <c r="I2218" s="16"/>
      <c r="J2218" s="16"/>
      <c r="K2218" s="16"/>
    </row>
    <row r="2219" spans="8:11">
      <c r="H2219" s="16"/>
      <c r="I2219" s="16"/>
      <c r="J2219" s="16"/>
      <c r="K2219" s="16"/>
    </row>
    <row r="2220" spans="8:11">
      <c r="H2220" s="16"/>
      <c r="I2220" s="16"/>
      <c r="J2220" s="16"/>
      <c r="K2220" s="16"/>
    </row>
    <row r="2221" spans="8:11">
      <c r="H2221" s="16"/>
      <c r="I2221" s="16"/>
      <c r="J2221" s="16"/>
      <c r="K2221" s="16"/>
    </row>
    <row r="2222" spans="8:11">
      <c r="H2222" s="16"/>
      <c r="I2222" s="16"/>
      <c r="J2222" s="16"/>
      <c r="K2222" s="16"/>
    </row>
    <row r="2223" spans="8:11">
      <c r="H2223" s="16"/>
      <c r="I2223" s="16"/>
      <c r="J2223" s="16"/>
      <c r="K2223" s="16"/>
    </row>
    <row r="2224" spans="8:11">
      <c r="H2224" s="16"/>
      <c r="I2224" s="16"/>
      <c r="J2224" s="16"/>
      <c r="K2224" s="16"/>
    </row>
    <row r="2225" spans="8:11">
      <c r="H2225" s="16"/>
      <c r="I2225" s="16"/>
      <c r="J2225" s="16"/>
      <c r="K2225" s="16"/>
    </row>
    <row r="2226" spans="8:11">
      <c r="H2226" s="16"/>
      <c r="I2226" s="16"/>
      <c r="J2226" s="16"/>
      <c r="K2226" s="16"/>
    </row>
    <row r="2227" spans="8:11">
      <c r="H2227" s="16"/>
      <c r="I2227" s="16"/>
      <c r="J2227" s="16"/>
      <c r="K2227" s="16"/>
    </row>
    <row r="2228" spans="8:11">
      <c r="H2228" s="16"/>
      <c r="I2228" s="16"/>
      <c r="J2228" s="16"/>
      <c r="K2228" s="16"/>
    </row>
    <row r="2229" spans="8:11">
      <c r="H2229" s="16"/>
      <c r="I2229" s="16"/>
      <c r="J2229" s="16"/>
      <c r="K2229" s="16"/>
    </row>
    <row r="2230" spans="8:11">
      <c r="H2230" s="16"/>
      <c r="I2230" s="16"/>
      <c r="J2230" s="16"/>
      <c r="K2230" s="16"/>
    </row>
    <row r="2231" spans="8:11">
      <c r="H2231" s="16"/>
      <c r="I2231" s="16"/>
      <c r="J2231" s="16"/>
      <c r="K2231" s="16"/>
    </row>
    <row r="2232" spans="8:11">
      <c r="H2232" s="16"/>
      <c r="I2232" s="16"/>
      <c r="J2232" s="16"/>
      <c r="K2232" s="16"/>
    </row>
    <row r="2233" spans="8:11">
      <c r="H2233" s="16"/>
      <c r="I2233" s="16"/>
      <c r="J2233" s="16"/>
      <c r="K2233" s="16"/>
    </row>
    <row r="2234" spans="8:11">
      <c r="H2234" s="16"/>
      <c r="I2234" s="16"/>
      <c r="J2234" s="16"/>
      <c r="K2234" s="16"/>
    </row>
    <row r="2235" spans="8:11">
      <c r="H2235" s="16"/>
      <c r="I2235" s="16"/>
      <c r="J2235" s="16"/>
      <c r="K2235" s="16"/>
    </row>
    <row r="2236" spans="8:11">
      <c r="H2236" s="16"/>
      <c r="I2236" s="16"/>
      <c r="J2236" s="16"/>
      <c r="K2236" s="16"/>
    </row>
    <row r="2237" spans="8:11">
      <c r="H2237" s="16"/>
      <c r="I2237" s="16"/>
      <c r="J2237" s="16"/>
      <c r="K2237" s="16"/>
    </row>
    <row r="2238" spans="8:11">
      <c r="H2238" s="16"/>
      <c r="I2238" s="16"/>
      <c r="J2238" s="16"/>
      <c r="K2238" s="16"/>
    </row>
    <row r="2239" spans="8:11">
      <c r="H2239" s="16"/>
      <c r="I2239" s="16"/>
      <c r="J2239" s="16"/>
      <c r="K2239" s="16"/>
    </row>
    <row r="2240" spans="8:11">
      <c r="H2240" s="16"/>
      <c r="I2240" s="16"/>
      <c r="J2240" s="16"/>
      <c r="K2240" s="16"/>
    </row>
    <row r="2241" spans="8:11">
      <c r="H2241" s="16"/>
      <c r="I2241" s="16"/>
      <c r="J2241" s="16"/>
      <c r="K2241" s="16"/>
    </row>
    <row r="2242" spans="8:11">
      <c r="H2242" s="16"/>
      <c r="I2242" s="16"/>
      <c r="J2242" s="16"/>
      <c r="K2242" s="16"/>
    </row>
    <row r="2243" spans="8:11">
      <c r="H2243" s="16"/>
      <c r="I2243" s="16"/>
      <c r="J2243" s="16"/>
      <c r="K2243" s="16"/>
    </row>
    <row r="2244" spans="8:11">
      <c r="H2244" s="16"/>
      <c r="I2244" s="16"/>
      <c r="J2244" s="16"/>
      <c r="K2244" s="16"/>
    </row>
    <row r="2245" spans="8:11">
      <c r="H2245" s="16"/>
      <c r="I2245" s="16"/>
      <c r="J2245" s="16"/>
      <c r="K2245" s="16"/>
    </row>
    <row r="2246" spans="8:11">
      <c r="H2246" s="16"/>
      <c r="I2246" s="16"/>
      <c r="J2246" s="16"/>
      <c r="K2246" s="16"/>
    </row>
    <row r="2247" spans="8:11">
      <c r="H2247" s="16"/>
      <c r="I2247" s="16"/>
      <c r="J2247" s="16"/>
      <c r="K2247" s="16"/>
    </row>
    <row r="2248" spans="8:11">
      <c r="H2248" s="16"/>
      <c r="I2248" s="16"/>
      <c r="J2248" s="16"/>
      <c r="K2248" s="16"/>
    </row>
    <row r="2249" spans="8:11">
      <c r="H2249" s="16"/>
      <c r="I2249" s="16"/>
      <c r="J2249" s="16"/>
      <c r="K2249" s="16"/>
    </row>
    <row r="2250" spans="8:11">
      <c r="H2250" s="16"/>
      <c r="I2250" s="16"/>
      <c r="J2250" s="16"/>
      <c r="K2250" s="16"/>
    </row>
    <row r="2251" spans="8:11">
      <c r="H2251" s="16"/>
      <c r="I2251" s="16"/>
      <c r="J2251" s="16"/>
      <c r="K2251" s="16"/>
    </row>
    <row r="2252" spans="8:11">
      <c r="H2252" s="16"/>
      <c r="I2252" s="16"/>
      <c r="J2252" s="16"/>
      <c r="K2252" s="16"/>
    </row>
    <row r="2253" spans="8:11">
      <c r="H2253" s="16"/>
      <c r="I2253" s="16"/>
      <c r="J2253" s="16"/>
      <c r="K2253" s="16"/>
    </row>
    <row r="2254" spans="8:11">
      <c r="H2254" s="16"/>
      <c r="I2254" s="16"/>
      <c r="J2254" s="16"/>
      <c r="K2254" s="16"/>
    </row>
    <row r="2255" spans="8:11">
      <c r="H2255" s="16"/>
      <c r="I2255" s="16"/>
      <c r="J2255" s="16"/>
      <c r="K2255" s="16"/>
    </row>
    <row r="2256" spans="8:11">
      <c r="H2256" s="16"/>
      <c r="I2256" s="16"/>
      <c r="J2256" s="16"/>
      <c r="K2256" s="16"/>
    </row>
    <row r="2257" spans="8:11">
      <c r="H2257" s="16"/>
      <c r="I2257" s="16"/>
      <c r="J2257" s="16"/>
      <c r="K2257" s="16"/>
    </row>
    <row r="2258" spans="8:11">
      <c r="H2258" s="16"/>
      <c r="I2258" s="16"/>
      <c r="J2258" s="16"/>
      <c r="K2258" s="16"/>
    </row>
    <row r="2259" spans="8:11">
      <c r="H2259" s="16"/>
      <c r="I2259" s="16"/>
      <c r="J2259" s="16"/>
      <c r="K2259" s="16"/>
    </row>
    <row r="2260" spans="8:11">
      <c r="H2260" s="16"/>
      <c r="I2260" s="16"/>
      <c r="J2260" s="16"/>
      <c r="K2260" s="16"/>
    </row>
    <row r="2261" spans="8:11">
      <c r="H2261" s="16"/>
      <c r="I2261" s="16"/>
      <c r="J2261" s="16"/>
      <c r="K2261" s="16"/>
    </row>
    <row r="2262" spans="8:11">
      <c r="H2262" s="16"/>
      <c r="I2262" s="16"/>
      <c r="J2262" s="16"/>
      <c r="K2262" s="16"/>
    </row>
    <row r="2263" spans="8:11">
      <c r="H2263" s="16"/>
      <c r="I2263" s="16"/>
      <c r="J2263" s="16"/>
      <c r="K2263" s="16"/>
    </row>
    <row r="2264" spans="8:11">
      <c r="H2264" s="16"/>
      <c r="I2264" s="16"/>
      <c r="J2264" s="16"/>
      <c r="K2264" s="16"/>
    </row>
    <row r="2265" spans="8:11">
      <c r="H2265" s="16"/>
      <c r="I2265" s="16"/>
      <c r="J2265" s="16"/>
      <c r="K2265" s="16"/>
    </row>
    <row r="2266" spans="8:11">
      <c r="H2266" s="16"/>
      <c r="I2266" s="16"/>
      <c r="J2266" s="16"/>
      <c r="K2266" s="16"/>
    </row>
    <row r="2267" spans="8:11">
      <c r="H2267" s="16"/>
      <c r="I2267" s="16"/>
      <c r="J2267" s="16"/>
      <c r="K2267" s="16"/>
    </row>
    <row r="2268" spans="8:11">
      <c r="H2268" s="16"/>
      <c r="I2268" s="16"/>
      <c r="J2268" s="16"/>
      <c r="K2268" s="16"/>
    </row>
    <row r="2269" spans="8:11">
      <c r="H2269" s="16"/>
      <c r="I2269" s="16"/>
      <c r="J2269" s="16"/>
      <c r="K2269" s="16"/>
    </row>
    <row r="2270" spans="8:11">
      <c r="H2270" s="16"/>
      <c r="I2270" s="16"/>
      <c r="J2270" s="16"/>
      <c r="K2270" s="16"/>
    </row>
    <row r="2271" spans="8:11">
      <c r="H2271" s="16"/>
      <c r="I2271" s="16"/>
      <c r="J2271" s="16"/>
      <c r="K2271" s="16"/>
    </row>
    <row r="2272" spans="8:11">
      <c r="H2272" s="16"/>
      <c r="I2272" s="16"/>
      <c r="J2272" s="16"/>
      <c r="K2272" s="16"/>
    </row>
    <row r="2273" spans="8:11">
      <c r="H2273" s="16"/>
      <c r="I2273" s="16"/>
      <c r="J2273" s="16"/>
      <c r="K2273" s="16"/>
    </row>
    <row r="2274" spans="8:11">
      <c r="H2274" s="16"/>
      <c r="I2274" s="16"/>
      <c r="J2274" s="16"/>
      <c r="K2274" s="16"/>
    </row>
    <row r="2275" spans="8:11">
      <c r="H2275" s="16"/>
      <c r="I2275" s="16"/>
      <c r="J2275" s="16"/>
      <c r="K2275" s="16"/>
    </row>
    <row r="2276" spans="8:11">
      <c r="H2276" s="16"/>
      <c r="I2276" s="16"/>
      <c r="J2276" s="16"/>
      <c r="K2276" s="16"/>
    </row>
    <row r="2277" spans="8:11">
      <c r="H2277" s="16"/>
      <c r="I2277" s="16"/>
      <c r="J2277" s="16"/>
      <c r="K2277" s="16"/>
    </row>
    <row r="2278" spans="8:11">
      <c r="H2278" s="16"/>
      <c r="I2278" s="16"/>
      <c r="J2278" s="16"/>
      <c r="K2278" s="16"/>
    </row>
    <row r="2279" spans="8:11">
      <c r="H2279" s="16"/>
      <c r="I2279" s="16"/>
      <c r="J2279" s="16"/>
      <c r="K2279" s="16"/>
    </row>
    <row r="2280" spans="8:11">
      <c r="H2280" s="16"/>
      <c r="I2280" s="16"/>
      <c r="J2280" s="16"/>
      <c r="K2280" s="16"/>
    </row>
    <row r="2281" spans="8:11">
      <c r="H2281" s="16"/>
      <c r="I2281" s="16"/>
      <c r="J2281" s="16"/>
      <c r="K2281" s="16"/>
    </row>
    <row r="2282" spans="8:11">
      <c r="H2282" s="16"/>
      <c r="I2282" s="16"/>
      <c r="J2282" s="16"/>
      <c r="K2282" s="16"/>
    </row>
    <row r="2283" spans="8:11">
      <c r="H2283" s="16"/>
      <c r="I2283" s="16"/>
      <c r="J2283" s="16"/>
      <c r="K2283" s="16"/>
    </row>
    <row r="2284" spans="8:11">
      <c r="H2284" s="16"/>
      <c r="I2284" s="16"/>
      <c r="J2284" s="16"/>
      <c r="K2284" s="16"/>
    </row>
    <row r="2285" spans="8:11">
      <c r="H2285" s="16"/>
      <c r="I2285" s="16"/>
      <c r="J2285" s="16"/>
      <c r="K2285" s="16"/>
    </row>
    <row r="2286" spans="8:11">
      <c r="H2286" s="16"/>
      <c r="I2286" s="16"/>
      <c r="J2286" s="16"/>
      <c r="K2286" s="16"/>
    </row>
    <row r="2287" spans="8:11">
      <c r="H2287" s="16"/>
      <c r="I2287" s="16"/>
      <c r="J2287" s="16"/>
      <c r="K2287" s="16"/>
    </row>
    <row r="2288" spans="8:11">
      <c r="H2288" s="16"/>
      <c r="I2288" s="16"/>
      <c r="J2288" s="16"/>
      <c r="K2288" s="16"/>
    </row>
    <row r="2289" spans="8:11">
      <c r="H2289" s="16"/>
      <c r="I2289" s="16"/>
      <c r="J2289" s="16"/>
      <c r="K2289" s="16"/>
    </row>
    <row r="2290" spans="8:11">
      <c r="H2290" s="16"/>
      <c r="I2290" s="16"/>
      <c r="J2290" s="16"/>
      <c r="K2290" s="16"/>
    </row>
    <row r="2291" spans="8:11">
      <c r="H2291" s="16"/>
      <c r="I2291" s="16"/>
      <c r="J2291" s="16"/>
      <c r="K2291" s="16"/>
    </row>
    <row r="2292" spans="8:11">
      <c r="H2292" s="16"/>
      <c r="I2292" s="16"/>
      <c r="J2292" s="16"/>
      <c r="K2292" s="16"/>
    </row>
    <row r="2293" spans="8:11">
      <c r="H2293" s="16"/>
      <c r="I2293" s="16"/>
      <c r="J2293" s="16"/>
      <c r="K2293" s="16"/>
    </row>
    <row r="2294" spans="8:11">
      <c r="H2294" s="16"/>
      <c r="I2294" s="16"/>
      <c r="J2294" s="16"/>
      <c r="K2294" s="16"/>
    </row>
    <row r="2295" spans="8:11">
      <c r="H2295" s="16"/>
      <c r="I2295" s="16"/>
      <c r="J2295" s="16"/>
      <c r="K2295" s="16"/>
    </row>
    <row r="2296" spans="8:11">
      <c r="H2296" s="16"/>
      <c r="I2296" s="16"/>
      <c r="J2296" s="16"/>
      <c r="K2296" s="16"/>
    </row>
    <row r="2297" spans="8:11">
      <c r="H2297" s="16"/>
      <c r="I2297" s="16"/>
      <c r="J2297" s="16"/>
      <c r="K2297" s="16"/>
    </row>
    <row r="2298" spans="8:11">
      <c r="H2298" s="16"/>
      <c r="I2298" s="16"/>
      <c r="J2298" s="16"/>
      <c r="K2298" s="16"/>
    </row>
    <row r="2299" spans="8:11">
      <c r="H2299" s="16"/>
      <c r="I2299" s="16"/>
      <c r="J2299" s="16"/>
      <c r="K2299" s="16"/>
    </row>
    <row r="2300" spans="8:11">
      <c r="H2300" s="16"/>
      <c r="I2300" s="16"/>
      <c r="J2300" s="16"/>
      <c r="K2300" s="16"/>
    </row>
    <row r="2301" spans="8:11">
      <c r="H2301" s="16"/>
      <c r="I2301" s="16"/>
      <c r="J2301" s="16"/>
      <c r="K2301" s="16"/>
    </row>
    <row r="2302" spans="8:11">
      <c r="H2302" s="16"/>
      <c r="I2302" s="16"/>
      <c r="J2302" s="16"/>
      <c r="K2302" s="16"/>
    </row>
    <row r="2303" spans="8:11">
      <c r="H2303" s="16"/>
      <c r="I2303" s="16"/>
      <c r="J2303" s="16"/>
      <c r="K2303" s="16"/>
    </row>
    <row r="2304" spans="8:11">
      <c r="H2304" s="16"/>
      <c r="I2304" s="16"/>
      <c r="J2304" s="16"/>
      <c r="K2304" s="16"/>
    </row>
    <row r="2305" spans="8:11">
      <c r="H2305" s="16"/>
      <c r="I2305" s="16"/>
      <c r="J2305" s="16"/>
      <c r="K2305" s="16"/>
    </row>
    <row r="2306" spans="8:11">
      <c r="H2306" s="16"/>
      <c r="I2306" s="16"/>
      <c r="J2306" s="16"/>
      <c r="K2306" s="16"/>
    </row>
    <row r="2307" spans="8:11">
      <c r="H2307" s="16"/>
      <c r="I2307" s="16"/>
      <c r="J2307" s="16"/>
      <c r="K2307" s="16"/>
    </row>
    <row r="2308" spans="8:11">
      <c r="H2308" s="16"/>
      <c r="I2308" s="16"/>
      <c r="J2308" s="16"/>
      <c r="K2308" s="16"/>
    </row>
    <row r="2309" spans="8:11">
      <c r="H2309" s="16"/>
      <c r="I2309" s="16"/>
      <c r="J2309" s="16"/>
      <c r="K2309" s="16"/>
    </row>
    <row r="2310" spans="8:11">
      <c r="H2310" s="16"/>
      <c r="I2310" s="16"/>
      <c r="J2310" s="16"/>
      <c r="K2310" s="16"/>
    </row>
    <row r="2311" spans="8:11">
      <c r="H2311" s="16"/>
      <c r="I2311" s="16"/>
      <c r="J2311" s="16"/>
      <c r="K2311" s="16"/>
    </row>
    <row r="2312" spans="8:11">
      <c r="H2312" s="16"/>
      <c r="I2312" s="16"/>
      <c r="J2312" s="16"/>
      <c r="K2312" s="16"/>
    </row>
    <row r="2313" spans="8:11">
      <c r="H2313" s="16"/>
      <c r="I2313" s="16"/>
      <c r="J2313" s="16"/>
      <c r="K2313" s="16"/>
    </row>
    <row r="2314" spans="8:11">
      <c r="H2314" s="16"/>
      <c r="I2314" s="16"/>
      <c r="J2314" s="16"/>
      <c r="K2314" s="16"/>
    </row>
    <row r="2315" spans="8:11">
      <c r="H2315" s="16"/>
      <c r="I2315" s="16"/>
      <c r="J2315" s="16"/>
      <c r="K2315" s="16"/>
    </row>
    <row r="2316" spans="8:11">
      <c r="H2316" s="16"/>
      <c r="I2316" s="16"/>
      <c r="J2316" s="16"/>
      <c r="K2316" s="16"/>
    </row>
    <row r="2317" spans="8:11">
      <c r="H2317" s="16"/>
      <c r="I2317" s="16"/>
      <c r="J2317" s="16"/>
      <c r="K2317" s="16"/>
    </row>
    <row r="2318" spans="8:11">
      <c r="H2318" s="16"/>
      <c r="I2318" s="16"/>
      <c r="J2318" s="16"/>
      <c r="K2318" s="16"/>
    </row>
    <row r="2319" spans="8:11">
      <c r="H2319" s="16"/>
      <c r="I2319" s="16"/>
      <c r="J2319" s="16"/>
      <c r="K2319" s="16"/>
    </row>
    <row r="2320" spans="8:11">
      <c r="H2320" s="16"/>
      <c r="I2320" s="16"/>
      <c r="J2320" s="16"/>
      <c r="K2320" s="16"/>
    </row>
    <row r="2321" spans="8:11">
      <c r="H2321" s="16"/>
      <c r="I2321" s="16"/>
      <c r="J2321" s="16"/>
      <c r="K2321" s="16"/>
    </row>
    <row r="2322" spans="8:11">
      <c r="H2322" s="16"/>
      <c r="I2322" s="16"/>
      <c r="J2322" s="16"/>
      <c r="K2322" s="16"/>
    </row>
    <row r="2323" spans="8:11">
      <c r="H2323" s="16"/>
      <c r="I2323" s="16"/>
      <c r="J2323" s="16"/>
      <c r="K2323" s="16"/>
    </row>
    <row r="2324" spans="8:11">
      <c r="H2324" s="16"/>
      <c r="I2324" s="16"/>
      <c r="J2324" s="16"/>
      <c r="K2324" s="16"/>
    </row>
    <row r="2325" spans="8:11">
      <c r="H2325" s="16"/>
      <c r="I2325" s="16"/>
      <c r="J2325" s="16"/>
      <c r="K2325" s="16"/>
    </row>
    <row r="2326" spans="8:11">
      <c r="H2326" s="16"/>
      <c r="I2326" s="16"/>
      <c r="J2326" s="16"/>
      <c r="K2326" s="16"/>
    </row>
    <row r="2327" spans="8:11">
      <c r="H2327" s="16"/>
      <c r="I2327" s="16"/>
      <c r="J2327" s="16"/>
      <c r="K2327" s="16"/>
    </row>
    <row r="2328" spans="8:11">
      <c r="H2328" s="16"/>
      <c r="I2328" s="16"/>
      <c r="J2328" s="16"/>
      <c r="K2328" s="16"/>
    </row>
    <row r="2329" spans="8:11">
      <c r="H2329" s="16"/>
      <c r="I2329" s="16"/>
      <c r="J2329" s="16"/>
      <c r="K2329" s="16"/>
    </row>
    <row r="2330" spans="8:11">
      <c r="H2330" s="16"/>
      <c r="I2330" s="16"/>
      <c r="J2330" s="16"/>
      <c r="K2330" s="16"/>
    </row>
    <row r="2331" spans="8:11">
      <c r="H2331" s="16"/>
      <c r="I2331" s="16"/>
      <c r="J2331" s="16"/>
      <c r="K2331" s="16"/>
    </row>
    <row r="2332" spans="8:11">
      <c r="H2332" s="16"/>
      <c r="I2332" s="16"/>
      <c r="J2332" s="16"/>
      <c r="K2332" s="16"/>
    </row>
    <row r="2333" spans="8:11">
      <c r="H2333" s="16"/>
      <c r="I2333" s="16"/>
      <c r="J2333" s="16"/>
      <c r="K2333" s="16"/>
    </row>
    <row r="2334" spans="8:11">
      <c r="H2334" s="16"/>
      <c r="I2334" s="16"/>
      <c r="J2334" s="16"/>
      <c r="K2334" s="16"/>
    </row>
    <row r="2335" spans="8:11">
      <c r="H2335" s="16"/>
      <c r="I2335" s="16"/>
      <c r="J2335" s="16"/>
      <c r="K2335" s="16"/>
    </row>
    <row r="2336" spans="8:11">
      <c r="H2336" s="16"/>
      <c r="I2336" s="16"/>
      <c r="J2336" s="16"/>
      <c r="K2336" s="16"/>
    </row>
    <row r="2337" spans="8:11">
      <c r="H2337" s="16"/>
      <c r="I2337" s="16"/>
      <c r="J2337" s="16"/>
      <c r="K2337" s="16"/>
    </row>
    <row r="2338" spans="8:11">
      <c r="H2338" s="16"/>
      <c r="I2338" s="16"/>
      <c r="J2338" s="16"/>
      <c r="K2338" s="16"/>
    </row>
    <row r="2339" spans="8:11">
      <c r="H2339" s="16"/>
      <c r="I2339" s="16"/>
      <c r="J2339" s="16"/>
      <c r="K2339" s="16"/>
    </row>
    <row r="2340" spans="8:11">
      <c r="H2340" s="16"/>
      <c r="I2340" s="16"/>
      <c r="J2340" s="16"/>
      <c r="K2340" s="16"/>
    </row>
    <row r="2341" spans="8:11">
      <c r="H2341" s="16"/>
      <c r="I2341" s="16"/>
      <c r="J2341" s="16"/>
      <c r="K2341" s="16"/>
    </row>
    <row r="2342" spans="8:11">
      <c r="H2342" s="16"/>
      <c r="I2342" s="16"/>
      <c r="J2342" s="16"/>
      <c r="K2342" s="16"/>
    </row>
    <row r="2343" spans="8:11">
      <c r="H2343" s="16"/>
      <c r="I2343" s="16"/>
      <c r="J2343" s="16"/>
      <c r="K2343" s="16"/>
    </row>
    <row r="2344" spans="8:11">
      <c r="H2344" s="16"/>
      <c r="I2344" s="16"/>
      <c r="J2344" s="16"/>
      <c r="K2344" s="16"/>
    </row>
    <row r="2345" spans="8:11">
      <c r="H2345" s="16"/>
      <c r="I2345" s="16"/>
      <c r="J2345" s="16"/>
      <c r="K2345" s="16"/>
    </row>
    <row r="2346" spans="8:11">
      <c r="H2346" s="16"/>
      <c r="I2346" s="16"/>
      <c r="J2346" s="16"/>
      <c r="K2346" s="16"/>
    </row>
    <row r="2347" spans="8:11">
      <c r="H2347" s="16"/>
      <c r="I2347" s="16"/>
      <c r="J2347" s="16"/>
      <c r="K2347" s="16"/>
    </row>
    <row r="2348" spans="8:11">
      <c r="H2348" s="16"/>
      <c r="I2348" s="16"/>
      <c r="J2348" s="16"/>
      <c r="K2348" s="16"/>
    </row>
    <row r="2349" spans="8:11">
      <c r="H2349" s="16"/>
      <c r="I2349" s="16"/>
      <c r="J2349" s="16"/>
      <c r="K2349" s="16"/>
    </row>
    <row r="2350" spans="8:11">
      <c r="H2350" s="16"/>
      <c r="I2350" s="16"/>
      <c r="J2350" s="16"/>
      <c r="K2350" s="16"/>
    </row>
    <row r="2351" spans="8:11">
      <c r="H2351" s="16"/>
      <c r="I2351" s="16"/>
      <c r="J2351" s="16"/>
      <c r="K2351" s="16"/>
    </row>
    <row r="2352" spans="8:11">
      <c r="H2352" s="16"/>
      <c r="I2352" s="16"/>
      <c r="J2352" s="16"/>
      <c r="K2352" s="16"/>
    </row>
    <row r="2353" spans="8:11">
      <c r="H2353" s="16"/>
      <c r="I2353" s="16"/>
      <c r="J2353" s="16"/>
      <c r="K2353" s="16"/>
    </row>
    <row r="2354" spans="8:11">
      <c r="H2354" s="16"/>
      <c r="I2354" s="16"/>
      <c r="J2354" s="16"/>
      <c r="K2354" s="16"/>
    </row>
    <row r="2355" spans="8:11">
      <c r="H2355" s="16"/>
      <c r="I2355" s="16"/>
      <c r="J2355" s="16"/>
      <c r="K2355" s="16"/>
    </row>
    <row r="2356" spans="8:11">
      <c r="H2356" s="16"/>
      <c r="I2356" s="16"/>
      <c r="J2356" s="16"/>
      <c r="K2356" s="16"/>
    </row>
    <row r="2357" spans="8:11">
      <c r="H2357" s="16"/>
      <c r="I2357" s="16"/>
      <c r="J2357" s="16"/>
      <c r="K2357" s="16"/>
    </row>
    <row r="2358" spans="8:11">
      <c r="H2358" s="16"/>
      <c r="I2358" s="16"/>
      <c r="J2358" s="16"/>
      <c r="K2358" s="16"/>
    </row>
    <row r="2359" spans="8:11">
      <c r="H2359" s="16"/>
      <c r="I2359" s="16"/>
      <c r="J2359" s="16"/>
      <c r="K2359" s="16"/>
    </row>
    <row r="2360" spans="8:11">
      <c r="H2360" s="16"/>
      <c r="I2360" s="16"/>
      <c r="J2360" s="16"/>
      <c r="K2360" s="16"/>
    </row>
    <row r="2361" spans="8:11">
      <c r="H2361" s="16"/>
      <c r="I2361" s="16"/>
      <c r="J2361" s="16"/>
      <c r="K2361" s="16"/>
    </row>
    <row r="2362" spans="8:11">
      <c r="H2362" s="16"/>
      <c r="I2362" s="16"/>
      <c r="J2362" s="16"/>
      <c r="K2362" s="16"/>
    </row>
    <row r="2363" spans="8:11">
      <c r="H2363" s="16"/>
      <c r="I2363" s="16"/>
      <c r="J2363" s="16"/>
      <c r="K2363" s="16"/>
    </row>
    <row r="2364" spans="8:11">
      <c r="H2364" s="16"/>
      <c r="I2364" s="16"/>
      <c r="J2364" s="16"/>
      <c r="K2364" s="16"/>
    </row>
    <row r="2365" spans="8:11">
      <c r="H2365" s="16"/>
      <c r="I2365" s="16"/>
      <c r="J2365" s="16"/>
      <c r="K2365" s="16"/>
    </row>
    <row r="2366" spans="8:11">
      <c r="H2366" s="16"/>
      <c r="I2366" s="16"/>
      <c r="J2366" s="16"/>
      <c r="K2366" s="16"/>
    </row>
    <row r="2367" spans="8:11">
      <c r="H2367" s="16"/>
      <c r="I2367" s="16"/>
      <c r="J2367" s="16"/>
      <c r="K2367" s="16"/>
    </row>
    <row r="2368" spans="8:11">
      <c r="H2368" s="16"/>
      <c r="I2368" s="16"/>
      <c r="J2368" s="16"/>
      <c r="K2368" s="16"/>
    </row>
    <row r="2369" spans="8:11">
      <c r="H2369" s="16"/>
      <c r="I2369" s="16"/>
      <c r="J2369" s="16"/>
      <c r="K2369" s="16"/>
    </row>
    <row r="2370" spans="8:11">
      <c r="H2370" s="16"/>
      <c r="I2370" s="16"/>
      <c r="J2370" s="16"/>
      <c r="K2370" s="16"/>
    </row>
    <row r="2371" spans="8:11">
      <c r="H2371" s="16"/>
      <c r="I2371" s="16"/>
      <c r="J2371" s="16"/>
      <c r="K2371" s="16"/>
    </row>
    <row r="2372" spans="8:11">
      <c r="H2372" s="16"/>
      <c r="I2372" s="16"/>
      <c r="J2372" s="16"/>
      <c r="K2372" s="16"/>
    </row>
    <row r="2373" spans="8:11">
      <c r="H2373" s="16"/>
      <c r="I2373" s="16"/>
      <c r="J2373" s="16"/>
      <c r="K2373" s="16"/>
    </row>
    <row r="2374" spans="8:11">
      <c r="H2374" s="16"/>
      <c r="I2374" s="16"/>
      <c r="J2374" s="16"/>
      <c r="K2374" s="16"/>
    </row>
    <row r="2375" spans="8:11">
      <c r="H2375" s="16"/>
      <c r="I2375" s="16"/>
      <c r="J2375" s="16"/>
      <c r="K2375" s="16"/>
    </row>
    <row r="2376" spans="8:11">
      <c r="H2376" s="16"/>
      <c r="I2376" s="16"/>
      <c r="J2376" s="16"/>
      <c r="K2376" s="16"/>
    </row>
    <row r="2377" spans="8:11">
      <c r="H2377" s="16"/>
      <c r="I2377" s="16"/>
      <c r="J2377" s="16"/>
      <c r="K2377" s="16"/>
    </row>
    <row r="2378" spans="8:11">
      <c r="H2378" s="16"/>
      <c r="I2378" s="16"/>
      <c r="J2378" s="16"/>
      <c r="K2378" s="16"/>
    </row>
    <row r="2379" spans="8:11">
      <c r="H2379" s="16"/>
      <c r="I2379" s="16"/>
      <c r="J2379" s="16"/>
      <c r="K2379" s="16"/>
    </row>
    <row r="2380" spans="8:11">
      <c r="H2380" s="16"/>
      <c r="I2380" s="16"/>
      <c r="J2380" s="16"/>
      <c r="K2380" s="16"/>
    </row>
    <row r="2381" spans="8:11">
      <c r="H2381" s="16"/>
      <c r="I2381" s="16"/>
      <c r="J2381" s="16"/>
      <c r="K2381" s="16"/>
    </row>
    <row r="2382" spans="8:11">
      <c r="H2382" s="16"/>
      <c r="I2382" s="16"/>
      <c r="J2382" s="16"/>
      <c r="K2382" s="16"/>
    </row>
    <row r="2383" spans="8:11">
      <c r="H2383" s="16"/>
      <c r="I2383" s="16"/>
      <c r="J2383" s="16"/>
      <c r="K2383" s="16"/>
    </row>
    <row r="2384" spans="8:11">
      <c r="H2384" s="16"/>
      <c r="I2384" s="16"/>
      <c r="J2384" s="16"/>
      <c r="K2384" s="16"/>
    </row>
    <row r="2385" spans="8:11">
      <c r="H2385" s="16"/>
      <c r="I2385" s="16"/>
      <c r="J2385" s="16"/>
      <c r="K2385" s="16"/>
    </row>
    <row r="2386" spans="8:11">
      <c r="H2386" s="16"/>
      <c r="I2386" s="16"/>
      <c r="J2386" s="16"/>
      <c r="K2386" s="16"/>
    </row>
    <row r="2387" spans="8:11">
      <c r="H2387" s="16"/>
      <c r="I2387" s="16"/>
      <c r="J2387" s="16"/>
      <c r="K2387" s="16"/>
    </row>
    <row r="2388" spans="8:11">
      <c r="H2388" s="16"/>
      <c r="I2388" s="16"/>
      <c r="J2388" s="16"/>
      <c r="K2388" s="16"/>
    </row>
    <row r="2389" spans="8:11">
      <c r="H2389" s="16"/>
      <c r="I2389" s="16"/>
      <c r="J2389" s="16"/>
      <c r="K2389" s="16"/>
    </row>
    <row r="2390" spans="8:11">
      <c r="H2390" s="16"/>
      <c r="I2390" s="16"/>
      <c r="J2390" s="16"/>
      <c r="K2390" s="16"/>
    </row>
    <row r="2391" spans="8:11">
      <c r="H2391" s="16"/>
      <c r="I2391" s="16"/>
      <c r="J2391" s="16"/>
      <c r="K2391" s="16"/>
    </row>
    <row r="2392" spans="8:11">
      <c r="H2392" s="16"/>
      <c r="I2392" s="16"/>
      <c r="J2392" s="16"/>
      <c r="K2392" s="16"/>
    </row>
    <row r="2393" spans="8:11">
      <c r="H2393" s="16"/>
      <c r="I2393" s="16"/>
      <c r="J2393" s="16"/>
      <c r="K2393" s="16"/>
    </row>
    <row r="2394" spans="8:11">
      <c r="H2394" s="16"/>
      <c r="I2394" s="16"/>
      <c r="J2394" s="16"/>
      <c r="K2394" s="16"/>
    </row>
    <row r="2395" spans="8:11">
      <c r="H2395" s="16"/>
      <c r="I2395" s="16"/>
      <c r="J2395" s="16"/>
      <c r="K2395" s="16"/>
    </row>
    <row r="2396" spans="8:11">
      <c r="H2396" s="16"/>
      <c r="I2396" s="16"/>
      <c r="J2396" s="16"/>
      <c r="K2396" s="16"/>
    </row>
    <row r="2397" spans="8:11">
      <c r="H2397" s="16"/>
      <c r="I2397" s="16"/>
      <c r="J2397" s="16"/>
      <c r="K2397" s="16"/>
    </row>
    <row r="2398" spans="8:11">
      <c r="H2398" s="16"/>
      <c r="I2398" s="16"/>
      <c r="J2398" s="16"/>
      <c r="K2398" s="16"/>
    </row>
    <row r="2399" spans="8:11">
      <c r="H2399" s="16"/>
      <c r="I2399" s="16"/>
      <c r="J2399" s="16"/>
      <c r="K2399" s="16"/>
    </row>
    <row r="2400" spans="8:11">
      <c r="H2400" s="16"/>
      <c r="I2400" s="16"/>
      <c r="J2400" s="16"/>
      <c r="K2400" s="16"/>
    </row>
    <row r="2401" spans="8:11">
      <c r="H2401" s="16"/>
      <c r="I2401" s="16"/>
      <c r="J2401" s="16"/>
      <c r="K2401" s="16"/>
    </row>
    <row r="2402" spans="8:11">
      <c r="H2402" s="16"/>
      <c r="I2402" s="16"/>
      <c r="J2402" s="16"/>
      <c r="K2402" s="16"/>
    </row>
    <row r="2403" spans="8:11">
      <c r="H2403" s="16"/>
      <c r="I2403" s="16"/>
      <c r="J2403" s="16"/>
      <c r="K2403" s="16"/>
    </row>
    <row r="2404" spans="8:11">
      <c r="H2404" s="16"/>
      <c r="I2404" s="16"/>
      <c r="J2404" s="16"/>
      <c r="K2404" s="16"/>
    </row>
    <row r="2405" spans="8:11">
      <c r="H2405" s="16"/>
      <c r="I2405" s="16"/>
      <c r="J2405" s="16"/>
      <c r="K2405" s="16"/>
    </row>
    <row r="2406" spans="8:11">
      <c r="H2406" s="16"/>
      <c r="I2406" s="16"/>
      <c r="J2406" s="16"/>
      <c r="K2406" s="16"/>
    </row>
    <row r="2407" spans="8:11">
      <c r="H2407" s="16"/>
      <c r="I2407" s="16"/>
      <c r="J2407" s="16"/>
      <c r="K2407" s="16"/>
    </row>
    <row r="2408" spans="8:11">
      <c r="H2408" s="16"/>
      <c r="I2408" s="16"/>
      <c r="J2408" s="16"/>
      <c r="K2408" s="16"/>
    </row>
    <row r="2409" spans="8:11">
      <c r="H2409" s="16"/>
      <c r="I2409" s="16"/>
      <c r="J2409" s="16"/>
      <c r="K2409" s="16"/>
    </row>
    <row r="2410" spans="8:11">
      <c r="H2410" s="16"/>
      <c r="I2410" s="16"/>
      <c r="J2410" s="16"/>
      <c r="K2410" s="16"/>
    </row>
    <row r="2411" spans="8:11">
      <c r="H2411" s="16"/>
      <c r="I2411" s="16"/>
      <c r="J2411" s="16"/>
      <c r="K2411" s="16"/>
    </row>
    <row r="2412" spans="8:11">
      <c r="H2412" s="16"/>
      <c r="I2412" s="16"/>
      <c r="J2412" s="16"/>
      <c r="K2412" s="16"/>
    </row>
    <row r="2413" spans="8:11">
      <c r="H2413" s="16"/>
      <c r="I2413" s="16"/>
      <c r="J2413" s="16"/>
      <c r="K2413" s="16"/>
    </row>
    <row r="2414" spans="8:11">
      <c r="H2414" s="16"/>
      <c r="I2414" s="16"/>
      <c r="J2414" s="16"/>
      <c r="K2414" s="16"/>
    </row>
    <row r="2415" spans="8:11">
      <c r="H2415" s="16"/>
      <c r="I2415" s="16"/>
      <c r="J2415" s="16"/>
      <c r="K2415" s="16"/>
    </row>
    <row r="2416" spans="8:11">
      <c r="H2416" s="16"/>
      <c r="I2416" s="16"/>
      <c r="J2416" s="16"/>
      <c r="K2416" s="16"/>
    </row>
    <row r="2417" spans="8:11">
      <c r="H2417" s="16"/>
      <c r="I2417" s="16"/>
      <c r="J2417" s="16"/>
      <c r="K2417" s="16"/>
    </row>
    <row r="2418" spans="8:11">
      <c r="H2418" s="16"/>
      <c r="I2418" s="16"/>
      <c r="J2418" s="16"/>
      <c r="K2418" s="16"/>
    </row>
    <row r="2419" spans="8:11">
      <c r="H2419" s="16"/>
      <c r="I2419" s="16"/>
      <c r="J2419" s="16"/>
      <c r="K2419" s="16"/>
    </row>
    <row r="2420" spans="8:11">
      <c r="H2420" s="16"/>
      <c r="I2420" s="16"/>
      <c r="J2420" s="16"/>
      <c r="K2420" s="16"/>
    </row>
    <row r="2421" spans="8:11">
      <c r="H2421" s="16"/>
      <c r="I2421" s="16"/>
      <c r="J2421" s="16"/>
      <c r="K2421" s="16"/>
    </row>
    <row r="2422" spans="8:11">
      <c r="H2422" s="16"/>
      <c r="I2422" s="16"/>
      <c r="J2422" s="16"/>
      <c r="K2422" s="16"/>
    </row>
    <row r="2423" spans="8:11">
      <c r="H2423" s="16"/>
      <c r="I2423" s="16"/>
      <c r="J2423" s="16"/>
      <c r="K2423" s="16"/>
    </row>
    <row r="2424" spans="8:11">
      <c r="H2424" s="16"/>
      <c r="I2424" s="16"/>
      <c r="J2424" s="16"/>
      <c r="K2424" s="16"/>
    </row>
    <row r="2425" spans="8:11">
      <c r="H2425" s="16"/>
      <c r="I2425" s="16"/>
      <c r="J2425" s="16"/>
      <c r="K2425" s="16"/>
    </row>
    <row r="2426" spans="8:11">
      <c r="H2426" s="16"/>
      <c r="I2426" s="16"/>
      <c r="J2426" s="16"/>
      <c r="K2426" s="16"/>
    </row>
    <row r="2427" spans="8:11">
      <c r="H2427" s="16"/>
      <c r="I2427" s="16"/>
      <c r="J2427" s="16"/>
      <c r="K2427" s="16"/>
    </row>
    <row r="2428" spans="8:11">
      <c r="H2428" s="16"/>
      <c r="I2428" s="16"/>
      <c r="J2428" s="16"/>
      <c r="K2428" s="16"/>
    </row>
    <row r="2429" spans="8:11">
      <c r="H2429" s="16"/>
      <c r="I2429" s="16"/>
      <c r="J2429" s="16"/>
      <c r="K2429" s="16"/>
    </row>
    <row r="2430" spans="8:11">
      <c r="H2430" s="16"/>
      <c r="I2430" s="16"/>
      <c r="J2430" s="16"/>
      <c r="K2430" s="16"/>
    </row>
    <row r="2431" spans="8:11">
      <c r="H2431" s="16"/>
      <c r="I2431" s="16"/>
      <c r="J2431" s="16"/>
      <c r="K2431" s="16"/>
    </row>
    <row r="2432" spans="8:11">
      <c r="H2432" s="16"/>
      <c r="I2432" s="16"/>
      <c r="J2432" s="16"/>
      <c r="K2432" s="16"/>
    </row>
    <row r="2433" spans="8:11">
      <c r="H2433" s="16"/>
      <c r="I2433" s="16"/>
      <c r="J2433" s="16"/>
      <c r="K2433" s="16"/>
    </row>
    <row r="2434" spans="8:11">
      <c r="H2434" s="16"/>
      <c r="I2434" s="16"/>
      <c r="J2434" s="16"/>
      <c r="K2434" s="16"/>
    </row>
    <row r="2435" spans="8:11">
      <c r="H2435" s="16"/>
      <c r="I2435" s="16"/>
      <c r="J2435" s="16"/>
      <c r="K2435" s="16"/>
    </row>
    <row r="2436" spans="8:11">
      <c r="H2436" s="16"/>
      <c r="I2436" s="16"/>
      <c r="J2436" s="16"/>
      <c r="K2436" s="16"/>
    </row>
    <row r="2437" spans="8:11">
      <c r="H2437" s="16"/>
      <c r="I2437" s="16"/>
      <c r="J2437" s="16"/>
      <c r="K2437" s="16"/>
    </row>
    <row r="2438" spans="8:11">
      <c r="H2438" s="16"/>
      <c r="I2438" s="16"/>
      <c r="J2438" s="16"/>
      <c r="K2438" s="16"/>
    </row>
    <row r="2439" spans="8:11">
      <c r="H2439" s="16"/>
      <c r="I2439" s="16"/>
      <c r="J2439" s="16"/>
      <c r="K2439" s="16"/>
    </row>
    <row r="2440" spans="8:11">
      <c r="H2440" s="16"/>
      <c r="I2440" s="16"/>
      <c r="J2440" s="16"/>
      <c r="K2440" s="16"/>
    </row>
    <row r="2441" spans="8:11">
      <c r="H2441" s="16"/>
      <c r="I2441" s="16"/>
      <c r="J2441" s="16"/>
      <c r="K2441" s="16"/>
    </row>
    <row r="2442" spans="8:11">
      <c r="H2442" s="16"/>
      <c r="I2442" s="16"/>
      <c r="J2442" s="16"/>
      <c r="K2442" s="16"/>
    </row>
    <row r="2443" spans="8:11">
      <c r="H2443" s="16"/>
      <c r="I2443" s="16"/>
      <c r="J2443" s="16"/>
      <c r="K2443" s="16"/>
    </row>
    <row r="2444" spans="8:11">
      <c r="H2444" s="16"/>
      <c r="I2444" s="16"/>
      <c r="J2444" s="16"/>
      <c r="K2444" s="16"/>
    </row>
    <row r="2445" spans="8:11">
      <c r="H2445" s="16"/>
      <c r="I2445" s="16"/>
      <c r="J2445" s="16"/>
      <c r="K2445" s="16"/>
    </row>
    <row r="2446" spans="8:11">
      <c r="H2446" s="16"/>
      <c r="I2446" s="16"/>
      <c r="J2446" s="16"/>
      <c r="K2446" s="16"/>
    </row>
    <row r="2447" spans="8:11">
      <c r="H2447" s="16"/>
      <c r="I2447" s="16"/>
      <c r="J2447" s="16"/>
      <c r="K2447" s="16"/>
    </row>
    <row r="2448" spans="8:11">
      <c r="H2448" s="16"/>
      <c r="I2448" s="16"/>
      <c r="J2448" s="16"/>
      <c r="K2448" s="16"/>
    </row>
    <row r="2449" spans="8:11">
      <c r="H2449" s="16"/>
      <c r="I2449" s="16"/>
      <c r="J2449" s="16"/>
      <c r="K2449" s="16"/>
    </row>
    <row r="2450" spans="8:11">
      <c r="H2450" s="16"/>
      <c r="I2450" s="16"/>
      <c r="J2450" s="16"/>
      <c r="K2450" s="16"/>
    </row>
    <row r="2451" spans="8:11">
      <c r="H2451" s="16"/>
      <c r="I2451" s="16"/>
      <c r="J2451" s="16"/>
      <c r="K2451" s="16"/>
    </row>
    <row r="2452" spans="8:11">
      <c r="H2452" s="16"/>
      <c r="I2452" s="16"/>
      <c r="J2452" s="16"/>
      <c r="K2452" s="16"/>
    </row>
    <row r="2453" spans="8:11">
      <c r="H2453" s="16"/>
      <c r="I2453" s="16"/>
      <c r="J2453" s="16"/>
      <c r="K2453" s="16"/>
    </row>
    <row r="2454" spans="8:11">
      <c r="H2454" s="16"/>
      <c r="I2454" s="16"/>
      <c r="J2454" s="16"/>
      <c r="K2454" s="16"/>
    </row>
    <row r="2455" spans="8:11">
      <c r="H2455" s="16"/>
      <c r="I2455" s="16"/>
      <c r="J2455" s="16"/>
      <c r="K2455" s="16"/>
    </row>
    <row r="2456" spans="8:11">
      <c r="H2456" s="16"/>
      <c r="I2456" s="16"/>
      <c r="J2456" s="16"/>
      <c r="K2456" s="16"/>
    </row>
    <row r="2457" spans="8:11">
      <c r="H2457" s="16"/>
      <c r="I2457" s="16"/>
      <c r="J2457" s="16"/>
      <c r="K2457" s="16"/>
    </row>
    <row r="2458" spans="8:11">
      <c r="H2458" s="16"/>
      <c r="I2458" s="16"/>
      <c r="J2458" s="16"/>
      <c r="K2458" s="16"/>
    </row>
    <row r="2459" spans="8:11">
      <c r="H2459" s="16"/>
      <c r="I2459" s="16"/>
      <c r="J2459" s="16"/>
      <c r="K2459" s="16"/>
    </row>
    <row r="2460" spans="8:11">
      <c r="H2460" s="16"/>
      <c r="I2460" s="16"/>
      <c r="J2460" s="16"/>
      <c r="K2460" s="16"/>
    </row>
    <row r="2461" spans="8:11">
      <c r="H2461" s="16"/>
      <c r="I2461" s="16"/>
      <c r="J2461" s="16"/>
      <c r="K2461" s="16"/>
    </row>
    <row r="2462" spans="8:11">
      <c r="H2462" s="16"/>
      <c r="I2462" s="16"/>
      <c r="J2462" s="16"/>
      <c r="K2462" s="16"/>
    </row>
    <row r="2463" spans="8:11">
      <c r="H2463" s="16"/>
      <c r="I2463" s="16"/>
      <c r="J2463" s="16"/>
      <c r="K2463" s="16"/>
    </row>
    <row r="2464" spans="8:11">
      <c r="H2464" s="16"/>
      <c r="I2464" s="16"/>
      <c r="J2464" s="16"/>
      <c r="K2464" s="16"/>
    </row>
    <row r="2465" spans="8:11">
      <c r="H2465" s="16"/>
      <c r="I2465" s="16"/>
      <c r="J2465" s="16"/>
      <c r="K2465" s="16"/>
    </row>
    <row r="2466" spans="8:11">
      <c r="H2466" s="16"/>
      <c r="I2466" s="16"/>
      <c r="J2466" s="16"/>
      <c r="K2466" s="16"/>
    </row>
    <row r="2467" spans="8:11">
      <c r="H2467" s="16"/>
      <c r="I2467" s="16"/>
      <c r="J2467" s="16"/>
      <c r="K2467" s="16"/>
    </row>
    <row r="2468" spans="8:11">
      <c r="H2468" s="16"/>
      <c r="I2468" s="16"/>
      <c r="J2468" s="16"/>
      <c r="K2468" s="16"/>
    </row>
    <row r="2469" spans="8:11">
      <c r="H2469" s="16"/>
      <c r="I2469" s="16"/>
      <c r="J2469" s="16"/>
      <c r="K2469" s="16"/>
    </row>
    <row r="2470" spans="8:11">
      <c r="H2470" s="16"/>
      <c r="I2470" s="16"/>
      <c r="J2470" s="16"/>
      <c r="K2470" s="16"/>
    </row>
    <row r="2471" spans="8:11">
      <c r="H2471" s="16"/>
      <c r="I2471" s="16"/>
      <c r="J2471" s="16"/>
      <c r="K2471" s="16"/>
    </row>
    <row r="2472" spans="8:11">
      <c r="H2472" s="16"/>
      <c r="I2472" s="16"/>
      <c r="J2472" s="16"/>
      <c r="K2472" s="16"/>
    </row>
    <row r="2473" spans="8:11">
      <c r="H2473" s="16"/>
      <c r="I2473" s="16"/>
      <c r="J2473" s="16"/>
      <c r="K2473" s="16"/>
    </row>
    <row r="2474" spans="8:11">
      <c r="H2474" s="16"/>
      <c r="I2474" s="16"/>
      <c r="J2474" s="16"/>
      <c r="K2474" s="16"/>
    </row>
    <row r="2475" spans="8:11">
      <c r="H2475" s="16"/>
      <c r="I2475" s="16"/>
      <c r="J2475" s="16"/>
      <c r="K2475" s="16"/>
    </row>
    <row r="2476" spans="8:11">
      <c r="H2476" s="16"/>
      <c r="I2476" s="16"/>
      <c r="J2476" s="16"/>
      <c r="K2476" s="16"/>
    </row>
    <row r="2477" spans="8:11">
      <c r="H2477" s="16"/>
      <c r="I2477" s="16"/>
      <c r="J2477" s="16"/>
      <c r="K2477" s="16"/>
    </row>
    <row r="2478" spans="8:11">
      <c r="H2478" s="16"/>
      <c r="I2478" s="16"/>
      <c r="J2478" s="16"/>
      <c r="K2478" s="16"/>
    </row>
    <row r="2479" spans="8:11">
      <c r="H2479" s="16"/>
      <c r="I2479" s="16"/>
      <c r="J2479" s="16"/>
      <c r="K2479" s="16"/>
    </row>
    <row r="2480" spans="8:11">
      <c r="H2480" s="16"/>
      <c r="I2480" s="16"/>
      <c r="J2480" s="16"/>
      <c r="K2480" s="16"/>
    </row>
    <row r="2481" spans="8:11">
      <c r="H2481" s="16"/>
      <c r="I2481" s="16"/>
      <c r="J2481" s="16"/>
      <c r="K2481" s="16"/>
    </row>
    <row r="2482" spans="8:11">
      <c r="H2482" s="16"/>
      <c r="I2482" s="16"/>
      <c r="J2482" s="16"/>
      <c r="K2482" s="16"/>
    </row>
    <row r="2483" spans="8:11">
      <c r="H2483" s="16"/>
      <c r="I2483" s="16"/>
      <c r="J2483" s="16"/>
      <c r="K2483" s="16"/>
    </row>
    <row r="2484" spans="8:11">
      <c r="H2484" s="16"/>
      <c r="I2484" s="16"/>
      <c r="J2484" s="16"/>
      <c r="K2484" s="16"/>
    </row>
    <row r="2485" spans="8:11">
      <c r="H2485" s="16"/>
      <c r="I2485" s="16"/>
      <c r="J2485" s="16"/>
      <c r="K2485" s="16"/>
    </row>
    <row r="2486" spans="8:11">
      <c r="H2486" s="16"/>
      <c r="I2486" s="16"/>
      <c r="J2486" s="16"/>
      <c r="K2486" s="16"/>
    </row>
    <row r="2487" spans="8:11">
      <c r="H2487" s="16"/>
      <c r="I2487" s="16"/>
      <c r="J2487" s="16"/>
      <c r="K2487" s="16"/>
    </row>
    <row r="2488" spans="8:11">
      <c r="H2488" s="16"/>
      <c r="I2488" s="16"/>
      <c r="J2488" s="16"/>
      <c r="K2488" s="16"/>
    </row>
    <row r="2489" spans="8:11">
      <c r="H2489" s="16"/>
      <c r="I2489" s="16"/>
      <c r="J2489" s="16"/>
      <c r="K2489" s="16"/>
    </row>
    <row r="2490" spans="8:11">
      <c r="H2490" s="16"/>
      <c r="I2490" s="16"/>
      <c r="J2490" s="16"/>
      <c r="K2490" s="16"/>
    </row>
    <row r="2491" spans="8:11">
      <c r="H2491" s="16"/>
      <c r="I2491" s="16"/>
      <c r="J2491" s="16"/>
      <c r="K2491" s="16"/>
    </row>
    <row r="2492" spans="8:11">
      <c r="H2492" s="16"/>
      <c r="I2492" s="16"/>
      <c r="J2492" s="16"/>
      <c r="K2492" s="16"/>
    </row>
    <row r="2493" spans="8:11">
      <c r="H2493" s="16"/>
      <c r="I2493" s="16"/>
      <c r="J2493" s="16"/>
      <c r="K2493" s="16"/>
    </row>
    <row r="2494" spans="8:11">
      <c r="H2494" s="16"/>
      <c r="I2494" s="16"/>
      <c r="J2494" s="16"/>
      <c r="K2494" s="16"/>
    </row>
    <row r="2495" spans="8:11">
      <c r="H2495" s="16"/>
      <c r="I2495" s="16"/>
      <c r="J2495" s="16"/>
      <c r="K2495" s="16"/>
    </row>
    <row r="2496" spans="8:11">
      <c r="H2496" s="16"/>
      <c r="I2496" s="16"/>
      <c r="J2496" s="16"/>
      <c r="K2496" s="16"/>
    </row>
    <row r="2497" spans="8:11">
      <c r="H2497" s="16"/>
      <c r="I2497" s="16"/>
      <c r="J2497" s="16"/>
      <c r="K2497" s="16"/>
    </row>
    <row r="2498" spans="8:11">
      <c r="H2498" s="16"/>
      <c r="I2498" s="16"/>
      <c r="J2498" s="16"/>
      <c r="K2498" s="16"/>
    </row>
    <row r="2499" spans="8:11">
      <c r="H2499" s="16"/>
      <c r="I2499" s="16"/>
      <c r="J2499" s="16"/>
      <c r="K2499" s="16"/>
    </row>
    <row r="2500" spans="8:11">
      <c r="H2500" s="16"/>
      <c r="I2500" s="16"/>
      <c r="J2500" s="16"/>
      <c r="K2500" s="16"/>
    </row>
    <row r="2501" spans="8:11">
      <c r="H2501" s="16"/>
      <c r="I2501" s="16"/>
      <c r="J2501" s="16"/>
      <c r="K2501" s="16"/>
    </row>
    <row r="2502" spans="8:11">
      <c r="H2502" s="16"/>
      <c r="I2502" s="16"/>
      <c r="J2502" s="16"/>
      <c r="K2502" s="16"/>
    </row>
    <row r="2503" spans="8:11">
      <c r="H2503" s="16"/>
      <c r="I2503" s="16"/>
      <c r="J2503" s="16"/>
      <c r="K2503" s="16"/>
    </row>
    <row r="2504" spans="8:11">
      <c r="H2504" s="16"/>
      <c r="I2504" s="16"/>
      <c r="J2504" s="16"/>
      <c r="K2504" s="16"/>
    </row>
    <row r="2505" spans="8:11">
      <c r="H2505" s="16"/>
      <c r="I2505" s="16"/>
      <c r="J2505" s="16"/>
      <c r="K2505" s="16"/>
    </row>
    <row r="2506" spans="8:11">
      <c r="H2506" s="16"/>
      <c r="I2506" s="16"/>
      <c r="J2506" s="16"/>
      <c r="K2506" s="16"/>
    </row>
    <row r="2507" spans="8:11">
      <c r="H2507" s="16"/>
      <c r="I2507" s="16"/>
      <c r="J2507" s="16"/>
      <c r="K2507" s="16"/>
    </row>
    <row r="2508" spans="8:11">
      <c r="H2508" s="16"/>
      <c r="I2508" s="16"/>
      <c r="J2508" s="16"/>
      <c r="K2508" s="16"/>
    </row>
    <row r="2509" spans="8:11">
      <c r="H2509" s="16"/>
      <c r="I2509" s="16"/>
      <c r="J2509" s="16"/>
      <c r="K2509" s="16"/>
    </row>
    <row r="2510" spans="8:11">
      <c r="H2510" s="16"/>
      <c r="I2510" s="16"/>
      <c r="J2510" s="16"/>
      <c r="K2510" s="16"/>
    </row>
    <row r="2511" spans="8:11">
      <c r="H2511" s="16"/>
      <c r="I2511" s="16"/>
      <c r="J2511" s="16"/>
      <c r="K2511" s="16"/>
    </row>
    <row r="2512" spans="8:11">
      <c r="H2512" s="16"/>
      <c r="I2512" s="16"/>
      <c r="J2512" s="16"/>
      <c r="K2512" s="16"/>
    </row>
    <row r="2513" spans="8:11">
      <c r="H2513" s="16"/>
      <c r="I2513" s="16"/>
      <c r="J2513" s="16"/>
      <c r="K2513" s="16"/>
    </row>
    <row r="2514" spans="8:11">
      <c r="H2514" s="16"/>
      <c r="I2514" s="16"/>
      <c r="J2514" s="16"/>
      <c r="K2514" s="16"/>
    </row>
    <row r="2515" spans="8:11">
      <c r="H2515" s="16"/>
      <c r="I2515" s="16"/>
      <c r="J2515" s="16"/>
      <c r="K2515" s="16"/>
    </row>
    <row r="2516" spans="8:11">
      <c r="H2516" s="16"/>
      <c r="I2516" s="16"/>
      <c r="J2516" s="16"/>
      <c r="K2516" s="16"/>
    </row>
    <row r="2517" spans="8:11">
      <c r="H2517" s="16"/>
      <c r="I2517" s="16"/>
      <c r="J2517" s="16"/>
      <c r="K2517" s="16"/>
    </row>
    <row r="2518" spans="8:11">
      <c r="H2518" s="16"/>
      <c r="I2518" s="16"/>
      <c r="J2518" s="16"/>
      <c r="K2518" s="16"/>
    </row>
    <row r="2519" spans="8:11">
      <c r="H2519" s="16"/>
      <c r="I2519" s="16"/>
      <c r="J2519" s="16"/>
      <c r="K2519" s="16"/>
    </row>
    <row r="2520" spans="8:11">
      <c r="H2520" s="16"/>
      <c r="I2520" s="16"/>
      <c r="J2520" s="16"/>
      <c r="K2520" s="16"/>
    </row>
    <row r="2521" spans="8:11">
      <c r="H2521" s="16"/>
      <c r="I2521" s="16"/>
      <c r="J2521" s="16"/>
      <c r="K2521" s="16"/>
    </row>
    <row r="2522" spans="8:11">
      <c r="H2522" s="16"/>
      <c r="I2522" s="16"/>
      <c r="J2522" s="16"/>
      <c r="K2522" s="16"/>
    </row>
    <row r="2523" spans="8:11">
      <c r="H2523" s="16"/>
      <c r="I2523" s="16"/>
      <c r="J2523" s="16"/>
      <c r="K2523" s="16"/>
    </row>
    <row r="2524" spans="8:11">
      <c r="H2524" s="16"/>
      <c r="I2524" s="16"/>
      <c r="J2524" s="16"/>
      <c r="K2524" s="16"/>
    </row>
    <row r="2525" spans="8:11">
      <c r="H2525" s="16"/>
      <c r="I2525" s="16"/>
      <c r="J2525" s="16"/>
      <c r="K2525" s="16"/>
    </row>
    <row r="2526" spans="8:11">
      <c r="H2526" s="16"/>
      <c r="I2526" s="16"/>
      <c r="J2526" s="16"/>
      <c r="K2526" s="16"/>
    </row>
    <row r="2527" spans="8:11">
      <c r="H2527" s="16"/>
      <c r="I2527" s="16"/>
      <c r="J2527" s="16"/>
      <c r="K2527" s="16"/>
    </row>
    <row r="2528" spans="8:11">
      <c r="H2528" s="16"/>
      <c r="I2528" s="16"/>
      <c r="J2528" s="16"/>
      <c r="K2528" s="16"/>
    </row>
    <row r="2529" spans="8:11">
      <c r="H2529" s="16"/>
      <c r="I2529" s="16"/>
      <c r="J2529" s="16"/>
      <c r="K2529" s="16"/>
    </row>
    <row r="2530" spans="8:11">
      <c r="H2530" s="16"/>
      <c r="I2530" s="16"/>
      <c r="J2530" s="16"/>
      <c r="K2530" s="16"/>
    </row>
    <row r="2531" spans="8:11">
      <c r="H2531" s="16"/>
      <c r="I2531" s="16"/>
      <c r="J2531" s="16"/>
      <c r="K2531" s="16"/>
    </row>
    <row r="2532" spans="8:11">
      <c r="H2532" s="16"/>
      <c r="I2532" s="16"/>
      <c r="J2532" s="16"/>
      <c r="K2532" s="16"/>
    </row>
    <row r="2533" spans="8:11">
      <c r="H2533" s="16"/>
      <c r="I2533" s="16"/>
      <c r="J2533" s="16"/>
      <c r="K2533" s="16"/>
    </row>
    <row r="2534" spans="8:11">
      <c r="H2534" s="16"/>
      <c r="I2534" s="16"/>
      <c r="J2534" s="16"/>
      <c r="K2534" s="16"/>
    </row>
    <row r="2535" spans="8:11">
      <c r="H2535" s="16"/>
      <c r="I2535" s="16"/>
      <c r="J2535" s="16"/>
      <c r="K2535" s="16"/>
    </row>
    <row r="2536" spans="8:11">
      <c r="H2536" s="16"/>
      <c r="I2536" s="16"/>
      <c r="J2536" s="16"/>
      <c r="K2536" s="16"/>
    </row>
    <row r="2537" spans="8:11">
      <c r="H2537" s="16"/>
      <c r="I2537" s="16"/>
      <c r="J2537" s="16"/>
      <c r="K2537" s="16"/>
    </row>
    <row r="2538" spans="8:11">
      <c r="H2538" s="16"/>
      <c r="I2538" s="16"/>
      <c r="J2538" s="16"/>
      <c r="K2538" s="16"/>
    </row>
    <row r="2539" spans="8:11">
      <c r="H2539" s="16"/>
      <c r="I2539" s="16"/>
      <c r="J2539" s="16"/>
      <c r="K2539" s="16"/>
    </row>
    <row r="2540" spans="8:11">
      <c r="H2540" s="16"/>
      <c r="I2540" s="16"/>
      <c r="J2540" s="16"/>
      <c r="K2540" s="16"/>
    </row>
    <row r="2541" spans="8:11">
      <c r="H2541" s="16"/>
      <c r="I2541" s="16"/>
      <c r="J2541" s="16"/>
      <c r="K2541" s="16"/>
    </row>
    <row r="2542" spans="8:11">
      <c r="H2542" s="16"/>
      <c r="I2542" s="16"/>
      <c r="J2542" s="16"/>
      <c r="K2542" s="16"/>
    </row>
    <row r="2543" spans="8:11">
      <c r="H2543" s="16"/>
      <c r="I2543" s="16"/>
      <c r="J2543" s="16"/>
      <c r="K2543" s="16"/>
    </row>
    <row r="2544" spans="8:11">
      <c r="H2544" s="16"/>
      <c r="I2544" s="16"/>
      <c r="J2544" s="16"/>
      <c r="K2544" s="16"/>
    </row>
    <row r="2545" spans="8:11">
      <c r="H2545" s="16"/>
      <c r="I2545" s="16"/>
      <c r="J2545" s="16"/>
      <c r="K2545" s="16"/>
    </row>
    <row r="2546" spans="8:11">
      <c r="H2546" s="16"/>
      <c r="I2546" s="16"/>
      <c r="J2546" s="16"/>
      <c r="K2546" s="16"/>
    </row>
    <row r="2547" spans="8:11">
      <c r="H2547" s="16"/>
      <c r="I2547" s="16"/>
      <c r="J2547" s="16"/>
      <c r="K2547" s="16"/>
    </row>
    <row r="2548" spans="8:11">
      <c r="H2548" s="16"/>
      <c r="I2548" s="16"/>
      <c r="J2548" s="16"/>
      <c r="K2548" s="16"/>
    </row>
    <row r="2549" spans="8:11">
      <c r="H2549" s="16"/>
      <c r="I2549" s="16"/>
      <c r="J2549" s="16"/>
      <c r="K2549" s="16"/>
    </row>
    <row r="2550" spans="8:11">
      <c r="H2550" s="16"/>
      <c r="I2550" s="16"/>
      <c r="J2550" s="16"/>
      <c r="K2550" s="16"/>
    </row>
    <row r="2551" spans="8:11">
      <c r="H2551" s="16"/>
      <c r="I2551" s="16"/>
      <c r="J2551" s="16"/>
      <c r="K2551" s="16"/>
    </row>
    <row r="2552" spans="8:11">
      <c r="H2552" s="16"/>
      <c r="I2552" s="16"/>
      <c r="J2552" s="16"/>
      <c r="K2552" s="16"/>
    </row>
    <row r="2553" spans="8:11">
      <c r="H2553" s="16"/>
      <c r="I2553" s="16"/>
      <c r="J2553" s="16"/>
      <c r="K2553" s="16"/>
    </row>
    <row r="2554" spans="8:11">
      <c r="H2554" s="16"/>
      <c r="I2554" s="16"/>
      <c r="J2554" s="16"/>
      <c r="K2554" s="16"/>
    </row>
    <row r="2555" spans="8:11">
      <c r="H2555" s="16"/>
      <c r="I2555" s="16"/>
      <c r="J2555" s="16"/>
      <c r="K2555" s="16"/>
    </row>
    <row r="2556" spans="8:11">
      <c r="H2556" s="16"/>
      <c r="I2556" s="16"/>
      <c r="J2556" s="16"/>
      <c r="K2556" s="16"/>
    </row>
    <row r="2557" spans="8:11">
      <c r="H2557" s="16"/>
      <c r="I2557" s="16"/>
      <c r="J2557" s="16"/>
      <c r="K2557" s="16"/>
    </row>
    <row r="2558" spans="8:11">
      <c r="H2558" s="16"/>
      <c r="I2558" s="16"/>
      <c r="J2558" s="16"/>
      <c r="K2558" s="16"/>
    </row>
    <row r="2559" spans="8:11">
      <c r="H2559" s="16"/>
      <c r="I2559" s="16"/>
      <c r="J2559" s="16"/>
      <c r="K2559" s="16"/>
    </row>
    <row r="2560" spans="8:11">
      <c r="H2560" s="16"/>
      <c r="I2560" s="16"/>
      <c r="J2560" s="16"/>
      <c r="K2560" s="16"/>
    </row>
    <row r="2561" spans="8:11">
      <c r="H2561" s="16"/>
      <c r="I2561" s="16"/>
      <c r="J2561" s="16"/>
      <c r="K2561" s="16"/>
    </row>
    <row r="2562" spans="8:11">
      <c r="H2562" s="16"/>
      <c r="I2562" s="16"/>
      <c r="J2562" s="16"/>
      <c r="K2562" s="16"/>
    </row>
    <row r="2563" spans="8:11">
      <c r="H2563" s="16"/>
      <c r="I2563" s="16"/>
      <c r="J2563" s="16"/>
      <c r="K2563" s="16"/>
    </row>
    <row r="2564" spans="8:11">
      <c r="H2564" s="16"/>
      <c r="I2564" s="16"/>
      <c r="J2564" s="16"/>
      <c r="K2564" s="16"/>
    </row>
    <row r="2565" spans="8:11">
      <c r="H2565" s="16"/>
      <c r="I2565" s="16"/>
      <c r="J2565" s="16"/>
      <c r="K2565" s="16"/>
    </row>
    <row r="2566" spans="8:11">
      <c r="H2566" s="16"/>
      <c r="I2566" s="16"/>
      <c r="J2566" s="16"/>
      <c r="K2566" s="16"/>
    </row>
    <row r="2567" spans="8:11">
      <c r="H2567" s="16"/>
      <c r="I2567" s="16"/>
      <c r="J2567" s="16"/>
      <c r="K2567" s="16"/>
    </row>
    <row r="2568" spans="8:11">
      <c r="H2568" s="16"/>
      <c r="I2568" s="16"/>
      <c r="J2568" s="16"/>
      <c r="K2568" s="16"/>
    </row>
    <row r="2569" spans="8:11">
      <c r="H2569" s="16"/>
      <c r="I2569" s="16"/>
      <c r="J2569" s="16"/>
      <c r="K2569" s="16"/>
    </row>
    <row r="2570" spans="8:11">
      <c r="H2570" s="16"/>
      <c r="I2570" s="16"/>
      <c r="J2570" s="16"/>
      <c r="K2570" s="16"/>
    </row>
    <row r="2571" spans="8:11">
      <c r="H2571" s="16"/>
      <c r="I2571" s="16"/>
      <c r="J2571" s="16"/>
      <c r="K2571" s="16"/>
    </row>
    <row r="2572" spans="8:11">
      <c r="H2572" s="16"/>
      <c r="I2572" s="16"/>
      <c r="J2572" s="16"/>
      <c r="K2572" s="16"/>
    </row>
    <row r="2573" spans="8:11">
      <c r="H2573" s="16"/>
      <c r="I2573" s="16"/>
      <c r="J2573" s="16"/>
      <c r="K2573" s="16"/>
    </row>
    <row r="2574" spans="8:11">
      <c r="H2574" s="16"/>
      <c r="I2574" s="16"/>
      <c r="J2574" s="16"/>
      <c r="K2574" s="16"/>
    </row>
    <row r="2575" spans="8:11">
      <c r="H2575" s="16"/>
      <c r="I2575" s="16"/>
      <c r="J2575" s="16"/>
      <c r="K2575" s="16"/>
    </row>
    <row r="2576" spans="8:11">
      <c r="H2576" s="16"/>
      <c r="I2576" s="16"/>
      <c r="J2576" s="16"/>
      <c r="K2576" s="16"/>
    </row>
    <row r="2577" spans="8:11">
      <c r="H2577" s="16"/>
      <c r="I2577" s="16"/>
      <c r="J2577" s="16"/>
      <c r="K2577" s="16"/>
    </row>
    <row r="2578" spans="8:11">
      <c r="H2578" s="16"/>
      <c r="I2578" s="16"/>
      <c r="J2578" s="16"/>
      <c r="K2578" s="16"/>
    </row>
    <row r="2579" spans="8:11">
      <c r="H2579" s="16"/>
      <c r="I2579" s="16"/>
      <c r="J2579" s="16"/>
      <c r="K2579" s="16"/>
    </row>
    <row r="2580" spans="8:11">
      <c r="H2580" s="16"/>
      <c r="I2580" s="16"/>
      <c r="J2580" s="16"/>
      <c r="K2580" s="16"/>
    </row>
    <row r="2581" spans="8:11">
      <c r="H2581" s="16"/>
      <c r="I2581" s="16"/>
      <c r="J2581" s="16"/>
      <c r="K2581" s="16"/>
    </row>
    <row r="2582" spans="8:11">
      <c r="H2582" s="16"/>
      <c r="I2582" s="16"/>
      <c r="J2582" s="16"/>
      <c r="K2582" s="16"/>
    </row>
    <row r="2583" spans="8:11">
      <c r="H2583" s="16"/>
      <c r="I2583" s="16"/>
      <c r="J2583" s="16"/>
      <c r="K2583" s="16"/>
    </row>
    <row r="2584" spans="8:11">
      <c r="H2584" s="16"/>
      <c r="I2584" s="16"/>
      <c r="J2584" s="16"/>
      <c r="K2584" s="16"/>
    </row>
    <row r="2585" spans="8:11">
      <c r="H2585" s="16"/>
      <c r="I2585" s="16"/>
      <c r="J2585" s="16"/>
      <c r="K2585" s="16"/>
    </row>
    <row r="2586" spans="8:11">
      <c r="H2586" s="16"/>
      <c r="I2586" s="16"/>
      <c r="J2586" s="16"/>
      <c r="K2586" s="16"/>
    </row>
    <row r="2587" spans="8:11">
      <c r="H2587" s="16"/>
      <c r="I2587" s="16"/>
      <c r="J2587" s="16"/>
      <c r="K2587" s="16"/>
    </row>
    <row r="2588" spans="8:11">
      <c r="H2588" s="16"/>
      <c r="I2588" s="16"/>
      <c r="J2588" s="16"/>
      <c r="K2588" s="16"/>
    </row>
    <row r="2589" spans="8:11">
      <c r="H2589" s="16"/>
      <c r="I2589" s="16"/>
      <c r="J2589" s="16"/>
      <c r="K2589" s="16"/>
    </row>
    <row r="2590" spans="8:11">
      <c r="H2590" s="16"/>
      <c r="I2590" s="16"/>
      <c r="J2590" s="16"/>
      <c r="K2590" s="16"/>
    </row>
    <row r="2591" spans="8:11">
      <c r="H2591" s="16"/>
      <c r="I2591" s="16"/>
      <c r="J2591" s="16"/>
      <c r="K2591" s="16"/>
    </row>
    <row r="2592" spans="8:11">
      <c r="H2592" s="16"/>
      <c r="I2592" s="16"/>
      <c r="J2592" s="16"/>
      <c r="K2592" s="16"/>
    </row>
    <row r="2593" spans="8:11">
      <c r="H2593" s="16"/>
      <c r="I2593" s="16"/>
      <c r="J2593" s="16"/>
      <c r="K2593" s="16"/>
    </row>
    <row r="2594" spans="8:11">
      <c r="H2594" s="16"/>
      <c r="I2594" s="16"/>
      <c r="J2594" s="16"/>
      <c r="K2594" s="16"/>
    </row>
    <row r="2595" spans="8:11">
      <c r="H2595" s="16"/>
      <c r="I2595" s="16"/>
      <c r="J2595" s="16"/>
      <c r="K2595" s="16"/>
    </row>
    <row r="2596" spans="8:11">
      <c r="H2596" s="16"/>
      <c r="I2596" s="16"/>
      <c r="J2596" s="16"/>
      <c r="K2596" s="16"/>
    </row>
    <row r="2597" spans="8:11">
      <c r="H2597" s="16"/>
      <c r="I2597" s="16"/>
      <c r="J2597" s="16"/>
      <c r="K2597" s="16"/>
    </row>
    <row r="2598" spans="8:11">
      <c r="H2598" s="16"/>
      <c r="I2598" s="16"/>
      <c r="J2598" s="16"/>
      <c r="K2598" s="16"/>
    </row>
    <row r="2599" spans="8:11">
      <c r="H2599" s="16"/>
      <c r="I2599" s="16"/>
      <c r="J2599" s="16"/>
      <c r="K2599" s="16"/>
    </row>
    <row r="2600" spans="8:11">
      <c r="H2600" s="16"/>
      <c r="I2600" s="16"/>
      <c r="J2600" s="16"/>
      <c r="K2600" s="16"/>
    </row>
    <row r="2601" spans="8:11">
      <c r="H2601" s="16"/>
      <c r="I2601" s="16"/>
      <c r="J2601" s="16"/>
      <c r="K2601" s="16"/>
    </row>
    <row r="2602" spans="8:11">
      <c r="H2602" s="16"/>
      <c r="I2602" s="16"/>
      <c r="J2602" s="16"/>
      <c r="K2602" s="16"/>
    </row>
    <row r="2603" spans="8:11">
      <c r="H2603" s="16"/>
      <c r="I2603" s="16"/>
      <c r="J2603" s="16"/>
      <c r="K2603" s="16"/>
    </row>
    <row r="2604" spans="8:11">
      <c r="H2604" s="16"/>
      <c r="I2604" s="16"/>
      <c r="J2604" s="16"/>
      <c r="K2604" s="16"/>
    </row>
    <row r="2605" spans="8:11">
      <c r="H2605" s="16"/>
      <c r="I2605" s="16"/>
      <c r="J2605" s="16"/>
      <c r="K2605" s="16"/>
    </row>
    <row r="2606" spans="8:11">
      <c r="H2606" s="16"/>
      <c r="I2606" s="16"/>
      <c r="J2606" s="16"/>
      <c r="K2606" s="16"/>
    </row>
    <row r="2607" spans="8:11">
      <c r="H2607" s="16"/>
      <c r="I2607" s="16"/>
      <c r="J2607" s="16"/>
      <c r="K2607" s="16"/>
    </row>
    <row r="2608" spans="8:11">
      <c r="H2608" s="16"/>
      <c r="I2608" s="16"/>
      <c r="J2608" s="16"/>
      <c r="K2608" s="16"/>
    </row>
    <row r="2609" spans="8:11">
      <c r="H2609" s="16"/>
      <c r="I2609" s="16"/>
      <c r="J2609" s="16"/>
      <c r="K2609" s="16"/>
    </row>
    <row r="2610" spans="8:11">
      <c r="H2610" s="16"/>
      <c r="I2610" s="16"/>
      <c r="J2610" s="16"/>
      <c r="K2610" s="16"/>
    </row>
    <row r="2611" spans="8:11">
      <c r="H2611" s="16"/>
      <c r="I2611" s="16"/>
      <c r="J2611" s="16"/>
      <c r="K2611" s="16"/>
    </row>
    <row r="2612" spans="8:11">
      <c r="H2612" s="16"/>
      <c r="I2612" s="16"/>
      <c r="J2612" s="16"/>
      <c r="K2612" s="16"/>
    </row>
    <row r="2613" spans="8:11">
      <c r="H2613" s="16"/>
      <c r="I2613" s="16"/>
      <c r="J2613" s="16"/>
      <c r="K2613" s="16"/>
    </row>
    <row r="2614" spans="8:11">
      <c r="H2614" s="16"/>
      <c r="I2614" s="16"/>
      <c r="J2614" s="16"/>
      <c r="K2614" s="16"/>
    </row>
    <row r="2615" spans="8:11">
      <c r="H2615" s="16"/>
      <c r="I2615" s="16"/>
      <c r="J2615" s="16"/>
      <c r="K2615" s="16"/>
    </row>
    <row r="2616" spans="8:11">
      <c r="H2616" s="16"/>
      <c r="I2616" s="16"/>
      <c r="J2616" s="16"/>
      <c r="K2616" s="16"/>
    </row>
    <row r="2617" spans="8:11">
      <c r="H2617" s="16"/>
      <c r="I2617" s="16"/>
      <c r="J2617" s="16"/>
      <c r="K2617" s="16"/>
    </row>
    <row r="2618" spans="8:11">
      <c r="H2618" s="16"/>
      <c r="I2618" s="16"/>
      <c r="J2618" s="16"/>
      <c r="K2618" s="16"/>
    </row>
    <row r="2619" spans="8:11">
      <c r="H2619" s="16"/>
      <c r="I2619" s="16"/>
      <c r="J2619" s="16"/>
      <c r="K2619" s="16"/>
    </row>
    <row r="2620" spans="8:11">
      <c r="H2620" s="16"/>
      <c r="I2620" s="16"/>
      <c r="J2620" s="16"/>
      <c r="K2620" s="16"/>
    </row>
    <row r="2621" spans="8:11">
      <c r="H2621" s="16"/>
      <c r="I2621" s="16"/>
      <c r="J2621" s="16"/>
      <c r="K2621" s="16"/>
    </row>
    <row r="2622" spans="8:11">
      <c r="H2622" s="16"/>
      <c r="I2622" s="16"/>
      <c r="J2622" s="16"/>
      <c r="K2622" s="16"/>
    </row>
    <row r="2623" spans="8:11">
      <c r="H2623" s="16"/>
      <c r="I2623" s="16"/>
      <c r="J2623" s="16"/>
      <c r="K2623" s="16"/>
    </row>
    <row r="2624" spans="8:11">
      <c r="H2624" s="16"/>
      <c r="I2624" s="16"/>
      <c r="J2624" s="16"/>
      <c r="K2624" s="16"/>
    </row>
    <row r="2625" spans="8:11">
      <c r="H2625" s="16"/>
      <c r="I2625" s="16"/>
      <c r="J2625" s="16"/>
      <c r="K2625" s="16"/>
    </row>
    <row r="2626" spans="8:11">
      <c r="H2626" s="16"/>
      <c r="I2626" s="16"/>
      <c r="J2626" s="16"/>
      <c r="K2626" s="16"/>
    </row>
    <row r="2627" spans="8:11">
      <c r="H2627" s="16"/>
      <c r="I2627" s="16"/>
      <c r="J2627" s="16"/>
      <c r="K2627" s="16"/>
    </row>
    <row r="2628" spans="8:11">
      <c r="H2628" s="16"/>
      <c r="I2628" s="16"/>
      <c r="J2628" s="16"/>
      <c r="K2628" s="16"/>
    </row>
    <row r="2629" spans="8:11">
      <c r="H2629" s="16"/>
      <c r="I2629" s="16"/>
      <c r="J2629" s="16"/>
      <c r="K2629" s="16"/>
    </row>
    <row r="2630" spans="8:11">
      <c r="H2630" s="16"/>
      <c r="I2630" s="16"/>
      <c r="J2630" s="16"/>
      <c r="K2630" s="16"/>
    </row>
    <row r="2631" spans="8:11">
      <c r="H2631" s="16"/>
      <c r="I2631" s="16"/>
      <c r="J2631" s="16"/>
      <c r="K2631" s="16"/>
    </row>
    <row r="2632" spans="8:11">
      <c r="H2632" s="16"/>
      <c r="I2632" s="16"/>
      <c r="J2632" s="16"/>
      <c r="K2632" s="16"/>
    </row>
    <row r="2633" spans="8:11">
      <c r="H2633" s="16"/>
      <c r="I2633" s="16"/>
      <c r="J2633" s="16"/>
      <c r="K2633" s="16"/>
    </row>
    <row r="2634" spans="8:11">
      <c r="H2634" s="16"/>
      <c r="I2634" s="16"/>
      <c r="J2634" s="16"/>
      <c r="K2634" s="16"/>
    </row>
    <row r="2635" spans="8:11">
      <c r="H2635" s="16"/>
      <c r="I2635" s="16"/>
      <c r="J2635" s="16"/>
      <c r="K2635" s="16"/>
    </row>
    <row r="2636" spans="8:11">
      <c r="H2636" s="16"/>
      <c r="I2636" s="16"/>
      <c r="J2636" s="16"/>
      <c r="K2636" s="16"/>
    </row>
    <row r="2637" spans="8:11">
      <c r="H2637" s="16"/>
      <c r="I2637" s="16"/>
      <c r="J2637" s="16"/>
      <c r="K2637" s="16"/>
    </row>
    <row r="2638" spans="8:11">
      <c r="H2638" s="16"/>
      <c r="I2638" s="16"/>
      <c r="J2638" s="16"/>
      <c r="K2638" s="16"/>
    </row>
    <row r="2639" spans="8:11">
      <c r="H2639" s="16"/>
      <c r="I2639" s="16"/>
      <c r="J2639" s="16"/>
      <c r="K2639" s="16"/>
    </row>
    <row r="2640" spans="8:11">
      <c r="H2640" s="16"/>
      <c r="I2640" s="16"/>
      <c r="J2640" s="16"/>
      <c r="K2640" s="16"/>
    </row>
    <row r="2641" spans="8:11">
      <c r="H2641" s="16"/>
      <c r="I2641" s="16"/>
      <c r="J2641" s="16"/>
      <c r="K2641" s="16"/>
    </row>
    <row r="2642" spans="8:11">
      <c r="H2642" s="16"/>
      <c r="I2642" s="16"/>
      <c r="J2642" s="16"/>
      <c r="K2642" s="16"/>
    </row>
    <row r="2643" spans="8:11">
      <c r="H2643" s="16"/>
      <c r="I2643" s="16"/>
      <c r="J2643" s="16"/>
      <c r="K2643" s="16"/>
    </row>
    <row r="2644" spans="8:11">
      <c r="H2644" s="16"/>
      <c r="I2644" s="16"/>
      <c r="J2644" s="16"/>
      <c r="K2644" s="16"/>
    </row>
    <row r="2645" spans="8:11">
      <c r="H2645" s="16"/>
      <c r="I2645" s="16"/>
      <c r="J2645" s="16"/>
      <c r="K2645" s="16"/>
    </row>
    <row r="2646" spans="8:11">
      <c r="H2646" s="16"/>
      <c r="I2646" s="16"/>
      <c r="J2646" s="16"/>
      <c r="K2646" s="16"/>
    </row>
    <row r="2647" spans="8:11">
      <c r="H2647" s="16"/>
      <c r="I2647" s="16"/>
      <c r="J2647" s="16"/>
      <c r="K2647" s="16"/>
    </row>
    <row r="2648" spans="8:11">
      <c r="H2648" s="16"/>
      <c r="I2648" s="16"/>
      <c r="J2648" s="16"/>
      <c r="K2648" s="16"/>
    </row>
    <row r="2649" spans="8:11">
      <c r="H2649" s="16"/>
      <c r="I2649" s="16"/>
      <c r="J2649" s="16"/>
      <c r="K2649" s="16"/>
    </row>
    <row r="2650" spans="8:11">
      <c r="H2650" s="16"/>
      <c r="I2650" s="16"/>
      <c r="J2650" s="16"/>
      <c r="K2650" s="16"/>
    </row>
    <row r="2651" spans="8:11">
      <c r="H2651" s="16"/>
      <c r="I2651" s="16"/>
      <c r="J2651" s="16"/>
      <c r="K2651" s="16"/>
    </row>
    <row r="2652" spans="8:11">
      <c r="H2652" s="16"/>
      <c r="I2652" s="16"/>
      <c r="J2652" s="16"/>
      <c r="K2652" s="16"/>
    </row>
    <row r="2653" spans="8:11">
      <c r="H2653" s="16"/>
      <c r="I2653" s="16"/>
      <c r="J2653" s="16"/>
      <c r="K2653" s="16"/>
    </row>
    <row r="2654" spans="8:11">
      <c r="H2654" s="16"/>
      <c r="I2654" s="16"/>
      <c r="J2654" s="16"/>
      <c r="K2654" s="16"/>
    </row>
    <row r="2655" spans="8:11">
      <c r="H2655" s="16"/>
      <c r="I2655" s="16"/>
      <c r="J2655" s="16"/>
      <c r="K2655" s="16"/>
    </row>
    <row r="2656" spans="8:11">
      <c r="H2656" s="16"/>
      <c r="I2656" s="16"/>
      <c r="J2656" s="16"/>
      <c r="K2656" s="16"/>
    </row>
    <row r="2657" spans="8:11">
      <c r="H2657" s="16"/>
      <c r="I2657" s="16"/>
      <c r="J2657" s="16"/>
      <c r="K2657" s="16"/>
    </row>
    <row r="2658" spans="8:11">
      <c r="H2658" s="16"/>
      <c r="I2658" s="16"/>
      <c r="J2658" s="16"/>
      <c r="K2658" s="16"/>
    </row>
    <row r="2659" spans="8:11">
      <c r="H2659" s="16"/>
      <c r="I2659" s="16"/>
      <c r="J2659" s="16"/>
      <c r="K2659" s="16"/>
    </row>
    <row r="2660" spans="8:11">
      <c r="H2660" s="16"/>
      <c r="I2660" s="16"/>
      <c r="J2660" s="16"/>
      <c r="K2660" s="16"/>
    </row>
    <row r="2661" spans="8:11">
      <c r="H2661" s="16"/>
      <c r="I2661" s="16"/>
      <c r="J2661" s="16"/>
      <c r="K2661" s="16"/>
    </row>
    <row r="2662" spans="8:11">
      <c r="H2662" s="16"/>
      <c r="I2662" s="16"/>
      <c r="J2662" s="16"/>
      <c r="K2662" s="16"/>
    </row>
    <row r="2663" spans="8:11">
      <c r="H2663" s="16"/>
      <c r="I2663" s="16"/>
      <c r="J2663" s="16"/>
      <c r="K2663" s="16"/>
    </row>
    <row r="2664" spans="8:11">
      <c r="H2664" s="16"/>
      <c r="I2664" s="16"/>
      <c r="J2664" s="16"/>
      <c r="K2664" s="16"/>
    </row>
    <row r="2665" spans="8:11">
      <c r="H2665" s="16"/>
      <c r="I2665" s="16"/>
      <c r="J2665" s="16"/>
      <c r="K2665" s="16"/>
    </row>
    <row r="2666" spans="8:11">
      <c r="H2666" s="16"/>
      <c r="I2666" s="16"/>
      <c r="J2666" s="16"/>
      <c r="K2666" s="16"/>
    </row>
    <row r="2667" spans="8:11">
      <c r="H2667" s="16"/>
      <c r="I2667" s="16"/>
      <c r="J2667" s="16"/>
      <c r="K2667" s="16"/>
    </row>
    <row r="2668" spans="8:11">
      <c r="H2668" s="16"/>
      <c r="I2668" s="16"/>
      <c r="J2668" s="16"/>
      <c r="K2668" s="16"/>
    </row>
    <row r="2669" spans="8:11">
      <c r="H2669" s="16"/>
      <c r="I2669" s="16"/>
      <c r="J2669" s="16"/>
      <c r="K2669" s="16"/>
    </row>
    <row r="2670" spans="8:11">
      <c r="H2670" s="16"/>
      <c r="I2670" s="16"/>
      <c r="J2670" s="16"/>
      <c r="K2670" s="16"/>
    </row>
    <row r="2671" spans="8:11">
      <c r="H2671" s="16"/>
      <c r="I2671" s="16"/>
      <c r="J2671" s="16"/>
      <c r="K2671" s="16"/>
    </row>
    <row r="2672" spans="8:11">
      <c r="H2672" s="16"/>
      <c r="I2672" s="16"/>
      <c r="J2672" s="16"/>
      <c r="K2672" s="16"/>
    </row>
    <row r="2673" spans="8:11">
      <c r="H2673" s="16"/>
      <c r="I2673" s="16"/>
      <c r="J2673" s="16"/>
      <c r="K2673" s="16"/>
    </row>
    <row r="2674" spans="8:11">
      <c r="H2674" s="16"/>
      <c r="I2674" s="16"/>
      <c r="J2674" s="16"/>
      <c r="K2674" s="16"/>
    </row>
    <row r="2675" spans="8:11">
      <c r="H2675" s="16"/>
      <c r="I2675" s="16"/>
      <c r="J2675" s="16"/>
      <c r="K2675" s="16"/>
    </row>
    <row r="2676" spans="8:11">
      <c r="H2676" s="16"/>
      <c r="I2676" s="16"/>
      <c r="J2676" s="16"/>
      <c r="K2676" s="16"/>
    </row>
    <row r="2677" spans="8:11">
      <c r="H2677" s="16"/>
      <c r="I2677" s="16"/>
      <c r="J2677" s="16"/>
      <c r="K2677" s="16"/>
    </row>
    <row r="2678" spans="8:11">
      <c r="H2678" s="16"/>
      <c r="I2678" s="16"/>
      <c r="J2678" s="16"/>
      <c r="K2678" s="16"/>
    </row>
    <row r="2679" spans="8:11">
      <c r="H2679" s="16"/>
      <c r="I2679" s="16"/>
      <c r="J2679" s="16"/>
      <c r="K2679" s="16"/>
    </row>
    <row r="2680" spans="8:11">
      <c r="H2680" s="16"/>
      <c r="I2680" s="16"/>
      <c r="J2680" s="16"/>
      <c r="K2680" s="16"/>
    </row>
    <row r="2681" spans="8:11">
      <c r="H2681" s="16"/>
      <c r="I2681" s="16"/>
      <c r="J2681" s="16"/>
      <c r="K2681" s="16"/>
    </row>
    <row r="2682" spans="8:11">
      <c r="H2682" s="16"/>
      <c r="I2682" s="16"/>
      <c r="J2682" s="16"/>
      <c r="K2682" s="16"/>
    </row>
    <row r="2683" spans="8:11">
      <c r="H2683" s="16"/>
      <c r="I2683" s="16"/>
      <c r="J2683" s="16"/>
      <c r="K2683" s="16"/>
    </row>
    <row r="2684" spans="8:11">
      <c r="H2684" s="16"/>
      <c r="I2684" s="16"/>
      <c r="J2684" s="16"/>
      <c r="K2684" s="16"/>
    </row>
    <row r="2685" spans="8:11">
      <c r="H2685" s="16"/>
      <c r="I2685" s="16"/>
      <c r="J2685" s="16"/>
      <c r="K2685" s="16"/>
    </row>
    <row r="2686" spans="8:11">
      <c r="H2686" s="16"/>
      <c r="I2686" s="16"/>
      <c r="J2686" s="16"/>
      <c r="K2686" s="16"/>
    </row>
    <row r="2687" spans="8:11">
      <c r="H2687" s="16"/>
      <c r="I2687" s="16"/>
      <c r="J2687" s="16"/>
      <c r="K2687" s="16"/>
    </row>
    <row r="2688" spans="8:11">
      <c r="H2688" s="16"/>
      <c r="I2688" s="16"/>
      <c r="J2688" s="16"/>
      <c r="K2688" s="16"/>
    </row>
    <row r="2689" spans="8:11">
      <c r="H2689" s="16"/>
      <c r="I2689" s="16"/>
      <c r="J2689" s="16"/>
      <c r="K2689" s="16"/>
    </row>
    <row r="2690" spans="8:11">
      <c r="H2690" s="16"/>
      <c r="I2690" s="16"/>
      <c r="J2690" s="16"/>
      <c r="K2690" s="16"/>
    </row>
    <row r="2691" spans="8:11">
      <c r="H2691" s="16"/>
      <c r="I2691" s="16"/>
      <c r="J2691" s="16"/>
      <c r="K2691" s="16"/>
    </row>
    <row r="2692" spans="8:11">
      <c r="H2692" s="16"/>
      <c r="I2692" s="16"/>
      <c r="J2692" s="16"/>
      <c r="K2692" s="16"/>
    </row>
    <row r="2693" spans="8:11">
      <c r="H2693" s="16"/>
      <c r="I2693" s="16"/>
      <c r="J2693" s="16"/>
      <c r="K2693" s="16"/>
    </row>
    <row r="2694" spans="8:11">
      <c r="H2694" s="16"/>
      <c r="I2694" s="16"/>
      <c r="J2694" s="16"/>
      <c r="K2694" s="16"/>
    </row>
    <row r="2695" spans="8:11">
      <c r="H2695" s="16"/>
      <c r="I2695" s="16"/>
      <c r="J2695" s="16"/>
      <c r="K2695" s="16"/>
    </row>
    <row r="2696" spans="8:11">
      <c r="H2696" s="16"/>
      <c r="I2696" s="16"/>
      <c r="J2696" s="16"/>
      <c r="K2696" s="16"/>
    </row>
    <row r="2697" spans="8:11">
      <c r="H2697" s="16"/>
      <c r="I2697" s="16"/>
      <c r="J2697" s="16"/>
      <c r="K2697" s="16"/>
    </row>
    <row r="2698" spans="8:11">
      <c r="H2698" s="16"/>
      <c r="I2698" s="16"/>
      <c r="J2698" s="16"/>
      <c r="K2698" s="16"/>
    </row>
    <row r="2699" spans="8:11">
      <c r="H2699" s="16"/>
      <c r="I2699" s="16"/>
      <c r="J2699" s="16"/>
      <c r="K2699" s="16"/>
    </row>
    <row r="2700" spans="8:11">
      <c r="H2700" s="16"/>
      <c r="I2700" s="16"/>
      <c r="J2700" s="16"/>
      <c r="K2700" s="16"/>
    </row>
    <row r="2701" spans="8:11">
      <c r="H2701" s="16"/>
      <c r="I2701" s="16"/>
      <c r="J2701" s="16"/>
      <c r="K2701" s="16"/>
    </row>
    <row r="2702" spans="8:11">
      <c r="H2702" s="16"/>
      <c r="I2702" s="16"/>
      <c r="J2702" s="16"/>
      <c r="K2702" s="16"/>
    </row>
    <row r="2703" spans="8:11">
      <c r="H2703" s="16"/>
      <c r="I2703" s="16"/>
      <c r="J2703" s="16"/>
      <c r="K2703" s="16"/>
    </row>
    <row r="2704" spans="8:11">
      <c r="H2704" s="16"/>
      <c r="I2704" s="16"/>
      <c r="J2704" s="16"/>
      <c r="K2704" s="16"/>
    </row>
    <row r="2705" spans="8:11">
      <c r="H2705" s="16"/>
      <c r="I2705" s="16"/>
      <c r="J2705" s="16"/>
      <c r="K2705" s="16"/>
    </row>
    <row r="2706" spans="8:11">
      <c r="H2706" s="16"/>
      <c r="I2706" s="16"/>
      <c r="J2706" s="16"/>
      <c r="K2706" s="16"/>
    </row>
    <row r="2707" spans="8:11">
      <c r="H2707" s="16"/>
      <c r="I2707" s="16"/>
      <c r="J2707" s="16"/>
      <c r="K2707" s="16"/>
    </row>
    <row r="2708" spans="8:11">
      <c r="H2708" s="16"/>
      <c r="I2708" s="16"/>
      <c r="J2708" s="16"/>
      <c r="K2708" s="16"/>
    </row>
    <row r="2709" spans="8:11">
      <c r="H2709" s="16"/>
      <c r="I2709" s="16"/>
      <c r="J2709" s="16"/>
      <c r="K2709" s="16"/>
    </row>
    <row r="2710" spans="8:11">
      <c r="H2710" s="16"/>
      <c r="I2710" s="16"/>
      <c r="J2710" s="16"/>
      <c r="K2710" s="16"/>
    </row>
    <row r="2711" spans="8:11">
      <c r="H2711" s="16"/>
      <c r="I2711" s="16"/>
      <c r="J2711" s="16"/>
      <c r="K2711" s="16"/>
    </row>
    <row r="2712" spans="8:11">
      <c r="H2712" s="16"/>
      <c r="I2712" s="16"/>
      <c r="J2712" s="16"/>
      <c r="K2712" s="16"/>
    </row>
    <row r="2713" spans="8:11">
      <c r="H2713" s="16"/>
      <c r="I2713" s="16"/>
      <c r="J2713" s="16"/>
      <c r="K2713" s="16"/>
    </row>
    <row r="2714" spans="8:11">
      <c r="H2714" s="16"/>
      <c r="I2714" s="16"/>
      <c r="J2714" s="16"/>
      <c r="K2714" s="16"/>
    </row>
    <row r="2715" spans="8:11">
      <c r="H2715" s="16"/>
      <c r="I2715" s="16"/>
      <c r="J2715" s="16"/>
      <c r="K2715" s="16"/>
    </row>
    <row r="2716" spans="8:11">
      <c r="H2716" s="16"/>
      <c r="I2716" s="16"/>
      <c r="J2716" s="16"/>
      <c r="K2716" s="16"/>
    </row>
    <row r="2717" spans="8:11">
      <c r="H2717" s="16"/>
      <c r="I2717" s="16"/>
      <c r="J2717" s="16"/>
      <c r="K2717" s="16"/>
    </row>
    <row r="2718" spans="8:11">
      <c r="H2718" s="16"/>
      <c r="I2718" s="16"/>
      <c r="J2718" s="16"/>
      <c r="K2718" s="16"/>
    </row>
    <row r="2719" spans="8:11">
      <c r="H2719" s="16"/>
      <c r="I2719" s="16"/>
      <c r="J2719" s="16"/>
      <c r="K2719" s="16"/>
    </row>
    <row r="2720" spans="8:11">
      <c r="H2720" s="16"/>
      <c r="I2720" s="16"/>
      <c r="J2720" s="16"/>
      <c r="K2720" s="16"/>
    </row>
    <row r="2721" spans="8:11">
      <c r="H2721" s="16"/>
      <c r="I2721" s="16"/>
      <c r="J2721" s="16"/>
      <c r="K2721" s="16"/>
    </row>
    <row r="2722" spans="8:11">
      <c r="H2722" s="16"/>
      <c r="I2722" s="16"/>
      <c r="J2722" s="16"/>
      <c r="K2722" s="16"/>
    </row>
    <row r="2723" spans="8:11">
      <c r="H2723" s="16"/>
      <c r="I2723" s="16"/>
      <c r="J2723" s="16"/>
      <c r="K2723" s="16"/>
    </row>
    <row r="2724" spans="8:11">
      <c r="H2724" s="16"/>
      <c r="I2724" s="16"/>
      <c r="J2724" s="16"/>
      <c r="K2724" s="16"/>
    </row>
    <row r="2725" spans="8:11">
      <c r="H2725" s="16"/>
      <c r="I2725" s="16"/>
      <c r="J2725" s="16"/>
      <c r="K2725" s="16"/>
    </row>
    <row r="2726" spans="8:11">
      <c r="H2726" s="16"/>
      <c r="I2726" s="16"/>
      <c r="J2726" s="16"/>
      <c r="K2726" s="16"/>
    </row>
    <row r="2727" spans="8:11">
      <c r="H2727" s="16"/>
      <c r="I2727" s="16"/>
      <c r="J2727" s="16"/>
      <c r="K2727" s="16"/>
    </row>
    <row r="2728" spans="8:11">
      <c r="H2728" s="16"/>
      <c r="I2728" s="16"/>
      <c r="J2728" s="16"/>
      <c r="K2728" s="16"/>
    </row>
    <row r="2729" spans="8:11">
      <c r="H2729" s="16"/>
      <c r="I2729" s="16"/>
      <c r="J2729" s="16"/>
      <c r="K2729" s="16"/>
    </row>
    <row r="2730" spans="8:11">
      <c r="H2730" s="16"/>
      <c r="I2730" s="16"/>
      <c r="J2730" s="16"/>
      <c r="K2730" s="16"/>
    </row>
    <row r="2731" spans="8:11">
      <c r="H2731" s="16"/>
      <c r="I2731" s="16"/>
      <c r="J2731" s="16"/>
      <c r="K2731" s="16"/>
    </row>
    <row r="2732" spans="8:11">
      <c r="H2732" s="16"/>
      <c r="I2732" s="16"/>
      <c r="J2732" s="16"/>
      <c r="K2732" s="16"/>
    </row>
    <row r="2733" spans="8:11">
      <c r="H2733" s="16"/>
      <c r="I2733" s="16"/>
      <c r="J2733" s="16"/>
      <c r="K2733" s="16"/>
    </row>
    <row r="2734" spans="8:11">
      <c r="H2734" s="16"/>
      <c r="I2734" s="16"/>
      <c r="J2734" s="16"/>
      <c r="K2734" s="16"/>
    </row>
    <row r="2735" spans="8:11">
      <c r="H2735" s="16"/>
      <c r="I2735" s="16"/>
      <c r="J2735" s="16"/>
      <c r="K2735" s="16"/>
    </row>
    <row r="2736" spans="8:11">
      <c r="H2736" s="16"/>
      <c r="I2736" s="16"/>
      <c r="J2736" s="16"/>
      <c r="K2736" s="16"/>
    </row>
    <row r="2737" spans="8:11">
      <c r="H2737" s="16"/>
      <c r="I2737" s="16"/>
      <c r="J2737" s="16"/>
      <c r="K2737" s="16"/>
    </row>
    <row r="2738" spans="8:11">
      <c r="H2738" s="16"/>
      <c r="I2738" s="16"/>
      <c r="J2738" s="16"/>
      <c r="K2738" s="16"/>
    </row>
    <row r="2739" spans="8:11">
      <c r="H2739" s="16"/>
      <c r="I2739" s="16"/>
      <c r="J2739" s="16"/>
      <c r="K2739" s="16"/>
    </row>
    <row r="2740" spans="8:11">
      <c r="H2740" s="16"/>
      <c r="I2740" s="16"/>
      <c r="J2740" s="16"/>
      <c r="K2740" s="16"/>
    </row>
    <row r="2741" spans="8:11">
      <c r="H2741" s="16"/>
      <c r="I2741" s="16"/>
      <c r="J2741" s="16"/>
      <c r="K2741" s="16"/>
    </row>
    <row r="2742" spans="8:11">
      <c r="H2742" s="16"/>
      <c r="I2742" s="16"/>
      <c r="J2742" s="16"/>
      <c r="K2742" s="16"/>
    </row>
    <row r="2743" spans="8:11">
      <c r="H2743" s="16"/>
      <c r="I2743" s="16"/>
      <c r="J2743" s="16"/>
      <c r="K2743" s="16"/>
    </row>
    <row r="2744" spans="8:11">
      <c r="H2744" s="16"/>
      <c r="I2744" s="16"/>
      <c r="J2744" s="16"/>
      <c r="K2744" s="16"/>
    </row>
    <row r="2745" spans="8:11">
      <c r="H2745" s="16"/>
      <c r="I2745" s="16"/>
      <c r="J2745" s="16"/>
      <c r="K2745" s="16"/>
    </row>
    <row r="2746" spans="8:11">
      <c r="H2746" s="16"/>
      <c r="I2746" s="16"/>
      <c r="J2746" s="16"/>
      <c r="K2746" s="16"/>
    </row>
    <row r="2747" spans="8:11">
      <c r="H2747" s="16"/>
      <c r="I2747" s="16"/>
      <c r="J2747" s="16"/>
      <c r="K2747" s="16"/>
    </row>
    <row r="2748" spans="8:11">
      <c r="H2748" s="16"/>
      <c r="I2748" s="16"/>
      <c r="J2748" s="16"/>
      <c r="K2748" s="16"/>
    </row>
    <row r="2749" spans="8:11">
      <c r="H2749" s="16"/>
      <c r="I2749" s="16"/>
      <c r="J2749" s="16"/>
      <c r="K2749" s="16"/>
    </row>
    <row r="2750" spans="8:11">
      <c r="H2750" s="16"/>
      <c r="I2750" s="16"/>
      <c r="J2750" s="16"/>
      <c r="K2750" s="16"/>
    </row>
    <row r="2751" spans="8:11">
      <c r="H2751" s="16"/>
      <c r="I2751" s="16"/>
      <c r="J2751" s="16"/>
      <c r="K2751" s="16"/>
    </row>
    <row r="2752" spans="8:11">
      <c r="H2752" s="16"/>
      <c r="I2752" s="16"/>
      <c r="J2752" s="16"/>
      <c r="K2752" s="16"/>
    </row>
    <row r="2753" spans="8:11">
      <c r="H2753" s="16"/>
      <c r="I2753" s="16"/>
      <c r="J2753" s="16"/>
      <c r="K2753" s="16"/>
    </row>
    <row r="2754" spans="8:11">
      <c r="H2754" s="16"/>
      <c r="I2754" s="16"/>
      <c r="J2754" s="16"/>
      <c r="K2754" s="16"/>
    </row>
    <row r="2755" spans="8:11">
      <c r="H2755" s="16"/>
      <c r="I2755" s="16"/>
      <c r="J2755" s="16"/>
      <c r="K2755" s="16"/>
    </row>
    <row r="2756" spans="8:11">
      <c r="H2756" s="16"/>
      <c r="I2756" s="16"/>
      <c r="J2756" s="16"/>
      <c r="K2756" s="16"/>
    </row>
    <row r="2757" spans="8:11">
      <c r="H2757" s="16"/>
      <c r="I2757" s="16"/>
      <c r="J2757" s="16"/>
      <c r="K2757" s="16"/>
    </row>
    <row r="2758" spans="8:11">
      <c r="H2758" s="16"/>
      <c r="I2758" s="16"/>
      <c r="J2758" s="16"/>
      <c r="K2758" s="16"/>
    </row>
    <row r="2759" spans="8:11">
      <c r="H2759" s="16"/>
      <c r="I2759" s="16"/>
      <c r="J2759" s="16"/>
      <c r="K2759" s="16"/>
    </row>
    <row r="2760" spans="8:11">
      <c r="H2760" s="16"/>
      <c r="I2760" s="16"/>
      <c r="J2760" s="16"/>
      <c r="K2760" s="16"/>
    </row>
    <row r="2761" spans="8:11">
      <c r="H2761" s="16"/>
      <c r="I2761" s="16"/>
      <c r="J2761" s="16"/>
      <c r="K2761" s="16"/>
    </row>
    <row r="2762" spans="8:11">
      <c r="H2762" s="16"/>
      <c r="I2762" s="16"/>
      <c r="J2762" s="16"/>
      <c r="K2762" s="16"/>
    </row>
    <row r="2763" spans="8:11">
      <c r="H2763" s="16"/>
      <c r="I2763" s="16"/>
      <c r="J2763" s="16"/>
      <c r="K2763" s="16"/>
    </row>
    <row r="2764" spans="8:11">
      <c r="H2764" s="16"/>
      <c r="I2764" s="16"/>
      <c r="J2764" s="16"/>
      <c r="K2764" s="16"/>
    </row>
    <row r="2765" spans="8:11">
      <c r="H2765" s="16"/>
      <c r="I2765" s="16"/>
      <c r="J2765" s="16"/>
      <c r="K2765" s="16"/>
    </row>
    <row r="2766" spans="8:11">
      <c r="H2766" s="16"/>
      <c r="I2766" s="16"/>
      <c r="J2766" s="16"/>
      <c r="K2766" s="16"/>
    </row>
    <row r="2767" spans="8:11">
      <c r="H2767" s="16"/>
      <c r="I2767" s="16"/>
      <c r="J2767" s="16"/>
      <c r="K2767" s="16"/>
    </row>
    <row r="2768" spans="8:11">
      <c r="H2768" s="16"/>
      <c r="I2768" s="16"/>
      <c r="J2768" s="16"/>
      <c r="K2768" s="16"/>
    </row>
    <row r="2769" spans="8:11">
      <c r="H2769" s="16"/>
      <c r="I2769" s="16"/>
      <c r="J2769" s="16"/>
      <c r="K2769" s="16"/>
    </row>
    <row r="2770" spans="8:11">
      <c r="H2770" s="16"/>
      <c r="I2770" s="16"/>
      <c r="J2770" s="16"/>
      <c r="K2770" s="16"/>
    </row>
    <row r="2771" spans="8:11">
      <c r="H2771" s="16"/>
      <c r="I2771" s="16"/>
      <c r="J2771" s="16"/>
      <c r="K2771" s="16"/>
    </row>
    <row r="2772" spans="8:11">
      <c r="H2772" s="16"/>
      <c r="I2772" s="16"/>
      <c r="J2772" s="16"/>
      <c r="K2772" s="16"/>
    </row>
    <row r="2773" spans="8:11">
      <c r="H2773" s="16"/>
      <c r="I2773" s="16"/>
      <c r="J2773" s="16"/>
      <c r="K2773" s="16"/>
    </row>
    <row r="2774" spans="8:11">
      <c r="H2774" s="16"/>
      <c r="I2774" s="16"/>
      <c r="J2774" s="16"/>
      <c r="K2774" s="16"/>
    </row>
    <row r="2775" spans="8:11">
      <c r="H2775" s="16"/>
      <c r="I2775" s="16"/>
      <c r="J2775" s="16"/>
      <c r="K2775" s="16"/>
    </row>
    <row r="2776" spans="8:11">
      <c r="H2776" s="16"/>
      <c r="I2776" s="16"/>
      <c r="J2776" s="16"/>
      <c r="K2776" s="16"/>
    </row>
    <row r="2777" spans="8:11">
      <c r="H2777" s="16"/>
      <c r="I2777" s="16"/>
      <c r="J2777" s="16"/>
      <c r="K2777" s="16"/>
    </row>
    <row r="2778" spans="8:11">
      <c r="H2778" s="16"/>
      <c r="I2778" s="16"/>
      <c r="J2778" s="16"/>
      <c r="K2778" s="16"/>
    </row>
    <row r="2779" spans="8:11">
      <c r="H2779" s="16"/>
      <c r="I2779" s="16"/>
      <c r="J2779" s="16"/>
      <c r="K2779" s="16"/>
    </row>
    <row r="2780" spans="8:11">
      <c r="H2780" s="16"/>
      <c r="I2780" s="16"/>
      <c r="J2780" s="16"/>
      <c r="K2780" s="16"/>
    </row>
    <row r="2781" spans="8:11">
      <c r="H2781" s="16"/>
      <c r="I2781" s="16"/>
      <c r="J2781" s="16"/>
      <c r="K2781" s="16"/>
    </row>
    <row r="2782" spans="8:11">
      <c r="H2782" s="16"/>
      <c r="I2782" s="16"/>
      <c r="J2782" s="16"/>
      <c r="K2782" s="16"/>
    </row>
    <row r="2783" spans="8:11">
      <c r="H2783" s="16"/>
      <c r="I2783" s="16"/>
      <c r="J2783" s="16"/>
      <c r="K2783" s="16"/>
    </row>
    <row r="2784" spans="8:11">
      <c r="H2784" s="16"/>
      <c r="I2784" s="16"/>
      <c r="J2784" s="16"/>
      <c r="K2784" s="16"/>
    </row>
    <row r="2785" spans="8:11">
      <c r="H2785" s="16"/>
      <c r="I2785" s="16"/>
      <c r="J2785" s="16"/>
      <c r="K2785" s="16"/>
    </row>
    <row r="2786" spans="8:11">
      <c r="H2786" s="16"/>
      <c r="I2786" s="16"/>
      <c r="J2786" s="16"/>
      <c r="K2786" s="16"/>
    </row>
    <row r="2787" spans="8:11">
      <c r="H2787" s="16"/>
      <c r="I2787" s="16"/>
      <c r="J2787" s="16"/>
      <c r="K2787" s="16"/>
    </row>
    <row r="2788" spans="8:11">
      <c r="H2788" s="16"/>
      <c r="I2788" s="16"/>
      <c r="J2788" s="16"/>
      <c r="K2788" s="16"/>
    </row>
    <row r="2789" spans="8:11">
      <c r="H2789" s="16"/>
      <c r="I2789" s="16"/>
      <c r="J2789" s="16"/>
      <c r="K2789" s="16"/>
    </row>
    <row r="2790" spans="8:11">
      <c r="H2790" s="16"/>
      <c r="I2790" s="16"/>
      <c r="J2790" s="16"/>
      <c r="K2790" s="16"/>
    </row>
    <row r="2791" spans="8:11">
      <c r="H2791" s="16"/>
      <c r="I2791" s="16"/>
      <c r="J2791" s="16"/>
      <c r="K2791" s="16"/>
    </row>
    <row r="2792" spans="8:11">
      <c r="H2792" s="16"/>
      <c r="I2792" s="16"/>
      <c r="J2792" s="16"/>
      <c r="K2792" s="16"/>
    </row>
    <row r="2793" spans="8:11">
      <c r="H2793" s="16"/>
      <c r="I2793" s="16"/>
      <c r="J2793" s="16"/>
      <c r="K2793" s="16"/>
    </row>
    <row r="2794" spans="8:11">
      <c r="H2794" s="16"/>
      <c r="I2794" s="16"/>
      <c r="J2794" s="16"/>
      <c r="K2794" s="16"/>
    </row>
    <row r="2795" spans="8:11">
      <c r="H2795" s="16"/>
      <c r="I2795" s="16"/>
      <c r="J2795" s="16"/>
      <c r="K2795" s="16"/>
    </row>
    <row r="2796" spans="8:11">
      <c r="H2796" s="16"/>
      <c r="I2796" s="16"/>
      <c r="J2796" s="16"/>
      <c r="K2796" s="16"/>
    </row>
    <row r="2797" spans="8:11">
      <c r="H2797" s="16"/>
      <c r="I2797" s="16"/>
      <c r="J2797" s="16"/>
      <c r="K2797" s="16"/>
    </row>
    <row r="2798" spans="8:11">
      <c r="H2798" s="16"/>
      <c r="I2798" s="16"/>
      <c r="J2798" s="16"/>
      <c r="K2798" s="16"/>
    </row>
    <row r="2799" spans="8:11">
      <c r="H2799" s="16"/>
      <c r="I2799" s="16"/>
      <c r="J2799" s="16"/>
      <c r="K2799" s="16"/>
    </row>
    <row r="2800" spans="8:11">
      <c r="H2800" s="16"/>
      <c r="I2800" s="16"/>
      <c r="J2800" s="16"/>
      <c r="K2800" s="16"/>
    </row>
    <row r="2801" spans="8:11">
      <c r="H2801" s="16"/>
      <c r="I2801" s="16"/>
      <c r="J2801" s="16"/>
      <c r="K2801" s="16"/>
    </row>
    <row r="2802" spans="8:11">
      <c r="H2802" s="16"/>
      <c r="I2802" s="16"/>
      <c r="J2802" s="16"/>
      <c r="K2802" s="16"/>
    </row>
    <row r="2803" spans="8:11">
      <c r="H2803" s="16"/>
      <c r="I2803" s="16"/>
      <c r="J2803" s="16"/>
      <c r="K2803" s="16"/>
    </row>
    <row r="2804" spans="8:11">
      <c r="H2804" s="16"/>
      <c r="I2804" s="16"/>
      <c r="J2804" s="16"/>
      <c r="K2804" s="16"/>
    </row>
    <row r="2805" spans="8:11">
      <c r="H2805" s="16"/>
      <c r="I2805" s="16"/>
      <c r="J2805" s="16"/>
      <c r="K2805" s="16"/>
    </row>
    <row r="2806" spans="8:11">
      <c r="H2806" s="16"/>
      <c r="I2806" s="16"/>
      <c r="J2806" s="16"/>
      <c r="K2806" s="16"/>
    </row>
    <row r="2807" spans="8:11">
      <c r="H2807" s="16"/>
      <c r="I2807" s="16"/>
      <c r="J2807" s="16"/>
      <c r="K2807" s="16"/>
    </row>
    <row r="2808" spans="8:11">
      <c r="H2808" s="16"/>
      <c r="I2808" s="16"/>
      <c r="J2808" s="16"/>
      <c r="K2808" s="16"/>
    </row>
    <row r="2809" spans="8:11">
      <c r="H2809" s="16"/>
      <c r="I2809" s="16"/>
      <c r="J2809" s="16"/>
      <c r="K2809" s="16"/>
    </row>
    <row r="2810" spans="8:11">
      <c r="H2810" s="16"/>
      <c r="I2810" s="16"/>
      <c r="J2810" s="16"/>
      <c r="K2810" s="16"/>
    </row>
    <row r="2811" spans="8:11">
      <c r="H2811" s="16"/>
      <c r="I2811" s="16"/>
      <c r="J2811" s="16"/>
      <c r="K2811" s="16"/>
    </row>
    <row r="2812" spans="8:11">
      <c r="H2812" s="16"/>
      <c r="I2812" s="16"/>
      <c r="J2812" s="16"/>
      <c r="K2812" s="16"/>
    </row>
    <row r="2813" spans="8:11">
      <c r="H2813" s="16"/>
      <c r="I2813" s="16"/>
      <c r="J2813" s="16"/>
      <c r="K2813" s="16"/>
    </row>
    <row r="2814" spans="8:11">
      <c r="H2814" s="16"/>
      <c r="I2814" s="16"/>
      <c r="J2814" s="16"/>
      <c r="K2814" s="16"/>
    </row>
    <row r="2815" spans="8:11">
      <c r="H2815" s="16"/>
      <c r="I2815" s="16"/>
      <c r="J2815" s="16"/>
      <c r="K2815" s="16"/>
    </row>
    <row r="2816" spans="8:11">
      <c r="H2816" s="16"/>
      <c r="I2816" s="16"/>
      <c r="J2816" s="16"/>
      <c r="K2816" s="16"/>
    </row>
    <row r="2817" spans="8:11">
      <c r="H2817" s="16"/>
      <c r="I2817" s="16"/>
      <c r="J2817" s="16"/>
      <c r="K2817" s="16"/>
    </row>
    <row r="2818" spans="8:11">
      <c r="H2818" s="16"/>
      <c r="I2818" s="16"/>
      <c r="J2818" s="16"/>
      <c r="K2818" s="16"/>
    </row>
    <row r="2819" spans="8:11">
      <c r="H2819" s="16"/>
      <c r="I2819" s="16"/>
      <c r="J2819" s="16"/>
      <c r="K2819" s="16"/>
    </row>
    <row r="2820" spans="8:11">
      <c r="H2820" s="16"/>
      <c r="I2820" s="16"/>
      <c r="J2820" s="16"/>
      <c r="K2820" s="16"/>
    </row>
    <row r="2821" spans="8:11">
      <c r="H2821" s="16"/>
      <c r="I2821" s="16"/>
      <c r="J2821" s="16"/>
      <c r="K2821" s="16"/>
    </row>
    <row r="2822" spans="8:11">
      <c r="H2822" s="16"/>
      <c r="I2822" s="16"/>
      <c r="J2822" s="16"/>
      <c r="K2822" s="16"/>
    </row>
    <row r="2823" spans="8:11">
      <c r="H2823" s="16"/>
      <c r="I2823" s="16"/>
      <c r="J2823" s="16"/>
      <c r="K2823" s="16"/>
    </row>
    <row r="2824" spans="8:11">
      <c r="H2824" s="16"/>
      <c r="I2824" s="16"/>
      <c r="J2824" s="16"/>
      <c r="K2824" s="16"/>
    </row>
    <row r="2825" spans="8:11">
      <c r="H2825" s="16"/>
      <c r="I2825" s="16"/>
      <c r="J2825" s="16"/>
      <c r="K2825" s="16"/>
    </row>
    <row r="2826" spans="8:11">
      <c r="H2826" s="16"/>
      <c r="I2826" s="16"/>
      <c r="J2826" s="16"/>
      <c r="K2826" s="16"/>
    </row>
    <row r="2827" spans="8:11">
      <c r="H2827" s="16"/>
      <c r="I2827" s="16"/>
      <c r="J2827" s="16"/>
      <c r="K2827" s="16"/>
    </row>
    <row r="2828" spans="8:11">
      <c r="H2828" s="16"/>
      <c r="I2828" s="16"/>
      <c r="J2828" s="16"/>
      <c r="K2828" s="16"/>
    </row>
    <row r="2829" spans="8:11">
      <c r="H2829" s="16"/>
      <c r="I2829" s="16"/>
      <c r="J2829" s="16"/>
      <c r="K2829" s="16"/>
    </row>
    <row r="2830" spans="8:11">
      <c r="H2830" s="16"/>
      <c r="I2830" s="16"/>
      <c r="J2830" s="16"/>
      <c r="K2830" s="16"/>
    </row>
    <row r="2831" spans="8:11">
      <c r="H2831" s="16"/>
      <c r="I2831" s="16"/>
      <c r="J2831" s="16"/>
      <c r="K2831" s="16"/>
    </row>
    <row r="2832" spans="8:11">
      <c r="H2832" s="16"/>
      <c r="I2832" s="16"/>
      <c r="J2832" s="16"/>
      <c r="K2832" s="16"/>
    </row>
    <row r="2833" spans="8:11">
      <c r="H2833" s="16"/>
      <c r="I2833" s="16"/>
      <c r="J2833" s="16"/>
      <c r="K2833" s="16"/>
    </row>
    <row r="2834" spans="8:11">
      <c r="H2834" s="16"/>
      <c r="I2834" s="16"/>
      <c r="J2834" s="16"/>
      <c r="K2834" s="16"/>
    </row>
    <row r="2835" spans="8:11">
      <c r="H2835" s="16"/>
      <c r="I2835" s="16"/>
      <c r="J2835" s="16"/>
      <c r="K2835" s="16"/>
    </row>
    <row r="2836" spans="8:11">
      <c r="H2836" s="16"/>
      <c r="I2836" s="16"/>
      <c r="J2836" s="16"/>
      <c r="K2836" s="16"/>
    </row>
    <row r="2837" spans="8:11">
      <c r="H2837" s="16"/>
      <c r="I2837" s="16"/>
      <c r="J2837" s="16"/>
      <c r="K2837" s="16"/>
    </row>
    <row r="2838" spans="8:11">
      <c r="H2838" s="16"/>
      <c r="I2838" s="16"/>
      <c r="J2838" s="16"/>
      <c r="K2838" s="16"/>
    </row>
    <row r="2839" spans="8:11">
      <c r="H2839" s="16"/>
      <c r="I2839" s="16"/>
      <c r="J2839" s="16"/>
      <c r="K2839" s="16"/>
    </row>
    <row r="2840" spans="8:11">
      <c r="H2840" s="16"/>
      <c r="I2840" s="16"/>
      <c r="J2840" s="16"/>
      <c r="K2840" s="16"/>
    </row>
    <row r="2841" spans="8:11">
      <c r="H2841" s="16"/>
      <c r="I2841" s="16"/>
      <c r="J2841" s="16"/>
      <c r="K2841" s="16"/>
    </row>
    <row r="2842" spans="8:11">
      <c r="H2842" s="16"/>
      <c r="I2842" s="16"/>
      <c r="J2842" s="16"/>
      <c r="K2842" s="16"/>
    </row>
    <row r="2843" spans="8:11">
      <c r="H2843" s="16"/>
      <c r="I2843" s="16"/>
      <c r="J2843" s="16"/>
      <c r="K2843" s="16"/>
    </row>
    <row r="2844" spans="8:11">
      <c r="H2844" s="16"/>
      <c r="I2844" s="16"/>
      <c r="J2844" s="16"/>
      <c r="K2844" s="16"/>
    </row>
    <row r="2845" spans="8:11">
      <c r="H2845" s="16"/>
      <c r="I2845" s="16"/>
      <c r="J2845" s="16"/>
      <c r="K2845" s="16"/>
    </row>
    <row r="2846" spans="8:11">
      <c r="H2846" s="16"/>
      <c r="I2846" s="16"/>
      <c r="J2846" s="16"/>
      <c r="K2846" s="16"/>
    </row>
    <row r="2847" spans="8:11">
      <c r="H2847" s="16"/>
      <c r="I2847" s="16"/>
      <c r="J2847" s="16"/>
      <c r="K2847" s="16"/>
    </row>
    <row r="2848" spans="8:11">
      <c r="H2848" s="16"/>
      <c r="I2848" s="16"/>
      <c r="J2848" s="16"/>
      <c r="K2848" s="16"/>
    </row>
    <row r="2849" spans="8:11">
      <c r="H2849" s="16"/>
      <c r="I2849" s="16"/>
      <c r="J2849" s="16"/>
      <c r="K2849" s="16"/>
    </row>
    <row r="2850" spans="8:11">
      <c r="H2850" s="16"/>
      <c r="I2850" s="16"/>
      <c r="J2850" s="16"/>
      <c r="K2850" s="16"/>
    </row>
    <row r="2851" spans="8:11">
      <c r="H2851" s="16"/>
      <c r="I2851" s="16"/>
      <c r="J2851" s="16"/>
      <c r="K2851" s="16"/>
    </row>
    <row r="2852" spans="8:11">
      <c r="H2852" s="16"/>
      <c r="I2852" s="16"/>
      <c r="J2852" s="16"/>
      <c r="K2852" s="16"/>
    </row>
    <row r="2853" spans="8:11">
      <c r="H2853" s="16"/>
      <c r="I2853" s="16"/>
      <c r="J2853" s="16"/>
      <c r="K2853" s="16"/>
    </row>
    <row r="2854" spans="8:11">
      <c r="H2854" s="16"/>
      <c r="I2854" s="16"/>
      <c r="J2854" s="16"/>
      <c r="K2854" s="16"/>
    </row>
    <row r="2855" spans="8:11">
      <c r="H2855" s="16"/>
      <c r="I2855" s="16"/>
      <c r="J2855" s="16"/>
      <c r="K2855" s="16"/>
    </row>
    <row r="2856" spans="8:11">
      <c r="H2856" s="16"/>
      <c r="I2856" s="16"/>
      <c r="J2856" s="16"/>
      <c r="K2856" s="16"/>
    </row>
    <row r="2857" spans="8:11">
      <c r="H2857" s="16"/>
      <c r="I2857" s="16"/>
      <c r="J2857" s="16"/>
      <c r="K2857" s="16"/>
    </row>
    <row r="2858" spans="8:11">
      <c r="H2858" s="16"/>
      <c r="I2858" s="16"/>
      <c r="J2858" s="16"/>
      <c r="K2858" s="16"/>
    </row>
    <row r="2859" spans="8:11">
      <c r="H2859" s="16"/>
      <c r="I2859" s="16"/>
      <c r="J2859" s="16"/>
      <c r="K2859" s="16"/>
    </row>
    <row r="2860" spans="8:11">
      <c r="H2860" s="16"/>
      <c r="I2860" s="16"/>
      <c r="J2860" s="16"/>
      <c r="K2860" s="16"/>
    </row>
    <row r="2861" spans="8:11">
      <c r="H2861" s="16"/>
      <c r="I2861" s="16"/>
      <c r="J2861" s="16"/>
      <c r="K2861" s="16"/>
    </row>
    <row r="2862" spans="8:11">
      <c r="H2862" s="16"/>
      <c r="I2862" s="16"/>
      <c r="J2862" s="16"/>
      <c r="K2862" s="16"/>
    </row>
    <row r="2863" spans="8:11">
      <c r="H2863" s="16"/>
      <c r="I2863" s="16"/>
      <c r="J2863" s="16"/>
      <c r="K2863" s="16"/>
    </row>
    <row r="2864" spans="8:11">
      <c r="H2864" s="16"/>
      <c r="I2864" s="16"/>
      <c r="J2864" s="16"/>
      <c r="K2864" s="16"/>
    </row>
    <row r="2865" spans="8:11">
      <c r="H2865" s="16"/>
      <c r="I2865" s="16"/>
      <c r="J2865" s="16"/>
      <c r="K2865" s="16"/>
    </row>
    <row r="2866" spans="8:11">
      <c r="H2866" s="16"/>
      <c r="I2866" s="16"/>
      <c r="J2866" s="16"/>
      <c r="K2866" s="16"/>
    </row>
    <row r="2867" spans="8:11">
      <c r="H2867" s="16"/>
      <c r="I2867" s="16"/>
      <c r="J2867" s="16"/>
      <c r="K2867" s="16"/>
    </row>
    <row r="2868" spans="8:11">
      <c r="H2868" s="16"/>
      <c r="I2868" s="16"/>
      <c r="J2868" s="16"/>
      <c r="K2868" s="16"/>
    </row>
    <row r="2869" spans="8:11">
      <c r="H2869" s="16"/>
      <c r="I2869" s="16"/>
      <c r="J2869" s="16"/>
      <c r="K2869" s="16"/>
    </row>
    <row r="2870" spans="8:11">
      <c r="H2870" s="16"/>
      <c r="I2870" s="16"/>
      <c r="J2870" s="16"/>
      <c r="K2870" s="16"/>
    </row>
    <row r="2871" spans="8:11">
      <c r="H2871" s="16"/>
      <c r="I2871" s="16"/>
      <c r="J2871" s="16"/>
      <c r="K2871" s="16"/>
    </row>
    <row r="2872" spans="8:11">
      <c r="H2872" s="16"/>
      <c r="I2872" s="16"/>
      <c r="J2872" s="16"/>
      <c r="K2872" s="16"/>
    </row>
    <row r="2873" spans="8:11">
      <c r="H2873" s="16"/>
      <c r="I2873" s="16"/>
      <c r="J2873" s="16"/>
      <c r="K2873" s="16"/>
    </row>
    <row r="2874" spans="8:11">
      <c r="H2874" s="16"/>
      <c r="I2874" s="16"/>
      <c r="J2874" s="16"/>
      <c r="K2874" s="16"/>
    </row>
    <row r="2875" spans="8:11">
      <c r="H2875" s="16"/>
      <c r="I2875" s="16"/>
      <c r="J2875" s="16"/>
      <c r="K2875" s="16"/>
    </row>
    <row r="2876" spans="8:11">
      <c r="H2876" s="16"/>
      <c r="I2876" s="16"/>
      <c r="J2876" s="16"/>
      <c r="K2876" s="16"/>
    </row>
    <row r="2877" spans="8:11">
      <c r="H2877" s="16"/>
      <c r="I2877" s="16"/>
      <c r="J2877" s="16"/>
      <c r="K2877" s="16"/>
    </row>
    <row r="2878" spans="8:11">
      <c r="H2878" s="16"/>
      <c r="I2878" s="16"/>
      <c r="J2878" s="16"/>
      <c r="K2878" s="16"/>
    </row>
    <row r="2879" spans="8:11">
      <c r="H2879" s="16"/>
      <c r="I2879" s="16"/>
      <c r="J2879" s="16"/>
      <c r="K2879" s="16"/>
    </row>
    <row r="2880" spans="8:11">
      <c r="H2880" s="16"/>
      <c r="I2880" s="16"/>
      <c r="J2880" s="16"/>
      <c r="K2880" s="16"/>
    </row>
    <row r="2881" spans="8:11">
      <c r="H2881" s="16"/>
      <c r="I2881" s="16"/>
      <c r="J2881" s="16"/>
      <c r="K2881" s="16"/>
    </row>
    <row r="2882" spans="8:11">
      <c r="H2882" s="16"/>
      <c r="I2882" s="16"/>
      <c r="J2882" s="16"/>
      <c r="K2882" s="16"/>
    </row>
    <row r="2883" spans="8:11">
      <c r="H2883" s="16"/>
      <c r="I2883" s="16"/>
      <c r="J2883" s="16"/>
      <c r="K2883" s="16"/>
    </row>
    <row r="2884" spans="8:11">
      <c r="H2884" s="16"/>
      <c r="I2884" s="16"/>
      <c r="J2884" s="16"/>
      <c r="K2884" s="16"/>
    </row>
    <row r="2885" spans="8:11">
      <c r="H2885" s="16"/>
      <c r="I2885" s="16"/>
      <c r="J2885" s="16"/>
      <c r="K2885" s="16"/>
    </row>
    <row r="2886" spans="8:11">
      <c r="H2886" s="16"/>
      <c r="I2886" s="16"/>
      <c r="J2886" s="16"/>
      <c r="K2886" s="16"/>
    </row>
    <row r="2887" spans="8:11">
      <c r="H2887" s="16"/>
      <c r="I2887" s="16"/>
      <c r="J2887" s="16"/>
      <c r="K2887" s="16"/>
    </row>
    <row r="2888" spans="8:11">
      <c r="H2888" s="16"/>
      <c r="I2888" s="16"/>
      <c r="J2888" s="16"/>
      <c r="K2888" s="16"/>
    </row>
    <row r="2889" spans="8:11">
      <c r="H2889" s="16"/>
      <c r="I2889" s="16"/>
      <c r="J2889" s="16"/>
      <c r="K2889" s="16"/>
    </row>
    <row r="2890" spans="8:11">
      <c r="H2890" s="16"/>
      <c r="I2890" s="16"/>
      <c r="J2890" s="16"/>
      <c r="K2890" s="16"/>
    </row>
    <row r="2891" spans="8:11">
      <c r="H2891" s="16"/>
      <c r="I2891" s="16"/>
      <c r="J2891" s="16"/>
      <c r="K2891" s="16"/>
    </row>
    <row r="2892" spans="8:11">
      <c r="H2892" s="16"/>
      <c r="I2892" s="16"/>
      <c r="J2892" s="16"/>
      <c r="K2892" s="16"/>
    </row>
    <row r="2893" spans="8:11">
      <c r="H2893" s="16"/>
      <c r="I2893" s="16"/>
      <c r="J2893" s="16"/>
      <c r="K2893" s="16"/>
    </row>
    <row r="2894" spans="8:11">
      <c r="H2894" s="16"/>
      <c r="I2894" s="16"/>
      <c r="J2894" s="16"/>
      <c r="K2894" s="16"/>
    </row>
    <row r="2895" spans="8:11">
      <c r="H2895" s="16"/>
      <c r="I2895" s="16"/>
      <c r="J2895" s="16"/>
      <c r="K2895" s="16"/>
    </row>
    <row r="2896" spans="8:11">
      <c r="H2896" s="16"/>
      <c r="I2896" s="16"/>
      <c r="J2896" s="16"/>
      <c r="K2896" s="16"/>
    </row>
    <row r="2897" spans="8:11">
      <c r="H2897" s="16"/>
      <c r="I2897" s="16"/>
      <c r="J2897" s="16"/>
      <c r="K2897" s="16"/>
    </row>
    <row r="2898" spans="8:11">
      <c r="H2898" s="16"/>
      <c r="I2898" s="16"/>
      <c r="J2898" s="16"/>
      <c r="K2898" s="16"/>
    </row>
    <row r="2899" spans="8:11">
      <c r="H2899" s="16"/>
      <c r="I2899" s="16"/>
      <c r="J2899" s="16"/>
      <c r="K2899" s="16"/>
    </row>
    <row r="2900" spans="8:11">
      <c r="H2900" s="16"/>
      <c r="I2900" s="16"/>
      <c r="J2900" s="16"/>
      <c r="K2900" s="16"/>
    </row>
    <row r="2901" spans="8:11">
      <c r="H2901" s="16"/>
      <c r="I2901" s="16"/>
      <c r="J2901" s="16"/>
      <c r="K2901" s="16"/>
    </row>
    <row r="2902" spans="8:11">
      <c r="H2902" s="16"/>
      <c r="I2902" s="16"/>
      <c r="J2902" s="16"/>
      <c r="K2902" s="16"/>
    </row>
    <row r="2903" spans="8:11">
      <c r="H2903" s="16"/>
      <c r="I2903" s="16"/>
      <c r="J2903" s="16"/>
      <c r="K2903" s="16"/>
    </row>
    <row r="2904" spans="8:11">
      <c r="H2904" s="16"/>
      <c r="I2904" s="16"/>
      <c r="J2904" s="16"/>
      <c r="K2904" s="16"/>
    </row>
    <row r="2905" spans="8:11">
      <c r="H2905" s="16"/>
      <c r="I2905" s="16"/>
      <c r="J2905" s="16"/>
      <c r="K2905" s="16"/>
    </row>
    <row r="2906" spans="8:11">
      <c r="H2906" s="16"/>
      <c r="I2906" s="16"/>
      <c r="J2906" s="16"/>
      <c r="K2906" s="16"/>
    </row>
    <row r="2907" spans="8:11">
      <c r="H2907" s="16"/>
      <c r="I2907" s="16"/>
      <c r="J2907" s="16"/>
      <c r="K2907" s="16"/>
    </row>
    <row r="2908" spans="8:11">
      <c r="H2908" s="16"/>
      <c r="I2908" s="16"/>
      <c r="J2908" s="16"/>
      <c r="K2908" s="16"/>
    </row>
    <row r="2909" spans="8:11">
      <c r="H2909" s="16"/>
      <c r="I2909" s="16"/>
      <c r="J2909" s="16"/>
      <c r="K2909" s="16"/>
    </row>
    <row r="2910" spans="8:11">
      <c r="H2910" s="16"/>
      <c r="I2910" s="16"/>
      <c r="J2910" s="16"/>
      <c r="K2910" s="16"/>
    </row>
    <row r="2911" spans="8:11">
      <c r="H2911" s="16"/>
      <c r="I2911" s="16"/>
      <c r="J2911" s="16"/>
      <c r="K2911" s="16"/>
    </row>
    <row r="2912" spans="8:11">
      <c r="H2912" s="16"/>
      <c r="I2912" s="16"/>
      <c r="J2912" s="16"/>
      <c r="K2912" s="16"/>
    </row>
    <row r="2913" spans="8:11">
      <c r="H2913" s="16"/>
      <c r="I2913" s="16"/>
      <c r="J2913" s="16"/>
      <c r="K2913" s="16"/>
    </row>
    <row r="2914" spans="8:11">
      <c r="H2914" s="16"/>
      <c r="I2914" s="16"/>
      <c r="J2914" s="16"/>
      <c r="K2914" s="16"/>
    </row>
    <row r="2915" spans="8:11">
      <c r="H2915" s="16"/>
      <c r="I2915" s="16"/>
      <c r="J2915" s="16"/>
      <c r="K2915" s="16"/>
    </row>
    <row r="2916" spans="8:11">
      <c r="H2916" s="16"/>
      <c r="I2916" s="16"/>
      <c r="J2916" s="16"/>
      <c r="K2916" s="16"/>
    </row>
    <row r="2917" spans="8:11">
      <c r="H2917" s="16"/>
      <c r="I2917" s="16"/>
      <c r="J2917" s="16"/>
      <c r="K2917" s="16"/>
    </row>
    <row r="2918" spans="8:11">
      <c r="H2918" s="16"/>
      <c r="I2918" s="16"/>
      <c r="J2918" s="16"/>
      <c r="K2918" s="16"/>
    </row>
    <row r="2919" spans="8:11">
      <c r="H2919" s="16"/>
      <c r="I2919" s="16"/>
      <c r="J2919" s="16"/>
      <c r="K2919" s="16"/>
    </row>
    <row r="2920" spans="8:11">
      <c r="H2920" s="16"/>
      <c r="I2920" s="16"/>
      <c r="J2920" s="16"/>
      <c r="K2920" s="16"/>
    </row>
    <row r="2921" spans="8:11">
      <c r="H2921" s="16"/>
      <c r="I2921" s="16"/>
      <c r="J2921" s="16"/>
      <c r="K2921" s="16"/>
    </row>
    <row r="2922" spans="8:11">
      <c r="H2922" s="16"/>
      <c r="I2922" s="16"/>
      <c r="J2922" s="16"/>
      <c r="K2922" s="16"/>
    </row>
    <row r="2923" spans="8:11">
      <c r="H2923" s="16"/>
      <c r="I2923" s="16"/>
      <c r="J2923" s="16"/>
      <c r="K2923" s="16"/>
    </row>
    <row r="2924" spans="8:11">
      <c r="H2924" s="16"/>
      <c r="I2924" s="16"/>
      <c r="J2924" s="16"/>
      <c r="K2924" s="16"/>
    </row>
    <row r="2925" spans="8:11">
      <c r="H2925" s="16"/>
      <c r="I2925" s="16"/>
      <c r="J2925" s="16"/>
      <c r="K2925" s="16"/>
    </row>
    <row r="2926" spans="8:11">
      <c r="H2926" s="16"/>
      <c r="I2926" s="16"/>
      <c r="J2926" s="16"/>
      <c r="K2926" s="16"/>
    </row>
    <row r="2927" spans="8:11">
      <c r="H2927" s="16"/>
      <c r="I2927" s="16"/>
      <c r="J2927" s="16"/>
      <c r="K2927" s="16"/>
    </row>
    <row r="2928" spans="8:11">
      <c r="H2928" s="16"/>
      <c r="I2928" s="16"/>
      <c r="J2928" s="16"/>
      <c r="K2928" s="16"/>
    </row>
    <row r="2929" spans="8:11">
      <c r="H2929" s="16"/>
      <c r="I2929" s="16"/>
      <c r="J2929" s="16"/>
      <c r="K2929" s="16"/>
    </row>
    <row r="2930" spans="8:11">
      <c r="H2930" s="16"/>
      <c r="I2930" s="16"/>
      <c r="J2930" s="16"/>
      <c r="K2930" s="16"/>
    </row>
    <row r="2931" spans="8:11">
      <c r="H2931" s="16"/>
      <c r="I2931" s="16"/>
      <c r="J2931" s="16"/>
      <c r="K2931" s="16"/>
    </row>
    <row r="2932" spans="8:11">
      <c r="H2932" s="16"/>
      <c r="I2932" s="16"/>
      <c r="J2932" s="16"/>
      <c r="K2932" s="16"/>
    </row>
    <row r="2933" spans="8:11">
      <c r="H2933" s="16"/>
      <c r="I2933" s="16"/>
      <c r="J2933" s="16"/>
      <c r="K2933" s="16"/>
    </row>
    <row r="2934" spans="8:11">
      <c r="H2934" s="16"/>
      <c r="I2934" s="16"/>
      <c r="J2934" s="16"/>
      <c r="K2934" s="16"/>
    </row>
    <row r="2935" spans="8:11">
      <c r="H2935" s="16"/>
      <c r="I2935" s="16"/>
      <c r="J2935" s="16"/>
      <c r="K2935" s="16"/>
    </row>
    <row r="2936" spans="8:11">
      <c r="H2936" s="16"/>
      <c r="I2936" s="16"/>
      <c r="J2936" s="16"/>
      <c r="K2936" s="16"/>
    </row>
    <row r="2937" spans="8:11">
      <c r="H2937" s="16"/>
      <c r="I2937" s="16"/>
      <c r="J2937" s="16"/>
      <c r="K2937" s="16"/>
    </row>
    <row r="2938" spans="8:11">
      <c r="H2938" s="16"/>
      <c r="I2938" s="16"/>
      <c r="J2938" s="16"/>
      <c r="K2938" s="16"/>
    </row>
    <row r="2939" spans="8:11">
      <c r="H2939" s="16"/>
      <c r="I2939" s="16"/>
      <c r="J2939" s="16"/>
      <c r="K2939" s="16"/>
    </row>
    <row r="2940" spans="8:11">
      <c r="H2940" s="16"/>
      <c r="I2940" s="16"/>
      <c r="J2940" s="16"/>
      <c r="K2940" s="16"/>
    </row>
    <row r="2941" spans="8:11">
      <c r="H2941" s="16"/>
      <c r="I2941" s="16"/>
      <c r="J2941" s="16"/>
      <c r="K2941" s="16"/>
    </row>
    <row r="2942" spans="8:11">
      <c r="H2942" s="16"/>
      <c r="I2942" s="16"/>
      <c r="J2942" s="16"/>
      <c r="K2942" s="16"/>
    </row>
    <row r="2943" spans="8:11">
      <c r="H2943" s="16"/>
      <c r="I2943" s="16"/>
      <c r="J2943" s="16"/>
      <c r="K2943" s="16"/>
    </row>
    <row r="2944" spans="8:11">
      <c r="H2944" s="16"/>
      <c r="I2944" s="16"/>
      <c r="J2944" s="16"/>
      <c r="K2944" s="16"/>
    </row>
    <row r="2945" spans="8:11">
      <c r="H2945" s="16"/>
      <c r="I2945" s="16"/>
      <c r="J2945" s="16"/>
      <c r="K2945" s="16"/>
    </row>
    <row r="2946" spans="8:11">
      <c r="H2946" s="16"/>
      <c r="I2946" s="16"/>
      <c r="J2946" s="16"/>
      <c r="K2946" s="16"/>
    </row>
    <row r="2947" spans="8:11">
      <c r="H2947" s="16"/>
      <c r="I2947" s="16"/>
      <c r="J2947" s="16"/>
      <c r="K2947" s="16"/>
    </row>
    <row r="2948" spans="8:11">
      <c r="H2948" s="16"/>
      <c r="I2948" s="16"/>
      <c r="J2948" s="16"/>
      <c r="K2948" s="16"/>
    </row>
    <row r="2949" spans="8:11">
      <c r="H2949" s="16"/>
      <c r="I2949" s="16"/>
      <c r="J2949" s="16"/>
      <c r="K2949" s="16"/>
    </row>
    <row r="2950" spans="8:11">
      <c r="H2950" s="16"/>
      <c r="I2950" s="16"/>
      <c r="J2950" s="16"/>
      <c r="K2950" s="16"/>
    </row>
    <row r="2951" spans="8:11">
      <c r="H2951" s="16"/>
      <c r="I2951" s="16"/>
      <c r="J2951" s="16"/>
      <c r="K2951" s="16"/>
    </row>
    <row r="2952" spans="8:11">
      <c r="H2952" s="16"/>
      <c r="I2952" s="16"/>
      <c r="J2952" s="16"/>
      <c r="K2952" s="16"/>
    </row>
    <row r="2953" spans="8:11">
      <c r="H2953" s="16"/>
      <c r="I2953" s="16"/>
      <c r="J2953" s="16"/>
      <c r="K2953" s="16"/>
    </row>
    <row r="2954" spans="8:11">
      <c r="H2954" s="16"/>
      <c r="I2954" s="16"/>
      <c r="J2954" s="16"/>
      <c r="K2954" s="16"/>
    </row>
    <row r="2955" spans="8:11">
      <c r="H2955" s="16"/>
      <c r="I2955" s="16"/>
      <c r="J2955" s="16"/>
      <c r="K2955" s="16"/>
    </row>
    <row r="2956" spans="8:11">
      <c r="H2956" s="16"/>
      <c r="I2956" s="16"/>
      <c r="J2956" s="16"/>
      <c r="K2956" s="16"/>
    </row>
    <row r="2957" spans="8:11">
      <c r="H2957" s="16"/>
      <c r="I2957" s="16"/>
      <c r="J2957" s="16"/>
      <c r="K2957" s="16"/>
    </row>
    <row r="2958" spans="8:11">
      <c r="H2958" s="16"/>
      <c r="I2958" s="16"/>
      <c r="J2958" s="16"/>
      <c r="K2958" s="16"/>
    </row>
    <row r="2959" spans="8:11">
      <c r="H2959" s="16"/>
      <c r="I2959" s="16"/>
      <c r="J2959" s="16"/>
      <c r="K2959" s="16"/>
    </row>
    <row r="2960" spans="8:11">
      <c r="H2960" s="16"/>
      <c r="I2960" s="16"/>
      <c r="J2960" s="16"/>
      <c r="K2960" s="16"/>
    </row>
    <row r="2961" spans="8:11">
      <c r="H2961" s="16"/>
      <c r="I2961" s="16"/>
      <c r="J2961" s="16"/>
      <c r="K2961" s="16"/>
    </row>
    <row r="2962" spans="8:11">
      <c r="H2962" s="16"/>
      <c r="I2962" s="16"/>
      <c r="J2962" s="16"/>
      <c r="K2962" s="16"/>
    </row>
    <row r="2963" spans="8:11">
      <c r="H2963" s="16"/>
      <c r="I2963" s="16"/>
      <c r="J2963" s="16"/>
      <c r="K2963" s="16"/>
    </row>
    <row r="2964" spans="8:11">
      <c r="H2964" s="16"/>
      <c r="I2964" s="16"/>
      <c r="J2964" s="16"/>
      <c r="K2964" s="16"/>
    </row>
    <row r="2965" spans="8:11">
      <c r="H2965" s="16"/>
      <c r="I2965" s="16"/>
      <c r="J2965" s="16"/>
      <c r="K2965" s="16"/>
    </row>
    <row r="2966" spans="8:11">
      <c r="H2966" s="16"/>
      <c r="I2966" s="16"/>
      <c r="J2966" s="16"/>
      <c r="K2966" s="16"/>
    </row>
    <row r="2967" spans="8:11">
      <c r="H2967" s="16"/>
      <c r="I2967" s="16"/>
      <c r="J2967" s="16"/>
      <c r="K2967" s="16"/>
    </row>
    <row r="2968" spans="8:11">
      <c r="H2968" s="16"/>
      <c r="I2968" s="16"/>
      <c r="J2968" s="16"/>
      <c r="K2968" s="16"/>
    </row>
    <row r="2969" spans="8:11">
      <c r="H2969" s="16"/>
      <c r="I2969" s="16"/>
      <c r="J2969" s="16"/>
      <c r="K2969" s="16"/>
    </row>
    <row r="2970" spans="8:11">
      <c r="H2970" s="16"/>
      <c r="I2970" s="16"/>
      <c r="J2970" s="16"/>
      <c r="K2970" s="16"/>
    </row>
    <row r="2971" spans="8:11">
      <c r="H2971" s="16"/>
      <c r="I2971" s="16"/>
      <c r="J2971" s="16"/>
      <c r="K2971" s="16"/>
    </row>
    <row r="2972" spans="8:11">
      <c r="H2972" s="16"/>
      <c r="I2972" s="16"/>
      <c r="J2972" s="16"/>
      <c r="K2972" s="16"/>
    </row>
    <row r="2973" spans="8:11">
      <c r="H2973" s="16"/>
      <c r="I2973" s="16"/>
      <c r="J2973" s="16"/>
      <c r="K2973" s="16"/>
    </row>
    <row r="2974" spans="8:11">
      <c r="H2974" s="16"/>
      <c r="I2974" s="16"/>
      <c r="J2974" s="16"/>
      <c r="K2974" s="16"/>
    </row>
    <row r="2975" spans="8:11">
      <c r="H2975" s="16"/>
      <c r="I2975" s="16"/>
      <c r="J2975" s="16"/>
      <c r="K2975" s="16"/>
    </row>
    <row r="2976" spans="8:11">
      <c r="H2976" s="16"/>
      <c r="I2976" s="16"/>
      <c r="J2976" s="16"/>
      <c r="K2976" s="16"/>
    </row>
    <row r="2977" spans="8:11">
      <c r="H2977" s="16"/>
      <c r="I2977" s="16"/>
      <c r="J2977" s="16"/>
      <c r="K2977" s="16"/>
    </row>
    <row r="2978" spans="8:11">
      <c r="H2978" s="16"/>
      <c r="I2978" s="16"/>
      <c r="J2978" s="16"/>
      <c r="K2978" s="16"/>
    </row>
    <row r="2979" spans="8:11">
      <c r="H2979" s="16"/>
      <c r="I2979" s="16"/>
      <c r="J2979" s="16"/>
      <c r="K2979" s="16"/>
    </row>
    <row r="2980" spans="8:11">
      <c r="H2980" s="16"/>
      <c r="I2980" s="16"/>
      <c r="J2980" s="16"/>
      <c r="K2980" s="16"/>
    </row>
    <row r="2981" spans="8:11">
      <c r="H2981" s="16"/>
      <c r="I2981" s="16"/>
      <c r="J2981" s="16"/>
      <c r="K2981" s="16"/>
    </row>
    <row r="2982" spans="8:11">
      <c r="H2982" s="16"/>
      <c r="I2982" s="16"/>
      <c r="J2982" s="16"/>
      <c r="K2982" s="16"/>
    </row>
    <row r="2983" spans="8:11">
      <c r="H2983" s="16"/>
      <c r="I2983" s="16"/>
      <c r="J2983" s="16"/>
      <c r="K2983" s="16"/>
    </row>
    <row r="2984" spans="8:11">
      <c r="H2984" s="16"/>
      <c r="I2984" s="16"/>
      <c r="J2984" s="16"/>
      <c r="K2984" s="16"/>
    </row>
    <row r="2985" spans="8:11">
      <c r="H2985" s="16"/>
      <c r="I2985" s="16"/>
      <c r="J2985" s="16"/>
      <c r="K2985" s="16"/>
    </row>
    <row r="2986" spans="8:11">
      <c r="H2986" s="16"/>
      <c r="I2986" s="16"/>
      <c r="J2986" s="16"/>
      <c r="K2986" s="16"/>
    </row>
    <row r="2987" spans="8:11">
      <c r="H2987" s="16"/>
      <c r="I2987" s="16"/>
      <c r="J2987" s="16"/>
      <c r="K2987" s="16"/>
    </row>
    <row r="2988" spans="8:11">
      <c r="H2988" s="16"/>
      <c r="I2988" s="16"/>
      <c r="J2988" s="16"/>
      <c r="K2988" s="16"/>
    </row>
    <row r="2989" spans="8:11">
      <c r="H2989" s="16"/>
      <c r="I2989" s="16"/>
      <c r="J2989" s="16"/>
      <c r="K2989" s="16"/>
    </row>
    <row r="2990" spans="8:11">
      <c r="H2990" s="16"/>
      <c r="I2990" s="16"/>
      <c r="J2990" s="16"/>
      <c r="K2990" s="16"/>
    </row>
    <row r="2991" spans="8:11">
      <c r="H2991" s="16"/>
      <c r="I2991" s="16"/>
      <c r="J2991" s="16"/>
      <c r="K2991" s="16"/>
    </row>
    <row r="2992" spans="8:11">
      <c r="H2992" s="16"/>
      <c r="I2992" s="16"/>
      <c r="J2992" s="16"/>
      <c r="K2992" s="16"/>
    </row>
    <row r="2993" spans="8:11">
      <c r="H2993" s="16"/>
      <c r="I2993" s="16"/>
      <c r="J2993" s="16"/>
      <c r="K2993" s="16"/>
    </row>
    <row r="2994" spans="8:11">
      <c r="H2994" s="16"/>
      <c r="I2994" s="16"/>
      <c r="J2994" s="16"/>
      <c r="K2994" s="16"/>
    </row>
    <row r="2995" spans="8:11">
      <c r="H2995" s="16"/>
      <c r="I2995" s="16"/>
      <c r="J2995" s="16"/>
      <c r="K2995" s="16"/>
    </row>
    <row r="2996" spans="8:11">
      <c r="H2996" s="16"/>
      <c r="I2996" s="16"/>
      <c r="J2996" s="16"/>
      <c r="K2996" s="16"/>
    </row>
    <row r="2997" spans="8:11">
      <c r="H2997" s="16"/>
      <c r="I2997" s="16"/>
      <c r="J2997" s="16"/>
      <c r="K2997" s="16"/>
    </row>
    <row r="2998" spans="8:11">
      <c r="H2998" s="16"/>
      <c r="I2998" s="16"/>
      <c r="J2998" s="16"/>
      <c r="K2998" s="16"/>
    </row>
    <row r="2999" spans="8:11">
      <c r="H2999" s="16"/>
      <c r="I2999" s="16"/>
      <c r="J2999" s="16"/>
      <c r="K2999" s="16"/>
    </row>
    <row r="3000" spans="8:11">
      <c r="H3000" s="16"/>
      <c r="I3000" s="16"/>
      <c r="J3000" s="16"/>
      <c r="K3000" s="16"/>
    </row>
    <row r="3001" spans="8:11">
      <c r="H3001" s="16"/>
      <c r="I3001" s="16"/>
      <c r="J3001" s="16"/>
      <c r="K3001" s="16"/>
    </row>
    <row r="3002" spans="8:11">
      <c r="H3002" s="16"/>
      <c r="I3002" s="16"/>
      <c r="J3002" s="16"/>
      <c r="K3002" s="16"/>
    </row>
    <row r="3003" spans="8:11">
      <c r="H3003" s="16"/>
      <c r="I3003" s="16"/>
      <c r="J3003" s="16"/>
      <c r="K3003" s="16"/>
    </row>
    <row r="3004" spans="8:11">
      <c r="H3004" s="16"/>
      <c r="I3004" s="16"/>
      <c r="J3004" s="16"/>
      <c r="K3004" s="16"/>
    </row>
    <row r="3005" spans="8:11">
      <c r="H3005" s="16"/>
      <c r="I3005" s="16"/>
      <c r="J3005" s="16"/>
      <c r="K3005" s="16"/>
    </row>
    <row r="3006" spans="8:11">
      <c r="H3006" s="16"/>
      <c r="I3006" s="16"/>
      <c r="J3006" s="16"/>
      <c r="K3006" s="16"/>
    </row>
    <row r="3007" spans="8:11">
      <c r="H3007" s="16"/>
      <c r="I3007" s="16"/>
      <c r="J3007" s="16"/>
      <c r="K3007" s="16"/>
    </row>
    <row r="3008" spans="8:11">
      <c r="H3008" s="16"/>
      <c r="I3008" s="16"/>
      <c r="J3008" s="16"/>
      <c r="K3008" s="16"/>
    </row>
    <row r="3009" spans="8:11">
      <c r="H3009" s="16"/>
      <c r="I3009" s="16"/>
      <c r="J3009" s="16"/>
      <c r="K3009" s="16"/>
    </row>
    <row r="3010" spans="8:11">
      <c r="H3010" s="16"/>
      <c r="I3010" s="16"/>
      <c r="J3010" s="16"/>
      <c r="K3010" s="16"/>
    </row>
    <row r="3011" spans="8:11">
      <c r="H3011" s="16"/>
      <c r="I3011" s="16"/>
      <c r="J3011" s="16"/>
      <c r="K3011" s="16"/>
    </row>
    <row r="3012" spans="8:11">
      <c r="H3012" s="16"/>
      <c r="I3012" s="16"/>
      <c r="J3012" s="16"/>
      <c r="K3012" s="16"/>
    </row>
    <row r="3013" spans="8:11">
      <c r="H3013" s="16"/>
      <c r="I3013" s="16"/>
      <c r="J3013" s="16"/>
      <c r="K3013" s="16"/>
    </row>
    <row r="3014" spans="8:11">
      <c r="H3014" s="16"/>
      <c r="I3014" s="16"/>
      <c r="J3014" s="16"/>
      <c r="K3014" s="16"/>
    </row>
    <row r="3015" spans="8:11">
      <c r="H3015" s="16"/>
      <c r="I3015" s="16"/>
      <c r="J3015" s="16"/>
      <c r="K3015" s="16"/>
    </row>
    <row r="3016" spans="8:11">
      <c r="H3016" s="16"/>
      <c r="I3016" s="16"/>
      <c r="J3016" s="16"/>
      <c r="K3016" s="16"/>
    </row>
    <row r="3017" spans="8:11">
      <c r="H3017" s="16"/>
      <c r="I3017" s="16"/>
      <c r="J3017" s="16"/>
      <c r="K3017" s="16"/>
    </row>
    <row r="3018" spans="8:11">
      <c r="H3018" s="16"/>
      <c r="I3018" s="16"/>
      <c r="J3018" s="16"/>
      <c r="K3018" s="16"/>
    </row>
    <row r="3019" spans="8:11">
      <c r="H3019" s="16"/>
      <c r="I3019" s="16"/>
      <c r="J3019" s="16"/>
      <c r="K3019" s="16"/>
    </row>
    <row r="3020" spans="8:11">
      <c r="H3020" s="16"/>
      <c r="I3020" s="16"/>
      <c r="J3020" s="16"/>
      <c r="K3020" s="16"/>
    </row>
    <row r="3021" spans="8:11">
      <c r="H3021" s="16"/>
      <c r="I3021" s="16"/>
      <c r="J3021" s="16"/>
      <c r="K3021" s="16"/>
    </row>
    <row r="3022" spans="8:11">
      <c r="H3022" s="16"/>
      <c r="I3022" s="16"/>
      <c r="J3022" s="16"/>
      <c r="K3022" s="16"/>
    </row>
    <row r="3023" spans="8:11">
      <c r="H3023" s="16"/>
      <c r="I3023" s="16"/>
      <c r="J3023" s="16"/>
      <c r="K3023" s="16"/>
    </row>
    <row r="3024" spans="8:11">
      <c r="H3024" s="16"/>
      <c r="I3024" s="16"/>
      <c r="J3024" s="16"/>
      <c r="K3024" s="16"/>
    </row>
    <row r="3025" spans="8:11">
      <c r="H3025" s="16"/>
      <c r="I3025" s="16"/>
      <c r="J3025" s="16"/>
      <c r="K3025" s="16"/>
    </row>
    <row r="3026" spans="8:11">
      <c r="H3026" s="16"/>
      <c r="I3026" s="16"/>
      <c r="J3026" s="16"/>
      <c r="K3026" s="16"/>
    </row>
    <row r="3027" spans="8:11">
      <c r="H3027" s="16"/>
      <c r="I3027" s="16"/>
      <c r="J3027" s="16"/>
      <c r="K3027" s="16"/>
    </row>
    <row r="3028" spans="8:11">
      <c r="H3028" s="16"/>
      <c r="I3028" s="16"/>
      <c r="J3028" s="16"/>
      <c r="K3028" s="16"/>
    </row>
    <row r="3029" spans="8:11">
      <c r="H3029" s="16"/>
      <c r="I3029" s="16"/>
      <c r="J3029" s="16"/>
      <c r="K3029" s="16"/>
    </row>
    <row r="3030" spans="8:11">
      <c r="H3030" s="16"/>
      <c r="I3030" s="16"/>
      <c r="J3030" s="16"/>
      <c r="K3030" s="16"/>
    </row>
    <row r="3031" spans="8:11">
      <c r="H3031" s="16"/>
      <c r="I3031" s="16"/>
      <c r="J3031" s="16"/>
      <c r="K3031" s="16"/>
    </row>
    <row r="3032" spans="8:11">
      <c r="H3032" s="16"/>
      <c r="I3032" s="16"/>
      <c r="J3032" s="16"/>
      <c r="K3032" s="16"/>
    </row>
    <row r="3033" spans="8:11">
      <c r="H3033" s="16"/>
      <c r="I3033" s="16"/>
      <c r="J3033" s="16"/>
      <c r="K3033" s="16"/>
    </row>
    <row r="3034" spans="8:11">
      <c r="H3034" s="16"/>
      <c r="I3034" s="16"/>
      <c r="J3034" s="16"/>
      <c r="K3034" s="16"/>
    </row>
    <row r="3035" spans="8:11">
      <c r="H3035" s="16"/>
      <c r="I3035" s="16"/>
      <c r="J3035" s="16"/>
      <c r="K3035" s="16"/>
    </row>
    <row r="3036" spans="8:11">
      <c r="H3036" s="16"/>
      <c r="I3036" s="16"/>
      <c r="J3036" s="16"/>
      <c r="K3036" s="16"/>
    </row>
    <row r="3037" spans="8:11">
      <c r="H3037" s="16"/>
      <c r="I3037" s="16"/>
      <c r="J3037" s="16"/>
      <c r="K3037" s="16"/>
    </row>
    <row r="3038" spans="8:11">
      <c r="H3038" s="16"/>
      <c r="I3038" s="16"/>
      <c r="J3038" s="16"/>
      <c r="K3038" s="16"/>
    </row>
    <row r="3039" spans="8:11">
      <c r="H3039" s="16"/>
      <c r="I3039" s="16"/>
      <c r="J3039" s="16"/>
      <c r="K3039" s="16"/>
    </row>
    <row r="3040" spans="8:11">
      <c r="H3040" s="16"/>
      <c r="I3040" s="16"/>
      <c r="J3040" s="16"/>
      <c r="K3040" s="16"/>
    </row>
    <row r="3041" spans="8:11">
      <c r="H3041" s="16"/>
      <c r="I3041" s="16"/>
      <c r="J3041" s="16"/>
      <c r="K3041" s="16"/>
    </row>
    <row r="3042" spans="8:11">
      <c r="H3042" s="16"/>
      <c r="I3042" s="16"/>
      <c r="J3042" s="16"/>
      <c r="K3042" s="16"/>
    </row>
    <row r="3043" spans="8:11">
      <c r="H3043" s="16"/>
      <c r="I3043" s="16"/>
      <c r="J3043" s="16"/>
      <c r="K3043" s="16"/>
    </row>
    <row r="3044" spans="8:11">
      <c r="H3044" s="16"/>
      <c r="I3044" s="16"/>
      <c r="J3044" s="16"/>
      <c r="K3044" s="16"/>
    </row>
    <row r="3045" spans="8:11">
      <c r="H3045" s="16"/>
      <c r="I3045" s="16"/>
      <c r="J3045" s="16"/>
      <c r="K3045" s="16"/>
    </row>
    <row r="3046" spans="8:11">
      <c r="H3046" s="16"/>
      <c r="I3046" s="16"/>
      <c r="J3046" s="16"/>
      <c r="K3046" s="16"/>
    </row>
    <row r="3047" spans="8:11">
      <c r="H3047" s="16"/>
      <c r="I3047" s="16"/>
      <c r="J3047" s="16"/>
      <c r="K3047" s="16"/>
    </row>
    <row r="3048" spans="8:11">
      <c r="H3048" s="16"/>
      <c r="I3048" s="16"/>
      <c r="J3048" s="16"/>
      <c r="K3048" s="16"/>
    </row>
    <row r="3049" spans="8:11">
      <c r="H3049" s="16"/>
      <c r="I3049" s="16"/>
      <c r="J3049" s="16"/>
      <c r="K3049" s="16"/>
    </row>
    <row r="3050" spans="8:11">
      <c r="H3050" s="16"/>
      <c r="I3050" s="16"/>
      <c r="J3050" s="16"/>
      <c r="K3050" s="16"/>
    </row>
    <row r="3051" spans="8:11">
      <c r="H3051" s="16"/>
      <c r="I3051" s="16"/>
      <c r="J3051" s="16"/>
      <c r="K3051" s="16"/>
    </row>
    <row r="3052" spans="8:11">
      <c r="H3052" s="16"/>
      <c r="I3052" s="16"/>
      <c r="J3052" s="16"/>
      <c r="K3052" s="16"/>
    </row>
    <row r="3053" spans="8:11">
      <c r="H3053" s="16"/>
      <c r="I3053" s="16"/>
      <c r="J3053" s="16"/>
      <c r="K3053" s="16"/>
    </row>
    <row r="3054" spans="8:11">
      <c r="H3054" s="16"/>
      <c r="I3054" s="16"/>
      <c r="J3054" s="16"/>
      <c r="K3054" s="16"/>
    </row>
    <row r="3055" spans="8:11">
      <c r="H3055" s="16"/>
      <c r="I3055" s="16"/>
      <c r="J3055" s="16"/>
      <c r="K3055" s="16"/>
    </row>
    <row r="3056" spans="8:11">
      <c r="H3056" s="16"/>
      <c r="I3056" s="16"/>
      <c r="J3056" s="16"/>
      <c r="K3056" s="16"/>
    </row>
    <row r="3057" spans="8:11">
      <c r="H3057" s="16"/>
      <c r="I3057" s="16"/>
      <c r="J3057" s="16"/>
      <c r="K3057" s="16"/>
    </row>
    <row r="3058" spans="8:11">
      <c r="H3058" s="16"/>
      <c r="I3058" s="16"/>
      <c r="J3058" s="16"/>
      <c r="K3058" s="16"/>
    </row>
    <row r="3059" spans="8:11">
      <c r="H3059" s="16"/>
      <c r="I3059" s="16"/>
      <c r="J3059" s="16"/>
      <c r="K3059" s="16"/>
    </row>
    <row r="3060" spans="8:11">
      <c r="H3060" s="16"/>
      <c r="I3060" s="16"/>
      <c r="J3060" s="16"/>
      <c r="K3060" s="16"/>
    </row>
    <row r="3061" spans="8:11">
      <c r="H3061" s="16"/>
      <c r="I3061" s="16"/>
      <c r="J3061" s="16"/>
      <c r="K3061" s="16"/>
    </row>
    <row r="3062" spans="8:11">
      <c r="H3062" s="16"/>
      <c r="I3062" s="16"/>
      <c r="J3062" s="16"/>
      <c r="K3062" s="16"/>
    </row>
    <row r="3063" spans="8:11">
      <c r="H3063" s="16"/>
      <c r="I3063" s="16"/>
      <c r="J3063" s="16"/>
      <c r="K3063" s="16"/>
    </row>
    <row r="3064" spans="8:11">
      <c r="H3064" s="16"/>
      <c r="I3064" s="16"/>
      <c r="J3064" s="16"/>
      <c r="K3064" s="16"/>
    </row>
    <row r="3065" spans="8:11">
      <c r="H3065" s="16"/>
      <c r="I3065" s="16"/>
      <c r="J3065" s="16"/>
      <c r="K3065" s="16"/>
    </row>
    <row r="3066" spans="8:11">
      <c r="H3066" s="16"/>
      <c r="I3066" s="16"/>
      <c r="J3066" s="16"/>
      <c r="K3066" s="16"/>
    </row>
    <row r="3067" spans="8:11">
      <c r="H3067" s="16"/>
      <c r="I3067" s="16"/>
      <c r="J3067" s="16"/>
      <c r="K3067" s="16"/>
    </row>
    <row r="3068" spans="8:11">
      <c r="H3068" s="16"/>
      <c r="I3068" s="16"/>
      <c r="J3068" s="16"/>
      <c r="K3068" s="16"/>
    </row>
    <row r="3069" spans="8:11">
      <c r="H3069" s="16"/>
      <c r="I3069" s="16"/>
      <c r="J3069" s="16"/>
      <c r="K3069" s="16"/>
    </row>
    <row r="3070" spans="8:11">
      <c r="H3070" s="16"/>
      <c r="I3070" s="16"/>
      <c r="J3070" s="16"/>
      <c r="K3070" s="16"/>
    </row>
    <row r="3071" spans="8:11">
      <c r="H3071" s="16"/>
      <c r="I3071" s="16"/>
      <c r="J3071" s="16"/>
      <c r="K3071" s="16"/>
    </row>
    <row r="3072" spans="8:11">
      <c r="H3072" s="16"/>
      <c r="I3072" s="16"/>
      <c r="J3072" s="16"/>
      <c r="K3072" s="16"/>
    </row>
    <row r="3073" spans="8:11">
      <c r="H3073" s="16"/>
      <c r="I3073" s="16"/>
      <c r="J3073" s="16"/>
      <c r="K3073" s="16"/>
    </row>
    <row r="3074" spans="8:11">
      <c r="H3074" s="16"/>
      <c r="I3074" s="16"/>
      <c r="J3074" s="16"/>
      <c r="K3074" s="16"/>
    </row>
    <row r="3075" spans="8:11">
      <c r="H3075" s="16"/>
      <c r="I3075" s="16"/>
      <c r="J3075" s="16"/>
      <c r="K3075" s="16"/>
    </row>
    <row r="3076" spans="8:11">
      <c r="H3076" s="16"/>
      <c r="I3076" s="16"/>
      <c r="J3076" s="16"/>
      <c r="K3076" s="16"/>
    </row>
    <row r="3077" spans="8:11">
      <c r="H3077" s="16"/>
      <c r="I3077" s="16"/>
      <c r="J3077" s="16"/>
      <c r="K3077" s="16"/>
    </row>
    <row r="3078" spans="8:11">
      <c r="H3078" s="16"/>
      <c r="I3078" s="16"/>
      <c r="J3078" s="16"/>
      <c r="K3078" s="16"/>
    </row>
    <row r="3079" spans="8:11">
      <c r="H3079" s="16"/>
      <c r="I3079" s="16"/>
      <c r="J3079" s="16"/>
      <c r="K3079" s="16"/>
    </row>
    <row r="3080" spans="8:11">
      <c r="H3080" s="16"/>
      <c r="I3080" s="16"/>
      <c r="J3080" s="16"/>
      <c r="K3080" s="16"/>
    </row>
    <row r="3081" spans="8:11">
      <c r="H3081" s="16"/>
      <c r="I3081" s="16"/>
      <c r="J3081" s="16"/>
      <c r="K3081" s="16"/>
    </row>
    <row r="3082" spans="8:11">
      <c r="H3082" s="16"/>
      <c r="I3082" s="16"/>
      <c r="J3082" s="16"/>
      <c r="K3082" s="16"/>
    </row>
    <row r="3083" spans="8:11">
      <c r="H3083" s="16"/>
      <c r="I3083" s="16"/>
      <c r="J3083" s="16"/>
      <c r="K3083" s="16"/>
    </row>
    <row r="3084" spans="8:11">
      <c r="H3084" s="16"/>
      <c r="I3084" s="16"/>
      <c r="J3084" s="16"/>
      <c r="K3084" s="16"/>
    </row>
    <row r="3085" spans="8:11">
      <c r="H3085" s="16"/>
      <c r="I3085" s="16"/>
      <c r="J3085" s="16"/>
      <c r="K3085" s="16"/>
    </row>
    <row r="3086" spans="8:11">
      <c r="H3086" s="16"/>
      <c r="I3086" s="16"/>
      <c r="J3086" s="16"/>
      <c r="K3086" s="16"/>
    </row>
    <row r="3087" spans="8:11">
      <c r="H3087" s="16"/>
      <c r="I3087" s="16"/>
      <c r="J3087" s="16"/>
      <c r="K3087" s="16"/>
    </row>
    <row r="3088" spans="8:11">
      <c r="H3088" s="16"/>
      <c r="I3088" s="16"/>
      <c r="J3088" s="16"/>
      <c r="K3088" s="16"/>
    </row>
    <row r="3089" spans="8:11">
      <c r="H3089" s="16"/>
      <c r="I3089" s="16"/>
      <c r="J3089" s="16"/>
      <c r="K3089" s="16"/>
    </row>
    <row r="3090" spans="8:11">
      <c r="H3090" s="16"/>
      <c r="I3090" s="16"/>
      <c r="J3090" s="16"/>
      <c r="K3090" s="16"/>
    </row>
    <row r="3091" spans="8:11">
      <c r="H3091" s="16"/>
      <c r="I3091" s="16"/>
      <c r="J3091" s="16"/>
      <c r="K3091" s="16"/>
    </row>
    <row r="3092" spans="8:11">
      <c r="H3092" s="16"/>
      <c r="I3092" s="16"/>
      <c r="J3092" s="16"/>
      <c r="K3092" s="16"/>
    </row>
    <row r="3093" spans="8:11">
      <c r="H3093" s="16"/>
      <c r="I3093" s="16"/>
      <c r="J3093" s="16"/>
      <c r="K3093" s="16"/>
    </row>
    <row r="3094" spans="8:11">
      <c r="H3094" s="16"/>
      <c r="I3094" s="16"/>
      <c r="J3094" s="16"/>
      <c r="K3094" s="16"/>
    </row>
    <row r="3095" spans="8:11">
      <c r="H3095" s="16"/>
      <c r="I3095" s="16"/>
      <c r="J3095" s="16"/>
      <c r="K3095" s="16"/>
    </row>
    <row r="3096" spans="8:11">
      <c r="H3096" s="16"/>
      <c r="I3096" s="16"/>
      <c r="J3096" s="16"/>
      <c r="K3096" s="16"/>
    </row>
    <row r="3097" spans="8:11">
      <c r="H3097" s="16"/>
      <c r="I3097" s="16"/>
      <c r="J3097" s="16"/>
      <c r="K3097" s="16"/>
    </row>
    <row r="3098" spans="8:11">
      <c r="H3098" s="16"/>
      <c r="I3098" s="16"/>
      <c r="J3098" s="16"/>
      <c r="K3098" s="16"/>
    </row>
    <row r="3099" spans="8:11">
      <c r="H3099" s="16"/>
      <c r="I3099" s="16"/>
      <c r="J3099" s="16"/>
      <c r="K3099" s="16"/>
    </row>
    <row r="3100" spans="8:11">
      <c r="H3100" s="16"/>
      <c r="I3100" s="16"/>
      <c r="J3100" s="16"/>
      <c r="K3100" s="16"/>
    </row>
    <row r="3101" spans="8:11">
      <c r="H3101" s="16"/>
      <c r="I3101" s="16"/>
      <c r="J3101" s="16"/>
      <c r="K3101" s="16"/>
    </row>
    <row r="3102" spans="8:11">
      <c r="H3102" s="16"/>
      <c r="I3102" s="16"/>
      <c r="J3102" s="16"/>
      <c r="K3102" s="16"/>
    </row>
    <row r="3103" spans="8:11">
      <c r="H3103" s="16"/>
      <c r="I3103" s="16"/>
      <c r="J3103" s="16"/>
      <c r="K3103" s="16"/>
    </row>
    <row r="3104" spans="8:11">
      <c r="H3104" s="16"/>
      <c r="I3104" s="16"/>
      <c r="J3104" s="16"/>
      <c r="K3104" s="16"/>
    </row>
    <row r="3105" spans="8:11">
      <c r="H3105" s="16"/>
      <c r="I3105" s="16"/>
      <c r="J3105" s="16"/>
      <c r="K3105" s="16"/>
    </row>
    <row r="3106" spans="8:11">
      <c r="H3106" s="16"/>
      <c r="I3106" s="16"/>
      <c r="J3106" s="16"/>
      <c r="K3106" s="16"/>
    </row>
    <row r="3107" spans="8:11">
      <c r="H3107" s="16"/>
      <c r="I3107" s="16"/>
      <c r="J3107" s="16"/>
      <c r="K3107" s="16"/>
    </row>
    <row r="3108" spans="8:11">
      <c r="H3108" s="16"/>
      <c r="I3108" s="16"/>
      <c r="J3108" s="16"/>
      <c r="K3108" s="16"/>
    </row>
    <row r="3109" spans="8:11">
      <c r="H3109" s="16"/>
      <c r="I3109" s="16"/>
      <c r="J3109" s="16"/>
      <c r="K3109" s="16"/>
    </row>
    <row r="3110" spans="8:11">
      <c r="H3110" s="16"/>
      <c r="I3110" s="16"/>
      <c r="J3110" s="16"/>
      <c r="K3110" s="16"/>
    </row>
    <row r="3111" spans="8:11">
      <c r="H3111" s="16"/>
      <c r="I3111" s="16"/>
      <c r="J3111" s="16"/>
      <c r="K3111" s="16"/>
    </row>
    <row r="3112" spans="8:11">
      <c r="H3112" s="16"/>
      <c r="I3112" s="16"/>
      <c r="J3112" s="16"/>
      <c r="K3112" s="16"/>
    </row>
    <row r="3113" spans="8:11">
      <c r="H3113" s="16"/>
      <c r="I3113" s="16"/>
      <c r="J3113" s="16"/>
      <c r="K3113" s="16"/>
    </row>
    <row r="3114" spans="8:11">
      <c r="H3114" s="16"/>
      <c r="I3114" s="16"/>
      <c r="J3114" s="16"/>
      <c r="K3114" s="16"/>
    </row>
    <row r="3115" spans="8:11">
      <c r="H3115" s="16"/>
      <c r="I3115" s="16"/>
      <c r="J3115" s="16"/>
      <c r="K3115" s="16"/>
    </row>
    <row r="3116" spans="8:11">
      <c r="H3116" s="16"/>
      <c r="I3116" s="16"/>
      <c r="J3116" s="16"/>
      <c r="K3116" s="16"/>
    </row>
    <row r="3117" spans="8:11">
      <c r="H3117" s="16"/>
      <c r="I3117" s="16"/>
      <c r="J3117" s="16"/>
      <c r="K3117" s="16"/>
    </row>
    <row r="3118" spans="8:11">
      <c r="H3118" s="16"/>
      <c r="I3118" s="16"/>
      <c r="J3118" s="16"/>
      <c r="K3118" s="16"/>
    </row>
    <row r="3119" spans="8:11">
      <c r="H3119" s="16"/>
      <c r="I3119" s="16"/>
      <c r="J3119" s="16"/>
      <c r="K3119" s="16"/>
    </row>
    <row r="3120" spans="8:11">
      <c r="H3120" s="16"/>
      <c r="I3120" s="16"/>
      <c r="J3120" s="16"/>
      <c r="K3120" s="16"/>
    </row>
    <row r="3121" spans="8:11">
      <c r="H3121" s="16"/>
      <c r="I3121" s="16"/>
      <c r="J3121" s="16"/>
      <c r="K3121" s="16"/>
    </row>
    <row r="3122" spans="8:11">
      <c r="H3122" s="16"/>
      <c r="I3122" s="16"/>
      <c r="J3122" s="16"/>
      <c r="K3122" s="16"/>
    </row>
    <row r="3123" spans="8:11">
      <c r="H3123" s="16"/>
      <c r="I3123" s="16"/>
      <c r="J3123" s="16"/>
      <c r="K3123" s="16"/>
    </row>
    <row r="3124" spans="8:11">
      <c r="H3124" s="16"/>
      <c r="I3124" s="16"/>
      <c r="J3124" s="16"/>
      <c r="K3124" s="16"/>
    </row>
    <row r="3125" spans="8:11">
      <c r="H3125" s="16"/>
      <c r="I3125" s="16"/>
      <c r="J3125" s="16"/>
      <c r="K3125" s="16"/>
    </row>
    <row r="3126" spans="8:11">
      <c r="H3126" s="16"/>
      <c r="I3126" s="16"/>
      <c r="J3126" s="16"/>
      <c r="K3126" s="16"/>
    </row>
    <row r="3127" spans="8:11">
      <c r="H3127" s="16"/>
      <c r="I3127" s="16"/>
      <c r="J3127" s="16"/>
      <c r="K3127" s="16"/>
    </row>
    <row r="3128" spans="8:11">
      <c r="H3128" s="16"/>
      <c r="I3128" s="16"/>
      <c r="J3128" s="16"/>
      <c r="K3128" s="16"/>
    </row>
    <row r="3129" spans="8:11">
      <c r="H3129" s="16"/>
      <c r="I3129" s="16"/>
      <c r="J3129" s="16"/>
      <c r="K3129" s="16"/>
    </row>
    <row r="3130" spans="8:11">
      <c r="H3130" s="16"/>
      <c r="I3130" s="16"/>
      <c r="J3130" s="16"/>
      <c r="K3130" s="16"/>
    </row>
    <row r="3131" spans="8:11">
      <c r="H3131" s="16"/>
      <c r="I3131" s="16"/>
      <c r="J3131" s="16"/>
      <c r="K3131" s="16"/>
    </row>
    <row r="3132" spans="8:11">
      <c r="H3132" s="16"/>
      <c r="I3132" s="16"/>
      <c r="J3132" s="16"/>
      <c r="K3132" s="16"/>
    </row>
    <row r="3133" spans="8:11">
      <c r="H3133" s="16"/>
      <c r="I3133" s="16"/>
      <c r="J3133" s="16"/>
      <c r="K3133" s="16"/>
    </row>
    <row r="3134" spans="8:11">
      <c r="H3134" s="16"/>
      <c r="I3134" s="16"/>
      <c r="J3134" s="16"/>
      <c r="K3134" s="16"/>
    </row>
    <row r="3135" spans="8:11">
      <c r="H3135" s="16"/>
      <c r="I3135" s="16"/>
      <c r="J3135" s="16"/>
      <c r="K3135" s="16"/>
    </row>
    <row r="3136" spans="8:11">
      <c r="H3136" s="16"/>
      <c r="I3136" s="16"/>
      <c r="J3136" s="16"/>
      <c r="K3136" s="16"/>
    </row>
    <row r="3137" spans="8:11">
      <c r="H3137" s="16"/>
      <c r="I3137" s="16"/>
      <c r="J3137" s="16"/>
      <c r="K3137" s="16"/>
    </row>
    <row r="3138" spans="8:11">
      <c r="H3138" s="16"/>
      <c r="I3138" s="16"/>
      <c r="J3138" s="16"/>
      <c r="K3138" s="16"/>
    </row>
    <row r="3139" spans="8:11">
      <c r="H3139" s="16"/>
      <c r="I3139" s="16"/>
      <c r="J3139" s="16"/>
      <c r="K3139" s="16"/>
    </row>
    <row r="3140" spans="8:11">
      <c r="H3140" s="16"/>
      <c r="I3140" s="16"/>
      <c r="J3140" s="16"/>
      <c r="K3140" s="16"/>
    </row>
    <row r="3141" spans="8:11">
      <c r="H3141" s="16"/>
      <c r="I3141" s="16"/>
      <c r="J3141" s="16"/>
      <c r="K3141" s="16"/>
    </row>
    <row r="3142" spans="8:11">
      <c r="H3142" s="16"/>
      <c r="I3142" s="16"/>
      <c r="J3142" s="16"/>
      <c r="K3142" s="16"/>
    </row>
    <row r="3143" spans="8:11">
      <c r="H3143" s="16"/>
      <c r="I3143" s="16"/>
      <c r="J3143" s="16"/>
      <c r="K3143" s="16"/>
    </row>
    <row r="3144" spans="8:11">
      <c r="H3144" s="16"/>
      <c r="I3144" s="16"/>
      <c r="J3144" s="16"/>
      <c r="K3144" s="16"/>
    </row>
    <row r="3145" spans="8:11">
      <c r="H3145" s="16"/>
      <c r="I3145" s="16"/>
      <c r="J3145" s="16"/>
      <c r="K3145" s="16"/>
    </row>
    <row r="3146" spans="8:11">
      <c r="H3146" s="16"/>
      <c r="I3146" s="16"/>
      <c r="J3146" s="16"/>
      <c r="K3146" s="16"/>
    </row>
    <row r="3147" spans="8:11">
      <c r="H3147" s="16"/>
      <c r="I3147" s="16"/>
      <c r="J3147" s="16"/>
      <c r="K3147" s="16"/>
    </row>
    <row r="3148" spans="8:11">
      <c r="H3148" s="16"/>
      <c r="I3148" s="16"/>
      <c r="J3148" s="16"/>
      <c r="K3148" s="16"/>
    </row>
    <row r="3149" spans="8:11">
      <c r="H3149" s="16"/>
      <c r="I3149" s="16"/>
      <c r="J3149" s="16"/>
      <c r="K3149" s="16"/>
    </row>
    <row r="3150" spans="8:11">
      <c r="H3150" s="16"/>
      <c r="I3150" s="16"/>
      <c r="J3150" s="16"/>
      <c r="K3150" s="16"/>
    </row>
    <row r="3151" spans="8:11">
      <c r="H3151" s="16"/>
      <c r="I3151" s="16"/>
      <c r="J3151" s="16"/>
      <c r="K3151" s="16"/>
    </row>
    <row r="3152" spans="8:11">
      <c r="H3152" s="16"/>
      <c r="I3152" s="16"/>
      <c r="J3152" s="16"/>
      <c r="K3152" s="16"/>
    </row>
    <row r="3153" spans="8:11">
      <c r="H3153" s="16"/>
      <c r="I3153" s="16"/>
      <c r="J3153" s="16"/>
      <c r="K3153" s="16"/>
    </row>
    <row r="3154" spans="8:11">
      <c r="H3154" s="16"/>
      <c r="I3154" s="16"/>
      <c r="J3154" s="16"/>
      <c r="K3154" s="16"/>
    </row>
    <row r="3155" spans="8:11">
      <c r="H3155" s="16"/>
      <c r="I3155" s="16"/>
      <c r="J3155" s="16"/>
      <c r="K3155" s="16"/>
    </row>
    <row r="3156" spans="8:11">
      <c r="H3156" s="16"/>
      <c r="I3156" s="16"/>
      <c r="J3156" s="16"/>
      <c r="K3156" s="16"/>
    </row>
    <row r="3157" spans="8:11">
      <c r="H3157" s="16"/>
      <c r="I3157" s="16"/>
      <c r="J3157" s="16"/>
      <c r="K3157" s="16"/>
    </row>
    <row r="3158" spans="8:11">
      <c r="H3158" s="16"/>
      <c r="I3158" s="16"/>
      <c r="J3158" s="16"/>
      <c r="K3158" s="16"/>
    </row>
    <row r="3159" spans="8:11">
      <c r="H3159" s="16"/>
      <c r="I3159" s="16"/>
      <c r="J3159" s="16"/>
      <c r="K3159" s="16"/>
    </row>
    <row r="3160" spans="8:11">
      <c r="H3160" s="16"/>
      <c r="I3160" s="16"/>
      <c r="J3160" s="16"/>
      <c r="K3160" s="16"/>
    </row>
    <row r="3161" spans="8:11">
      <c r="H3161" s="16"/>
      <c r="I3161" s="16"/>
      <c r="J3161" s="16"/>
      <c r="K3161" s="16"/>
    </row>
    <row r="3162" spans="8:11">
      <c r="H3162" s="16"/>
      <c r="I3162" s="16"/>
      <c r="J3162" s="16"/>
      <c r="K3162" s="16"/>
    </row>
    <row r="3163" spans="8:11">
      <c r="H3163" s="16"/>
      <c r="I3163" s="16"/>
      <c r="J3163" s="16"/>
      <c r="K3163" s="16"/>
    </row>
    <row r="3164" spans="8:11">
      <c r="H3164" s="16"/>
      <c r="I3164" s="16"/>
      <c r="J3164" s="16"/>
      <c r="K3164" s="16"/>
    </row>
    <row r="3165" spans="8:11">
      <c r="H3165" s="16"/>
      <c r="I3165" s="16"/>
      <c r="J3165" s="16"/>
      <c r="K3165" s="16"/>
    </row>
    <row r="3166" spans="8:11">
      <c r="H3166" s="16"/>
      <c r="I3166" s="16"/>
      <c r="J3166" s="16"/>
      <c r="K3166" s="16"/>
    </row>
    <row r="3167" spans="8:11">
      <c r="H3167" s="16"/>
      <c r="I3167" s="16"/>
      <c r="J3167" s="16"/>
      <c r="K3167" s="16"/>
    </row>
    <row r="3168" spans="8:11">
      <c r="H3168" s="16"/>
      <c r="I3168" s="16"/>
      <c r="J3168" s="16"/>
      <c r="K3168" s="16"/>
    </row>
    <row r="3169" spans="8:11">
      <c r="H3169" s="16"/>
      <c r="I3169" s="16"/>
      <c r="J3169" s="16"/>
      <c r="K3169" s="16"/>
    </row>
    <row r="3170" spans="8:11">
      <c r="H3170" s="16"/>
      <c r="I3170" s="16"/>
      <c r="J3170" s="16"/>
      <c r="K3170" s="16"/>
    </row>
    <row r="3171" spans="8:11">
      <c r="H3171" s="16"/>
      <c r="I3171" s="16"/>
      <c r="J3171" s="16"/>
      <c r="K3171" s="16"/>
    </row>
    <row r="3172" spans="8:11">
      <c r="H3172" s="16"/>
      <c r="I3172" s="16"/>
      <c r="J3172" s="16"/>
      <c r="K3172" s="16"/>
    </row>
    <row r="3173" spans="8:11">
      <c r="H3173" s="16"/>
      <c r="I3173" s="16"/>
      <c r="J3173" s="16"/>
      <c r="K3173" s="16"/>
    </row>
    <row r="3174" spans="8:11">
      <c r="H3174" s="16"/>
      <c r="I3174" s="16"/>
      <c r="J3174" s="16"/>
      <c r="K3174" s="16"/>
    </row>
    <row r="3175" spans="8:11">
      <c r="H3175" s="16"/>
      <c r="I3175" s="16"/>
      <c r="J3175" s="16"/>
      <c r="K3175" s="16"/>
    </row>
    <row r="3176" spans="8:11">
      <c r="H3176" s="16"/>
      <c r="I3176" s="16"/>
      <c r="J3176" s="16"/>
      <c r="K3176" s="16"/>
    </row>
    <row r="3177" spans="8:11">
      <c r="H3177" s="16"/>
      <c r="I3177" s="16"/>
      <c r="J3177" s="16"/>
      <c r="K3177" s="16"/>
    </row>
    <row r="3178" spans="8:11">
      <c r="H3178" s="16"/>
      <c r="I3178" s="16"/>
      <c r="J3178" s="16"/>
      <c r="K3178" s="16"/>
    </row>
    <row r="3179" spans="8:11">
      <c r="H3179" s="16"/>
      <c r="I3179" s="16"/>
      <c r="J3179" s="16"/>
      <c r="K3179" s="16"/>
    </row>
    <row r="3180" spans="8:11">
      <c r="H3180" s="16"/>
      <c r="I3180" s="16"/>
      <c r="J3180" s="16"/>
      <c r="K3180" s="16"/>
    </row>
    <row r="3181" spans="8:11">
      <c r="H3181" s="16"/>
      <c r="I3181" s="16"/>
      <c r="J3181" s="16"/>
      <c r="K3181" s="16"/>
    </row>
    <row r="3182" spans="8:11">
      <c r="H3182" s="16"/>
      <c r="I3182" s="16"/>
      <c r="J3182" s="16"/>
      <c r="K3182" s="16"/>
    </row>
    <row r="3183" spans="8:11">
      <c r="H3183" s="16"/>
      <c r="I3183" s="16"/>
      <c r="J3183" s="16"/>
      <c r="K3183" s="16"/>
    </row>
    <row r="3184" spans="8:11">
      <c r="H3184" s="16"/>
      <c r="I3184" s="16"/>
      <c r="J3184" s="16"/>
      <c r="K3184" s="16"/>
    </row>
    <row r="3185" spans="8:11">
      <c r="H3185" s="16"/>
      <c r="I3185" s="16"/>
      <c r="J3185" s="16"/>
      <c r="K3185" s="16"/>
    </row>
    <row r="3186" spans="8:11">
      <c r="H3186" s="16"/>
      <c r="I3186" s="16"/>
      <c r="J3186" s="16"/>
      <c r="K3186" s="16"/>
    </row>
    <row r="3187" spans="8:11">
      <c r="H3187" s="16"/>
      <c r="I3187" s="16"/>
      <c r="J3187" s="16"/>
      <c r="K3187" s="16"/>
    </row>
    <row r="3188" spans="8:11">
      <c r="H3188" s="16"/>
      <c r="I3188" s="16"/>
      <c r="J3188" s="16"/>
      <c r="K3188" s="16"/>
    </row>
    <row r="3189" spans="8:11">
      <c r="H3189" s="16"/>
      <c r="I3189" s="16"/>
      <c r="J3189" s="16"/>
      <c r="K3189" s="16"/>
    </row>
    <row r="3190" spans="8:11">
      <c r="H3190" s="16"/>
      <c r="I3190" s="16"/>
      <c r="J3190" s="16"/>
      <c r="K3190" s="16"/>
    </row>
    <row r="3191" spans="8:11">
      <c r="H3191" s="16"/>
      <c r="I3191" s="16"/>
      <c r="J3191" s="16"/>
      <c r="K3191" s="16"/>
    </row>
    <row r="3192" spans="8:11">
      <c r="H3192" s="16"/>
      <c r="I3192" s="16"/>
      <c r="J3192" s="16"/>
      <c r="K3192" s="16"/>
    </row>
    <row r="3193" spans="8:11">
      <c r="H3193" s="16"/>
      <c r="I3193" s="16"/>
      <c r="J3193" s="16"/>
      <c r="K3193" s="16"/>
    </row>
    <row r="3194" spans="8:11">
      <c r="H3194" s="16"/>
      <c r="I3194" s="16"/>
      <c r="J3194" s="16"/>
      <c r="K3194" s="16"/>
    </row>
    <row r="3195" spans="8:11">
      <c r="H3195" s="16"/>
      <c r="I3195" s="16"/>
      <c r="J3195" s="16"/>
      <c r="K3195" s="16"/>
    </row>
    <row r="3196" spans="8:11">
      <c r="H3196" s="16"/>
      <c r="I3196" s="16"/>
      <c r="J3196" s="16"/>
      <c r="K3196" s="16"/>
    </row>
    <row r="3197" spans="8:11">
      <c r="H3197" s="16"/>
      <c r="I3197" s="16"/>
      <c r="J3197" s="16"/>
      <c r="K3197" s="16"/>
    </row>
    <row r="3198" spans="8:11">
      <c r="H3198" s="16"/>
      <c r="I3198" s="16"/>
      <c r="J3198" s="16"/>
      <c r="K3198" s="16"/>
    </row>
    <row r="3199" spans="8:11">
      <c r="H3199" s="16"/>
      <c r="I3199" s="16"/>
      <c r="J3199" s="16"/>
      <c r="K3199" s="16"/>
    </row>
    <row r="3200" spans="8:11">
      <c r="H3200" s="16"/>
      <c r="I3200" s="16"/>
      <c r="J3200" s="16"/>
      <c r="K3200" s="16"/>
    </row>
    <row r="3201" spans="8:11">
      <c r="H3201" s="16"/>
      <c r="I3201" s="16"/>
      <c r="J3201" s="16"/>
      <c r="K3201" s="16"/>
    </row>
    <row r="3202" spans="8:11">
      <c r="H3202" s="16"/>
      <c r="I3202" s="16"/>
      <c r="J3202" s="16"/>
      <c r="K3202" s="16"/>
    </row>
    <row r="3203" spans="8:11">
      <c r="H3203" s="16"/>
      <c r="I3203" s="16"/>
      <c r="J3203" s="16"/>
      <c r="K3203" s="16"/>
    </row>
    <row r="3204" spans="8:11">
      <c r="H3204" s="16"/>
      <c r="I3204" s="16"/>
      <c r="J3204" s="16"/>
      <c r="K3204" s="16"/>
    </row>
    <row r="3205" spans="8:11">
      <c r="H3205" s="16"/>
      <c r="I3205" s="16"/>
      <c r="J3205" s="16"/>
      <c r="K3205" s="16"/>
    </row>
    <row r="3206" spans="8:11">
      <c r="H3206" s="16"/>
      <c r="I3206" s="16"/>
      <c r="J3206" s="16"/>
      <c r="K3206" s="16"/>
    </row>
    <row r="3207" spans="8:11">
      <c r="H3207" s="16"/>
      <c r="I3207" s="16"/>
      <c r="J3207" s="16"/>
      <c r="K3207" s="16"/>
    </row>
    <row r="3208" spans="8:11">
      <c r="H3208" s="16"/>
      <c r="I3208" s="16"/>
      <c r="J3208" s="16"/>
      <c r="K3208" s="16"/>
    </row>
    <row r="3209" spans="8:11">
      <c r="H3209" s="16"/>
      <c r="I3209" s="16"/>
      <c r="J3209" s="16"/>
      <c r="K3209" s="16"/>
    </row>
    <row r="3210" spans="8:11">
      <c r="H3210" s="16"/>
      <c r="I3210" s="16"/>
      <c r="J3210" s="16"/>
      <c r="K3210" s="16"/>
    </row>
    <row r="3211" spans="8:11">
      <c r="H3211" s="16"/>
      <c r="I3211" s="16"/>
      <c r="J3211" s="16"/>
      <c r="K3211" s="16"/>
    </row>
    <row r="3212" spans="8:11">
      <c r="H3212" s="16"/>
      <c r="I3212" s="16"/>
      <c r="J3212" s="16"/>
      <c r="K3212" s="16"/>
    </row>
    <row r="3213" spans="8:11">
      <c r="H3213" s="16"/>
      <c r="I3213" s="16"/>
      <c r="J3213" s="16"/>
      <c r="K3213" s="16"/>
    </row>
    <row r="3214" spans="8:11">
      <c r="H3214" s="16"/>
      <c r="I3214" s="16"/>
      <c r="J3214" s="16"/>
      <c r="K3214" s="16"/>
    </row>
    <row r="3215" spans="8:11">
      <c r="H3215" s="16"/>
      <c r="I3215" s="16"/>
      <c r="J3215" s="16"/>
      <c r="K3215" s="16"/>
    </row>
    <row r="3216" spans="8:11">
      <c r="H3216" s="16"/>
      <c r="I3216" s="16"/>
      <c r="J3216" s="16"/>
      <c r="K3216" s="16"/>
    </row>
    <row r="3217" spans="8:11">
      <c r="H3217" s="16"/>
      <c r="I3217" s="16"/>
      <c r="J3217" s="16"/>
      <c r="K3217" s="16"/>
    </row>
    <row r="3218" spans="8:11">
      <c r="H3218" s="16"/>
      <c r="I3218" s="16"/>
      <c r="J3218" s="16"/>
      <c r="K3218" s="16"/>
    </row>
    <row r="3219" spans="8:11">
      <c r="H3219" s="16"/>
      <c r="I3219" s="16"/>
      <c r="J3219" s="16"/>
      <c r="K3219" s="16"/>
    </row>
    <row r="3220" spans="8:11">
      <c r="H3220" s="16"/>
      <c r="I3220" s="16"/>
      <c r="J3220" s="16"/>
      <c r="K3220" s="16"/>
    </row>
    <row r="3221" spans="8:11">
      <c r="H3221" s="16"/>
      <c r="I3221" s="16"/>
      <c r="J3221" s="16"/>
      <c r="K3221" s="16"/>
    </row>
    <row r="3222" spans="8:11">
      <c r="H3222" s="16"/>
      <c r="I3222" s="16"/>
      <c r="J3222" s="16"/>
      <c r="K3222" s="16"/>
    </row>
    <row r="3223" spans="8:11">
      <c r="H3223" s="16"/>
      <c r="I3223" s="16"/>
      <c r="J3223" s="16"/>
      <c r="K3223" s="16"/>
    </row>
    <row r="3224" spans="8:11">
      <c r="H3224" s="16"/>
      <c r="I3224" s="16"/>
      <c r="J3224" s="16"/>
      <c r="K3224" s="16"/>
    </row>
    <row r="3225" spans="8:11">
      <c r="H3225" s="16"/>
      <c r="I3225" s="16"/>
      <c r="J3225" s="16"/>
      <c r="K3225" s="16"/>
    </row>
    <row r="3226" spans="8:11">
      <c r="H3226" s="16"/>
      <c r="I3226" s="16"/>
      <c r="J3226" s="16"/>
      <c r="K3226" s="16"/>
    </row>
    <row r="3227" spans="8:11">
      <c r="H3227" s="16"/>
      <c r="I3227" s="16"/>
      <c r="J3227" s="16"/>
      <c r="K3227" s="16"/>
    </row>
    <row r="3228" spans="8:11">
      <c r="H3228" s="16"/>
      <c r="I3228" s="16"/>
      <c r="J3228" s="16"/>
      <c r="K3228" s="16"/>
    </row>
    <row r="3229" spans="8:11">
      <c r="H3229" s="16"/>
      <c r="I3229" s="16"/>
      <c r="J3229" s="16"/>
      <c r="K3229" s="16"/>
    </row>
    <row r="3230" spans="8:11">
      <c r="H3230" s="16"/>
      <c r="I3230" s="16"/>
      <c r="J3230" s="16"/>
      <c r="K3230" s="16"/>
    </row>
    <row r="3231" spans="8:11">
      <c r="H3231" s="16"/>
      <c r="I3231" s="16"/>
      <c r="J3231" s="16"/>
      <c r="K3231" s="16"/>
    </row>
    <row r="3232" spans="8:11">
      <c r="H3232" s="16"/>
      <c r="I3232" s="16"/>
      <c r="J3232" s="16"/>
      <c r="K3232" s="16"/>
    </row>
    <row r="3233" spans="8:11">
      <c r="H3233" s="16"/>
      <c r="I3233" s="16"/>
      <c r="J3233" s="16"/>
      <c r="K3233" s="16"/>
    </row>
    <row r="3234" spans="8:11">
      <c r="H3234" s="16"/>
      <c r="I3234" s="16"/>
      <c r="J3234" s="16"/>
      <c r="K3234" s="16"/>
    </row>
    <row r="3235" spans="8:11">
      <c r="H3235" s="16"/>
      <c r="I3235" s="16"/>
      <c r="J3235" s="16"/>
      <c r="K3235" s="16"/>
    </row>
    <row r="3236" spans="8:11">
      <c r="H3236" s="16"/>
      <c r="I3236" s="16"/>
      <c r="J3236" s="16"/>
      <c r="K3236" s="16"/>
    </row>
    <row r="3237" spans="8:11">
      <c r="H3237" s="16"/>
      <c r="I3237" s="16"/>
      <c r="J3237" s="16"/>
      <c r="K3237" s="16"/>
    </row>
    <row r="3238" spans="8:11">
      <c r="H3238" s="16"/>
      <c r="I3238" s="16"/>
      <c r="J3238" s="16"/>
      <c r="K3238" s="16"/>
    </row>
    <row r="3239" spans="8:11">
      <c r="H3239" s="16"/>
      <c r="I3239" s="16"/>
      <c r="J3239" s="16"/>
      <c r="K3239" s="16"/>
    </row>
    <row r="3240" spans="8:11">
      <c r="H3240" s="16"/>
      <c r="I3240" s="16"/>
      <c r="J3240" s="16"/>
      <c r="K3240" s="16"/>
    </row>
    <row r="3241" spans="8:11">
      <c r="H3241" s="16"/>
      <c r="I3241" s="16"/>
      <c r="J3241" s="16"/>
      <c r="K3241" s="16"/>
    </row>
    <row r="3242" spans="8:11">
      <c r="H3242" s="16"/>
      <c r="I3242" s="16"/>
      <c r="J3242" s="16"/>
      <c r="K3242" s="16"/>
    </row>
    <row r="3243" spans="8:11">
      <c r="H3243" s="16"/>
      <c r="I3243" s="16"/>
      <c r="J3243" s="16"/>
      <c r="K3243" s="16"/>
    </row>
    <row r="3244" spans="8:11">
      <c r="H3244" s="16"/>
      <c r="I3244" s="16"/>
      <c r="J3244" s="16"/>
      <c r="K3244" s="16"/>
    </row>
    <row r="3245" spans="8:11">
      <c r="H3245" s="16"/>
      <c r="I3245" s="16"/>
      <c r="J3245" s="16"/>
      <c r="K3245" s="16"/>
    </row>
    <row r="3246" spans="8:11">
      <c r="H3246" s="16"/>
      <c r="I3246" s="16"/>
      <c r="J3246" s="16"/>
      <c r="K3246" s="16"/>
    </row>
    <row r="3247" spans="8:11">
      <c r="H3247" s="16"/>
      <c r="I3247" s="16"/>
      <c r="J3247" s="16"/>
      <c r="K3247" s="16"/>
    </row>
    <row r="3248" spans="8:11">
      <c r="H3248" s="16"/>
      <c r="I3248" s="16"/>
      <c r="J3248" s="16"/>
      <c r="K3248" s="16"/>
    </row>
    <row r="3249" spans="8:11">
      <c r="H3249" s="16"/>
      <c r="I3249" s="16"/>
      <c r="J3249" s="16"/>
      <c r="K3249" s="16"/>
    </row>
    <row r="3250" spans="8:11">
      <c r="H3250" s="16"/>
      <c r="I3250" s="16"/>
      <c r="J3250" s="16"/>
      <c r="K3250" s="16"/>
    </row>
    <row r="3251" spans="8:11">
      <c r="H3251" s="16"/>
      <c r="I3251" s="16"/>
      <c r="J3251" s="16"/>
      <c r="K3251" s="16"/>
    </row>
    <row r="3252" spans="8:11">
      <c r="H3252" s="16"/>
      <c r="I3252" s="16"/>
      <c r="J3252" s="16"/>
      <c r="K3252" s="16"/>
    </row>
    <row r="3253" spans="8:11">
      <c r="H3253" s="16"/>
      <c r="I3253" s="16"/>
      <c r="J3253" s="16"/>
      <c r="K3253" s="16"/>
    </row>
    <row r="3254" spans="8:11">
      <c r="H3254" s="16"/>
      <c r="I3254" s="16"/>
      <c r="J3254" s="16"/>
      <c r="K3254" s="16"/>
    </row>
    <row r="3255" spans="8:11">
      <c r="H3255" s="16"/>
      <c r="I3255" s="16"/>
      <c r="J3255" s="16"/>
      <c r="K3255" s="16"/>
    </row>
    <row r="3256" spans="8:11">
      <c r="H3256" s="16"/>
      <c r="I3256" s="16"/>
      <c r="J3256" s="16"/>
      <c r="K3256" s="16"/>
    </row>
    <row r="3257" spans="8:11">
      <c r="H3257" s="16"/>
      <c r="I3257" s="16"/>
      <c r="J3257" s="16"/>
      <c r="K3257" s="16"/>
    </row>
    <row r="3258" spans="8:11">
      <c r="H3258" s="16"/>
      <c r="I3258" s="16"/>
      <c r="J3258" s="16"/>
      <c r="K3258" s="16"/>
    </row>
    <row r="3259" spans="8:11">
      <c r="H3259" s="16"/>
      <c r="I3259" s="16"/>
      <c r="J3259" s="16"/>
      <c r="K3259" s="16"/>
    </row>
    <row r="3260" spans="8:11">
      <c r="H3260" s="16"/>
      <c r="I3260" s="16"/>
      <c r="J3260" s="16"/>
      <c r="K3260" s="16"/>
    </row>
    <row r="3261" spans="8:11">
      <c r="H3261" s="16"/>
      <c r="I3261" s="16"/>
      <c r="J3261" s="16"/>
      <c r="K3261" s="16"/>
    </row>
    <row r="3262" spans="8:11">
      <c r="H3262" s="16"/>
      <c r="I3262" s="16"/>
      <c r="J3262" s="16"/>
      <c r="K3262" s="16"/>
    </row>
    <row r="3263" spans="8:11">
      <c r="H3263" s="16"/>
      <c r="I3263" s="16"/>
      <c r="J3263" s="16"/>
      <c r="K3263" s="16"/>
    </row>
    <row r="3264" spans="8:11">
      <c r="H3264" s="16"/>
      <c r="I3264" s="16"/>
      <c r="J3264" s="16"/>
      <c r="K3264" s="16"/>
    </row>
    <row r="3265" spans="8:11">
      <c r="H3265" s="16"/>
      <c r="I3265" s="16"/>
      <c r="J3265" s="16"/>
      <c r="K3265" s="16"/>
    </row>
    <row r="3266" spans="8:11">
      <c r="H3266" s="16"/>
      <c r="I3266" s="16"/>
      <c r="J3266" s="16"/>
      <c r="K3266" s="16"/>
    </row>
    <row r="3267" spans="8:11">
      <c r="H3267" s="16"/>
      <c r="I3267" s="16"/>
      <c r="J3267" s="16"/>
      <c r="K3267" s="16"/>
    </row>
    <row r="3268" spans="8:11">
      <c r="H3268" s="16"/>
      <c r="I3268" s="16"/>
      <c r="J3268" s="16"/>
      <c r="K3268" s="16"/>
    </row>
    <row r="3269" spans="8:11">
      <c r="H3269" s="16"/>
      <c r="I3269" s="16"/>
      <c r="J3269" s="16"/>
      <c r="K3269" s="16"/>
    </row>
    <row r="3270" spans="8:11">
      <c r="H3270" s="16"/>
      <c r="I3270" s="16"/>
      <c r="J3270" s="16"/>
      <c r="K3270" s="16"/>
    </row>
    <row r="3271" spans="8:11">
      <c r="H3271" s="16"/>
      <c r="I3271" s="16"/>
      <c r="J3271" s="16"/>
      <c r="K3271" s="16"/>
    </row>
    <row r="3272" spans="8:11">
      <c r="H3272" s="16"/>
      <c r="I3272" s="16"/>
      <c r="J3272" s="16"/>
      <c r="K3272" s="16"/>
    </row>
    <row r="3273" spans="8:11">
      <c r="H3273" s="16"/>
      <c r="I3273" s="16"/>
      <c r="J3273" s="16"/>
      <c r="K3273" s="16"/>
    </row>
    <row r="3274" spans="8:11">
      <c r="H3274" s="16"/>
      <c r="I3274" s="16"/>
      <c r="J3274" s="16"/>
      <c r="K3274" s="16"/>
    </row>
    <row r="3275" spans="8:11">
      <c r="H3275" s="16"/>
      <c r="I3275" s="16"/>
      <c r="J3275" s="16"/>
      <c r="K3275" s="16"/>
    </row>
    <row r="3276" spans="8:11">
      <c r="H3276" s="16"/>
      <c r="I3276" s="16"/>
      <c r="J3276" s="16"/>
      <c r="K3276" s="16"/>
    </row>
    <row r="3277" spans="8:11">
      <c r="H3277" s="16"/>
      <c r="I3277" s="16"/>
      <c r="J3277" s="16"/>
      <c r="K3277" s="16"/>
    </row>
    <row r="3278" spans="8:11">
      <c r="H3278" s="16"/>
      <c r="I3278" s="16"/>
      <c r="J3278" s="16"/>
      <c r="K3278" s="16"/>
    </row>
    <row r="3279" spans="8:11">
      <c r="H3279" s="16"/>
      <c r="I3279" s="16"/>
      <c r="J3279" s="16"/>
      <c r="K3279" s="16"/>
    </row>
    <row r="3280" spans="8:11">
      <c r="H3280" s="16"/>
      <c r="I3280" s="16"/>
      <c r="J3280" s="16"/>
      <c r="K3280" s="16"/>
    </row>
    <row r="3281" spans="8:11">
      <c r="H3281" s="16"/>
      <c r="I3281" s="16"/>
      <c r="J3281" s="16"/>
      <c r="K3281" s="16"/>
    </row>
    <row r="3282" spans="8:11">
      <c r="H3282" s="16"/>
      <c r="I3282" s="16"/>
      <c r="J3282" s="16"/>
      <c r="K3282" s="16"/>
    </row>
    <row r="3283" spans="8:11">
      <c r="H3283" s="16"/>
      <c r="I3283" s="16"/>
      <c r="J3283" s="16"/>
      <c r="K3283" s="16"/>
    </row>
    <row r="3284" spans="8:11">
      <c r="H3284" s="16"/>
      <c r="I3284" s="16"/>
      <c r="J3284" s="16"/>
      <c r="K3284" s="16"/>
    </row>
    <row r="3285" spans="8:11">
      <c r="H3285" s="16"/>
      <c r="I3285" s="16"/>
      <c r="J3285" s="16"/>
      <c r="K3285" s="16"/>
    </row>
    <row r="3286" spans="8:11">
      <c r="H3286" s="16"/>
      <c r="I3286" s="16"/>
      <c r="J3286" s="16"/>
      <c r="K3286" s="16"/>
    </row>
    <row r="3287" spans="8:11">
      <c r="H3287" s="16"/>
      <c r="I3287" s="16"/>
      <c r="J3287" s="16"/>
      <c r="K3287" s="16"/>
    </row>
    <row r="3288" spans="8:11">
      <c r="H3288" s="16"/>
      <c r="I3288" s="16"/>
      <c r="J3288" s="16"/>
      <c r="K3288" s="16"/>
    </row>
    <row r="3289" spans="8:11">
      <c r="H3289" s="16"/>
      <c r="I3289" s="16"/>
      <c r="J3289" s="16"/>
      <c r="K3289" s="16"/>
    </row>
    <row r="3290" spans="8:11">
      <c r="H3290" s="16"/>
      <c r="I3290" s="16"/>
      <c r="J3290" s="16"/>
      <c r="K3290" s="16"/>
    </row>
    <row r="3291" spans="8:11">
      <c r="H3291" s="16"/>
      <c r="I3291" s="16"/>
      <c r="J3291" s="16"/>
      <c r="K3291" s="16"/>
    </row>
    <row r="3292" spans="8:11">
      <c r="H3292" s="16"/>
      <c r="I3292" s="16"/>
      <c r="J3292" s="16"/>
      <c r="K3292" s="16"/>
    </row>
    <row r="3293" spans="8:11">
      <c r="H3293" s="16"/>
      <c r="I3293" s="16"/>
      <c r="J3293" s="16"/>
      <c r="K3293" s="16"/>
    </row>
    <row r="3294" spans="8:11">
      <c r="H3294" s="16"/>
      <c r="I3294" s="16"/>
      <c r="J3294" s="16"/>
      <c r="K3294" s="16"/>
    </row>
    <row r="3295" spans="8:11">
      <c r="H3295" s="16"/>
      <c r="I3295" s="16"/>
      <c r="J3295" s="16"/>
      <c r="K3295" s="16"/>
    </row>
    <row r="3296" spans="8:11">
      <c r="H3296" s="16"/>
      <c r="I3296" s="16"/>
      <c r="J3296" s="16"/>
      <c r="K3296" s="16"/>
    </row>
    <row r="3297" spans="8:11">
      <c r="H3297" s="16"/>
      <c r="I3297" s="16"/>
      <c r="J3297" s="16"/>
      <c r="K3297" s="16"/>
    </row>
    <row r="3298" spans="8:11">
      <c r="H3298" s="16"/>
      <c r="I3298" s="16"/>
      <c r="J3298" s="16"/>
      <c r="K3298" s="16"/>
    </row>
    <row r="3299" spans="8:11">
      <c r="H3299" s="16"/>
      <c r="I3299" s="16"/>
      <c r="J3299" s="16"/>
      <c r="K3299" s="16"/>
    </row>
    <row r="3300" spans="8:11">
      <c r="H3300" s="16"/>
      <c r="I3300" s="16"/>
      <c r="J3300" s="16"/>
      <c r="K3300" s="16"/>
    </row>
    <row r="3301" spans="8:11">
      <c r="H3301" s="16"/>
      <c r="I3301" s="16"/>
      <c r="J3301" s="16"/>
      <c r="K3301" s="16"/>
    </row>
    <row r="3302" spans="8:11">
      <c r="H3302" s="16"/>
      <c r="I3302" s="16"/>
      <c r="J3302" s="16"/>
      <c r="K3302" s="16"/>
    </row>
    <row r="3303" spans="8:11">
      <c r="H3303" s="16"/>
      <c r="I3303" s="16"/>
      <c r="J3303" s="16"/>
      <c r="K3303" s="16"/>
    </row>
    <row r="3304" spans="8:11">
      <c r="H3304" s="16"/>
      <c r="I3304" s="16"/>
      <c r="J3304" s="16"/>
      <c r="K3304" s="16"/>
    </row>
    <row r="3305" spans="8:11">
      <c r="H3305" s="16"/>
      <c r="I3305" s="16"/>
      <c r="J3305" s="16"/>
      <c r="K3305" s="16"/>
    </row>
    <row r="3306" spans="8:11">
      <c r="H3306" s="16"/>
      <c r="I3306" s="16"/>
      <c r="J3306" s="16"/>
      <c r="K3306" s="16"/>
    </row>
    <row r="3307" spans="8:11">
      <c r="H3307" s="16"/>
      <c r="I3307" s="16"/>
      <c r="J3307" s="16"/>
      <c r="K3307" s="16"/>
    </row>
    <row r="3308" spans="8:11">
      <c r="H3308" s="16"/>
      <c r="I3308" s="16"/>
      <c r="J3308" s="16"/>
      <c r="K3308" s="16"/>
    </row>
    <row r="3309" spans="8:11">
      <c r="H3309" s="16"/>
      <c r="I3309" s="16"/>
      <c r="J3309" s="16"/>
      <c r="K3309" s="16"/>
    </row>
    <row r="3310" spans="8:11">
      <c r="H3310" s="16"/>
      <c r="I3310" s="16"/>
      <c r="J3310" s="16"/>
      <c r="K3310" s="16"/>
    </row>
    <row r="3311" spans="8:11">
      <c r="H3311" s="16"/>
      <c r="I3311" s="16"/>
      <c r="J3311" s="16"/>
      <c r="K3311" s="16"/>
    </row>
    <row r="3312" spans="8:11">
      <c r="H3312" s="16"/>
      <c r="I3312" s="16"/>
      <c r="J3312" s="16"/>
      <c r="K3312" s="16"/>
    </row>
    <row r="3313" spans="8:11">
      <c r="H3313" s="16"/>
      <c r="I3313" s="16"/>
      <c r="J3313" s="16"/>
      <c r="K3313" s="16"/>
    </row>
    <row r="3314" spans="8:11">
      <c r="H3314" s="16"/>
      <c r="I3314" s="16"/>
      <c r="J3314" s="16"/>
      <c r="K3314" s="16"/>
    </row>
    <row r="3315" spans="8:11">
      <c r="H3315" s="16"/>
      <c r="I3315" s="16"/>
      <c r="J3315" s="16"/>
      <c r="K3315" s="16"/>
    </row>
    <row r="3316" spans="8:11">
      <c r="H3316" s="16"/>
      <c r="I3316" s="16"/>
      <c r="J3316" s="16"/>
      <c r="K3316" s="16"/>
    </row>
    <row r="3317" spans="8:11">
      <c r="H3317" s="16"/>
      <c r="I3317" s="16"/>
      <c r="J3317" s="16"/>
      <c r="K3317" s="16"/>
    </row>
    <row r="3318" spans="8:11">
      <c r="H3318" s="16"/>
      <c r="I3318" s="16"/>
      <c r="J3318" s="16"/>
      <c r="K3318" s="16"/>
    </row>
    <row r="3319" spans="8:11">
      <c r="H3319" s="16"/>
      <c r="I3319" s="16"/>
      <c r="J3319" s="16"/>
      <c r="K3319" s="16"/>
    </row>
    <row r="3320" spans="8:11">
      <c r="H3320" s="16"/>
      <c r="I3320" s="16"/>
      <c r="J3320" s="16"/>
      <c r="K3320" s="16"/>
    </row>
    <row r="3321" spans="8:11">
      <c r="H3321" s="16"/>
      <c r="I3321" s="16"/>
      <c r="J3321" s="16"/>
      <c r="K3321" s="16"/>
    </row>
    <row r="3322" spans="8:11">
      <c r="H3322" s="16"/>
      <c r="I3322" s="16"/>
      <c r="J3322" s="16"/>
      <c r="K3322" s="16"/>
    </row>
    <row r="3323" spans="8:11">
      <c r="H3323" s="16"/>
      <c r="I3323" s="16"/>
      <c r="J3323" s="16"/>
      <c r="K3323" s="16"/>
    </row>
    <row r="3324" spans="8:11">
      <c r="H3324" s="16"/>
      <c r="I3324" s="16"/>
      <c r="J3324" s="16"/>
      <c r="K3324" s="16"/>
    </row>
    <row r="3325" spans="8:11">
      <c r="H3325" s="16"/>
      <c r="I3325" s="16"/>
      <c r="J3325" s="16"/>
      <c r="K3325" s="16"/>
    </row>
    <row r="3326" spans="8:11">
      <c r="H3326" s="16"/>
      <c r="I3326" s="16"/>
      <c r="J3326" s="16"/>
      <c r="K3326" s="16"/>
    </row>
    <row r="3327" spans="8:11">
      <c r="H3327" s="16"/>
      <c r="I3327" s="16"/>
      <c r="J3327" s="16"/>
      <c r="K3327" s="16"/>
    </row>
    <row r="3328" spans="8:11">
      <c r="H3328" s="16"/>
      <c r="I3328" s="16"/>
      <c r="J3328" s="16"/>
      <c r="K3328" s="16"/>
    </row>
    <row r="3329" spans="8:11">
      <c r="H3329" s="16"/>
      <c r="I3329" s="16"/>
      <c r="J3329" s="16"/>
      <c r="K3329" s="16"/>
    </row>
    <row r="3330" spans="8:11">
      <c r="H3330" s="16"/>
      <c r="I3330" s="16"/>
      <c r="J3330" s="16"/>
      <c r="K3330" s="16"/>
    </row>
    <row r="3331" spans="8:11">
      <c r="H3331" s="16"/>
      <c r="I3331" s="16"/>
      <c r="J3331" s="16"/>
      <c r="K3331" s="16"/>
    </row>
    <row r="3332" spans="8:11">
      <c r="H3332" s="16"/>
      <c r="I3332" s="16"/>
      <c r="J3332" s="16"/>
      <c r="K3332" s="16"/>
    </row>
    <row r="3333" spans="8:11">
      <c r="H3333" s="16"/>
      <c r="I3333" s="16"/>
      <c r="J3333" s="16"/>
      <c r="K3333" s="16"/>
    </row>
    <row r="3334" spans="8:11">
      <c r="H3334" s="16"/>
      <c r="I3334" s="16"/>
      <c r="J3334" s="16"/>
      <c r="K3334" s="16"/>
    </row>
    <row r="3335" spans="8:11">
      <c r="H3335" s="16"/>
      <c r="I3335" s="16"/>
      <c r="J3335" s="16"/>
      <c r="K3335" s="16"/>
    </row>
    <row r="3336" spans="8:11">
      <c r="H3336" s="16"/>
      <c r="I3336" s="16"/>
      <c r="J3336" s="16"/>
      <c r="K3336" s="16"/>
    </row>
    <row r="3337" spans="8:11">
      <c r="H3337" s="16"/>
      <c r="I3337" s="16"/>
      <c r="J3337" s="16"/>
      <c r="K3337" s="16"/>
    </row>
    <row r="3338" spans="8:11">
      <c r="H3338" s="16"/>
      <c r="I3338" s="16"/>
      <c r="J3338" s="16"/>
      <c r="K3338" s="16"/>
    </row>
    <row r="3339" spans="8:11">
      <c r="H3339" s="16"/>
      <c r="I3339" s="16"/>
      <c r="J3339" s="16"/>
      <c r="K3339" s="16"/>
    </row>
    <row r="3340" spans="8:11">
      <c r="H3340" s="16"/>
      <c r="I3340" s="16"/>
      <c r="J3340" s="16"/>
      <c r="K3340" s="16"/>
    </row>
    <row r="3341" spans="8:11">
      <c r="H3341" s="16"/>
      <c r="I3341" s="16"/>
      <c r="J3341" s="16"/>
      <c r="K3341" s="16"/>
    </row>
    <row r="3342" spans="8:11">
      <c r="H3342" s="16"/>
      <c r="I3342" s="16"/>
      <c r="J3342" s="16"/>
      <c r="K3342" s="16"/>
    </row>
    <row r="3343" spans="8:11">
      <c r="H3343" s="16"/>
      <c r="I3343" s="16"/>
      <c r="J3343" s="16"/>
      <c r="K3343" s="16"/>
    </row>
    <row r="3344" spans="8:11">
      <c r="H3344" s="16"/>
      <c r="I3344" s="16"/>
      <c r="J3344" s="16"/>
      <c r="K3344" s="16"/>
    </row>
    <row r="3345" spans="8:11">
      <c r="H3345" s="16"/>
      <c r="I3345" s="16"/>
      <c r="J3345" s="16"/>
      <c r="K3345" s="16"/>
    </row>
    <row r="3346" spans="8:11">
      <c r="H3346" s="16"/>
      <c r="I3346" s="16"/>
      <c r="J3346" s="16"/>
      <c r="K3346" s="16"/>
    </row>
    <row r="3347" spans="8:11">
      <c r="H3347" s="16"/>
      <c r="I3347" s="16"/>
      <c r="J3347" s="16"/>
      <c r="K3347" s="16"/>
    </row>
    <row r="3348" spans="8:11">
      <c r="H3348" s="16"/>
      <c r="I3348" s="16"/>
      <c r="J3348" s="16"/>
      <c r="K3348" s="16"/>
    </row>
    <row r="3349" spans="8:11">
      <c r="H3349" s="16"/>
      <c r="I3349" s="16"/>
      <c r="J3349" s="16"/>
      <c r="K3349" s="16"/>
    </row>
    <row r="3350" spans="8:11">
      <c r="H3350" s="16"/>
      <c r="I3350" s="16"/>
      <c r="J3350" s="16"/>
      <c r="K3350" s="16"/>
    </row>
    <row r="3351" spans="8:11">
      <c r="H3351" s="16"/>
      <c r="I3351" s="16"/>
      <c r="J3351" s="16"/>
      <c r="K3351" s="16"/>
    </row>
    <row r="3352" spans="8:11">
      <c r="H3352" s="16"/>
      <c r="I3352" s="16"/>
      <c r="J3352" s="16"/>
      <c r="K3352" s="16"/>
    </row>
    <row r="3353" spans="8:11">
      <c r="H3353" s="16"/>
      <c r="I3353" s="16"/>
      <c r="J3353" s="16"/>
      <c r="K3353" s="16"/>
    </row>
    <row r="3354" spans="8:11">
      <c r="H3354" s="16"/>
      <c r="I3354" s="16"/>
      <c r="J3354" s="16"/>
      <c r="K3354" s="16"/>
    </row>
    <row r="3355" spans="8:11">
      <c r="H3355" s="16"/>
      <c r="I3355" s="16"/>
      <c r="J3355" s="16"/>
      <c r="K3355" s="16"/>
    </row>
    <row r="3356" spans="8:11">
      <c r="H3356" s="16"/>
      <c r="I3356" s="16"/>
      <c r="J3356" s="16"/>
      <c r="K3356" s="16"/>
    </row>
    <row r="3357" spans="8:11">
      <c r="H3357" s="16"/>
      <c r="I3357" s="16"/>
      <c r="J3357" s="16"/>
      <c r="K3357" s="16"/>
    </row>
    <row r="3358" spans="8:11">
      <c r="H3358" s="16"/>
      <c r="I3358" s="16"/>
      <c r="J3358" s="16"/>
      <c r="K3358" s="16"/>
    </row>
    <row r="3359" spans="8:11">
      <c r="H3359" s="16"/>
      <c r="I3359" s="16"/>
      <c r="J3359" s="16"/>
      <c r="K3359" s="16"/>
    </row>
    <row r="3360" spans="8:11">
      <c r="H3360" s="16"/>
      <c r="I3360" s="16"/>
      <c r="J3360" s="16"/>
      <c r="K3360" s="16"/>
    </row>
    <row r="3361" spans="8:11">
      <c r="H3361" s="16"/>
      <c r="I3361" s="16"/>
      <c r="J3361" s="16"/>
      <c r="K3361" s="16"/>
    </row>
    <row r="3362" spans="8:11">
      <c r="H3362" s="16"/>
      <c r="I3362" s="16"/>
      <c r="J3362" s="16"/>
      <c r="K3362" s="16"/>
    </row>
    <row r="3363" spans="8:11">
      <c r="H3363" s="16"/>
      <c r="I3363" s="16"/>
      <c r="J3363" s="16"/>
      <c r="K3363" s="16"/>
    </row>
    <row r="3364" spans="8:11">
      <c r="H3364" s="16"/>
      <c r="I3364" s="16"/>
      <c r="J3364" s="16"/>
      <c r="K3364" s="16"/>
    </row>
    <row r="3365" spans="8:11">
      <c r="H3365" s="16"/>
      <c r="I3365" s="16"/>
      <c r="J3365" s="16"/>
      <c r="K3365" s="16"/>
    </row>
    <row r="3366" spans="8:11">
      <c r="H3366" s="16"/>
      <c r="I3366" s="16"/>
      <c r="J3366" s="16"/>
      <c r="K3366" s="16"/>
    </row>
    <row r="3367" spans="8:11">
      <c r="H3367" s="16"/>
      <c r="I3367" s="16"/>
      <c r="J3367" s="16"/>
      <c r="K3367" s="16"/>
    </row>
    <row r="3368" spans="8:11">
      <c r="H3368" s="16"/>
      <c r="I3368" s="16"/>
      <c r="J3368" s="16"/>
      <c r="K3368" s="16"/>
    </row>
    <row r="3369" spans="8:11">
      <c r="H3369" s="16"/>
      <c r="I3369" s="16"/>
      <c r="J3369" s="16"/>
      <c r="K3369" s="16"/>
    </row>
    <row r="3370" spans="8:11">
      <c r="H3370" s="16"/>
      <c r="I3370" s="16"/>
      <c r="J3370" s="16"/>
      <c r="K3370" s="16"/>
    </row>
    <row r="3371" spans="8:11">
      <c r="H3371" s="16"/>
      <c r="I3371" s="16"/>
      <c r="J3371" s="16"/>
      <c r="K3371" s="16"/>
    </row>
    <row r="3372" spans="8:11">
      <c r="H3372" s="16"/>
      <c r="I3372" s="16"/>
      <c r="J3372" s="16"/>
      <c r="K3372" s="16"/>
    </row>
    <row r="3373" spans="8:11">
      <c r="H3373" s="16"/>
      <c r="I3373" s="16"/>
      <c r="J3373" s="16"/>
      <c r="K3373" s="16"/>
    </row>
    <row r="3374" spans="8:11">
      <c r="H3374" s="16"/>
      <c r="I3374" s="16"/>
      <c r="J3374" s="16"/>
      <c r="K3374" s="16"/>
    </row>
    <row r="3375" spans="8:11">
      <c r="H3375" s="16"/>
      <c r="I3375" s="16"/>
      <c r="J3375" s="16"/>
      <c r="K3375" s="16"/>
    </row>
    <row r="3376" spans="8:11">
      <c r="H3376" s="16"/>
      <c r="I3376" s="16"/>
      <c r="J3376" s="16"/>
      <c r="K3376" s="16"/>
    </row>
    <row r="3377" spans="8:11">
      <c r="H3377" s="16"/>
      <c r="I3377" s="16"/>
      <c r="J3377" s="16"/>
      <c r="K3377" s="16"/>
    </row>
    <row r="3378" spans="8:11">
      <c r="H3378" s="16"/>
      <c r="I3378" s="16"/>
      <c r="J3378" s="16"/>
      <c r="K3378" s="16"/>
    </row>
    <row r="3379" spans="8:11">
      <c r="H3379" s="16"/>
      <c r="I3379" s="16"/>
      <c r="J3379" s="16"/>
      <c r="K3379" s="16"/>
    </row>
    <row r="3380" spans="8:11">
      <c r="H3380" s="16"/>
      <c r="I3380" s="16"/>
      <c r="J3380" s="16"/>
      <c r="K3380" s="16"/>
    </row>
    <row r="3381" spans="8:11">
      <c r="H3381" s="16"/>
      <c r="I3381" s="16"/>
      <c r="J3381" s="16"/>
      <c r="K3381" s="16"/>
    </row>
    <row r="3382" spans="8:11">
      <c r="H3382" s="16"/>
      <c r="I3382" s="16"/>
      <c r="J3382" s="16"/>
      <c r="K3382" s="16"/>
    </row>
    <row r="3383" spans="8:11">
      <c r="H3383" s="16"/>
      <c r="I3383" s="16"/>
      <c r="J3383" s="16"/>
      <c r="K3383" s="16"/>
    </row>
    <row r="3384" spans="8:11">
      <c r="H3384" s="16"/>
      <c r="I3384" s="16"/>
      <c r="J3384" s="16"/>
      <c r="K3384" s="16"/>
    </row>
    <row r="3385" spans="8:11">
      <c r="H3385" s="16"/>
      <c r="I3385" s="16"/>
      <c r="J3385" s="16"/>
      <c r="K3385" s="16"/>
    </row>
    <row r="3386" spans="8:11">
      <c r="H3386" s="16"/>
      <c r="I3386" s="16"/>
      <c r="J3386" s="16"/>
      <c r="K3386" s="16"/>
    </row>
    <row r="3387" spans="8:11">
      <c r="H3387" s="16"/>
      <c r="I3387" s="16"/>
      <c r="J3387" s="16"/>
      <c r="K3387" s="16"/>
    </row>
    <row r="3388" spans="8:11">
      <c r="H3388" s="16"/>
      <c r="I3388" s="16"/>
      <c r="J3388" s="16"/>
      <c r="K3388" s="16"/>
    </row>
    <row r="3389" spans="8:11">
      <c r="H3389" s="16"/>
      <c r="I3389" s="16"/>
      <c r="J3389" s="16"/>
      <c r="K3389" s="16"/>
    </row>
    <row r="3390" spans="8:11">
      <c r="H3390" s="16"/>
      <c r="I3390" s="16"/>
      <c r="J3390" s="16"/>
      <c r="K3390" s="16"/>
    </row>
    <row r="3391" spans="8:11">
      <c r="H3391" s="16"/>
      <c r="I3391" s="16"/>
      <c r="J3391" s="16"/>
      <c r="K3391" s="16"/>
    </row>
    <row r="3392" spans="8:11">
      <c r="H3392" s="16"/>
      <c r="I3392" s="16"/>
      <c r="J3392" s="16"/>
      <c r="K3392" s="16"/>
    </row>
    <row r="3393" spans="8:11">
      <c r="H3393" s="16"/>
      <c r="I3393" s="16"/>
      <c r="J3393" s="16"/>
      <c r="K3393" s="16"/>
    </row>
    <row r="3394" spans="8:11">
      <c r="H3394" s="16"/>
      <c r="I3394" s="16"/>
      <c r="J3394" s="16"/>
      <c r="K3394" s="16"/>
    </row>
    <row r="3395" spans="8:11">
      <c r="H3395" s="16"/>
      <c r="I3395" s="16"/>
      <c r="J3395" s="16"/>
      <c r="K3395" s="16"/>
    </row>
    <row r="3396" spans="8:11">
      <c r="H3396" s="16"/>
      <c r="I3396" s="16"/>
      <c r="J3396" s="16"/>
      <c r="K3396" s="16"/>
    </row>
    <row r="3397" spans="8:11">
      <c r="H3397" s="16"/>
      <c r="I3397" s="16"/>
      <c r="J3397" s="16"/>
      <c r="K3397" s="16"/>
    </row>
    <row r="3398" spans="8:11">
      <c r="H3398" s="16"/>
      <c r="I3398" s="16"/>
      <c r="J3398" s="16"/>
      <c r="K3398" s="16"/>
    </row>
    <row r="3399" spans="8:11">
      <c r="H3399" s="16"/>
      <c r="I3399" s="16"/>
      <c r="J3399" s="16"/>
      <c r="K3399" s="16"/>
    </row>
    <row r="3400" spans="8:11">
      <c r="H3400" s="16"/>
      <c r="I3400" s="16"/>
      <c r="J3400" s="16"/>
      <c r="K3400" s="16"/>
    </row>
    <row r="3401" spans="8:11">
      <c r="H3401" s="16"/>
      <c r="I3401" s="16"/>
      <c r="J3401" s="16"/>
      <c r="K3401" s="16"/>
    </row>
    <row r="3402" spans="8:11">
      <c r="H3402" s="16"/>
      <c r="I3402" s="16"/>
      <c r="J3402" s="16"/>
      <c r="K3402" s="16"/>
    </row>
    <row r="3403" spans="8:11">
      <c r="H3403" s="16"/>
      <c r="I3403" s="16"/>
      <c r="J3403" s="16"/>
      <c r="K3403" s="16"/>
    </row>
    <row r="3404" spans="8:11">
      <c r="H3404" s="16"/>
      <c r="I3404" s="16"/>
      <c r="J3404" s="16"/>
      <c r="K3404" s="16"/>
    </row>
    <row r="3405" spans="8:11">
      <c r="H3405" s="16"/>
      <c r="I3405" s="16"/>
      <c r="J3405" s="16"/>
      <c r="K3405" s="16"/>
    </row>
    <row r="3406" spans="8:11">
      <c r="H3406" s="16"/>
      <c r="I3406" s="16"/>
      <c r="J3406" s="16"/>
      <c r="K3406" s="16"/>
    </row>
    <row r="3407" spans="8:11">
      <c r="H3407" s="16"/>
      <c r="I3407" s="16"/>
      <c r="J3407" s="16"/>
      <c r="K3407" s="16"/>
    </row>
    <row r="3408" spans="8:11">
      <c r="H3408" s="16"/>
      <c r="I3408" s="16"/>
      <c r="J3408" s="16"/>
      <c r="K3408" s="16"/>
    </row>
    <row r="3409" spans="8:11">
      <c r="H3409" s="16"/>
      <c r="I3409" s="16"/>
      <c r="J3409" s="16"/>
      <c r="K3409" s="16"/>
    </row>
    <row r="3410" spans="8:11">
      <c r="H3410" s="16"/>
      <c r="I3410" s="16"/>
      <c r="J3410" s="16"/>
      <c r="K3410" s="16"/>
    </row>
    <row r="3411" spans="8:11">
      <c r="H3411" s="16"/>
      <c r="I3411" s="16"/>
      <c r="J3411" s="16"/>
      <c r="K3411" s="16"/>
    </row>
    <row r="3412" spans="8:11">
      <c r="H3412" s="16"/>
      <c r="I3412" s="16"/>
      <c r="J3412" s="16"/>
      <c r="K3412" s="16"/>
    </row>
    <row r="3413" spans="8:11">
      <c r="H3413" s="16"/>
      <c r="I3413" s="16"/>
      <c r="J3413" s="16"/>
      <c r="K3413" s="16"/>
    </row>
    <row r="3414" spans="8:11">
      <c r="H3414" s="16"/>
      <c r="I3414" s="16"/>
      <c r="J3414" s="16"/>
      <c r="K3414" s="16"/>
    </row>
    <row r="3415" spans="8:11">
      <c r="H3415" s="16"/>
      <c r="I3415" s="16"/>
      <c r="J3415" s="16"/>
      <c r="K3415" s="16"/>
    </row>
    <row r="3416" spans="8:11">
      <c r="H3416" s="16"/>
      <c r="I3416" s="16"/>
      <c r="J3416" s="16"/>
      <c r="K3416" s="16"/>
    </row>
    <row r="3417" spans="8:11">
      <c r="H3417" s="16"/>
      <c r="I3417" s="16"/>
      <c r="J3417" s="16"/>
      <c r="K3417" s="16"/>
    </row>
    <row r="3418" spans="8:11">
      <c r="H3418" s="16"/>
      <c r="I3418" s="16"/>
      <c r="J3418" s="16"/>
      <c r="K3418" s="16"/>
    </row>
    <row r="3419" spans="8:11">
      <c r="H3419" s="16"/>
      <c r="I3419" s="16"/>
      <c r="J3419" s="16"/>
      <c r="K3419" s="16"/>
    </row>
    <row r="3420" spans="8:11">
      <c r="H3420" s="16"/>
      <c r="I3420" s="16"/>
      <c r="J3420" s="16"/>
      <c r="K3420" s="16"/>
    </row>
    <row r="3421" spans="8:11">
      <c r="H3421" s="16"/>
      <c r="I3421" s="16"/>
      <c r="J3421" s="16"/>
      <c r="K3421" s="16"/>
    </row>
    <row r="3422" spans="8:11">
      <c r="H3422" s="16"/>
      <c r="I3422" s="16"/>
      <c r="J3422" s="16"/>
      <c r="K3422" s="16"/>
    </row>
    <row r="3423" spans="8:11">
      <c r="H3423" s="16"/>
      <c r="I3423" s="16"/>
      <c r="J3423" s="16"/>
      <c r="K3423" s="16"/>
    </row>
    <row r="3424" spans="8:11">
      <c r="H3424" s="16"/>
      <c r="I3424" s="16"/>
      <c r="J3424" s="16"/>
      <c r="K3424" s="16"/>
    </row>
    <row r="3425" spans="8:11">
      <c r="H3425" s="16"/>
      <c r="I3425" s="16"/>
      <c r="J3425" s="16"/>
      <c r="K3425" s="16"/>
    </row>
    <row r="3426" spans="8:11">
      <c r="H3426" s="16"/>
      <c r="I3426" s="16"/>
      <c r="J3426" s="16"/>
      <c r="K3426" s="16"/>
    </row>
    <row r="3427" spans="8:11">
      <c r="H3427" s="16"/>
      <c r="I3427" s="16"/>
      <c r="J3427" s="16"/>
      <c r="K3427" s="16"/>
    </row>
    <row r="3428" spans="8:11">
      <c r="H3428" s="16"/>
      <c r="I3428" s="16"/>
      <c r="J3428" s="16"/>
      <c r="K3428" s="16"/>
    </row>
    <row r="3429" spans="8:11">
      <c r="H3429" s="16"/>
      <c r="I3429" s="16"/>
      <c r="J3429" s="16"/>
      <c r="K3429" s="16"/>
    </row>
    <row r="3430" spans="8:11">
      <c r="H3430" s="16"/>
      <c r="I3430" s="16"/>
      <c r="J3430" s="16"/>
      <c r="K3430" s="16"/>
    </row>
    <row r="3431" spans="8:11">
      <c r="H3431" s="16"/>
      <c r="I3431" s="16"/>
      <c r="J3431" s="16"/>
      <c r="K3431" s="16"/>
    </row>
    <row r="3432" spans="8:11">
      <c r="H3432" s="16"/>
      <c r="I3432" s="16"/>
      <c r="J3432" s="16"/>
      <c r="K3432" s="16"/>
    </row>
    <row r="3433" spans="8:11">
      <c r="H3433" s="16"/>
      <c r="I3433" s="16"/>
      <c r="J3433" s="16"/>
      <c r="K3433" s="16"/>
    </row>
    <row r="3434" spans="8:11">
      <c r="H3434" s="16"/>
      <c r="I3434" s="16"/>
      <c r="J3434" s="16"/>
      <c r="K3434" s="16"/>
    </row>
    <row r="3435" spans="8:11">
      <c r="H3435" s="16"/>
      <c r="I3435" s="16"/>
      <c r="J3435" s="16"/>
      <c r="K3435" s="16"/>
    </row>
    <row r="3436" spans="8:11">
      <c r="H3436" s="16"/>
      <c r="I3436" s="16"/>
      <c r="J3436" s="16"/>
      <c r="K3436" s="16"/>
    </row>
    <row r="3437" spans="8:11">
      <c r="H3437" s="16"/>
      <c r="I3437" s="16"/>
      <c r="J3437" s="16"/>
      <c r="K3437" s="16"/>
    </row>
    <row r="3438" spans="8:11">
      <c r="H3438" s="16"/>
      <c r="I3438" s="16"/>
      <c r="J3438" s="16"/>
      <c r="K3438" s="16"/>
    </row>
    <row r="3439" spans="8:11">
      <c r="H3439" s="16"/>
      <c r="I3439" s="16"/>
      <c r="J3439" s="16"/>
      <c r="K3439" s="16"/>
    </row>
    <row r="3440" spans="8:11">
      <c r="H3440" s="16"/>
      <c r="I3440" s="16"/>
      <c r="J3440" s="16"/>
      <c r="K3440" s="16"/>
    </row>
    <row r="3441" spans="8:11">
      <c r="H3441" s="16"/>
      <c r="I3441" s="16"/>
      <c r="J3441" s="16"/>
      <c r="K3441" s="16"/>
    </row>
    <row r="3442" spans="8:11">
      <c r="H3442" s="16"/>
      <c r="I3442" s="16"/>
      <c r="J3442" s="16"/>
      <c r="K3442" s="16"/>
    </row>
    <row r="3443" spans="8:11">
      <c r="H3443" s="16"/>
      <c r="I3443" s="16"/>
      <c r="J3443" s="16"/>
      <c r="K3443" s="16"/>
    </row>
    <row r="3444" spans="8:11">
      <c r="H3444" s="16"/>
      <c r="I3444" s="16"/>
      <c r="J3444" s="16"/>
      <c r="K3444" s="16"/>
    </row>
    <row r="3445" spans="8:11">
      <c r="H3445" s="16"/>
      <c r="I3445" s="16"/>
      <c r="J3445" s="16"/>
      <c r="K3445" s="16"/>
    </row>
    <row r="3446" spans="8:11">
      <c r="H3446" s="16"/>
      <c r="I3446" s="16"/>
      <c r="J3446" s="16"/>
      <c r="K3446" s="16"/>
    </row>
    <row r="3447" spans="8:11">
      <c r="H3447" s="16"/>
      <c r="I3447" s="16"/>
      <c r="J3447" s="16"/>
      <c r="K3447" s="16"/>
    </row>
    <row r="3448" spans="8:11">
      <c r="H3448" s="16"/>
      <c r="I3448" s="16"/>
      <c r="J3448" s="16"/>
      <c r="K3448" s="16"/>
    </row>
    <row r="3449" spans="8:11">
      <c r="H3449" s="16"/>
      <c r="I3449" s="16"/>
      <c r="J3449" s="16"/>
      <c r="K3449" s="16"/>
    </row>
    <row r="3450" spans="8:11">
      <c r="H3450" s="16"/>
      <c r="I3450" s="16"/>
      <c r="J3450" s="16"/>
      <c r="K3450" s="16"/>
    </row>
    <row r="3451" spans="8:11">
      <c r="H3451" s="16"/>
      <c r="I3451" s="16"/>
      <c r="J3451" s="16"/>
      <c r="K3451" s="16"/>
    </row>
    <row r="3452" spans="8:11">
      <c r="H3452" s="16"/>
      <c r="I3452" s="16"/>
      <c r="J3452" s="16"/>
      <c r="K3452" s="16"/>
    </row>
    <row r="3453" spans="8:11">
      <c r="H3453" s="16"/>
      <c r="I3453" s="16"/>
      <c r="J3453" s="16"/>
      <c r="K3453" s="16"/>
    </row>
    <row r="3454" spans="8:11">
      <c r="H3454" s="16"/>
      <c r="I3454" s="16"/>
      <c r="J3454" s="16"/>
      <c r="K3454" s="16"/>
    </row>
    <row r="3455" spans="8:11">
      <c r="H3455" s="16"/>
      <c r="I3455" s="16"/>
      <c r="J3455" s="16"/>
      <c r="K3455" s="16"/>
    </row>
    <row r="3456" spans="8:11">
      <c r="H3456" s="16"/>
      <c r="I3456" s="16"/>
      <c r="J3456" s="16"/>
      <c r="K3456" s="16"/>
    </row>
    <row r="3457" spans="8:11">
      <c r="H3457" s="16"/>
      <c r="I3457" s="16"/>
      <c r="J3457" s="16"/>
      <c r="K3457" s="16"/>
    </row>
    <row r="3458" spans="8:11">
      <c r="H3458" s="16"/>
      <c r="I3458" s="16"/>
      <c r="J3458" s="16"/>
      <c r="K3458" s="16"/>
    </row>
    <row r="3459" spans="8:11">
      <c r="H3459" s="16"/>
      <c r="I3459" s="16"/>
      <c r="J3459" s="16"/>
      <c r="K3459" s="16"/>
    </row>
    <row r="3460" spans="8:11">
      <c r="H3460" s="16"/>
      <c r="I3460" s="16"/>
      <c r="J3460" s="16"/>
      <c r="K3460" s="16"/>
    </row>
    <row r="3461" spans="8:11">
      <c r="H3461" s="16"/>
      <c r="I3461" s="16"/>
      <c r="J3461" s="16"/>
      <c r="K3461" s="16"/>
    </row>
    <row r="3462" spans="8:11">
      <c r="H3462" s="16"/>
      <c r="I3462" s="16"/>
      <c r="J3462" s="16"/>
      <c r="K3462" s="16"/>
    </row>
    <row r="3463" spans="8:11">
      <c r="H3463" s="16"/>
      <c r="I3463" s="16"/>
      <c r="J3463" s="16"/>
      <c r="K3463" s="16"/>
    </row>
    <row r="3464" spans="8:11">
      <c r="H3464" s="16"/>
      <c r="I3464" s="16"/>
      <c r="J3464" s="16"/>
      <c r="K3464" s="16"/>
    </row>
    <row r="3465" spans="8:11">
      <c r="H3465" s="16"/>
      <c r="I3465" s="16"/>
      <c r="J3465" s="16"/>
      <c r="K3465" s="16"/>
    </row>
    <row r="3466" spans="8:11">
      <c r="H3466" s="16"/>
      <c r="I3466" s="16"/>
      <c r="J3466" s="16"/>
      <c r="K3466" s="16"/>
    </row>
    <row r="3467" spans="8:11">
      <c r="H3467" s="16"/>
      <c r="I3467" s="16"/>
      <c r="J3467" s="16"/>
      <c r="K3467" s="16"/>
    </row>
    <row r="3468" spans="8:11">
      <c r="H3468" s="16"/>
      <c r="I3468" s="16"/>
      <c r="J3468" s="16"/>
      <c r="K3468" s="16"/>
    </row>
    <row r="3469" spans="8:11">
      <c r="H3469" s="16"/>
      <c r="I3469" s="16"/>
      <c r="J3469" s="16"/>
      <c r="K3469" s="16"/>
    </row>
    <row r="3470" spans="8:11">
      <c r="H3470" s="16"/>
      <c r="I3470" s="16"/>
      <c r="J3470" s="16"/>
      <c r="K3470" s="16"/>
    </row>
    <row r="3471" spans="8:11">
      <c r="H3471" s="16"/>
      <c r="I3471" s="16"/>
      <c r="J3471" s="16"/>
      <c r="K3471" s="16"/>
    </row>
    <row r="3472" spans="8:11">
      <c r="H3472" s="16"/>
      <c r="I3472" s="16"/>
      <c r="J3472" s="16"/>
      <c r="K3472" s="16"/>
    </row>
    <row r="3473" spans="8:11">
      <c r="H3473" s="16"/>
      <c r="I3473" s="16"/>
      <c r="J3473" s="16"/>
      <c r="K3473" s="16"/>
    </row>
    <row r="3474" spans="8:11">
      <c r="H3474" s="16"/>
      <c r="I3474" s="16"/>
      <c r="J3474" s="16"/>
      <c r="K3474" s="16"/>
    </row>
    <row r="3475" spans="8:11">
      <c r="H3475" s="16"/>
      <c r="I3475" s="16"/>
      <c r="J3475" s="16"/>
      <c r="K3475" s="16"/>
    </row>
    <row r="3476" spans="8:11">
      <c r="H3476" s="16"/>
      <c r="I3476" s="16"/>
      <c r="J3476" s="16"/>
      <c r="K3476" s="16"/>
    </row>
    <row r="3477" spans="8:11">
      <c r="H3477" s="16"/>
      <c r="I3477" s="16"/>
      <c r="J3477" s="16"/>
      <c r="K3477" s="16"/>
    </row>
    <row r="3478" spans="8:11">
      <c r="H3478" s="16"/>
      <c r="I3478" s="16"/>
      <c r="J3478" s="16"/>
      <c r="K3478" s="16"/>
    </row>
    <row r="3479" spans="8:11">
      <c r="H3479" s="16"/>
      <c r="I3479" s="16"/>
      <c r="J3479" s="16"/>
      <c r="K3479" s="16"/>
    </row>
    <row r="3480" spans="8:11">
      <c r="H3480" s="16"/>
      <c r="I3480" s="16"/>
      <c r="J3480" s="16"/>
      <c r="K3480" s="16"/>
    </row>
    <row r="3481" spans="8:11">
      <c r="H3481" s="16"/>
      <c r="I3481" s="16"/>
      <c r="J3481" s="16"/>
      <c r="K3481" s="16"/>
    </row>
    <row r="3482" spans="8:11">
      <c r="H3482" s="16"/>
      <c r="I3482" s="16"/>
      <c r="J3482" s="16"/>
      <c r="K3482" s="16"/>
    </row>
    <row r="3483" spans="8:11">
      <c r="H3483" s="16"/>
      <c r="I3483" s="16"/>
      <c r="J3483" s="16"/>
      <c r="K3483" s="16"/>
    </row>
    <row r="3484" spans="8:11">
      <c r="H3484" s="16"/>
      <c r="I3484" s="16"/>
      <c r="J3484" s="16"/>
      <c r="K3484" s="16"/>
    </row>
    <row r="3485" spans="8:11">
      <c r="H3485" s="16"/>
      <c r="I3485" s="16"/>
      <c r="J3485" s="16"/>
      <c r="K3485" s="16"/>
    </row>
    <row r="3486" spans="8:11">
      <c r="H3486" s="16"/>
      <c r="I3486" s="16"/>
      <c r="J3486" s="16"/>
      <c r="K3486" s="16"/>
    </row>
    <row r="3487" spans="8:11">
      <c r="H3487" s="16"/>
      <c r="I3487" s="16"/>
      <c r="J3487" s="16"/>
      <c r="K3487" s="16"/>
    </row>
    <row r="3488" spans="8:11">
      <c r="H3488" s="16"/>
      <c r="I3488" s="16"/>
      <c r="J3488" s="16"/>
      <c r="K3488" s="16"/>
    </row>
    <row r="3489" spans="8:11">
      <c r="H3489" s="16"/>
      <c r="I3489" s="16"/>
      <c r="J3489" s="16"/>
      <c r="K3489" s="16"/>
    </row>
    <row r="3490" spans="8:11">
      <c r="H3490" s="16"/>
      <c r="I3490" s="16"/>
      <c r="J3490" s="16"/>
      <c r="K3490" s="16"/>
    </row>
    <row r="3491" spans="8:11">
      <c r="H3491" s="16"/>
      <c r="I3491" s="16"/>
      <c r="J3491" s="16"/>
      <c r="K3491" s="16"/>
    </row>
    <row r="3492" spans="8:11">
      <c r="H3492" s="16"/>
      <c r="I3492" s="16"/>
      <c r="J3492" s="16"/>
      <c r="K3492" s="16"/>
    </row>
    <row r="3493" spans="8:11">
      <c r="H3493" s="16"/>
      <c r="I3493" s="16"/>
      <c r="J3493" s="16"/>
      <c r="K3493" s="16"/>
    </row>
    <row r="3494" spans="8:11">
      <c r="H3494" s="16"/>
      <c r="I3494" s="16"/>
      <c r="J3494" s="16"/>
      <c r="K3494" s="16"/>
    </row>
    <row r="3495" spans="8:11">
      <c r="H3495" s="16"/>
      <c r="I3495" s="16"/>
      <c r="J3495" s="16"/>
      <c r="K3495" s="16"/>
    </row>
    <row r="3496" spans="8:11">
      <c r="H3496" s="16"/>
      <c r="I3496" s="16"/>
      <c r="J3496" s="16"/>
      <c r="K3496" s="16"/>
    </row>
    <row r="3497" spans="8:11">
      <c r="H3497" s="16"/>
      <c r="I3497" s="16"/>
      <c r="J3497" s="16"/>
      <c r="K3497" s="16"/>
    </row>
    <row r="3498" spans="8:11">
      <c r="H3498" s="16"/>
      <c r="I3498" s="16"/>
      <c r="J3498" s="16"/>
      <c r="K3498" s="16"/>
    </row>
    <row r="3499" spans="8:11">
      <c r="H3499" s="16"/>
      <c r="I3499" s="16"/>
      <c r="J3499" s="16"/>
      <c r="K3499" s="16"/>
    </row>
    <row r="3500" spans="8:11">
      <c r="H3500" s="16"/>
      <c r="I3500" s="16"/>
      <c r="J3500" s="16"/>
      <c r="K3500" s="16"/>
    </row>
    <row r="3501" spans="8:11">
      <c r="H3501" s="16"/>
      <c r="I3501" s="16"/>
      <c r="J3501" s="16"/>
      <c r="K3501" s="16"/>
    </row>
    <row r="3502" spans="8:11">
      <c r="H3502" s="16"/>
      <c r="I3502" s="16"/>
      <c r="J3502" s="16"/>
      <c r="K3502" s="16"/>
    </row>
    <row r="3503" spans="8:11">
      <c r="H3503" s="16"/>
      <c r="I3503" s="16"/>
      <c r="J3503" s="16"/>
      <c r="K3503" s="16"/>
    </row>
    <row r="3504" spans="8:11">
      <c r="H3504" s="16"/>
      <c r="I3504" s="16"/>
      <c r="J3504" s="16"/>
      <c r="K3504" s="16"/>
    </row>
    <row r="3505" spans="8:11">
      <c r="H3505" s="16"/>
      <c r="I3505" s="16"/>
      <c r="J3505" s="16"/>
      <c r="K3505" s="16"/>
    </row>
    <row r="3506" spans="8:11">
      <c r="H3506" s="16"/>
      <c r="I3506" s="16"/>
      <c r="J3506" s="16"/>
      <c r="K3506" s="16"/>
    </row>
    <row r="3507" spans="8:11">
      <c r="H3507" s="16"/>
      <c r="I3507" s="16"/>
      <c r="J3507" s="16"/>
      <c r="K3507" s="16"/>
    </row>
    <row r="3508" spans="8:11">
      <c r="H3508" s="16"/>
      <c r="I3508" s="16"/>
      <c r="J3508" s="16"/>
      <c r="K3508" s="16"/>
    </row>
    <row r="3509" spans="8:11">
      <c r="H3509" s="16"/>
      <c r="I3509" s="16"/>
      <c r="J3509" s="16"/>
      <c r="K3509" s="16"/>
    </row>
    <row r="3510" spans="8:11">
      <c r="H3510" s="16"/>
      <c r="I3510" s="16"/>
      <c r="J3510" s="16"/>
      <c r="K3510" s="16"/>
    </row>
    <row r="3511" spans="8:11">
      <c r="H3511" s="16"/>
      <c r="I3511" s="16"/>
      <c r="J3511" s="16"/>
      <c r="K3511" s="16"/>
    </row>
    <row r="3512" spans="8:11">
      <c r="H3512" s="16"/>
      <c r="I3512" s="16"/>
      <c r="J3512" s="16"/>
      <c r="K3512" s="16"/>
    </row>
    <row r="3513" spans="8:11">
      <c r="H3513" s="16"/>
      <c r="I3513" s="16"/>
      <c r="J3513" s="16"/>
      <c r="K3513" s="16"/>
    </row>
    <row r="3514" spans="8:11">
      <c r="H3514" s="16"/>
      <c r="I3514" s="16"/>
      <c r="J3514" s="16"/>
      <c r="K3514" s="16"/>
    </row>
    <row r="3515" spans="8:11">
      <c r="H3515" s="16"/>
      <c r="I3515" s="16"/>
      <c r="J3515" s="16"/>
      <c r="K3515" s="16"/>
    </row>
    <row r="3516" spans="8:11">
      <c r="H3516" s="16"/>
      <c r="I3516" s="16"/>
      <c r="J3516" s="16"/>
      <c r="K3516" s="16"/>
    </row>
    <row r="3517" spans="8:11">
      <c r="H3517" s="16"/>
      <c r="I3517" s="16"/>
      <c r="J3517" s="16"/>
      <c r="K3517" s="16"/>
    </row>
    <row r="3518" spans="8:11">
      <c r="H3518" s="16"/>
      <c r="I3518" s="16"/>
      <c r="J3518" s="16"/>
      <c r="K3518" s="16"/>
    </row>
    <row r="3519" spans="8:11">
      <c r="H3519" s="16"/>
      <c r="I3519" s="16"/>
      <c r="J3519" s="16"/>
      <c r="K3519" s="16"/>
    </row>
    <row r="3520" spans="8:11">
      <c r="H3520" s="16"/>
      <c r="I3520" s="16"/>
      <c r="J3520" s="16"/>
      <c r="K3520" s="16"/>
    </row>
    <row r="3521" spans="8:11">
      <c r="H3521" s="16"/>
      <c r="I3521" s="16"/>
      <c r="J3521" s="16"/>
      <c r="K3521" s="16"/>
    </row>
    <row r="3522" spans="8:11">
      <c r="H3522" s="16"/>
      <c r="I3522" s="16"/>
      <c r="J3522" s="16"/>
      <c r="K3522" s="16"/>
    </row>
    <row r="3523" spans="8:11">
      <c r="H3523" s="16"/>
      <c r="I3523" s="16"/>
      <c r="J3523" s="16"/>
      <c r="K3523" s="16"/>
    </row>
    <row r="3524" spans="8:11">
      <c r="H3524" s="16"/>
      <c r="I3524" s="16"/>
      <c r="J3524" s="16"/>
      <c r="K3524" s="16"/>
    </row>
    <row r="3525" spans="8:11">
      <c r="H3525" s="16"/>
      <c r="I3525" s="16"/>
      <c r="J3525" s="16"/>
      <c r="K3525" s="16"/>
    </row>
    <row r="3526" spans="8:11">
      <c r="H3526" s="16"/>
      <c r="I3526" s="16"/>
      <c r="J3526" s="16"/>
      <c r="K3526" s="16"/>
    </row>
    <row r="3527" spans="8:11">
      <c r="H3527" s="16"/>
      <c r="I3527" s="16"/>
      <c r="J3527" s="16"/>
      <c r="K3527" s="16"/>
    </row>
    <row r="3528" spans="8:11">
      <c r="H3528" s="16"/>
      <c r="I3528" s="16"/>
      <c r="J3528" s="16"/>
      <c r="K3528" s="16"/>
    </row>
    <row r="3529" spans="8:11">
      <c r="H3529" s="16"/>
      <c r="I3529" s="16"/>
      <c r="J3529" s="16"/>
      <c r="K3529" s="16"/>
    </row>
    <row r="3530" spans="8:11">
      <c r="H3530" s="16"/>
      <c r="I3530" s="16"/>
      <c r="J3530" s="16"/>
      <c r="K3530" s="16"/>
    </row>
    <row r="3531" spans="8:11">
      <c r="H3531" s="16"/>
      <c r="I3531" s="16"/>
      <c r="J3531" s="16"/>
      <c r="K3531" s="16"/>
    </row>
    <row r="3532" spans="8:11">
      <c r="H3532" s="16"/>
      <c r="I3532" s="16"/>
      <c r="J3532" s="16"/>
      <c r="K3532" s="16"/>
    </row>
    <row r="3533" spans="8:11">
      <c r="H3533" s="16"/>
      <c r="I3533" s="16"/>
      <c r="J3533" s="16"/>
      <c r="K3533" s="16"/>
    </row>
    <row r="3534" spans="8:11">
      <c r="H3534" s="16"/>
      <c r="I3534" s="16"/>
      <c r="J3534" s="16"/>
      <c r="K3534" s="16"/>
    </row>
    <row r="3535" spans="8:11">
      <c r="H3535" s="16"/>
      <c r="I3535" s="16"/>
      <c r="J3535" s="16"/>
      <c r="K3535" s="16"/>
    </row>
    <row r="3536" spans="8:11">
      <c r="H3536" s="16"/>
      <c r="I3536" s="16"/>
      <c r="J3536" s="16"/>
      <c r="K3536" s="16"/>
    </row>
    <row r="3537" spans="8:11">
      <c r="H3537" s="16"/>
      <c r="I3537" s="16"/>
      <c r="J3537" s="16"/>
      <c r="K3537" s="16"/>
    </row>
    <row r="3538" spans="8:11">
      <c r="H3538" s="16"/>
      <c r="I3538" s="16"/>
      <c r="J3538" s="16"/>
      <c r="K3538" s="16"/>
    </row>
    <row r="3539" spans="8:11">
      <c r="H3539" s="16"/>
      <c r="I3539" s="16"/>
      <c r="J3539" s="16"/>
      <c r="K3539" s="16"/>
    </row>
    <row r="3540" spans="8:11">
      <c r="H3540" s="16"/>
      <c r="I3540" s="16"/>
      <c r="J3540" s="16"/>
      <c r="K3540" s="16"/>
    </row>
    <row r="3541" spans="8:11">
      <c r="H3541" s="16"/>
      <c r="I3541" s="16"/>
      <c r="J3541" s="16"/>
      <c r="K3541" s="16"/>
    </row>
    <row r="3542" spans="8:11">
      <c r="H3542" s="16"/>
      <c r="I3542" s="16"/>
      <c r="J3542" s="16"/>
      <c r="K3542" s="16"/>
    </row>
    <row r="3543" spans="8:11">
      <c r="H3543" s="16"/>
      <c r="I3543" s="16"/>
      <c r="J3543" s="16"/>
      <c r="K3543" s="16"/>
    </row>
    <row r="3544" spans="8:11">
      <c r="H3544" s="16"/>
      <c r="I3544" s="16"/>
      <c r="J3544" s="16"/>
      <c r="K3544" s="16"/>
    </row>
    <row r="3545" spans="8:11">
      <c r="H3545" s="16"/>
      <c r="I3545" s="16"/>
      <c r="J3545" s="16"/>
      <c r="K3545" s="16"/>
    </row>
    <row r="3546" spans="8:11">
      <c r="H3546" s="16"/>
      <c r="I3546" s="16"/>
      <c r="J3546" s="16"/>
      <c r="K3546" s="16"/>
    </row>
    <row r="3547" spans="8:11">
      <c r="H3547" s="16"/>
      <c r="I3547" s="16"/>
      <c r="J3547" s="16"/>
      <c r="K3547" s="16"/>
    </row>
    <row r="3548" spans="8:11">
      <c r="H3548" s="16"/>
      <c r="I3548" s="16"/>
      <c r="J3548" s="16"/>
      <c r="K3548" s="16"/>
    </row>
    <row r="3549" spans="8:11">
      <c r="H3549" s="16"/>
      <c r="I3549" s="16"/>
      <c r="J3549" s="16"/>
      <c r="K3549" s="16"/>
    </row>
    <row r="3550" spans="8:11">
      <c r="H3550" s="16"/>
      <c r="I3550" s="16"/>
      <c r="J3550" s="16"/>
      <c r="K3550" s="16"/>
    </row>
    <row r="3551" spans="8:11">
      <c r="H3551" s="16"/>
      <c r="I3551" s="16"/>
      <c r="J3551" s="16"/>
      <c r="K3551" s="16"/>
    </row>
    <row r="3552" spans="8:11">
      <c r="H3552" s="16"/>
      <c r="I3552" s="16"/>
      <c r="J3552" s="16"/>
      <c r="K3552" s="16"/>
    </row>
    <row r="3553" spans="8:11">
      <c r="H3553" s="16"/>
      <c r="I3553" s="16"/>
      <c r="J3553" s="16"/>
      <c r="K3553" s="16"/>
    </row>
    <row r="3554" spans="8:11">
      <c r="H3554" s="16"/>
      <c r="I3554" s="16"/>
      <c r="J3554" s="16"/>
      <c r="K3554" s="16"/>
    </row>
    <row r="3555" spans="8:11">
      <c r="H3555" s="16"/>
      <c r="I3555" s="16"/>
      <c r="J3555" s="16"/>
      <c r="K3555" s="16"/>
    </row>
    <row r="3556" spans="8:11">
      <c r="H3556" s="16"/>
      <c r="I3556" s="16"/>
      <c r="J3556" s="16"/>
      <c r="K3556" s="16"/>
    </row>
    <row r="3557" spans="8:11">
      <c r="H3557" s="16"/>
      <c r="I3557" s="16"/>
      <c r="J3557" s="16"/>
      <c r="K3557" s="16"/>
    </row>
    <row r="3558" spans="8:11">
      <c r="H3558" s="16"/>
      <c r="I3558" s="16"/>
      <c r="J3558" s="16"/>
      <c r="K3558" s="16"/>
    </row>
    <row r="3559" spans="8:11">
      <c r="H3559" s="16"/>
      <c r="I3559" s="16"/>
      <c r="J3559" s="16"/>
      <c r="K3559" s="16"/>
    </row>
    <row r="3560" spans="8:11">
      <c r="H3560" s="16"/>
      <c r="I3560" s="16"/>
      <c r="J3560" s="16"/>
      <c r="K3560" s="16"/>
    </row>
    <row r="3561" spans="8:11">
      <c r="H3561" s="16"/>
      <c r="I3561" s="16"/>
      <c r="J3561" s="16"/>
      <c r="K3561" s="16"/>
    </row>
    <row r="3562" spans="8:11">
      <c r="H3562" s="16"/>
      <c r="I3562" s="16"/>
      <c r="J3562" s="16"/>
      <c r="K3562" s="16"/>
    </row>
    <row r="3563" spans="8:11">
      <c r="H3563" s="16"/>
      <c r="I3563" s="16"/>
      <c r="J3563" s="16"/>
      <c r="K3563" s="16"/>
    </row>
    <row r="3564" spans="8:11">
      <c r="H3564" s="16"/>
      <c r="I3564" s="16"/>
      <c r="J3564" s="16"/>
      <c r="K3564" s="16"/>
    </row>
    <row r="3565" spans="8:11">
      <c r="H3565" s="16"/>
      <c r="I3565" s="16"/>
      <c r="J3565" s="16"/>
      <c r="K3565" s="16"/>
    </row>
    <row r="3566" spans="8:11">
      <c r="H3566" s="16"/>
      <c r="I3566" s="16"/>
      <c r="J3566" s="16"/>
      <c r="K3566" s="16"/>
    </row>
    <row r="3567" spans="8:11">
      <c r="H3567" s="16"/>
      <c r="I3567" s="16"/>
      <c r="J3567" s="16"/>
      <c r="K3567" s="16"/>
    </row>
    <row r="3568" spans="8:11">
      <c r="H3568" s="16"/>
      <c r="I3568" s="16"/>
      <c r="J3568" s="16"/>
      <c r="K3568" s="16"/>
    </row>
    <row r="3569" spans="8:11">
      <c r="H3569" s="16"/>
      <c r="I3569" s="16"/>
      <c r="J3569" s="16"/>
      <c r="K3569" s="16"/>
    </row>
    <row r="3570" spans="8:11">
      <c r="H3570" s="16"/>
      <c r="I3570" s="16"/>
      <c r="J3570" s="16"/>
      <c r="K3570" s="16"/>
    </row>
    <row r="3571" spans="8:11">
      <c r="H3571" s="16"/>
      <c r="I3571" s="16"/>
      <c r="J3571" s="16"/>
      <c r="K3571" s="16"/>
    </row>
    <row r="3572" spans="8:11">
      <c r="H3572" s="16"/>
      <c r="I3572" s="16"/>
      <c r="J3572" s="16"/>
      <c r="K3572" s="16"/>
    </row>
    <row r="3573" spans="8:11">
      <c r="H3573" s="16"/>
      <c r="I3573" s="16"/>
      <c r="J3573" s="16"/>
      <c r="K3573" s="16"/>
    </row>
    <row r="3574" spans="8:11">
      <c r="H3574" s="16"/>
      <c r="I3574" s="16"/>
      <c r="J3574" s="16"/>
      <c r="K3574" s="16"/>
    </row>
    <row r="3575" spans="8:11">
      <c r="H3575" s="16"/>
      <c r="I3575" s="16"/>
      <c r="J3575" s="16"/>
      <c r="K3575" s="16"/>
    </row>
    <row r="3576" spans="8:11">
      <c r="H3576" s="16"/>
      <c r="I3576" s="16"/>
      <c r="J3576" s="16"/>
      <c r="K3576" s="16"/>
    </row>
    <row r="3577" spans="8:11">
      <c r="H3577" s="16"/>
      <c r="I3577" s="16"/>
      <c r="J3577" s="16"/>
      <c r="K3577" s="16"/>
    </row>
    <row r="3578" spans="8:11">
      <c r="H3578" s="16"/>
      <c r="I3578" s="16"/>
      <c r="J3578" s="16"/>
      <c r="K3578" s="16"/>
    </row>
    <row r="3579" spans="8:11">
      <c r="H3579" s="16"/>
      <c r="I3579" s="16"/>
      <c r="J3579" s="16"/>
      <c r="K3579" s="16"/>
    </row>
    <row r="3580" spans="8:11">
      <c r="H3580" s="16"/>
      <c r="I3580" s="16"/>
      <c r="J3580" s="16"/>
      <c r="K3580" s="16"/>
    </row>
    <row r="3581" spans="8:11">
      <c r="H3581" s="16"/>
      <c r="I3581" s="16"/>
      <c r="J3581" s="16"/>
      <c r="K3581" s="16"/>
    </row>
    <row r="3582" spans="8:11">
      <c r="H3582" s="16"/>
      <c r="I3582" s="16"/>
      <c r="J3582" s="16"/>
      <c r="K3582" s="16"/>
    </row>
    <row r="3583" spans="8:11">
      <c r="H3583" s="16"/>
      <c r="I3583" s="16"/>
      <c r="J3583" s="16"/>
      <c r="K3583" s="16"/>
    </row>
    <row r="3584" spans="8:11">
      <c r="H3584" s="16"/>
      <c r="I3584" s="16"/>
      <c r="J3584" s="16"/>
      <c r="K3584" s="16"/>
    </row>
    <row r="3585" spans="8:11">
      <c r="H3585" s="16"/>
      <c r="I3585" s="16"/>
      <c r="J3585" s="16"/>
      <c r="K3585" s="16"/>
    </row>
    <row r="3586" spans="8:11">
      <c r="H3586" s="16"/>
      <c r="I3586" s="16"/>
      <c r="J3586" s="16"/>
      <c r="K3586" s="16"/>
    </row>
    <row r="3587" spans="8:11">
      <c r="H3587" s="16"/>
      <c r="I3587" s="16"/>
      <c r="J3587" s="16"/>
      <c r="K3587" s="16"/>
    </row>
    <row r="3588" spans="8:11">
      <c r="H3588" s="16"/>
      <c r="I3588" s="16"/>
      <c r="J3588" s="16"/>
      <c r="K3588" s="16"/>
    </row>
    <row r="3589" spans="8:11">
      <c r="H3589" s="16"/>
      <c r="I3589" s="16"/>
      <c r="J3589" s="16"/>
      <c r="K3589" s="16"/>
    </row>
    <row r="3590" spans="8:11">
      <c r="H3590" s="16"/>
      <c r="I3590" s="16"/>
      <c r="J3590" s="16"/>
      <c r="K3590" s="16"/>
    </row>
    <row r="3591" spans="8:11">
      <c r="H3591" s="16"/>
      <c r="I3591" s="16"/>
      <c r="J3591" s="16"/>
      <c r="K3591" s="16"/>
    </row>
    <row r="3592" spans="8:11">
      <c r="H3592" s="16"/>
      <c r="I3592" s="16"/>
      <c r="J3592" s="16"/>
      <c r="K3592" s="16"/>
    </row>
    <row r="3593" spans="8:11">
      <c r="H3593" s="16"/>
      <c r="I3593" s="16"/>
      <c r="J3593" s="16"/>
      <c r="K3593" s="16"/>
    </row>
    <row r="3594" spans="8:11">
      <c r="H3594" s="16"/>
      <c r="I3594" s="16"/>
      <c r="J3594" s="16"/>
      <c r="K3594" s="16"/>
    </row>
    <row r="3595" spans="8:11">
      <c r="H3595" s="16"/>
      <c r="I3595" s="16"/>
      <c r="J3595" s="16"/>
      <c r="K3595" s="16"/>
    </row>
    <row r="3596" spans="8:11">
      <c r="H3596" s="16"/>
      <c r="I3596" s="16"/>
      <c r="J3596" s="16"/>
      <c r="K3596" s="16"/>
    </row>
    <row r="3597" spans="8:11">
      <c r="H3597" s="16"/>
      <c r="I3597" s="16"/>
      <c r="J3597" s="16"/>
      <c r="K3597" s="16"/>
    </row>
    <row r="3598" spans="8:11">
      <c r="H3598" s="16"/>
      <c r="I3598" s="16"/>
      <c r="J3598" s="16"/>
      <c r="K3598" s="16"/>
    </row>
    <row r="3599" spans="8:11">
      <c r="H3599" s="16"/>
      <c r="I3599" s="16"/>
      <c r="J3599" s="16"/>
      <c r="K3599" s="16"/>
    </row>
    <row r="3600" spans="8:11">
      <c r="H3600" s="16"/>
      <c r="I3600" s="16"/>
      <c r="J3600" s="16"/>
      <c r="K3600" s="16"/>
    </row>
    <row r="3601" spans="8:11">
      <c r="H3601" s="16"/>
      <c r="I3601" s="16"/>
      <c r="J3601" s="16"/>
      <c r="K3601" s="16"/>
    </row>
    <row r="3602" spans="8:11">
      <c r="H3602" s="16"/>
      <c r="I3602" s="16"/>
      <c r="J3602" s="16"/>
      <c r="K3602" s="16"/>
    </row>
    <row r="3603" spans="8:11">
      <c r="H3603" s="16"/>
      <c r="I3603" s="16"/>
      <c r="J3603" s="16"/>
      <c r="K3603" s="16"/>
    </row>
    <row r="3604" spans="8:11">
      <c r="H3604" s="16"/>
      <c r="I3604" s="16"/>
      <c r="J3604" s="16"/>
      <c r="K3604" s="16"/>
    </row>
    <row r="3605" spans="8:11">
      <c r="H3605" s="16"/>
      <c r="I3605" s="16"/>
      <c r="J3605" s="16"/>
      <c r="K3605" s="16"/>
    </row>
    <row r="3606" spans="8:11">
      <c r="H3606" s="16"/>
      <c r="I3606" s="16"/>
      <c r="J3606" s="16"/>
      <c r="K3606" s="16"/>
    </row>
    <row r="3607" spans="8:11">
      <c r="H3607" s="16"/>
      <c r="I3607" s="16"/>
      <c r="J3607" s="16"/>
      <c r="K3607" s="16"/>
    </row>
    <row r="3608" spans="8:11">
      <c r="H3608" s="16"/>
      <c r="I3608" s="16"/>
      <c r="J3608" s="16"/>
      <c r="K3608" s="16"/>
    </row>
    <row r="3609" spans="8:11">
      <c r="H3609" s="16"/>
      <c r="I3609" s="16"/>
      <c r="J3609" s="16"/>
      <c r="K3609" s="16"/>
    </row>
    <row r="3610" spans="8:11">
      <c r="H3610" s="16"/>
      <c r="I3610" s="16"/>
      <c r="J3610" s="16"/>
      <c r="K3610" s="16"/>
    </row>
    <row r="3611" spans="8:11">
      <c r="H3611" s="16"/>
      <c r="I3611" s="16"/>
      <c r="J3611" s="16"/>
      <c r="K3611" s="16"/>
    </row>
    <row r="3612" spans="8:11">
      <c r="H3612" s="16"/>
      <c r="I3612" s="16"/>
      <c r="J3612" s="16"/>
      <c r="K3612" s="16"/>
    </row>
    <row r="3613" spans="8:11">
      <c r="H3613" s="16"/>
      <c r="I3613" s="16"/>
      <c r="J3613" s="16"/>
      <c r="K3613" s="16"/>
    </row>
    <row r="3614" spans="8:11">
      <c r="H3614" s="16"/>
      <c r="I3614" s="16"/>
      <c r="J3614" s="16"/>
      <c r="K3614" s="16"/>
    </row>
    <row r="3615" spans="8:11">
      <c r="H3615" s="16"/>
      <c r="I3615" s="16"/>
      <c r="J3615" s="16"/>
      <c r="K3615" s="16"/>
    </row>
    <row r="3616" spans="8:11">
      <c r="H3616" s="16"/>
      <c r="I3616" s="16"/>
      <c r="J3616" s="16"/>
      <c r="K3616" s="16"/>
    </row>
    <row r="3617" spans="8:11">
      <c r="H3617" s="16"/>
      <c r="I3617" s="16"/>
      <c r="J3617" s="16"/>
      <c r="K3617" s="16"/>
    </row>
    <row r="3618" spans="8:11">
      <c r="H3618" s="16"/>
      <c r="I3618" s="16"/>
      <c r="J3618" s="16"/>
      <c r="K3618" s="16"/>
    </row>
    <row r="3619" spans="8:11">
      <c r="H3619" s="16"/>
      <c r="I3619" s="16"/>
      <c r="J3619" s="16"/>
      <c r="K3619" s="16"/>
    </row>
    <row r="3620" spans="8:11">
      <c r="H3620" s="16"/>
      <c r="I3620" s="16"/>
      <c r="J3620" s="16"/>
      <c r="K3620" s="16"/>
    </row>
    <row r="3621" spans="8:11">
      <c r="H3621" s="16"/>
      <c r="I3621" s="16"/>
      <c r="J3621" s="16"/>
      <c r="K3621" s="16"/>
    </row>
    <row r="3622" spans="8:11">
      <c r="H3622" s="16"/>
      <c r="I3622" s="16"/>
      <c r="J3622" s="16"/>
      <c r="K3622" s="16"/>
    </row>
    <row r="3623" spans="8:11">
      <c r="H3623" s="16"/>
      <c r="I3623" s="16"/>
      <c r="J3623" s="16"/>
      <c r="K3623" s="16"/>
    </row>
    <row r="3624" spans="8:11">
      <c r="H3624" s="16"/>
      <c r="I3624" s="16"/>
      <c r="J3624" s="16"/>
      <c r="K3624" s="16"/>
    </row>
    <row r="3625" spans="8:11">
      <c r="H3625" s="16"/>
      <c r="I3625" s="16"/>
      <c r="J3625" s="16"/>
      <c r="K3625" s="16"/>
    </row>
    <row r="3626" spans="8:11">
      <c r="H3626" s="16"/>
      <c r="I3626" s="16"/>
      <c r="J3626" s="16"/>
      <c r="K3626" s="16"/>
    </row>
    <row r="3627" spans="8:11">
      <c r="H3627" s="16"/>
      <c r="I3627" s="16"/>
      <c r="J3627" s="16"/>
      <c r="K3627" s="16"/>
    </row>
    <row r="3628" spans="8:11">
      <c r="H3628" s="16"/>
      <c r="I3628" s="16"/>
      <c r="J3628" s="16"/>
      <c r="K3628" s="16"/>
    </row>
    <row r="3629" spans="8:11">
      <c r="H3629" s="16"/>
      <c r="I3629" s="16"/>
      <c r="J3629" s="16"/>
      <c r="K3629" s="16"/>
    </row>
    <row r="3630" spans="8:11">
      <c r="H3630" s="16"/>
      <c r="I3630" s="16"/>
      <c r="J3630" s="16"/>
      <c r="K3630" s="16"/>
    </row>
    <row r="3631" spans="8:11">
      <c r="H3631" s="16"/>
      <c r="I3631" s="16"/>
      <c r="J3631" s="16"/>
      <c r="K3631" s="16"/>
    </row>
    <row r="3632" spans="8:11">
      <c r="H3632" s="16"/>
      <c r="I3632" s="16"/>
      <c r="J3632" s="16"/>
      <c r="K3632" s="16"/>
    </row>
    <row r="3633" spans="8:11">
      <c r="H3633" s="16"/>
      <c r="I3633" s="16"/>
      <c r="J3633" s="16"/>
      <c r="K3633" s="16"/>
    </row>
    <row r="3634" spans="8:11">
      <c r="H3634" s="16"/>
      <c r="I3634" s="16"/>
      <c r="J3634" s="16"/>
      <c r="K3634" s="16"/>
    </row>
    <row r="3635" spans="8:11">
      <c r="H3635" s="16"/>
      <c r="I3635" s="16"/>
      <c r="J3635" s="16"/>
      <c r="K3635" s="16"/>
    </row>
    <row r="3636" spans="8:11">
      <c r="H3636" s="16"/>
      <c r="I3636" s="16"/>
      <c r="J3636" s="16"/>
      <c r="K3636" s="16"/>
    </row>
    <row r="3637" spans="8:11">
      <c r="H3637" s="16"/>
      <c r="I3637" s="16"/>
      <c r="J3637" s="16"/>
      <c r="K3637" s="16"/>
    </row>
    <row r="3638" spans="8:11">
      <c r="H3638" s="16"/>
      <c r="I3638" s="16"/>
      <c r="J3638" s="16"/>
      <c r="K3638" s="16"/>
    </row>
    <row r="3639" spans="8:11">
      <c r="H3639" s="16"/>
      <c r="I3639" s="16"/>
      <c r="J3639" s="16"/>
      <c r="K3639" s="16"/>
    </row>
    <row r="3640" spans="8:11">
      <c r="H3640" s="16"/>
      <c r="I3640" s="16"/>
      <c r="J3640" s="16"/>
      <c r="K3640" s="16"/>
    </row>
    <row r="3641" spans="8:11">
      <c r="H3641" s="16"/>
      <c r="I3641" s="16"/>
      <c r="J3641" s="16"/>
      <c r="K3641" s="16"/>
    </row>
    <row r="3642" spans="8:11">
      <c r="H3642" s="16"/>
      <c r="I3642" s="16"/>
      <c r="J3642" s="16"/>
      <c r="K3642" s="16"/>
    </row>
    <row r="3643" spans="8:11">
      <c r="H3643" s="16"/>
      <c r="I3643" s="16"/>
      <c r="J3643" s="16"/>
      <c r="K3643" s="16"/>
    </row>
    <row r="3644" spans="8:11">
      <c r="H3644" s="16"/>
      <c r="I3644" s="16"/>
      <c r="J3644" s="16"/>
      <c r="K3644" s="16"/>
    </row>
    <row r="3645" spans="8:11">
      <c r="H3645" s="16"/>
      <c r="I3645" s="16"/>
      <c r="J3645" s="16"/>
      <c r="K3645" s="16"/>
    </row>
    <row r="3646" spans="8:11">
      <c r="H3646" s="16"/>
      <c r="I3646" s="16"/>
      <c r="J3646" s="16"/>
      <c r="K3646" s="16"/>
    </row>
    <row r="3647" spans="8:11">
      <c r="H3647" s="16"/>
      <c r="I3647" s="16"/>
      <c r="J3647" s="16"/>
      <c r="K3647" s="16"/>
    </row>
    <row r="3648" spans="8:11">
      <c r="H3648" s="16"/>
      <c r="I3648" s="16"/>
      <c r="J3648" s="16"/>
      <c r="K3648" s="16"/>
    </row>
    <row r="3649" spans="8:11">
      <c r="H3649" s="16"/>
      <c r="I3649" s="16"/>
      <c r="J3649" s="16"/>
      <c r="K3649" s="16"/>
    </row>
    <row r="3650" spans="8:11">
      <c r="H3650" s="16"/>
      <c r="I3650" s="16"/>
      <c r="J3650" s="16"/>
      <c r="K3650" s="16"/>
    </row>
    <row r="3651" spans="8:11">
      <c r="H3651" s="16"/>
      <c r="I3651" s="16"/>
      <c r="J3651" s="16"/>
      <c r="K3651" s="16"/>
    </row>
    <row r="3652" spans="8:11">
      <c r="H3652" s="16"/>
      <c r="I3652" s="16"/>
      <c r="J3652" s="16"/>
      <c r="K3652" s="16"/>
    </row>
    <row r="3653" spans="8:11">
      <c r="H3653" s="16"/>
      <c r="I3653" s="16"/>
      <c r="J3653" s="16"/>
      <c r="K3653" s="16"/>
    </row>
    <row r="3654" spans="8:11">
      <c r="H3654" s="16"/>
      <c r="I3654" s="16"/>
      <c r="J3654" s="16"/>
      <c r="K3654" s="16"/>
    </row>
    <row r="3655" spans="8:11">
      <c r="H3655" s="16"/>
      <c r="I3655" s="16"/>
      <c r="J3655" s="16"/>
      <c r="K3655" s="16"/>
    </row>
    <row r="3656" spans="8:11">
      <c r="H3656" s="16"/>
      <c r="I3656" s="16"/>
      <c r="J3656" s="16"/>
      <c r="K3656" s="16"/>
    </row>
    <row r="3657" spans="8:11">
      <c r="H3657" s="16"/>
      <c r="I3657" s="16"/>
      <c r="J3657" s="16"/>
      <c r="K3657" s="16"/>
    </row>
    <row r="3658" spans="8:11">
      <c r="H3658" s="16"/>
      <c r="I3658" s="16"/>
      <c r="J3658" s="16"/>
      <c r="K3658" s="16"/>
    </row>
    <row r="3659" spans="8:11">
      <c r="H3659" s="16"/>
      <c r="I3659" s="16"/>
      <c r="J3659" s="16"/>
      <c r="K3659" s="16"/>
    </row>
    <row r="3660" spans="8:11">
      <c r="H3660" s="16"/>
      <c r="I3660" s="16"/>
      <c r="J3660" s="16"/>
      <c r="K3660" s="16"/>
    </row>
    <row r="3661" spans="8:11">
      <c r="H3661" s="16"/>
      <c r="I3661" s="16"/>
      <c r="J3661" s="16"/>
      <c r="K3661" s="16"/>
    </row>
    <row r="3662" spans="8:11">
      <c r="H3662" s="16"/>
      <c r="I3662" s="16"/>
      <c r="J3662" s="16"/>
      <c r="K3662" s="16"/>
    </row>
    <row r="3663" spans="8:11">
      <c r="H3663" s="16"/>
      <c r="I3663" s="16"/>
      <c r="J3663" s="16"/>
      <c r="K3663" s="16"/>
    </row>
    <row r="3664" spans="8:11">
      <c r="H3664" s="16"/>
      <c r="I3664" s="16"/>
      <c r="J3664" s="16"/>
      <c r="K3664" s="16"/>
    </row>
    <row r="3665" spans="8:11">
      <c r="H3665" s="16"/>
      <c r="I3665" s="16"/>
      <c r="J3665" s="16"/>
      <c r="K3665" s="16"/>
    </row>
    <row r="3666" spans="8:11">
      <c r="H3666" s="16"/>
      <c r="I3666" s="16"/>
      <c r="J3666" s="16"/>
      <c r="K3666" s="16"/>
    </row>
    <row r="3667" spans="8:11">
      <c r="H3667" s="16"/>
      <c r="I3667" s="16"/>
      <c r="J3667" s="16"/>
      <c r="K3667" s="16"/>
    </row>
    <row r="3668" spans="8:11">
      <c r="H3668" s="16"/>
      <c r="I3668" s="16"/>
      <c r="J3668" s="16"/>
      <c r="K3668" s="16"/>
    </row>
    <row r="3669" spans="8:11">
      <c r="H3669" s="16"/>
      <c r="I3669" s="16"/>
      <c r="J3669" s="16"/>
      <c r="K3669" s="16"/>
    </row>
    <row r="3670" spans="8:11">
      <c r="H3670" s="16"/>
      <c r="I3670" s="16"/>
      <c r="J3670" s="16"/>
      <c r="K3670" s="16"/>
    </row>
    <row r="3671" spans="8:11">
      <c r="H3671" s="16"/>
      <c r="I3671" s="16"/>
      <c r="J3671" s="16"/>
      <c r="K3671" s="16"/>
    </row>
    <row r="3672" spans="8:11">
      <c r="H3672" s="16"/>
      <c r="I3672" s="16"/>
      <c r="J3672" s="16"/>
      <c r="K3672" s="16"/>
    </row>
    <row r="3673" spans="8:11">
      <c r="H3673" s="16"/>
      <c r="I3673" s="16"/>
      <c r="J3673" s="16"/>
      <c r="K3673" s="16"/>
    </row>
    <row r="3674" spans="8:11">
      <c r="H3674" s="16"/>
      <c r="I3674" s="16"/>
      <c r="J3674" s="16"/>
      <c r="K3674" s="16"/>
    </row>
    <row r="3675" spans="8:11">
      <c r="H3675" s="16"/>
      <c r="I3675" s="16"/>
      <c r="J3675" s="16"/>
      <c r="K3675" s="16"/>
    </row>
    <row r="3676" spans="8:11">
      <c r="H3676" s="16"/>
      <c r="I3676" s="16"/>
      <c r="J3676" s="16"/>
      <c r="K3676" s="16"/>
    </row>
    <row r="3677" spans="8:11">
      <c r="H3677" s="16"/>
      <c r="I3677" s="16"/>
      <c r="J3677" s="16"/>
      <c r="K3677" s="16"/>
    </row>
    <row r="3678" spans="8:11">
      <c r="H3678" s="16"/>
      <c r="I3678" s="16"/>
      <c r="J3678" s="16"/>
      <c r="K3678" s="16"/>
    </row>
    <row r="3679" spans="8:11">
      <c r="H3679" s="16"/>
      <c r="I3679" s="16"/>
      <c r="J3679" s="16"/>
      <c r="K3679" s="16"/>
    </row>
    <row r="3680" spans="8:11">
      <c r="H3680" s="16"/>
      <c r="I3680" s="16"/>
      <c r="J3680" s="16"/>
      <c r="K3680" s="16"/>
    </row>
    <row r="3681" spans="8:11">
      <c r="H3681" s="16"/>
      <c r="I3681" s="16"/>
      <c r="J3681" s="16"/>
      <c r="K3681" s="16"/>
    </row>
    <row r="3682" spans="8:11">
      <c r="H3682" s="16"/>
      <c r="I3682" s="16"/>
      <c r="J3682" s="16"/>
      <c r="K3682" s="16"/>
    </row>
    <row r="3683" spans="8:11">
      <c r="H3683" s="16"/>
      <c r="I3683" s="16"/>
      <c r="J3683" s="16"/>
      <c r="K3683" s="16"/>
    </row>
    <row r="3684" spans="8:11">
      <c r="H3684" s="16"/>
      <c r="I3684" s="16"/>
      <c r="J3684" s="16"/>
      <c r="K3684" s="16"/>
    </row>
    <row r="3685" spans="8:11">
      <c r="H3685" s="16"/>
      <c r="I3685" s="16"/>
      <c r="J3685" s="16"/>
      <c r="K3685" s="16"/>
    </row>
    <row r="3686" spans="8:11">
      <c r="H3686" s="16"/>
      <c r="I3686" s="16"/>
      <c r="J3686" s="16"/>
      <c r="K3686" s="16"/>
    </row>
    <row r="3687" spans="8:11">
      <c r="H3687" s="16"/>
      <c r="I3687" s="16"/>
      <c r="J3687" s="16"/>
      <c r="K3687" s="16"/>
    </row>
    <row r="3688" spans="8:11">
      <c r="H3688" s="16"/>
      <c r="I3688" s="16"/>
      <c r="J3688" s="16"/>
      <c r="K3688" s="16"/>
    </row>
    <row r="3689" spans="8:11">
      <c r="H3689" s="16"/>
      <c r="I3689" s="16"/>
      <c r="J3689" s="16"/>
      <c r="K3689" s="16"/>
    </row>
    <row r="3690" spans="8:11">
      <c r="H3690" s="16"/>
      <c r="I3690" s="16"/>
      <c r="J3690" s="16"/>
      <c r="K3690" s="16"/>
    </row>
    <row r="3691" spans="8:11">
      <c r="H3691" s="16"/>
      <c r="I3691" s="16"/>
      <c r="J3691" s="16"/>
      <c r="K3691" s="16"/>
    </row>
    <row r="3692" spans="8:11">
      <c r="H3692" s="16"/>
      <c r="I3692" s="16"/>
      <c r="J3692" s="16"/>
      <c r="K3692" s="16"/>
    </row>
    <row r="3693" spans="8:11">
      <c r="H3693" s="16"/>
      <c r="I3693" s="16"/>
      <c r="J3693" s="16"/>
      <c r="K3693" s="16"/>
    </row>
    <row r="3694" spans="8:11">
      <c r="H3694" s="16"/>
      <c r="I3694" s="16"/>
      <c r="J3694" s="16"/>
      <c r="K3694" s="16"/>
    </row>
    <row r="3695" spans="8:11">
      <c r="H3695" s="16"/>
      <c r="I3695" s="16"/>
      <c r="J3695" s="16"/>
      <c r="K3695" s="16"/>
    </row>
    <row r="3696" spans="8:11">
      <c r="H3696" s="16"/>
      <c r="I3696" s="16"/>
      <c r="J3696" s="16"/>
      <c r="K3696" s="16"/>
    </row>
    <row r="3697" spans="8:11">
      <c r="H3697" s="16"/>
      <c r="I3697" s="16"/>
      <c r="J3697" s="16"/>
      <c r="K3697" s="16"/>
    </row>
    <row r="3698" spans="8:11">
      <c r="H3698" s="16"/>
      <c r="I3698" s="16"/>
      <c r="J3698" s="16"/>
      <c r="K3698" s="16"/>
    </row>
    <row r="3699" spans="8:11">
      <c r="H3699" s="16"/>
      <c r="I3699" s="16"/>
      <c r="J3699" s="16"/>
      <c r="K3699" s="16"/>
    </row>
    <row r="3700" spans="8:11">
      <c r="H3700" s="16"/>
      <c r="I3700" s="16"/>
      <c r="J3700" s="16"/>
      <c r="K3700" s="16"/>
    </row>
    <row r="3701" spans="8:11">
      <c r="H3701" s="16"/>
      <c r="I3701" s="16"/>
      <c r="J3701" s="16"/>
      <c r="K3701" s="16"/>
    </row>
    <row r="3702" spans="8:11">
      <c r="H3702" s="16"/>
      <c r="I3702" s="16"/>
      <c r="J3702" s="16"/>
      <c r="K3702" s="16"/>
    </row>
    <row r="3703" spans="8:11">
      <c r="H3703" s="16"/>
      <c r="I3703" s="16"/>
      <c r="J3703" s="16"/>
      <c r="K3703" s="16"/>
    </row>
    <row r="3704" spans="8:11">
      <c r="H3704" s="16"/>
      <c r="I3704" s="16"/>
      <c r="J3704" s="16"/>
      <c r="K3704" s="16"/>
    </row>
    <row r="3705" spans="8:11">
      <c r="H3705" s="16"/>
      <c r="I3705" s="16"/>
      <c r="J3705" s="16"/>
      <c r="K3705" s="16"/>
    </row>
    <row r="3706" spans="8:11">
      <c r="H3706" s="16"/>
      <c r="I3706" s="16"/>
      <c r="J3706" s="16"/>
      <c r="K3706" s="16"/>
    </row>
    <row r="3707" spans="8:11">
      <c r="H3707" s="16"/>
      <c r="I3707" s="16"/>
      <c r="J3707" s="16"/>
      <c r="K3707" s="16"/>
    </row>
    <row r="3708" spans="8:11">
      <c r="H3708" s="16"/>
      <c r="I3708" s="16"/>
      <c r="J3708" s="16"/>
      <c r="K3708" s="16"/>
    </row>
    <row r="3709" spans="8:11">
      <c r="H3709" s="16"/>
      <c r="I3709" s="16"/>
      <c r="J3709" s="16"/>
      <c r="K3709" s="16"/>
    </row>
    <row r="3710" spans="8:11">
      <c r="H3710" s="16"/>
      <c r="I3710" s="16"/>
      <c r="J3710" s="16"/>
      <c r="K3710" s="16"/>
    </row>
    <row r="3711" spans="8:11">
      <c r="H3711" s="16"/>
      <c r="I3711" s="16"/>
      <c r="J3711" s="16"/>
      <c r="K3711" s="16"/>
    </row>
    <row r="3712" spans="8:11">
      <c r="H3712" s="16"/>
      <c r="I3712" s="16"/>
      <c r="J3712" s="16"/>
      <c r="K3712" s="16"/>
    </row>
    <row r="3713" spans="8:11">
      <c r="H3713" s="16"/>
      <c r="I3713" s="16"/>
      <c r="J3713" s="16"/>
      <c r="K3713" s="16"/>
    </row>
    <row r="3714" spans="8:11">
      <c r="H3714" s="16"/>
      <c r="I3714" s="16"/>
      <c r="J3714" s="16"/>
      <c r="K3714" s="16"/>
    </row>
    <row r="3715" spans="8:11">
      <c r="H3715" s="16"/>
      <c r="I3715" s="16"/>
      <c r="J3715" s="16"/>
      <c r="K3715" s="16"/>
    </row>
    <row r="3716" spans="8:11">
      <c r="H3716" s="16"/>
      <c r="I3716" s="16"/>
      <c r="J3716" s="16"/>
      <c r="K3716" s="16"/>
    </row>
    <row r="3717" spans="8:11">
      <c r="H3717" s="16"/>
      <c r="I3717" s="16"/>
      <c r="J3717" s="16"/>
      <c r="K3717" s="16"/>
    </row>
    <row r="3718" spans="8:11">
      <c r="H3718" s="16"/>
      <c r="I3718" s="16"/>
      <c r="J3718" s="16"/>
      <c r="K3718" s="16"/>
    </row>
    <row r="3719" spans="8:11">
      <c r="H3719" s="16"/>
      <c r="I3719" s="16"/>
      <c r="J3719" s="16"/>
      <c r="K3719" s="16"/>
    </row>
    <row r="3720" spans="8:11">
      <c r="H3720" s="16"/>
      <c r="I3720" s="16"/>
      <c r="J3720" s="16"/>
      <c r="K3720" s="16"/>
    </row>
    <row r="3721" spans="8:11">
      <c r="H3721" s="16"/>
      <c r="I3721" s="16"/>
      <c r="J3721" s="16"/>
      <c r="K3721" s="16"/>
    </row>
    <row r="3722" spans="8:11">
      <c r="H3722" s="16"/>
      <c r="I3722" s="16"/>
      <c r="J3722" s="16"/>
      <c r="K3722" s="16"/>
    </row>
    <row r="3723" spans="8:11">
      <c r="H3723" s="16"/>
      <c r="I3723" s="16"/>
      <c r="J3723" s="16"/>
      <c r="K3723" s="16"/>
    </row>
    <row r="3724" spans="8:11">
      <c r="H3724" s="16"/>
      <c r="I3724" s="16"/>
      <c r="J3724" s="16"/>
      <c r="K3724" s="16"/>
    </row>
    <row r="3725" spans="8:11">
      <c r="H3725" s="16"/>
      <c r="I3725" s="16"/>
      <c r="J3725" s="16"/>
      <c r="K3725" s="16"/>
    </row>
    <row r="3726" spans="8:11">
      <c r="H3726" s="16"/>
      <c r="I3726" s="16"/>
      <c r="J3726" s="16"/>
      <c r="K3726" s="16"/>
    </row>
    <row r="3727" spans="8:11">
      <c r="H3727" s="16"/>
      <c r="I3727" s="16"/>
      <c r="J3727" s="16"/>
      <c r="K3727" s="16"/>
    </row>
    <row r="3728" spans="8:11">
      <c r="H3728" s="16"/>
      <c r="I3728" s="16"/>
      <c r="J3728" s="16"/>
      <c r="K3728" s="16"/>
    </row>
    <row r="3729" spans="8:11">
      <c r="H3729" s="16"/>
      <c r="I3729" s="16"/>
      <c r="J3729" s="16"/>
      <c r="K3729" s="16"/>
    </row>
    <row r="3730" spans="8:11">
      <c r="H3730" s="16"/>
      <c r="I3730" s="16"/>
      <c r="J3730" s="16"/>
      <c r="K3730" s="16"/>
    </row>
    <row r="3731" spans="8:11">
      <c r="H3731" s="16"/>
      <c r="I3731" s="16"/>
      <c r="J3731" s="16"/>
      <c r="K3731" s="16"/>
    </row>
    <row r="3732" spans="8:11">
      <c r="H3732" s="16"/>
      <c r="I3732" s="16"/>
      <c r="J3732" s="16"/>
      <c r="K3732" s="16"/>
    </row>
    <row r="3733" spans="8:11">
      <c r="H3733" s="16"/>
      <c r="I3733" s="16"/>
      <c r="J3733" s="16"/>
      <c r="K3733" s="16"/>
    </row>
    <row r="3734" spans="8:11">
      <c r="H3734" s="16"/>
      <c r="I3734" s="16"/>
      <c r="J3734" s="16"/>
      <c r="K3734" s="16"/>
    </row>
    <row r="3735" spans="8:11">
      <c r="H3735" s="16"/>
      <c r="I3735" s="16"/>
      <c r="J3735" s="16"/>
      <c r="K3735" s="16"/>
    </row>
    <row r="3736" spans="8:11">
      <c r="H3736" s="16"/>
      <c r="I3736" s="16"/>
      <c r="J3736" s="16"/>
      <c r="K3736" s="16"/>
    </row>
    <row r="3737" spans="8:11">
      <c r="H3737" s="16"/>
      <c r="I3737" s="16"/>
      <c r="J3737" s="16"/>
      <c r="K3737" s="16"/>
    </row>
    <row r="3738" spans="8:11">
      <c r="H3738" s="16"/>
      <c r="I3738" s="16"/>
      <c r="J3738" s="16"/>
      <c r="K3738" s="16"/>
    </row>
    <row r="3739" spans="8:11">
      <c r="H3739" s="16"/>
      <c r="I3739" s="16"/>
      <c r="J3739" s="16"/>
      <c r="K3739" s="16"/>
    </row>
    <row r="3740" spans="8:11">
      <c r="H3740" s="16"/>
      <c r="I3740" s="16"/>
      <c r="J3740" s="16"/>
      <c r="K3740" s="16"/>
    </row>
    <row r="3741" spans="8:11">
      <c r="H3741" s="16"/>
      <c r="I3741" s="16"/>
      <c r="J3741" s="16"/>
      <c r="K3741" s="16"/>
    </row>
    <row r="3742" spans="8:11">
      <c r="H3742" s="16"/>
      <c r="I3742" s="16"/>
      <c r="J3742" s="16"/>
      <c r="K3742" s="16"/>
    </row>
    <row r="3743" spans="8:11">
      <c r="H3743" s="16"/>
      <c r="I3743" s="16"/>
      <c r="J3743" s="16"/>
      <c r="K3743" s="16"/>
    </row>
    <row r="3744" spans="8:11">
      <c r="H3744" s="16"/>
      <c r="I3744" s="16"/>
      <c r="J3744" s="16"/>
      <c r="K3744" s="16"/>
    </row>
    <row r="3745" spans="8:11">
      <c r="H3745" s="16"/>
      <c r="I3745" s="16"/>
      <c r="J3745" s="16"/>
      <c r="K3745" s="16"/>
    </row>
    <row r="3746" spans="8:11">
      <c r="H3746" s="16"/>
      <c r="I3746" s="16"/>
      <c r="J3746" s="16"/>
      <c r="K3746" s="16"/>
    </row>
    <row r="3747" spans="8:11">
      <c r="H3747" s="16"/>
      <c r="I3747" s="16"/>
      <c r="J3747" s="16"/>
      <c r="K3747" s="16"/>
    </row>
    <row r="3748" spans="8:11">
      <c r="H3748" s="16"/>
      <c r="I3748" s="16"/>
      <c r="J3748" s="16"/>
      <c r="K3748" s="16"/>
    </row>
    <row r="3749" spans="8:11">
      <c r="H3749" s="16"/>
      <c r="I3749" s="16"/>
      <c r="J3749" s="16"/>
      <c r="K3749" s="16"/>
    </row>
    <row r="3750" spans="8:11">
      <c r="H3750" s="16"/>
      <c r="I3750" s="16"/>
      <c r="J3750" s="16"/>
      <c r="K3750" s="16"/>
    </row>
    <row r="3751" spans="8:11">
      <c r="H3751" s="16"/>
      <c r="I3751" s="16"/>
      <c r="J3751" s="16"/>
      <c r="K3751" s="16"/>
    </row>
    <row r="3752" spans="8:11">
      <c r="H3752" s="16"/>
      <c r="I3752" s="16"/>
      <c r="J3752" s="16"/>
      <c r="K3752" s="16"/>
    </row>
    <row r="3753" spans="8:11">
      <c r="H3753" s="16"/>
      <c r="I3753" s="16"/>
      <c r="J3753" s="16"/>
      <c r="K3753" s="16"/>
    </row>
    <row r="3754" spans="8:11">
      <c r="H3754" s="16"/>
      <c r="I3754" s="16"/>
      <c r="J3754" s="16"/>
      <c r="K3754" s="16"/>
    </row>
    <row r="3755" spans="8:11">
      <c r="H3755" s="16"/>
      <c r="I3755" s="16"/>
      <c r="J3755" s="16"/>
      <c r="K3755" s="16"/>
    </row>
    <row r="3756" spans="8:11">
      <c r="H3756" s="16"/>
      <c r="I3756" s="16"/>
      <c r="J3756" s="16"/>
      <c r="K3756" s="16"/>
    </row>
    <row r="3757" spans="8:11">
      <c r="H3757" s="16"/>
      <c r="I3757" s="16"/>
      <c r="J3757" s="16"/>
      <c r="K3757" s="16"/>
    </row>
    <row r="3758" spans="8:11">
      <c r="H3758" s="16"/>
      <c r="I3758" s="16"/>
      <c r="J3758" s="16"/>
      <c r="K3758" s="16"/>
    </row>
    <row r="3759" spans="8:11">
      <c r="H3759" s="16"/>
      <c r="I3759" s="16"/>
      <c r="J3759" s="16"/>
      <c r="K3759" s="16"/>
    </row>
    <row r="3760" spans="8:11">
      <c r="H3760" s="16"/>
      <c r="I3760" s="16"/>
      <c r="J3760" s="16"/>
      <c r="K3760" s="16"/>
    </row>
    <row r="3761" spans="8:11">
      <c r="H3761" s="16"/>
      <c r="I3761" s="16"/>
      <c r="J3761" s="16"/>
      <c r="K3761" s="16"/>
    </row>
    <row r="3762" spans="8:11">
      <c r="H3762" s="16"/>
      <c r="I3762" s="16"/>
      <c r="J3762" s="16"/>
      <c r="K3762" s="16"/>
    </row>
    <row r="3763" spans="8:11">
      <c r="H3763" s="16"/>
      <c r="I3763" s="16"/>
      <c r="J3763" s="16"/>
      <c r="K3763" s="16"/>
    </row>
    <row r="3764" spans="8:11">
      <c r="H3764" s="16"/>
      <c r="I3764" s="16"/>
      <c r="J3764" s="16"/>
      <c r="K3764" s="16"/>
    </row>
    <row r="3765" spans="8:11">
      <c r="H3765" s="16"/>
      <c r="I3765" s="16"/>
      <c r="J3765" s="16"/>
      <c r="K3765" s="16"/>
    </row>
    <row r="3766" spans="8:11">
      <c r="H3766" s="16"/>
      <c r="I3766" s="16"/>
      <c r="J3766" s="16"/>
      <c r="K3766" s="16"/>
    </row>
    <row r="3767" spans="8:11">
      <c r="H3767" s="16"/>
      <c r="I3767" s="16"/>
      <c r="J3767" s="16"/>
      <c r="K3767" s="16"/>
    </row>
    <row r="3768" spans="8:11">
      <c r="H3768" s="16"/>
      <c r="I3768" s="16"/>
      <c r="J3768" s="16"/>
      <c r="K3768" s="16"/>
    </row>
    <row r="3769" spans="8:11">
      <c r="H3769" s="16"/>
      <c r="I3769" s="16"/>
      <c r="J3769" s="16"/>
      <c r="K3769" s="16"/>
    </row>
    <row r="3770" spans="8:11">
      <c r="H3770" s="16"/>
      <c r="I3770" s="16"/>
      <c r="J3770" s="16"/>
      <c r="K3770" s="16"/>
    </row>
    <row r="3771" spans="8:11">
      <c r="H3771" s="16"/>
      <c r="I3771" s="16"/>
      <c r="J3771" s="16"/>
      <c r="K3771" s="16"/>
    </row>
  </sheetData>
  <mergeCells count="65">
    <mergeCell ref="CX5:CY5"/>
    <mergeCell ref="CH5:CI5"/>
    <mergeCell ref="CJ5:CK5"/>
    <mergeCell ref="CL5:CM5"/>
    <mergeCell ref="CN5:CO5"/>
    <mergeCell ref="CP5:CQ5"/>
    <mergeCell ref="CV5:CW5"/>
    <mergeCell ref="CR5:CS5"/>
    <mergeCell ref="CT5:CU5"/>
    <mergeCell ref="CD5:CE5"/>
    <mergeCell ref="CF5:CG5"/>
    <mergeCell ref="BR5:BS5"/>
    <mergeCell ref="BT5:BU5"/>
    <mergeCell ref="BZ5:CA5"/>
    <mergeCell ref="CB5:CC5"/>
    <mergeCell ref="BV5:BW5"/>
    <mergeCell ref="BX5:BY5"/>
    <mergeCell ref="BN5:BO5"/>
    <mergeCell ref="BP5:BQ5"/>
    <mergeCell ref="AX5:AY5"/>
    <mergeCell ref="AZ5:BA5"/>
    <mergeCell ref="BB5:BC5"/>
    <mergeCell ref="BD5:BE5"/>
    <mergeCell ref="BH5:BI5"/>
    <mergeCell ref="B5:C5"/>
    <mergeCell ref="D5:E5"/>
    <mergeCell ref="F5:G5"/>
    <mergeCell ref="H5:I5"/>
    <mergeCell ref="BF5:BG5"/>
    <mergeCell ref="AL5:AM5"/>
    <mergeCell ref="AN5:AO5"/>
    <mergeCell ref="AP5:AQ5"/>
    <mergeCell ref="AR5:AS5"/>
    <mergeCell ref="J5:K5"/>
    <mergeCell ref="L5:M5"/>
    <mergeCell ref="X5:Y5"/>
    <mergeCell ref="AH5:AI5"/>
    <mergeCell ref="N5:O5"/>
    <mergeCell ref="P5:Q5"/>
    <mergeCell ref="R5:S5"/>
    <mergeCell ref="T5:U5"/>
    <mergeCell ref="Z5:AA5"/>
    <mergeCell ref="AB5:AC5"/>
    <mergeCell ref="AD5:AE5"/>
    <mergeCell ref="AF5:AG5"/>
    <mergeCell ref="V5:W5"/>
    <mergeCell ref="AJ5:AK5"/>
    <mergeCell ref="AT5:AU5"/>
    <mergeCell ref="AV5:AW5"/>
    <mergeCell ref="BJ5:BK5"/>
    <mergeCell ref="BL5:BM5"/>
    <mergeCell ref="CZ4:DA4"/>
    <mergeCell ref="B4:K4"/>
    <mergeCell ref="L4:Y4"/>
    <mergeCell ref="Z4:AG4"/>
    <mergeCell ref="AH4:AO4"/>
    <mergeCell ref="AP4:AW4"/>
    <mergeCell ref="AX4:BE4"/>
    <mergeCell ref="BV4:BW4"/>
    <mergeCell ref="BF4:BK4"/>
    <mergeCell ref="BL4:BU4"/>
    <mergeCell ref="BX4:CG4"/>
    <mergeCell ref="CH4:CM4"/>
    <mergeCell ref="CN4:CQ4"/>
    <mergeCell ref="CR4:CY4"/>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20</vt:i4>
      </vt:variant>
    </vt:vector>
  </HeadingPairs>
  <TitlesOfParts>
    <vt:vector size="20" baseType="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NOTE</vt:lpstr>
    </vt:vector>
  </TitlesOfParts>
  <Company>Directorate of Agricultural Policy &amp; Documentation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ax5u047</dc:creator>
  <cp:lastModifiedBy>user</cp:lastModifiedBy>
  <cp:lastPrinted>2014-09-02T07:27:39Z</cp:lastPrinted>
  <dcterms:created xsi:type="dcterms:W3CDTF">2013-04-29T07:14:40Z</dcterms:created>
  <dcterms:modified xsi:type="dcterms:W3CDTF">2024-03-20T11:03:56Z</dcterms:modified>
</cp:coreProperties>
</file>