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2600"/>
  </bookViews>
  <sheets>
    <sheet name="ΠΡΩΙΜΗ_ΣΥΓΚΟΜΙΔΗ" sheetId="2" r:id="rId1"/>
  </sheets>
  <definedNames>
    <definedName name="_xlnm._FilterDatabase" localSheetId="0" hidden="1">ΠΡΩΙΜΗ_ΣΥΓΚΟΜΙΔΗ!$C$2:$E$1143</definedName>
  </definedNames>
  <calcPr calcId="125725"/>
</workbook>
</file>

<file path=xl/calcChain.xml><?xml version="1.0" encoding="utf-8"?>
<calcChain xmlns="http://schemas.openxmlformats.org/spreadsheetml/2006/main">
  <c r="G1094" i="2"/>
  <c r="G1093"/>
  <c r="G858"/>
  <c r="G856"/>
  <c r="G855"/>
  <c r="G854"/>
  <c r="G853"/>
  <c r="G852"/>
  <c r="G851"/>
  <c r="G850"/>
  <c r="G849"/>
  <c r="G848"/>
  <c r="G1141"/>
  <c r="G847"/>
  <c r="G846"/>
  <c r="G845"/>
  <c r="G844"/>
  <c r="G843"/>
  <c r="G842"/>
  <c r="G841"/>
  <c r="G840"/>
  <c r="G839"/>
  <c r="G838"/>
  <c r="G837"/>
  <c r="G836"/>
  <c r="G835"/>
  <c r="G834"/>
  <c r="G1139"/>
  <c r="G1138"/>
  <c r="G1137"/>
  <c r="G1136"/>
  <c r="G933"/>
  <c r="G931"/>
  <c r="G930"/>
  <c r="G928"/>
  <c r="G927"/>
  <c r="G926"/>
  <c r="G925"/>
  <c r="G924"/>
  <c r="G923"/>
  <c r="G922"/>
  <c r="G920"/>
  <c r="G919"/>
  <c r="G918"/>
  <c r="G917"/>
  <c r="G916"/>
  <c r="G915"/>
  <c r="G914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1084"/>
  <c r="G1083"/>
  <c r="G1082"/>
  <c r="G1081"/>
  <c r="G1080"/>
  <c r="G1079"/>
  <c r="G1078"/>
  <c r="G1113"/>
  <c r="G122"/>
  <c r="G116"/>
  <c r="G113"/>
  <c r="G112"/>
  <c r="G111"/>
  <c r="G109"/>
  <c r="G108"/>
  <c r="G107"/>
  <c r="G106"/>
  <c r="G103"/>
  <c r="G94"/>
  <c r="G93"/>
  <c r="G89"/>
</calcChain>
</file>

<file path=xl/comments1.xml><?xml version="1.0" encoding="utf-8"?>
<comments xmlns="http://schemas.openxmlformats.org/spreadsheetml/2006/main">
  <authors>
    <author>gtrocha</author>
  </authors>
  <commentList>
    <comment ref="G217" authorId="0">
      <text>
        <r>
          <rPr>
            <b/>
            <sz val="9"/>
            <color indexed="81"/>
            <rFont val="Tahoma"/>
            <family val="2"/>
            <charset val="161"/>
          </rPr>
          <t>gtrocha: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<sst xmlns="http://schemas.openxmlformats.org/spreadsheetml/2006/main" count="3428" uniqueCount="1563">
  <si>
    <t>46/30-6-20 ΤΑΟΚ ΚΑΡΥΣΤΟΥ</t>
  </si>
  <si>
    <t>ΕΥΒΟΙΑΣ</t>
  </si>
  <si>
    <t>5312163340001</t>
  </si>
  <si>
    <t>5322140431001</t>
  </si>
  <si>
    <t>126100/6972/30-6-20</t>
  </si>
  <si>
    <t>4572472257001</t>
  </si>
  <si>
    <t>4562487311002</t>
  </si>
  <si>
    <t>4562491707008</t>
  </si>
  <si>
    <t>4552494414001</t>
  </si>
  <si>
    <t>125049/6943/30-6-20</t>
  </si>
  <si>
    <t>4582464731002</t>
  </si>
  <si>
    <t>4572468738012</t>
  </si>
  <si>
    <t>4562472910001</t>
  </si>
  <si>
    <t>4562491750001</t>
  </si>
  <si>
    <t>125002/6941/30-6-20</t>
  </si>
  <si>
    <t>4552518778003</t>
  </si>
  <si>
    <t>4622485222004</t>
  </si>
  <si>
    <t>125780/6969/30-6-20</t>
  </si>
  <si>
    <t>4572472257003</t>
  </si>
  <si>
    <t>4572514986004</t>
  </si>
  <si>
    <t>50/30-6-20 ΤΑΟΚ ΚΑΡΥΣΤΟΥ</t>
  </si>
  <si>
    <t>5282128486002</t>
  </si>
  <si>
    <t>5302167996004</t>
  </si>
  <si>
    <t>123828/6894/29-6-20</t>
  </si>
  <si>
    <t>4562471655004</t>
  </si>
  <si>
    <t>4562482830002</t>
  </si>
  <si>
    <t>4592516841004</t>
  </si>
  <si>
    <t>4602503693003</t>
  </si>
  <si>
    <t>55/30-6-20 ΤΑΟΚ ΚΑΡΥΣΤΟΥ</t>
  </si>
  <si>
    <t>5302119175001</t>
  </si>
  <si>
    <t>5312116092001</t>
  </si>
  <si>
    <t>5312116009007</t>
  </si>
  <si>
    <t>5312126223001</t>
  </si>
  <si>
    <t>5322116685003</t>
  </si>
  <si>
    <t>123069/6843/26-6-20</t>
  </si>
  <si>
    <t>4582509251004</t>
  </si>
  <si>
    <t>4562507625003</t>
  </si>
  <si>
    <t>4582504879006</t>
  </si>
  <si>
    <t>4582500917003</t>
  </si>
  <si>
    <t>123918/6902/29-6-20</t>
  </si>
  <si>
    <t>4572505423001</t>
  </si>
  <si>
    <t>403/30-6-20 ΤΑΟΚ ΑΛΙΒΕΡΙΟΥ</t>
  </si>
  <si>
    <t>5082499164001</t>
  </si>
  <si>
    <t>5092493953001</t>
  </si>
  <si>
    <t>47/30-6-20 ΤΑΟΚ ΚΑΡΥΣΤΟΥ</t>
  </si>
  <si>
    <t>5282136806001</t>
  </si>
  <si>
    <t>43/30-6-20 ΤΑΟΚ ΚΑΡΥΣΤΟΥ</t>
  </si>
  <si>
    <t>5372170449009</t>
  </si>
  <si>
    <t>53/30-6-20 ΤΑΟΚ ΚΑΡΥΣΤΟΥ</t>
  </si>
  <si>
    <t>5312151618001</t>
  </si>
  <si>
    <t>5312151618003</t>
  </si>
  <si>
    <t>54/30-6-20 ΤΑΟΚ ΚΑΡΥΣΤΟΥ</t>
  </si>
  <si>
    <t>5302143902001</t>
  </si>
  <si>
    <t>44/30-6-20 ΤΑΟΚ ΚΑΡΥΣΤΟΥ</t>
  </si>
  <si>
    <t>5312126009003</t>
  </si>
  <si>
    <t>5302128492009</t>
  </si>
  <si>
    <t>123996/6903/29-6-20</t>
  </si>
  <si>
    <t>4572473574002</t>
  </si>
  <si>
    <t>4572476577001</t>
  </si>
  <si>
    <t>49/30-6-20 ΤΑΟΚ ΚΑΡΥΣΤΟΥ</t>
  </si>
  <si>
    <t>5282178781004</t>
  </si>
  <si>
    <t>126118/6973/30-6-20</t>
  </si>
  <si>
    <t>4552518778005</t>
  </si>
  <si>
    <t>4562476861007</t>
  </si>
  <si>
    <t>48/30-6-20 ΤΑΟΚ ΚΑΡΥΣΤΟΥ</t>
  </si>
  <si>
    <t>5302072947003</t>
  </si>
  <si>
    <t>5302077649004</t>
  </si>
  <si>
    <t>5302072947004</t>
  </si>
  <si>
    <t>52/30-6-20 ΤΑΟΚ ΚΑΡΥΣΤΟΥ</t>
  </si>
  <si>
    <t>5312164969001</t>
  </si>
  <si>
    <t>51/30-6-20 ΤΑΟΚ ΚΑΡΥΣΤΟΥ</t>
  </si>
  <si>
    <t>5312124098001</t>
  </si>
  <si>
    <t>5409/30/6/2020</t>
  </si>
  <si>
    <t>ΡΟΔΟΠΗΣ</t>
  </si>
  <si>
    <t>6145532175001</t>
  </si>
  <si>
    <t>5396/30/6/2020</t>
  </si>
  <si>
    <t>6155432798003</t>
  </si>
  <si>
    <t>6145437963004</t>
  </si>
  <si>
    <t>29767/29-6-2020</t>
  </si>
  <si>
    <t>ΜΕΣΣΗΝΙΑΣ</t>
  </si>
  <si>
    <t>3231045602001</t>
  </si>
  <si>
    <t>138690/30-06-2020</t>
  </si>
  <si>
    <t>ΤΡΙΚΑΛΩΝ</t>
  </si>
  <si>
    <t>139578/30-06-2020</t>
  </si>
  <si>
    <t>139480/30-06-2020</t>
  </si>
  <si>
    <t>138377/30-6-2020</t>
  </si>
  <si>
    <t>ΚΑΡΔΙΤΣΑΣ</t>
  </si>
  <si>
    <t>3243462694014</t>
  </si>
  <si>
    <t>138327/30-6-2020</t>
  </si>
  <si>
    <t>3243472126017</t>
  </si>
  <si>
    <t>3263463556006</t>
  </si>
  <si>
    <t>138127/30-6-2020</t>
  </si>
  <si>
    <t>3243463140013</t>
  </si>
  <si>
    <t>138113/30-6-2020</t>
  </si>
  <si>
    <t>3243462694003</t>
  </si>
  <si>
    <t>139031/30-6-2020</t>
  </si>
  <si>
    <t>3073572302013</t>
  </si>
  <si>
    <t>138714/30-6-2020</t>
  </si>
  <si>
    <t>3083645075001</t>
  </si>
  <si>
    <t>3093641377008</t>
  </si>
  <si>
    <t>3093659571005</t>
  </si>
  <si>
    <t>138507/30-6-2020</t>
  </si>
  <si>
    <t>3333446464010</t>
  </si>
  <si>
    <t>139513/30-6-2020</t>
  </si>
  <si>
    <t>3193527537001</t>
  </si>
  <si>
    <t>160668/10062/30-6-20</t>
  </si>
  <si>
    <t>ΑΧΑΙΑΣ</t>
  </si>
  <si>
    <t>2762232055001</t>
  </si>
  <si>
    <t>2762232534001</t>
  </si>
  <si>
    <t>2762236731001</t>
  </si>
  <si>
    <t>2772223429002</t>
  </si>
  <si>
    <t>2772225175016</t>
  </si>
  <si>
    <t>2772225175017</t>
  </si>
  <si>
    <t>160854/10083/30-06-20</t>
  </si>
  <si>
    <t>2982164132009</t>
  </si>
  <si>
    <t>2982166006005</t>
  </si>
  <si>
    <t>2982166447005</t>
  </si>
  <si>
    <t>3002175895016</t>
  </si>
  <si>
    <t>160659/10061/30-6-20</t>
  </si>
  <si>
    <t>2742122662002</t>
  </si>
  <si>
    <t>2732129956006</t>
  </si>
  <si>
    <t>159792/10006/29-6-20</t>
  </si>
  <si>
    <t>2972208845041</t>
  </si>
  <si>
    <t>2972208845042</t>
  </si>
  <si>
    <t>2972208661001</t>
  </si>
  <si>
    <t>160472/10047/30-6-20</t>
  </si>
  <si>
    <t>3502215426002</t>
  </si>
  <si>
    <t>3512222502008</t>
  </si>
  <si>
    <t>3512211682005</t>
  </si>
  <si>
    <t>3512215795010</t>
  </si>
  <si>
    <t>3512222502003</t>
  </si>
  <si>
    <t>161248/10122/30-06-20</t>
  </si>
  <si>
    <t>2792157686204</t>
  </si>
  <si>
    <t>2792163038081</t>
  </si>
  <si>
    <t>2792163038082</t>
  </si>
  <si>
    <t>2792152776006</t>
  </si>
  <si>
    <t>159946/10015/30-6-20</t>
  </si>
  <si>
    <t>2882180010016</t>
  </si>
  <si>
    <t>2892183045006</t>
  </si>
  <si>
    <t>2892180139002</t>
  </si>
  <si>
    <t>160948/10093/30-6-20</t>
  </si>
  <si>
    <t>2782063551007</t>
  </si>
  <si>
    <t>160045/10022/30-6-20</t>
  </si>
  <si>
    <t>2962202118038</t>
  </si>
  <si>
    <t>2962193589052</t>
  </si>
  <si>
    <t>2962197972112</t>
  </si>
  <si>
    <t>160883/10084/30-6-20</t>
  </si>
  <si>
    <t>2942172531005</t>
  </si>
  <si>
    <t>160902/10086/30-6-20</t>
  </si>
  <si>
    <t>2902169387002</t>
  </si>
  <si>
    <t>160828/10079/30-6-20</t>
  </si>
  <si>
    <t>352225463011</t>
  </si>
  <si>
    <t>3472230324014</t>
  </si>
  <si>
    <t>3472241009010</t>
  </si>
  <si>
    <t>161160/10111/30-6-20</t>
  </si>
  <si>
    <t>3332206919013</t>
  </si>
  <si>
    <t>3332206919014</t>
  </si>
  <si>
    <t>3352191485011</t>
  </si>
  <si>
    <t>3352200729022</t>
  </si>
  <si>
    <t>3352191485012</t>
  </si>
  <si>
    <t>161040/10097/30-6-20</t>
  </si>
  <si>
    <t>2752148667010</t>
  </si>
  <si>
    <t>160584/10053/30-06-20</t>
  </si>
  <si>
    <t>2752170757015</t>
  </si>
  <si>
    <t>2752177449018</t>
  </si>
  <si>
    <t>160847/10082/30-6-20</t>
  </si>
  <si>
    <t>2782267018005</t>
  </si>
  <si>
    <t>160681/10064/30-6-20</t>
  </si>
  <si>
    <t>2782132361104</t>
  </si>
  <si>
    <t>160914/10087/30-6-20</t>
  </si>
  <si>
    <t>3352309105001</t>
  </si>
  <si>
    <t>161054/10099/30-6-20</t>
  </si>
  <si>
    <t>2772164681001</t>
  </si>
  <si>
    <t>160200/10034/30-6-20</t>
  </si>
  <si>
    <t>2862188252056</t>
  </si>
  <si>
    <t>160775/10072/30-06-20</t>
  </si>
  <si>
    <t>3352191485009</t>
  </si>
  <si>
    <t>160720/10066/30-6-20</t>
  </si>
  <si>
    <t>3502219320004</t>
  </si>
  <si>
    <t>161254/10123/30-06-20</t>
  </si>
  <si>
    <t>2782188253009</t>
  </si>
  <si>
    <t>160837/10080/30-6-20</t>
  </si>
  <si>
    <t>2912175972013</t>
  </si>
  <si>
    <t>2912178371006</t>
  </si>
  <si>
    <t>160445/10045/30-06-20</t>
  </si>
  <si>
    <t>2732167985010</t>
  </si>
  <si>
    <t>160513/10048/30-6-20</t>
  </si>
  <si>
    <t>2792092483007</t>
  </si>
  <si>
    <t>159952/10016/30-6-20</t>
  </si>
  <si>
    <t>2892193833003</t>
  </si>
  <si>
    <t>2902204926003</t>
  </si>
  <si>
    <t>160347/10042/30-6-20</t>
  </si>
  <si>
    <t>3522185403015</t>
  </si>
  <si>
    <t>3522198727078</t>
  </si>
  <si>
    <t>161015/10096/30-6-20</t>
  </si>
  <si>
    <t>2932173562015</t>
  </si>
  <si>
    <t>159469/9989/29-6-20</t>
  </si>
  <si>
    <t>3242300598002</t>
  </si>
  <si>
    <t>160787/10074/30-6-20</t>
  </si>
  <si>
    <t>3322199094002</t>
  </si>
  <si>
    <t>3322206611001</t>
  </si>
  <si>
    <t>3332200418003</t>
  </si>
  <si>
    <t>3332202934003</t>
  </si>
  <si>
    <t>3332202934004</t>
  </si>
  <si>
    <t>161190/10116/30-06-20</t>
  </si>
  <si>
    <t>2792272631008</t>
  </si>
  <si>
    <t>2992296789002</t>
  </si>
  <si>
    <t>159721/10002/29-6-20</t>
  </si>
  <si>
    <t>3242290819001</t>
  </si>
  <si>
    <t>160795/10075/30-6-20</t>
  </si>
  <si>
    <t>3202284826006</t>
  </si>
  <si>
    <t>3202284563004</t>
  </si>
  <si>
    <t>159895/10010/30-6-20</t>
  </si>
  <si>
    <t>2872176751001</t>
  </si>
  <si>
    <t>2872176751002</t>
  </si>
  <si>
    <t>2872179270003</t>
  </si>
  <si>
    <t>2872179270005</t>
  </si>
  <si>
    <t>2872179270287</t>
  </si>
  <si>
    <t>ΕΒΡΟΥ</t>
  </si>
  <si>
    <t>7035884989001</t>
  </si>
  <si>
    <t>6985728023004</t>
  </si>
  <si>
    <t xml:space="preserve">147007/36527/29-6-2020  </t>
  </si>
  <si>
    <t>ΑΡΚΑΔΙΑΣ</t>
  </si>
  <si>
    <t>3661507171007</t>
  </si>
  <si>
    <t xml:space="preserve">146950/36502/29-6-2020  </t>
  </si>
  <si>
    <t xml:space="preserve">148045/36760/30-6-2020  </t>
  </si>
  <si>
    <t>148034/36756/30-6-2020</t>
  </si>
  <si>
    <t xml:space="preserve">147887/36705/30-6-2020  </t>
  </si>
  <si>
    <t xml:space="preserve">148550/36882/30-6-2020  </t>
  </si>
  <si>
    <t xml:space="preserve">147407/36610/30-6-2020  </t>
  </si>
  <si>
    <t xml:space="preserve">147557/36643/30-6-2020  </t>
  </si>
  <si>
    <t xml:space="preserve">148522/36877/30-6-2020  </t>
  </si>
  <si>
    <t xml:space="preserve">147648/36653/30-6-2020  </t>
  </si>
  <si>
    <t xml:space="preserve">147859/36696/30-6-2020  </t>
  </si>
  <si>
    <t xml:space="preserve">148231/36806/30-6-2020  </t>
  </si>
  <si>
    <t xml:space="preserve">147909/36712/30-6-2020  </t>
  </si>
  <si>
    <t xml:space="preserve">147976/36726/30-6-2020  </t>
  </si>
  <si>
    <t xml:space="preserve">148389/36837/30-6-2020  </t>
  </si>
  <si>
    <t xml:space="preserve">147652/36655/30-6-2020  </t>
  </si>
  <si>
    <t xml:space="preserve">146556/36409/30-6-2020  </t>
  </si>
  <si>
    <t xml:space="preserve">147448/36617/30-6-2020  </t>
  </si>
  <si>
    <t xml:space="preserve">147597/36646/30-6-2020  </t>
  </si>
  <si>
    <t xml:space="preserve">147679/36660/30-6-2020  </t>
  </si>
  <si>
    <t xml:space="preserve">148399/36841/30-6-2020  </t>
  </si>
  <si>
    <t xml:space="preserve">147673/36658/30-6-2020  </t>
  </si>
  <si>
    <t xml:space="preserve">147922/36715/30-6-2020  </t>
  </si>
  <si>
    <t xml:space="preserve">146242/36345/29-6-2020  </t>
  </si>
  <si>
    <t xml:space="preserve">148127/36783/30-6-2020  </t>
  </si>
  <si>
    <t xml:space="preserve">148393/36838/30-6-2020  </t>
  </si>
  <si>
    <t xml:space="preserve">147479/36624/30-6-2020  </t>
  </si>
  <si>
    <t xml:space="preserve">148581/36893/30-6-2020  </t>
  </si>
  <si>
    <t xml:space="preserve">147134/36553/30-6-2020  </t>
  </si>
  <si>
    <t xml:space="preserve">148400/36842/30-6-2020  </t>
  </si>
  <si>
    <t>2901056492004</t>
  </si>
  <si>
    <t>2881096890003</t>
  </si>
  <si>
    <t>2881096890004</t>
  </si>
  <si>
    <t>2881108415009</t>
  </si>
  <si>
    <t>2931135535001</t>
  </si>
  <si>
    <t>2921135553001</t>
  </si>
  <si>
    <t>2951109060003</t>
  </si>
  <si>
    <t>2931095181011</t>
  </si>
  <si>
    <t>2931092480010</t>
  </si>
  <si>
    <t>2920953932002</t>
  </si>
  <si>
    <t>2911052893001</t>
  </si>
  <si>
    <t>2951090708003</t>
  </si>
  <si>
    <t>2921061823001</t>
  </si>
  <si>
    <t>2921055200002</t>
  </si>
  <si>
    <t>2921055200006</t>
  </si>
  <si>
    <t>2901117975003</t>
  </si>
  <si>
    <t>2931113498002</t>
  </si>
  <si>
    <t>2891126238790</t>
  </si>
  <si>
    <t>2891126238792</t>
  </si>
  <si>
    <t>2891126238793</t>
  </si>
  <si>
    <t>2891126238795</t>
  </si>
  <si>
    <t>2891126238796</t>
  </si>
  <si>
    <t>2891127927001</t>
  </si>
  <si>
    <t>2891127927002</t>
  </si>
  <si>
    <t>2891127927003</t>
  </si>
  <si>
    <t>2891127927004</t>
  </si>
  <si>
    <t>2931127016003</t>
  </si>
  <si>
    <t>2921149532005</t>
  </si>
  <si>
    <t>2891113356901</t>
  </si>
  <si>
    <t>2951098784001</t>
  </si>
  <si>
    <t>2961075373002</t>
  </si>
  <si>
    <t>2931121697025</t>
  </si>
  <si>
    <t>2931121697016</t>
  </si>
  <si>
    <t>2891066999005</t>
  </si>
  <si>
    <t>2901058404015</t>
  </si>
  <si>
    <t>2901059729006</t>
  </si>
  <si>
    <t>2901058343509</t>
  </si>
  <si>
    <t>2961050882003</t>
  </si>
  <si>
    <t>2961050882008</t>
  </si>
  <si>
    <t>2961050882011</t>
  </si>
  <si>
    <t>2921050712001</t>
  </si>
  <si>
    <t>2961050882012</t>
  </si>
  <si>
    <t>2961050882006</t>
  </si>
  <si>
    <t>2881108415014</t>
  </si>
  <si>
    <t>29683/146705/29-6</t>
  </si>
  <si>
    <t>29714/146842/29-6</t>
  </si>
  <si>
    <t>29991/147965/30-6</t>
  </si>
  <si>
    <t>29868/147408/30-6</t>
  </si>
  <si>
    <t>29534/146363/29-6</t>
  </si>
  <si>
    <t>29871/147416/30-6</t>
  </si>
  <si>
    <t>29882/147445/30-6</t>
  </si>
  <si>
    <t>30092/148439/30-6</t>
  </si>
  <si>
    <t>29836/147271/30-6</t>
  </si>
  <si>
    <t>29985/147917/30-6</t>
  </si>
  <si>
    <t>29913/147589/30-6</t>
  </si>
  <si>
    <t>30093/148440/30-6</t>
  </si>
  <si>
    <t>29892/147507/30-6</t>
  </si>
  <si>
    <t>30030/148158/30-6</t>
  </si>
  <si>
    <t>29575/146423/29-6</t>
  </si>
  <si>
    <t>30091/148438/30-6</t>
  </si>
  <si>
    <t>29527/146353/29-6</t>
  </si>
  <si>
    <t>30122/148515/30-6</t>
  </si>
  <si>
    <t>29522/146347/29-6</t>
  </si>
  <si>
    <t>27471/146202/29-6</t>
  </si>
  <si>
    <t>147968/19400/30-6-2020</t>
  </si>
  <si>
    <t>ΛΑΚΩΝΙΑΣ</t>
  </si>
  <si>
    <t>146752/19752/29-6-2020</t>
  </si>
  <si>
    <t>3660898623003</t>
  </si>
  <si>
    <t>3660899611103</t>
  </si>
  <si>
    <t>4010717348004</t>
  </si>
  <si>
    <t>4030724418002</t>
  </si>
  <si>
    <t>3990729055006</t>
  </si>
  <si>
    <t>4030721641058</t>
  </si>
  <si>
    <t>4030723952008</t>
  </si>
  <si>
    <t>4030727435007</t>
  </si>
  <si>
    <t>6816151061006</t>
  </si>
  <si>
    <t>6816151061008</t>
  </si>
  <si>
    <t>6816151061010</t>
  </si>
  <si>
    <t>6816151061009</t>
  </si>
  <si>
    <t>135318/30-6-2020</t>
  </si>
  <si>
    <t>ΛΑΣΙΘΙΟΥ</t>
  </si>
  <si>
    <t>6948921767013</t>
  </si>
  <si>
    <t>159359/13846/29-6-20</t>
  </si>
  <si>
    <t>ΗΛΕΙΑΣ</t>
  </si>
  <si>
    <t>2611873456507</t>
  </si>
  <si>
    <t>161047/13980/30-6-20</t>
  </si>
  <si>
    <t>2601877944506</t>
  </si>
  <si>
    <t>159309/13837/29-6-20</t>
  </si>
  <si>
    <t>2721836128001</t>
  </si>
  <si>
    <t>160433/13940/30-6-20</t>
  </si>
  <si>
    <t>2681923099464</t>
  </si>
  <si>
    <t>2681903099458</t>
  </si>
  <si>
    <t>159809/13881/29-6-20</t>
  </si>
  <si>
    <t>2601855778401</t>
  </si>
  <si>
    <t>160863/13967/30-6-20</t>
  </si>
  <si>
    <t>2662037748604</t>
  </si>
  <si>
    <t>158693/13779/29-6-20</t>
  </si>
  <si>
    <t>2821750977001</t>
  </si>
  <si>
    <t>2821750977105</t>
  </si>
  <si>
    <t>160328/13925/30-6-20</t>
  </si>
  <si>
    <t>2841789486157</t>
  </si>
  <si>
    <t>160855/13966/30-6-20</t>
  </si>
  <si>
    <t>2801818506124</t>
  </si>
  <si>
    <t>159793/13879/29-6-20</t>
  </si>
  <si>
    <t>2841873626001</t>
  </si>
  <si>
    <t>2841781298101</t>
  </si>
  <si>
    <t>2811817812593</t>
  </si>
  <si>
    <t>2841789486156</t>
  </si>
  <si>
    <t>2721832907352</t>
  </si>
  <si>
    <t>160373/13930/30-6-20</t>
  </si>
  <si>
    <t>2701892045401</t>
  </si>
  <si>
    <t>2691897215401</t>
  </si>
  <si>
    <t>2681887134435</t>
  </si>
  <si>
    <t>336670-15828/30.05.2020</t>
  </si>
  <si>
    <t>ΚΙΛΚΙΣ</t>
  </si>
  <si>
    <t>93935/4801/30-6-2020</t>
  </si>
  <si>
    <t>93659/4755/30-6-2020</t>
  </si>
  <si>
    <t>92525/4694/29-6-2020</t>
  </si>
  <si>
    <t>ΧΑΝΙΩΝ</t>
  </si>
  <si>
    <t>135144/30-06-2020</t>
  </si>
  <si>
    <t>123904/1601/29-6-2020</t>
  </si>
  <si>
    <t>ΦΩΚΙΔΑΣ</t>
  </si>
  <si>
    <t>3652833255003</t>
  </si>
  <si>
    <t>123904/1601/29-6-2021</t>
  </si>
  <si>
    <t>3652833595005</t>
  </si>
  <si>
    <t>123904/1601/29-6-2022</t>
  </si>
  <si>
    <t>3652813462012</t>
  </si>
  <si>
    <t>123904/1601/29-6-2023</t>
  </si>
  <si>
    <t>3652819772002</t>
  </si>
  <si>
    <t>123904/1601/29-6-2024</t>
  </si>
  <si>
    <t>3652819772003</t>
  </si>
  <si>
    <t>123904/1601/29-6-2025</t>
  </si>
  <si>
    <t>3652819497003</t>
  </si>
  <si>
    <t>148233/23519/30-6-2020</t>
  </si>
  <si>
    <t>ΑΡΓΟΛΙΔΑΣ</t>
  </si>
  <si>
    <t>3801792890007</t>
  </si>
  <si>
    <t>3801802518004</t>
  </si>
  <si>
    <t>3801802518002</t>
  </si>
  <si>
    <t>146600/23236/30-6-2020</t>
  </si>
  <si>
    <t>3661874138003</t>
  </si>
  <si>
    <t>3671870696004</t>
  </si>
  <si>
    <t>3641847889004</t>
  </si>
  <si>
    <t>147433/23387/30-6-2020</t>
  </si>
  <si>
    <t>3641836955001</t>
  </si>
  <si>
    <t>3641844092001</t>
  </si>
  <si>
    <t>3641844092006</t>
  </si>
  <si>
    <t>3661889929002</t>
  </si>
  <si>
    <t>148027/23483/30-6-2020</t>
  </si>
  <si>
    <t>3641838713001</t>
  </si>
  <si>
    <t>3631821681001</t>
  </si>
  <si>
    <t>147530/23407/30-6-2020</t>
  </si>
  <si>
    <t>3811790667002</t>
  </si>
  <si>
    <t>3791757897003</t>
  </si>
  <si>
    <t>3811790667004</t>
  </si>
  <si>
    <t>147360/23372/30-6-2020</t>
  </si>
  <si>
    <t>3801738954006</t>
  </si>
  <si>
    <t>147299/23364/30-6-2020</t>
  </si>
  <si>
    <t>3801788912002</t>
  </si>
  <si>
    <t>3811761926001</t>
  </si>
  <si>
    <t>148019/23482/30-6-2020</t>
  </si>
  <si>
    <t>3801792890023</t>
  </si>
  <si>
    <t>147347/23368/30-6-2020</t>
  </si>
  <si>
    <t>3811761926003</t>
  </si>
  <si>
    <t>3801807348035</t>
  </si>
  <si>
    <t>147615/23419/30-6-2020</t>
  </si>
  <si>
    <t>3791749320003</t>
  </si>
  <si>
    <t>3801777935006</t>
  </si>
  <si>
    <t>3801779227004</t>
  </si>
  <si>
    <t>148289/23524/30-6-2020</t>
  </si>
  <si>
    <t>3751788497001</t>
  </si>
  <si>
    <t>3751789595009</t>
  </si>
  <si>
    <t>147838/23453/30-6-2020</t>
  </si>
  <si>
    <t>3811781188002</t>
  </si>
  <si>
    <t>148077/23490/30-6-2020</t>
  </si>
  <si>
    <t>3811793067009</t>
  </si>
  <si>
    <t>147934/23469/30-6-2020</t>
  </si>
  <si>
    <t>3751811250009</t>
  </si>
  <si>
    <t>3751815961009</t>
  </si>
  <si>
    <t>3751826333030</t>
  </si>
  <si>
    <t>3751816740003</t>
  </si>
  <si>
    <t>147349/23369/30-6-2020</t>
  </si>
  <si>
    <t>3791727962001</t>
  </si>
  <si>
    <t>147785/23444/30-6-2020</t>
  </si>
  <si>
    <t>3751812632020</t>
  </si>
  <si>
    <t>147499/23400/30-6-2020</t>
  </si>
  <si>
    <t>3751812632006</t>
  </si>
  <si>
    <t>3751812854012</t>
  </si>
  <si>
    <t>147655/23425/30-6-2020</t>
  </si>
  <si>
    <t>3811789372011</t>
  </si>
  <si>
    <t>3811789372009</t>
  </si>
  <si>
    <t>148551/23551/30-6-2020</t>
  </si>
  <si>
    <t>3811732399001</t>
  </si>
  <si>
    <t>147450/23391/30-6-2020</t>
  </si>
  <si>
    <t>3981603229004</t>
  </si>
  <si>
    <t>147459/23394/30-6-2020</t>
  </si>
  <si>
    <t>3741811525006</t>
  </si>
  <si>
    <t>148521/23546/30-6-2020</t>
  </si>
  <si>
    <t>3751786494014</t>
  </si>
  <si>
    <t>147498/23399/30-6-2020</t>
  </si>
  <si>
    <t>3751812632013</t>
  </si>
  <si>
    <t>147092/23315/30-6-2020</t>
  </si>
  <si>
    <t>3641776691003</t>
  </si>
  <si>
    <t>3641786218004</t>
  </si>
  <si>
    <t>147364/23375/30-6-2020</t>
  </si>
  <si>
    <t>3671883534001</t>
  </si>
  <si>
    <t>3641836955004</t>
  </si>
  <si>
    <t>3631831806004</t>
  </si>
  <si>
    <t>148313/23527/30-6-2020</t>
  </si>
  <si>
    <t>3801744938008</t>
  </si>
  <si>
    <t>3801784777006</t>
  </si>
  <si>
    <t>3801768573001</t>
  </si>
  <si>
    <t>3801767040017</t>
  </si>
  <si>
    <t>3801766154004</t>
  </si>
  <si>
    <t>3801768586005</t>
  </si>
  <si>
    <t>3791737758002</t>
  </si>
  <si>
    <t>3801784777003</t>
  </si>
  <si>
    <t>148423/23541/30-6-2020</t>
  </si>
  <si>
    <t>3811752046004</t>
  </si>
  <si>
    <t>3811752046008</t>
  </si>
  <si>
    <t>3801778014005</t>
  </si>
  <si>
    <t>3811752046009</t>
  </si>
  <si>
    <t>3811757440005</t>
  </si>
  <si>
    <t>3811757440004</t>
  </si>
  <si>
    <t>3811757440001</t>
  </si>
  <si>
    <t>3811753771006</t>
  </si>
  <si>
    <t>3811753771005</t>
  </si>
  <si>
    <t>3811761432003</t>
  </si>
  <si>
    <t>147803/23445/30-6-2020</t>
  </si>
  <si>
    <t>3741816046045</t>
  </si>
  <si>
    <t>3741816161004</t>
  </si>
  <si>
    <t>3751804181004</t>
  </si>
  <si>
    <t>3751812699002</t>
  </si>
  <si>
    <t>3751812699004</t>
  </si>
  <si>
    <t>3751825107011</t>
  </si>
  <si>
    <t>3751812790010</t>
  </si>
  <si>
    <t>3751814358010</t>
  </si>
  <si>
    <t>3751815735004</t>
  </si>
  <si>
    <t>3741816046031</t>
  </si>
  <si>
    <t>3751828372008</t>
  </si>
  <si>
    <t>147356/23371/30-6-2020</t>
  </si>
  <si>
    <t>3631785238001</t>
  </si>
  <si>
    <t>147369/23376/30-6-2020</t>
  </si>
  <si>
    <t>3631785238007</t>
  </si>
  <si>
    <t>148247/23520/30-6-2020</t>
  </si>
  <si>
    <t>3631777952001</t>
  </si>
  <si>
    <t>3621799421002</t>
  </si>
  <si>
    <t>3611777952002</t>
  </si>
  <si>
    <t>3621799421004</t>
  </si>
  <si>
    <t>3641793477001</t>
  </si>
  <si>
    <t>3621799421003</t>
  </si>
  <si>
    <t>147363/23374/30-6-2020</t>
  </si>
  <si>
    <t>3641801532001</t>
  </si>
  <si>
    <t>3641793477002</t>
  </si>
  <si>
    <t>3641787855001</t>
  </si>
  <si>
    <t>3641770816002</t>
  </si>
  <si>
    <t>338758(10040)/30-6-2020</t>
  </si>
  <si>
    <t>ΠΙΕΡΙΑΣ</t>
  </si>
  <si>
    <t>3684540663002</t>
  </si>
  <si>
    <t>3684541679003</t>
  </si>
  <si>
    <t>336909(16717)/30-6-2020</t>
  </si>
  <si>
    <t>ΗΜΑΘΙΑΣ</t>
  </si>
  <si>
    <t>3375074368002</t>
  </si>
  <si>
    <t>ΦΛΩΡΙΝΑΣ</t>
  </si>
  <si>
    <t>2935034313001</t>
  </si>
  <si>
    <t>2955041636011</t>
  </si>
  <si>
    <t>3085096092009</t>
  </si>
  <si>
    <t>ΣΕΡΡΩΝ</t>
  </si>
  <si>
    <t>4775342282003</t>
  </si>
  <si>
    <t>4815409040001</t>
  </si>
  <si>
    <t>4775406031001</t>
  </si>
  <si>
    <t>9711/30-06-2020</t>
  </si>
  <si>
    <t>9706/30-06-2020</t>
  </si>
  <si>
    <t>9705/30-06-2020</t>
  </si>
  <si>
    <t>90157/30-06-2020</t>
  </si>
  <si>
    <t>89622/30-06-2020</t>
  </si>
  <si>
    <t>449103/30-6-2020</t>
  </si>
  <si>
    <t>ΑΝ.ΑΤΤΙΚΗΣ</t>
  </si>
  <si>
    <t>4911980662009</t>
  </si>
  <si>
    <t>4901997305012</t>
  </si>
  <si>
    <t>447945/30-6-2020</t>
  </si>
  <si>
    <t>4942030993001</t>
  </si>
  <si>
    <t>4942040201002</t>
  </si>
  <si>
    <t>4912033654001</t>
  </si>
  <si>
    <t>4931998811006</t>
  </si>
  <si>
    <t>448903/30-6-2020</t>
  </si>
  <si>
    <t>5012053856100</t>
  </si>
  <si>
    <t>4952037759101</t>
  </si>
  <si>
    <t>448553/30-6-2020</t>
  </si>
  <si>
    <t>4991768183002</t>
  </si>
  <si>
    <t>448453/30-6-2020</t>
  </si>
  <si>
    <t>4921986347013</t>
  </si>
  <si>
    <t>4911994295014</t>
  </si>
  <si>
    <t>445725/29-6-2020</t>
  </si>
  <si>
    <t>4891993521003</t>
  </si>
  <si>
    <t>443507/29-6-2020</t>
  </si>
  <si>
    <t>4912060510003</t>
  </si>
  <si>
    <t>443535/29-6-2020</t>
  </si>
  <si>
    <t>4952020905017</t>
  </si>
  <si>
    <t>4952022702013</t>
  </si>
  <si>
    <t>447584/30-6-2020</t>
  </si>
  <si>
    <t>4892059051003</t>
  </si>
  <si>
    <t>4902015019007</t>
  </si>
  <si>
    <t>443730/29-6-2020</t>
  </si>
  <si>
    <t>4911984269017</t>
  </si>
  <si>
    <t>438060/26-6-2020</t>
  </si>
  <si>
    <t>4911994022001</t>
  </si>
  <si>
    <t>4911996768003</t>
  </si>
  <si>
    <t>4911996768004</t>
  </si>
  <si>
    <t>4872046986005</t>
  </si>
  <si>
    <t>448523/30-6-2020</t>
  </si>
  <si>
    <t>4991853132010</t>
  </si>
  <si>
    <t>448215/30-6-2020</t>
  </si>
  <si>
    <t>4901982355011</t>
  </si>
  <si>
    <t>4882028157017</t>
  </si>
  <si>
    <t>4892033409002</t>
  </si>
  <si>
    <t>448608/30-6-2020</t>
  </si>
  <si>
    <t>4991734924009</t>
  </si>
  <si>
    <t>4991734924008</t>
  </si>
  <si>
    <t>449076/30-6-2020</t>
  </si>
  <si>
    <t>4901983820102</t>
  </si>
  <si>
    <t>4901984340014</t>
  </si>
  <si>
    <t>4901980827027</t>
  </si>
  <si>
    <t>4892037710012</t>
  </si>
  <si>
    <t>448507/30-6-2020</t>
  </si>
  <si>
    <t>4992032311001</t>
  </si>
  <si>
    <t>4992043249001</t>
  </si>
  <si>
    <t>4942036401103</t>
  </si>
  <si>
    <t>445723/29-6-2020</t>
  </si>
  <si>
    <t>4952016137011</t>
  </si>
  <si>
    <t>4982089765001</t>
  </si>
  <si>
    <t>4992080445002</t>
  </si>
  <si>
    <t>4992081960001</t>
  </si>
  <si>
    <t>443405/29-06-2020</t>
  </si>
  <si>
    <t>4882039096001</t>
  </si>
  <si>
    <t>4882039922001</t>
  </si>
  <si>
    <t>4891985755001</t>
  </si>
  <si>
    <t>4891988069001</t>
  </si>
  <si>
    <t>4901973761004</t>
  </si>
  <si>
    <t>4901973761005</t>
  </si>
  <si>
    <t>4911973394001</t>
  </si>
  <si>
    <t>4912074907002</t>
  </si>
  <si>
    <t>4921970810021</t>
  </si>
  <si>
    <t>4921971342001</t>
  </si>
  <si>
    <t>4921971342010</t>
  </si>
  <si>
    <t>442854/29-06-2020</t>
  </si>
  <si>
    <t>4861981122011</t>
  </si>
  <si>
    <t>4851974372009</t>
  </si>
  <si>
    <t>4881971775002</t>
  </si>
  <si>
    <t>4891986074009</t>
  </si>
  <si>
    <t>4881999368005</t>
  </si>
  <si>
    <t>445302/29-6-2020</t>
  </si>
  <si>
    <t>4932007521016</t>
  </si>
  <si>
    <t>4942000750020</t>
  </si>
  <si>
    <t>4942024093602</t>
  </si>
  <si>
    <t>4942024093601</t>
  </si>
  <si>
    <t>448996/30-6-2020</t>
  </si>
  <si>
    <t>4931998811008</t>
  </si>
  <si>
    <t>4931985187008</t>
  </si>
  <si>
    <t>443636/29-6-2020</t>
  </si>
  <si>
    <t>4921982818004</t>
  </si>
  <si>
    <t>4931980515021</t>
  </si>
  <si>
    <t>4931982430032</t>
  </si>
  <si>
    <t>448662/30-6-2020</t>
  </si>
  <si>
    <t>5001818082002</t>
  </si>
  <si>
    <t>4981749864004</t>
  </si>
  <si>
    <t>5001828274005</t>
  </si>
  <si>
    <t>4961848303003</t>
  </si>
  <si>
    <t>4991856235002</t>
  </si>
  <si>
    <t>4991853132001</t>
  </si>
  <si>
    <t>448600/30-6-2020</t>
  </si>
  <si>
    <t>4841965148007</t>
  </si>
  <si>
    <t>4841964659003</t>
  </si>
  <si>
    <t>4851955677003</t>
  </si>
  <si>
    <t>4861869170004</t>
  </si>
  <si>
    <t>4871858676003</t>
  </si>
  <si>
    <t>4881841357001</t>
  </si>
  <si>
    <t>4881869953002</t>
  </si>
  <si>
    <t>4881869953003</t>
  </si>
  <si>
    <t>4881873252001</t>
  </si>
  <si>
    <t>4881901361006</t>
  </si>
  <si>
    <t>4921944729026</t>
  </si>
  <si>
    <t>4932023432601</t>
  </si>
  <si>
    <t>4932025051600</t>
  </si>
  <si>
    <t>4942028049600</t>
  </si>
  <si>
    <t>4982046960600</t>
  </si>
  <si>
    <t>4871943409001</t>
  </si>
  <si>
    <t>4861856099004</t>
  </si>
  <si>
    <t>4861906983005</t>
  </si>
  <si>
    <t>4861912346002</t>
  </si>
  <si>
    <t>4861910808007</t>
  </si>
  <si>
    <t>451546/30-6-2020</t>
  </si>
  <si>
    <t>4712373514008</t>
  </si>
  <si>
    <t>4712373514009</t>
  </si>
  <si>
    <t>138998/30-6-2020</t>
  </si>
  <si>
    <t>ΛΑΡΙΣΑΣ</t>
  </si>
  <si>
    <t>3463900985001</t>
  </si>
  <si>
    <t>31605/1145/29-06-2020</t>
  </si>
  <si>
    <t>ΛΗΜΝΟΥ</t>
  </si>
  <si>
    <t>ΛΕΣΒΟΥ</t>
  </si>
  <si>
    <t>6014211812005</t>
  </si>
  <si>
    <t>32107/1157/30-06-2020</t>
  </si>
  <si>
    <t>6214304203003</t>
  </si>
  <si>
    <t>31910/1152/30-06-2020</t>
  </si>
  <si>
    <t>6044170446001</t>
  </si>
  <si>
    <t>31855/1151/30-06-2020</t>
  </si>
  <si>
    <t>5924157493005</t>
  </si>
  <si>
    <t>32029/1156/30-06-2020</t>
  </si>
  <si>
    <t>6054221825001</t>
  </si>
  <si>
    <t>6044227679002</t>
  </si>
  <si>
    <t>6054232970003</t>
  </si>
  <si>
    <t>6054221825009</t>
  </si>
  <si>
    <t>31966/1155/30-06-2020</t>
  </si>
  <si>
    <t>5954205197001</t>
  </si>
  <si>
    <t>31912/1153/30-06-2020</t>
  </si>
  <si>
    <t>'6014222799001</t>
  </si>
  <si>
    <t>31848/1150/30-06-2020</t>
  </si>
  <si>
    <t>5944181202001</t>
  </si>
  <si>
    <t>5944172382003</t>
  </si>
  <si>
    <t>5944172850004</t>
  </si>
  <si>
    <t>31846/1149/30-06-2020</t>
  </si>
  <si>
    <t>5944172850064</t>
  </si>
  <si>
    <t>193/25-06-2020</t>
  </si>
  <si>
    <t>6913444157003</t>
  </si>
  <si>
    <t>448/29-6-2020</t>
  </si>
  <si>
    <t>6231089001003</t>
  </si>
  <si>
    <t>147614/29015/30-6-2020</t>
  </si>
  <si>
    <t>ΚΟΡΙΝΘΙΑΣ</t>
  </si>
  <si>
    <t>3721935649002</t>
  </si>
  <si>
    <t>3721933861044</t>
  </si>
  <si>
    <t>3731954412002</t>
  </si>
  <si>
    <t>148627/29276/30-6-2020</t>
  </si>
  <si>
    <t>3721923896004</t>
  </si>
  <si>
    <t>3721935483003</t>
  </si>
  <si>
    <t>3721941248004</t>
  </si>
  <si>
    <t>3721945776005</t>
  </si>
  <si>
    <t>3731940927002</t>
  </si>
  <si>
    <t>3731954647006</t>
  </si>
  <si>
    <t>3741960213002</t>
  </si>
  <si>
    <t>3741960213003</t>
  </si>
  <si>
    <t>148259/29164/30-6-2020</t>
  </si>
  <si>
    <t>3921844682002</t>
  </si>
  <si>
    <t>3921844682101</t>
  </si>
  <si>
    <t>3941862657003</t>
  </si>
  <si>
    <t>3941863232017</t>
  </si>
  <si>
    <t>3941864685014</t>
  </si>
  <si>
    <t>3941866634007</t>
  </si>
  <si>
    <t>3941867266006</t>
  </si>
  <si>
    <t>3931857744026</t>
  </si>
  <si>
    <t>148608/29267/30-6-2020</t>
  </si>
  <si>
    <t>3931844677002</t>
  </si>
  <si>
    <t>3951850384004</t>
  </si>
  <si>
    <t>3931844677004</t>
  </si>
  <si>
    <t>3931876936004</t>
  </si>
  <si>
    <t>3931876936003</t>
  </si>
  <si>
    <t>3941852690009</t>
  </si>
  <si>
    <t>3921879936064</t>
  </si>
  <si>
    <t>3921879936065</t>
  </si>
  <si>
    <t>3931884243002</t>
  </si>
  <si>
    <t>3931871762017</t>
  </si>
  <si>
    <t>3911831987005</t>
  </si>
  <si>
    <t>3911843911001</t>
  </si>
  <si>
    <t>3931884243004</t>
  </si>
  <si>
    <t>3931844677003</t>
  </si>
  <si>
    <t>148723/29358/30-6-2020</t>
  </si>
  <si>
    <t>3861865647022</t>
  </si>
  <si>
    <t>3861860367007</t>
  </si>
  <si>
    <t>3861860357111</t>
  </si>
  <si>
    <t>3851868171011</t>
  </si>
  <si>
    <t>3851856987027</t>
  </si>
  <si>
    <t>3851856987028</t>
  </si>
  <si>
    <t>3861882618012</t>
  </si>
  <si>
    <t>3861867067009</t>
  </si>
  <si>
    <t>3861863778011</t>
  </si>
  <si>
    <t>3861863778012</t>
  </si>
  <si>
    <t>3861871840010</t>
  </si>
  <si>
    <t>3851877986028</t>
  </si>
  <si>
    <t>3851878501016</t>
  </si>
  <si>
    <t>3861865647021</t>
  </si>
  <si>
    <t>148732/29367/30-6-2020</t>
  </si>
  <si>
    <t>3791897733002</t>
  </si>
  <si>
    <t>3801899207206</t>
  </si>
  <si>
    <t>3811891471003</t>
  </si>
  <si>
    <t>3811880486931</t>
  </si>
  <si>
    <t>3801901166004</t>
  </si>
  <si>
    <t>3801899207205</t>
  </si>
  <si>
    <t>3811880486932</t>
  </si>
  <si>
    <t>3801851505027</t>
  </si>
  <si>
    <t>3851853584010</t>
  </si>
  <si>
    <t>3791849590077</t>
  </si>
  <si>
    <t>148655/29292/30-6-2020</t>
  </si>
  <si>
    <t>3721925481002</t>
  </si>
  <si>
    <t>3721956810002</t>
  </si>
  <si>
    <t>3721945496001</t>
  </si>
  <si>
    <t>3731932604001</t>
  </si>
  <si>
    <t>3721923751801</t>
  </si>
  <si>
    <t>3731954647101</t>
  </si>
  <si>
    <t>148648/29287/30-6-2020</t>
  </si>
  <si>
    <t>3801871222251</t>
  </si>
  <si>
    <t>3801902154010</t>
  </si>
  <si>
    <t>3791878978055</t>
  </si>
  <si>
    <t>3801859967010</t>
  </si>
  <si>
    <t>3801844658250</t>
  </si>
  <si>
    <t>3801842778404</t>
  </si>
  <si>
    <t>147346/28962/30-6-2020</t>
  </si>
  <si>
    <t>3921839682011</t>
  </si>
  <si>
    <t>3921839682012</t>
  </si>
  <si>
    <t>3931840613005</t>
  </si>
  <si>
    <t>3921851193011</t>
  </si>
  <si>
    <t>3931851193012</t>
  </si>
  <si>
    <t>3921851193013</t>
  </si>
  <si>
    <t>3931871001004</t>
  </si>
  <si>
    <t>148652/29290/30-6-2020</t>
  </si>
  <si>
    <t>3741961985101</t>
  </si>
  <si>
    <t>3721938045001</t>
  </si>
  <si>
    <t>3721947375004</t>
  </si>
  <si>
    <t>3721958161001</t>
  </si>
  <si>
    <t>3731944692003</t>
  </si>
  <si>
    <t>3731944692750</t>
  </si>
  <si>
    <t>3721947375003</t>
  </si>
  <si>
    <t>3731958603061</t>
  </si>
  <si>
    <t>148542/29244/30-6-2020</t>
  </si>
  <si>
    <t>3741955628101</t>
  </si>
  <si>
    <t>3741954260015</t>
  </si>
  <si>
    <t>148629/29278/30-6-2020</t>
  </si>
  <si>
    <t>3931881718102</t>
  </si>
  <si>
    <t>4081961756009</t>
  </si>
  <si>
    <t>4081961756018</t>
  </si>
  <si>
    <t>3931883032001</t>
  </si>
  <si>
    <t>148599/29263/30-6-2020</t>
  </si>
  <si>
    <t>3931867887008</t>
  </si>
  <si>
    <t>3931866580007</t>
  </si>
  <si>
    <t>3931867887007</t>
  </si>
  <si>
    <t>3941872524008</t>
  </si>
  <si>
    <t>3931859503012</t>
  </si>
  <si>
    <t>147683/29031/30-6-2020</t>
  </si>
  <si>
    <t>3941887381003</t>
  </si>
  <si>
    <t>3951893218001</t>
  </si>
  <si>
    <t>3951881183002</t>
  </si>
  <si>
    <t>148626/29275/30-6-2020</t>
  </si>
  <si>
    <t>3741868143007</t>
  </si>
  <si>
    <t>3741868143254</t>
  </si>
  <si>
    <t>3741869638007</t>
  </si>
  <si>
    <t>3741869638008</t>
  </si>
  <si>
    <t>3751860366007</t>
  </si>
  <si>
    <t>3761823292002</t>
  </si>
  <si>
    <t>148484/29222/30-6-2020</t>
  </si>
  <si>
    <t>3762035341001</t>
  </si>
  <si>
    <t>148574/29256/30-6-2020</t>
  </si>
  <si>
    <t>3691937364235</t>
  </si>
  <si>
    <t>3701934670006</t>
  </si>
  <si>
    <t>3711915241005</t>
  </si>
  <si>
    <t>3711932091006</t>
  </si>
  <si>
    <t>3711932091007</t>
  </si>
  <si>
    <t>3711937169009</t>
  </si>
  <si>
    <t>3711937169010</t>
  </si>
  <si>
    <t>3721914115001</t>
  </si>
  <si>
    <t>148538/29241/30-6-2020</t>
  </si>
  <si>
    <t>3741876567005</t>
  </si>
  <si>
    <t>3811879563901</t>
  </si>
  <si>
    <t>3741863684021</t>
  </si>
  <si>
    <t>3741876567030</t>
  </si>
  <si>
    <t>3761834767006</t>
  </si>
  <si>
    <t>3741872428020</t>
  </si>
  <si>
    <t>3761896824200</t>
  </si>
  <si>
    <t>148485/29223/30-6-2020</t>
  </si>
  <si>
    <t>3801852588100</t>
  </si>
  <si>
    <t>3801852588003</t>
  </si>
  <si>
    <t>3801897692005</t>
  </si>
  <si>
    <t>148710/29345/30-6-2020</t>
  </si>
  <si>
    <t>3791888199009</t>
  </si>
  <si>
    <t>3791888199008</t>
  </si>
  <si>
    <t>3781904553010</t>
  </si>
  <si>
    <t>3781891303011</t>
  </si>
  <si>
    <t>3821854304250</t>
  </si>
  <si>
    <t>3801878925004</t>
  </si>
  <si>
    <t>3791868982250</t>
  </si>
  <si>
    <t>147079/28909/29-6-2020</t>
  </si>
  <si>
    <t>3801915522011</t>
  </si>
  <si>
    <t>3801894882001</t>
  </si>
  <si>
    <t>3801905850006</t>
  </si>
  <si>
    <t>3801904676009</t>
  </si>
  <si>
    <t>148687/29322/30-6-2020</t>
  </si>
  <si>
    <t>3791859496003</t>
  </si>
  <si>
    <t>3811887883002</t>
  </si>
  <si>
    <t>3791894816043</t>
  </si>
  <si>
    <t>148735/29370/30-6-2020</t>
  </si>
  <si>
    <t>3761888513112</t>
  </si>
  <si>
    <t>3781880159006</t>
  </si>
  <si>
    <t>3781880159007</t>
  </si>
  <si>
    <t>3781880159012</t>
  </si>
  <si>
    <t>3781880159106</t>
  </si>
  <si>
    <t>3781880159600</t>
  </si>
  <si>
    <t>148587/29260/30-6-2020</t>
  </si>
  <si>
    <t>3701959327374</t>
  </si>
  <si>
    <t>3711947058067</t>
  </si>
  <si>
    <t>3721948370054</t>
  </si>
  <si>
    <t>3731956160006</t>
  </si>
  <si>
    <t>3731958080011</t>
  </si>
  <si>
    <t>3731958356002</t>
  </si>
  <si>
    <t>148726/29361/30-6-2020</t>
  </si>
  <si>
    <t>3721939496006</t>
  </si>
  <si>
    <t>3721923896030</t>
  </si>
  <si>
    <t>3721933861009</t>
  </si>
  <si>
    <t>3721944285002</t>
  </si>
  <si>
    <t>3731955328009</t>
  </si>
  <si>
    <t>148671/29306/30-6-2020</t>
  </si>
  <si>
    <t>3711959430005</t>
  </si>
  <si>
    <t>3721943427053</t>
  </si>
  <si>
    <t>3721957592001</t>
  </si>
  <si>
    <t>3731940754001</t>
  </si>
  <si>
    <t>3731969226001</t>
  </si>
  <si>
    <t>148683/29318/30-6-2020</t>
  </si>
  <si>
    <t>3771894506030</t>
  </si>
  <si>
    <t>3811899709905</t>
  </si>
  <si>
    <t>3811899709906</t>
  </si>
  <si>
    <t>147740/29043/30-6-2020</t>
  </si>
  <si>
    <t>3771883889003</t>
  </si>
  <si>
    <t>148691/29326/30-6-2020</t>
  </si>
  <si>
    <t>3761861640003</t>
  </si>
  <si>
    <t>3761861640005</t>
  </si>
  <si>
    <t>3761865230002</t>
  </si>
  <si>
    <t>148604/29265/30-6-2020</t>
  </si>
  <si>
    <t>4071942755007</t>
  </si>
  <si>
    <t>4071946559015</t>
  </si>
  <si>
    <t>4081943563005</t>
  </si>
  <si>
    <t>4081938091006</t>
  </si>
  <si>
    <t>4081946638003</t>
  </si>
  <si>
    <t>147692/29035/30-6-2020</t>
  </si>
  <si>
    <t>3711974529001</t>
  </si>
  <si>
    <t>3721965631003</t>
  </si>
  <si>
    <t>148667/29302/30-6-2020</t>
  </si>
  <si>
    <t>3791878978056</t>
  </si>
  <si>
    <t>147063/28894/29-6-2020</t>
  </si>
  <si>
    <t>3801854858002</t>
  </si>
  <si>
    <t>3801854858004</t>
  </si>
  <si>
    <t>3801867482001</t>
  </si>
  <si>
    <t>3801867482900</t>
  </si>
  <si>
    <t>148733/29368/30-6-2020</t>
  </si>
  <si>
    <t>3861896550250</t>
  </si>
  <si>
    <t>3861896550006</t>
  </si>
  <si>
    <t>3861840336250</t>
  </si>
  <si>
    <t>148689/29324/30-6-2020</t>
  </si>
  <si>
    <t>3851849409099</t>
  </si>
  <si>
    <t>3851834403013</t>
  </si>
  <si>
    <t>3851834403001</t>
  </si>
  <si>
    <t>147071/28902/29-6-2020</t>
  </si>
  <si>
    <t>3851842127013</t>
  </si>
  <si>
    <t>3871861545010</t>
  </si>
  <si>
    <t>3881885095012</t>
  </si>
  <si>
    <t>148674/29309/30-6-2020</t>
  </si>
  <si>
    <t>3781880159103</t>
  </si>
  <si>
    <t>3781906567146</t>
  </si>
  <si>
    <t>3851869540047</t>
  </si>
  <si>
    <t>3851869540048</t>
  </si>
  <si>
    <t>3861860367002</t>
  </si>
  <si>
    <t>3861860357002</t>
  </si>
  <si>
    <t>3861860367010</t>
  </si>
  <si>
    <t>148717/29352-30-6-2020</t>
  </si>
  <si>
    <t>3861848597033</t>
  </si>
  <si>
    <t>3861843491025</t>
  </si>
  <si>
    <t>3861841765029</t>
  </si>
  <si>
    <t>3861848597032</t>
  </si>
  <si>
    <t>3861884021036</t>
  </si>
  <si>
    <t>3861841765027</t>
  </si>
  <si>
    <t>147069/28900/29-6-2020</t>
  </si>
  <si>
    <t>3811899271012</t>
  </si>
  <si>
    <t>3831901963005</t>
  </si>
  <si>
    <t>3831903289003</t>
  </si>
  <si>
    <t>3831903289004</t>
  </si>
  <si>
    <t>148613/29269/30-6-2020</t>
  </si>
  <si>
    <t>3921846068055</t>
  </si>
  <si>
    <t>3931867322014</t>
  </si>
  <si>
    <t>148712/29347/30-6-2020</t>
  </si>
  <si>
    <t>3801882460005</t>
  </si>
  <si>
    <t>3801882915009</t>
  </si>
  <si>
    <t>3801859061003</t>
  </si>
  <si>
    <t>3801860607030</t>
  </si>
  <si>
    <t>147075/28905/29-6-2020</t>
  </si>
  <si>
    <t>3761845614011</t>
  </si>
  <si>
    <t>3751861819003</t>
  </si>
  <si>
    <t>148489/29225/30-6-2020</t>
  </si>
  <si>
    <t>3741950569003</t>
  </si>
  <si>
    <t>148688/29323/30-6-2020</t>
  </si>
  <si>
    <t>3851877986732</t>
  </si>
  <si>
    <t>3851877986733</t>
  </si>
  <si>
    <t>3861873667009</t>
  </si>
  <si>
    <t>3861860357003</t>
  </si>
  <si>
    <t>148564/29251/30-6-2020</t>
  </si>
  <si>
    <t>3791904553105</t>
  </si>
  <si>
    <t>3801883300020</t>
  </si>
  <si>
    <t>3801877370008</t>
  </si>
  <si>
    <t>147730/29040/30-6-2020</t>
  </si>
  <si>
    <t>3721968634003</t>
  </si>
  <si>
    <t>3701949959386</t>
  </si>
  <si>
    <t>3701942851270</t>
  </si>
  <si>
    <t>148549/29246/30-6-2020</t>
  </si>
  <si>
    <t>3801899951404</t>
  </si>
  <si>
    <t>3791878978022</t>
  </si>
  <si>
    <t>3801870448250</t>
  </si>
  <si>
    <t>3801873257003</t>
  </si>
  <si>
    <t>3801899207107</t>
  </si>
  <si>
    <t>148692/29327/30-6-2020</t>
  </si>
  <si>
    <t>3911887760011</t>
  </si>
  <si>
    <t>3781898653040</t>
  </si>
  <si>
    <t>3801856737003</t>
  </si>
  <si>
    <t>148494/29229/30-6-2020</t>
  </si>
  <si>
    <t>3711949533006</t>
  </si>
  <si>
    <t>3721930565003</t>
  </si>
  <si>
    <t>3721941813011</t>
  </si>
  <si>
    <t>3721948370004</t>
  </si>
  <si>
    <t>3731920370004</t>
  </si>
  <si>
    <t>148738/29373/30-6-2020</t>
  </si>
  <si>
    <t>3791886435004</t>
  </si>
  <si>
    <t>3781886808031</t>
  </si>
  <si>
    <t>148679/29314/30-6-2020</t>
  </si>
  <si>
    <t>3811863216800</t>
  </si>
  <si>
    <t>3801865785901</t>
  </si>
  <si>
    <t>3751888544068</t>
  </si>
  <si>
    <t>148264/29168/30-6-2020</t>
  </si>
  <si>
    <t>3911883097603</t>
  </si>
  <si>
    <t>3911884486004</t>
  </si>
  <si>
    <t>3921871123020</t>
  </si>
  <si>
    <t>3921876330055</t>
  </si>
  <si>
    <t>148625/29274/30-6-2020</t>
  </si>
  <si>
    <t>3791896497900</t>
  </si>
  <si>
    <t>3801893635900</t>
  </si>
  <si>
    <t>3811881714900</t>
  </si>
  <si>
    <t>148279/29175/30-6-2020</t>
  </si>
  <si>
    <t>3711981511199</t>
  </si>
  <si>
    <t>3721965631060</t>
  </si>
  <si>
    <t>147081/28911/29-6-2020</t>
  </si>
  <si>
    <t>3861851361001</t>
  </si>
  <si>
    <t>3861852952009</t>
  </si>
  <si>
    <t>3861852952208</t>
  </si>
  <si>
    <t>3871830162202</t>
  </si>
  <si>
    <t>148254/29162/30-6-2020</t>
  </si>
  <si>
    <t>3731963953002</t>
  </si>
  <si>
    <t>3732003923002</t>
  </si>
  <si>
    <t>148707/29342/30-6-2020</t>
  </si>
  <si>
    <t>3791865898009</t>
  </si>
  <si>
    <t>148526/29237/30-6-2020</t>
  </si>
  <si>
    <t>3841920530002</t>
  </si>
  <si>
    <t>3811902431004</t>
  </si>
  <si>
    <t>3811902431003</t>
  </si>
  <si>
    <t>148736/29371/30-6-2020</t>
  </si>
  <si>
    <t>3801897162101</t>
  </si>
  <si>
    <t>3801851959008</t>
  </si>
  <si>
    <t>3801904676001</t>
  </si>
  <si>
    <t>3801874177016</t>
  </si>
  <si>
    <t>148268/29170/30-6-2020</t>
  </si>
  <si>
    <t>3711980202048</t>
  </si>
  <si>
    <t>148636/29282/30-6-2020</t>
  </si>
  <si>
    <t>3791870294004</t>
  </si>
  <si>
    <t>148612/29268/30-6-2020</t>
  </si>
  <si>
    <t>3931857744019</t>
  </si>
  <si>
    <t>148737/29372/30-6-2020</t>
  </si>
  <si>
    <t>3861896530005</t>
  </si>
  <si>
    <t>3861898215002</t>
  </si>
  <si>
    <t>3861898215003</t>
  </si>
  <si>
    <t>3861898215007</t>
  </si>
  <si>
    <t>3861893713016</t>
  </si>
  <si>
    <t>148257/29163/30-6-2020</t>
  </si>
  <si>
    <t>3721962336001</t>
  </si>
  <si>
    <t>3721962072003</t>
  </si>
  <si>
    <t>3721961058004</t>
  </si>
  <si>
    <t>147945/29089/30-6-2020</t>
  </si>
  <si>
    <t>3951865949002</t>
  </si>
  <si>
    <t>147737/29042/30-6-2020</t>
  </si>
  <si>
    <t>3851853126009</t>
  </si>
  <si>
    <t>3851879748008</t>
  </si>
  <si>
    <t>148640/29284/30-6-2020</t>
  </si>
  <si>
    <t>3791893970004</t>
  </si>
  <si>
    <t>3831871893008</t>
  </si>
  <si>
    <t>148664/29300/30-6-2020</t>
  </si>
  <si>
    <t>3851866714012</t>
  </si>
  <si>
    <t>3851878730014</t>
  </si>
  <si>
    <t>3861851361004</t>
  </si>
  <si>
    <t>3861852952021</t>
  </si>
  <si>
    <t>3861873435013</t>
  </si>
  <si>
    <t>148695/29330/30-6-2020</t>
  </si>
  <si>
    <t>3781880159004</t>
  </si>
  <si>
    <t>148670/29305/30-6-2020</t>
  </si>
  <si>
    <t>3711949307006</t>
  </si>
  <si>
    <t>3721958936007</t>
  </si>
  <si>
    <t>147611/29014/30-6-2020</t>
  </si>
  <si>
    <t>3721938045900</t>
  </si>
  <si>
    <t>3721938725016</t>
  </si>
  <si>
    <t>148672/29307/30-6-2020</t>
  </si>
  <si>
    <t>3801885440008</t>
  </si>
  <si>
    <t>3801885440011</t>
  </si>
  <si>
    <t>3811887883006</t>
  </si>
  <si>
    <t>148682/29317/30-6-2020</t>
  </si>
  <si>
    <t>3821823246040</t>
  </si>
  <si>
    <t>3801882672111</t>
  </si>
  <si>
    <t>148669/29304/30-6-2020</t>
  </si>
  <si>
    <t>3781877044001</t>
  </si>
  <si>
    <t>3781879055004</t>
  </si>
  <si>
    <t>148724/29359/30-6-2020</t>
  </si>
  <si>
    <t>3851844392103</t>
  </si>
  <si>
    <t>3861841765003</t>
  </si>
  <si>
    <t>3861841765004</t>
  </si>
  <si>
    <t>3861848597006</t>
  </si>
  <si>
    <t>147077/28907/29-6-2020</t>
  </si>
  <si>
    <t>3721947011005</t>
  </si>
  <si>
    <t>3731930108009</t>
  </si>
  <si>
    <t>148637/29283/30-6-2020</t>
  </si>
  <si>
    <t>3791883012005</t>
  </si>
  <si>
    <t>3791884284013</t>
  </si>
  <si>
    <t>148567/29253/30-6-2020</t>
  </si>
  <si>
    <t>3771918340002</t>
  </si>
  <si>
    <t>148390/29205/30-6-2020</t>
  </si>
  <si>
    <t>3731969226003</t>
  </si>
  <si>
    <t>3741952597004</t>
  </si>
  <si>
    <t>148708/29343/30-6-2020</t>
  </si>
  <si>
    <t>3711912440004</t>
  </si>
  <si>
    <t>3691930303107</t>
  </si>
  <si>
    <t>148401/29209/30-6-2020</t>
  </si>
  <si>
    <t>3991882652015</t>
  </si>
  <si>
    <t>3991887299005</t>
  </si>
  <si>
    <t>148662/29298/30-6-2020</t>
  </si>
  <si>
    <t>3711947058002</t>
  </si>
  <si>
    <t>3711947058001</t>
  </si>
  <si>
    <t>148491/29227/30-6-2020</t>
  </si>
  <si>
    <t>3731958729001</t>
  </si>
  <si>
    <t>3721931417001</t>
  </si>
  <si>
    <t>148647/29286/30-6-2020</t>
  </si>
  <si>
    <t>3791907736031</t>
  </si>
  <si>
    <t>3801906929011</t>
  </si>
  <si>
    <t>3811931519002</t>
  </si>
  <si>
    <t>148666/29301/30-6-2020</t>
  </si>
  <si>
    <t>3801877370002</t>
  </si>
  <si>
    <t>3781891303016</t>
  </si>
  <si>
    <t>3811860190058</t>
  </si>
  <si>
    <t>148234/29157/30-6-2020</t>
  </si>
  <si>
    <t>3701985851116</t>
  </si>
  <si>
    <t>3721961095008</t>
  </si>
  <si>
    <t>147619/29016/30-6-2020</t>
  </si>
  <si>
    <t>3721944361005</t>
  </si>
  <si>
    <t>3731946980009</t>
  </si>
  <si>
    <t>147699/29036/30-6-2020</t>
  </si>
  <si>
    <t>3701967450360</t>
  </si>
  <si>
    <t>3711982073104</t>
  </si>
  <si>
    <t>148675/29310/30-6-2020</t>
  </si>
  <si>
    <t>3781883721061</t>
  </si>
  <si>
    <t>148250/29161/30-6-2020</t>
  </si>
  <si>
    <t>3741950569001</t>
  </si>
  <si>
    <t>3741951448001</t>
  </si>
  <si>
    <t>3801859967002</t>
  </si>
  <si>
    <t>3801854858070</t>
  </si>
  <si>
    <t>3801855577002</t>
  </si>
  <si>
    <t>148739/29374/30-6-2020</t>
  </si>
  <si>
    <t>3751889775250</t>
  </si>
  <si>
    <t>3741877348002</t>
  </si>
  <si>
    <t>3751888544021</t>
  </si>
  <si>
    <t>148721/29356/30-6-2020</t>
  </si>
  <si>
    <t>3771870603005</t>
  </si>
  <si>
    <t>148729/29364/30-6-2020</t>
  </si>
  <si>
    <t>3761946791020</t>
  </si>
  <si>
    <t>3761952602028</t>
  </si>
  <si>
    <t>3751946487009</t>
  </si>
  <si>
    <t>147083/28913/29-6-2020</t>
  </si>
  <si>
    <t>3771890447008</t>
  </si>
  <si>
    <t>3781881027003</t>
  </si>
  <si>
    <t>148539/29242/30-6-2020</t>
  </si>
  <si>
    <t>3741946585003</t>
  </si>
  <si>
    <t>148504/29235/30-6-2020</t>
  </si>
  <si>
    <t>3741951438001</t>
  </si>
  <si>
    <t>3731931264002</t>
  </si>
  <si>
    <t>148697/29332/30-6-2020</t>
  </si>
  <si>
    <t>3801883300251</t>
  </si>
  <si>
    <t>148598/29262/30-6-2020</t>
  </si>
  <si>
    <t>3691935950141</t>
  </si>
  <si>
    <t>148654/29291/30-6-2020</t>
  </si>
  <si>
    <t>3791857729001</t>
  </si>
  <si>
    <t>3791887772012</t>
  </si>
  <si>
    <t>3791887772011</t>
  </si>
  <si>
    <t>148677/29312/30-6-2020</t>
  </si>
  <si>
    <t>3761884032044</t>
  </si>
  <si>
    <t>3761884032002</t>
  </si>
  <si>
    <t>148658/29295/30-6-2020</t>
  </si>
  <si>
    <t>3791906578901</t>
  </si>
  <si>
    <t>3761885196101</t>
  </si>
  <si>
    <t>3801867606203</t>
  </si>
  <si>
    <t>148643/29285/30-6-2020</t>
  </si>
  <si>
    <t>3721938725018</t>
  </si>
  <si>
    <t>148547/29245/30-6-2020</t>
  </si>
  <si>
    <t>3811851489002</t>
  </si>
  <si>
    <t>148392/29207/30-6-2020</t>
  </si>
  <si>
    <t>3741962330051</t>
  </si>
  <si>
    <t>148686/29321/30-6-2020</t>
  </si>
  <si>
    <t>3781891303022</t>
  </si>
  <si>
    <t>148324/29192/30-6-2020</t>
  </si>
  <si>
    <t>3961849996013</t>
  </si>
  <si>
    <t>148705/29340/30-6-2020</t>
  </si>
  <si>
    <t>3791881452001</t>
  </si>
  <si>
    <t>148650/29288/30-6-2020</t>
  </si>
  <si>
    <t>3751888544022</t>
  </si>
  <si>
    <t>3751888544023</t>
  </si>
  <si>
    <t>3751888544550</t>
  </si>
  <si>
    <t>148274/29173/30-6-2020</t>
  </si>
  <si>
    <t>3701986213030</t>
  </si>
  <si>
    <t>3701988646079</t>
  </si>
  <si>
    <t>3711940013005</t>
  </si>
  <si>
    <t>148693/29328/30-6-2020</t>
  </si>
  <si>
    <t>3861830647022</t>
  </si>
  <si>
    <t>3861830647002</t>
  </si>
  <si>
    <t>148741/29376-30-6-2020</t>
  </si>
  <si>
    <t>3711913231010</t>
  </si>
  <si>
    <t>3711902198005</t>
  </si>
  <si>
    <t>3711902198006</t>
  </si>
  <si>
    <t>3721911963055</t>
  </si>
  <si>
    <t>3711913716057</t>
  </si>
  <si>
    <t>147078/28908/29-6-2020</t>
  </si>
  <si>
    <t>3811880947008</t>
  </si>
  <si>
    <t>3811884911001</t>
  </si>
  <si>
    <t>148702/29337/30-6-2020</t>
  </si>
  <si>
    <t>3791863087901</t>
  </si>
  <si>
    <t>3781869680001</t>
  </si>
  <si>
    <t>148580/29257/30-6-2020</t>
  </si>
  <si>
    <t>3971926846066</t>
  </si>
  <si>
    <t>3971926846903</t>
  </si>
  <si>
    <t>146792/28892/29-6-2020</t>
  </si>
  <si>
    <t>3701987316050</t>
  </si>
  <si>
    <t>3711980125130</t>
  </si>
  <si>
    <t>148663/29299/30-6-2020</t>
  </si>
  <si>
    <t>3801873257011</t>
  </si>
  <si>
    <t>148734/29369/30-6-2020</t>
  </si>
  <si>
    <t>3791888199003</t>
  </si>
  <si>
    <t>3791888199004</t>
  </si>
  <si>
    <t>148709/29344/30-6-2020</t>
  </si>
  <si>
    <t>3781899532100</t>
  </si>
  <si>
    <t>3781898653010</t>
  </si>
  <si>
    <t>148571/29254/30-6-2020</t>
  </si>
  <si>
    <t>3801880637054</t>
  </si>
  <si>
    <t>3821927928001</t>
  </si>
  <si>
    <t>148690/29325/30-6-2020</t>
  </si>
  <si>
    <t>3811901395001</t>
  </si>
  <si>
    <t>147080/28910/29-6-2020</t>
  </si>
  <si>
    <t>3781888187802</t>
  </si>
  <si>
    <t>148728/29363/30-6-2020</t>
  </si>
  <si>
    <t>3761882820042</t>
  </si>
  <si>
    <t>3771894723007</t>
  </si>
  <si>
    <t>3761882820002</t>
  </si>
  <si>
    <t>148714/29349/30-6-2020</t>
  </si>
  <si>
    <t>3861843491026</t>
  </si>
  <si>
    <t>3861841765028</t>
  </si>
  <si>
    <t>3861841765030</t>
  </si>
  <si>
    <t>148616/29271/30-6-2020</t>
  </si>
  <si>
    <t>3741951438007</t>
  </si>
  <si>
    <t>3741958409003</t>
  </si>
  <si>
    <t>3741951438063</t>
  </si>
  <si>
    <t>148634/29281/30-6-2020</t>
  </si>
  <si>
    <t>3761832966003</t>
  </si>
  <si>
    <t>3761832966004</t>
  </si>
  <si>
    <t>148490/29226/30-6-2020</t>
  </si>
  <si>
    <t>3721978766009</t>
  </si>
  <si>
    <t>3742002998016</t>
  </si>
  <si>
    <t>148461/29220/30-6-2020</t>
  </si>
  <si>
    <t>3881878004004</t>
  </si>
  <si>
    <t>148384/29204/30-6-2020</t>
  </si>
  <si>
    <t>3731949263005</t>
  </si>
  <si>
    <t>3731958603005</t>
  </si>
  <si>
    <t>148706/29341/30-6-2020</t>
  </si>
  <si>
    <t>3821893174004</t>
  </si>
  <si>
    <t>148530/29239/30-6-2020</t>
  </si>
  <si>
    <t>3721968634004</t>
  </si>
  <si>
    <t>3721968634002</t>
  </si>
  <si>
    <t>148715/29350/30-6-2020</t>
  </si>
  <si>
    <t>3801862269005</t>
  </si>
  <si>
    <t>147681/29029/30-6-2020</t>
  </si>
  <si>
    <t>4011857148002</t>
  </si>
  <si>
    <t>4021850371009</t>
  </si>
  <si>
    <t>147067/28898/29-6-2020</t>
  </si>
  <si>
    <t>3801892505411</t>
  </si>
  <si>
    <t>147062/28893/29-6-2020</t>
  </si>
  <si>
    <t>3831904536900</t>
  </si>
  <si>
    <t>148632/29280/30-6-2020</t>
  </si>
  <si>
    <t>3801906194011</t>
  </si>
  <si>
    <t>147064/28895/29-6-2020</t>
  </si>
  <si>
    <t>3801892522012</t>
  </si>
  <si>
    <t>3801892522104</t>
  </si>
  <si>
    <t>148727/29362/30-6-2020</t>
  </si>
  <si>
    <t>3801880655002</t>
  </si>
  <si>
    <t>148584/29259/30-6-2020</t>
  </si>
  <si>
    <t>4031982920004</t>
  </si>
  <si>
    <t>148699/29334/30-6-2020</t>
  </si>
  <si>
    <t>3741946585006</t>
  </si>
  <si>
    <t>3751946923250</t>
  </si>
  <si>
    <t>148621/29272/30-6-2020</t>
  </si>
  <si>
    <t>3801885451911</t>
  </si>
  <si>
    <t>148694/29329/30-6-2020</t>
  </si>
  <si>
    <t>3801892522013</t>
  </si>
  <si>
    <t>148713/29348/30-6-2020</t>
  </si>
  <si>
    <t>3791894816800</t>
  </si>
  <si>
    <t>148243/29160/30-6-2020</t>
  </si>
  <si>
    <t>3711982622191</t>
  </si>
  <si>
    <t>148716/29351/30-6-2020</t>
  </si>
  <si>
    <t>3811884911011</t>
  </si>
  <si>
    <t>148594/29261/30-6-2020</t>
  </si>
  <si>
    <t>3711912440007</t>
  </si>
  <si>
    <t>3691892692005</t>
  </si>
  <si>
    <t>148704/29339/30-6-2020</t>
  </si>
  <si>
    <t>3801873325005</t>
  </si>
  <si>
    <t>148365/29201/30-6-2020</t>
  </si>
  <si>
    <t>3811874697102</t>
  </si>
  <si>
    <t>147076/28906/29-6-2020</t>
  </si>
  <si>
    <t>3741874710007</t>
  </si>
  <si>
    <t>147082/28912/29-6-2020</t>
  </si>
  <si>
    <t>3831852233501</t>
  </si>
  <si>
    <t>148262/29166/30-6-2020</t>
  </si>
  <si>
    <t>3711980125126</t>
  </si>
  <si>
    <t>147066/28897/29-6-2020</t>
  </si>
  <si>
    <t>3811880111021</t>
  </si>
  <si>
    <t>148730/29365/30-6-2020</t>
  </si>
  <si>
    <t>3791907736002</t>
  </si>
  <si>
    <t>148368/29202/30-6-2020</t>
  </si>
  <si>
    <t>3801883300003</t>
  </si>
  <si>
    <t>148718/29353/30-6-2020</t>
  </si>
  <si>
    <t>3791899472005</t>
  </si>
  <si>
    <t>147708/29038/30-6-2020</t>
  </si>
  <si>
    <t>3931871001001</t>
  </si>
  <si>
    <t>148731/29366/30-6-2020</t>
  </si>
  <si>
    <t>3781886499901</t>
  </si>
  <si>
    <t>148631/29279/30-6-2020</t>
  </si>
  <si>
    <t>3801860607002</t>
  </si>
  <si>
    <t>148685/29320/30-6-2020</t>
  </si>
  <si>
    <t>3771938245003</t>
  </si>
  <si>
    <t>148701/29336/30-6-2020</t>
  </si>
  <si>
    <t>3771898689001</t>
  </si>
  <si>
    <t>147065/28896/29-6-2020</t>
  </si>
  <si>
    <t>3801885451051</t>
  </si>
  <si>
    <t>3791886435101</t>
  </si>
  <si>
    <t>3791886435250</t>
  </si>
  <si>
    <t>3801868772004</t>
  </si>
  <si>
    <t>3801886732002</t>
  </si>
  <si>
    <t>148651/29289/30-6-2020</t>
  </si>
  <si>
    <t>3731931264102</t>
  </si>
  <si>
    <t>3721954278007</t>
  </si>
  <si>
    <t>3731930108011</t>
  </si>
  <si>
    <t>3751943231004</t>
  </si>
  <si>
    <t>148565/29252/30-6-2020</t>
  </si>
  <si>
    <t>7648/01-7-2020</t>
  </si>
  <si>
    <t>ΒΟΙΩΤΙΑΣ</t>
  </si>
  <si>
    <t>4432440197001</t>
  </si>
  <si>
    <t>4432440197002</t>
  </si>
  <si>
    <t>7626/01-7-2020</t>
  </si>
  <si>
    <t>4592274859006</t>
  </si>
  <si>
    <t>4592274859008</t>
  </si>
  <si>
    <t>4592274859009</t>
  </si>
  <si>
    <t>7579/30-6-2020</t>
  </si>
  <si>
    <t>4592366863003</t>
  </si>
  <si>
    <t>4602361936005</t>
  </si>
  <si>
    <t>4602361936009</t>
  </si>
  <si>
    <t>4582360688002</t>
  </si>
  <si>
    <t>4592370510003</t>
  </si>
  <si>
    <t>4592370510005</t>
  </si>
  <si>
    <t>4592382122007</t>
  </si>
  <si>
    <t>4582387707004</t>
  </si>
  <si>
    <t>4582379250004</t>
  </si>
  <si>
    <t>4592377615002</t>
  </si>
  <si>
    <t>4582371313004</t>
  </si>
  <si>
    <t>4582371313005</t>
  </si>
  <si>
    <t>4572384107020</t>
  </si>
  <si>
    <t>4572388039054</t>
  </si>
  <si>
    <t>4582370333004</t>
  </si>
  <si>
    <t>4582373625001</t>
  </si>
  <si>
    <t>4582373625002</t>
  </si>
  <si>
    <t>4582384104012</t>
  </si>
  <si>
    <t>4582387707002</t>
  </si>
  <si>
    <t>4592366863001</t>
  </si>
  <si>
    <t>4592374405001</t>
  </si>
  <si>
    <t>4592374405002</t>
  </si>
  <si>
    <t>4592377157001</t>
  </si>
  <si>
    <t>4592377615004</t>
  </si>
  <si>
    <t>4602370879002</t>
  </si>
  <si>
    <t>4602373852001</t>
  </si>
  <si>
    <t>7583/30-6-2020</t>
  </si>
  <si>
    <t>4552390459009</t>
  </si>
  <si>
    <t>4552394485017</t>
  </si>
  <si>
    <t>7584/30-6-2020</t>
  </si>
  <si>
    <t>4542373022003</t>
  </si>
  <si>
    <t>4542397348004</t>
  </si>
  <si>
    <t>7585/30-6-2020</t>
  </si>
  <si>
    <t>4532362220003</t>
  </si>
  <si>
    <t>4532372263015</t>
  </si>
  <si>
    <t>4532372263016</t>
  </si>
  <si>
    <t>81054/2353/26-6-2020</t>
  </si>
  <si>
    <t>ΙΩΑΝΝΙΝΩΝ</t>
  </si>
  <si>
    <t>2064398211001</t>
  </si>
  <si>
    <t>2094252128003</t>
  </si>
  <si>
    <t>82876/2411/30-6-2020</t>
  </si>
  <si>
    <t>450594/30-6-2020</t>
  </si>
  <si>
    <t>Δ. ΑΤΤΙΚΗΣ</t>
  </si>
  <si>
    <t>4252104338001</t>
  </si>
  <si>
    <t>4262102759005</t>
  </si>
  <si>
    <t>4262105816013</t>
  </si>
  <si>
    <t>4262105816014</t>
  </si>
  <si>
    <t>4262107585002</t>
  </si>
  <si>
    <t>4262108733003</t>
  </si>
  <si>
    <t>448118/30-6-2020</t>
  </si>
  <si>
    <t>4502251591001</t>
  </si>
  <si>
    <t>448178/30-6-2020</t>
  </si>
  <si>
    <t>4382339586003</t>
  </si>
  <si>
    <t>4392314137002</t>
  </si>
  <si>
    <t>448703/30-6-2020</t>
  </si>
  <si>
    <t>4362071484002</t>
  </si>
  <si>
    <t>133967/30-06-2020</t>
  </si>
  <si>
    <t>ΗΡΑΚΛΕΙΟΥ</t>
  </si>
  <si>
    <t>6068962112005</t>
  </si>
  <si>
    <t>6078976483001</t>
  </si>
  <si>
    <t>135038/30-06-2020</t>
  </si>
  <si>
    <t>6109054531012</t>
  </si>
  <si>
    <t>134184/30-06-2020</t>
  </si>
  <si>
    <t>5969077029004</t>
  </si>
  <si>
    <t>133314/29-06-2020</t>
  </si>
  <si>
    <t>6018909228001</t>
  </si>
  <si>
    <t>134349/30-06-2020</t>
  </si>
  <si>
    <t>6068998357001</t>
  </si>
  <si>
    <t>6068998357030</t>
  </si>
  <si>
    <t>133960/30-6-2020</t>
  </si>
  <si>
    <t>6008988523006</t>
  </si>
  <si>
    <t>135054/30-6-2020</t>
  </si>
  <si>
    <t>6058903062001</t>
  </si>
  <si>
    <t>135044/30-6-2020</t>
  </si>
  <si>
    <t>6088911744037</t>
  </si>
  <si>
    <t>6078929704041</t>
  </si>
  <si>
    <t>6078929704044</t>
  </si>
  <si>
    <t>6038884344029</t>
  </si>
  <si>
    <t>134353/30-06-2020</t>
  </si>
  <si>
    <t>6088990355035</t>
  </si>
  <si>
    <t>135066/30-06-2020</t>
  </si>
  <si>
    <t>6078989471002</t>
  </si>
  <si>
    <t>133965/30-06-2020</t>
  </si>
  <si>
    <t>6038932471013</t>
  </si>
  <si>
    <t>6028966497033</t>
  </si>
  <si>
    <t>133964/30-6-2020</t>
  </si>
  <si>
    <t>6038932471012</t>
  </si>
  <si>
    <t>6028966497003</t>
  </si>
  <si>
    <t>133368/30-6-2020</t>
  </si>
  <si>
    <t>6099015907023</t>
  </si>
  <si>
    <t>6119021688011</t>
  </si>
  <si>
    <t>133332/29-6-2020</t>
  </si>
  <si>
    <t>6028943059010</t>
  </si>
  <si>
    <t>133340/29-6-2020</t>
  </si>
  <si>
    <t>6018957261002</t>
  </si>
  <si>
    <t>6018957619010</t>
  </si>
  <si>
    <t>6019045184003</t>
  </si>
  <si>
    <t>134187/30-06-2020</t>
  </si>
  <si>
    <t>6088992768021</t>
  </si>
  <si>
    <t>6059004261007</t>
  </si>
  <si>
    <t>134193/30-06-2020</t>
  </si>
  <si>
    <t>6058787451005</t>
  </si>
  <si>
    <t>6058787451004</t>
  </si>
  <si>
    <t>6058787451001</t>
  </si>
  <si>
    <t>135136/30-6-2020</t>
  </si>
  <si>
    <t>607891726604</t>
  </si>
  <si>
    <t>6078918085006</t>
  </si>
  <si>
    <t>6078910372001</t>
  </si>
  <si>
    <t>6088905122002</t>
  </si>
  <si>
    <t>135207/30-06-2020</t>
  </si>
  <si>
    <t>6078896699001</t>
  </si>
  <si>
    <t>135200/30-6-2020</t>
  </si>
  <si>
    <t>6078908958002</t>
  </si>
  <si>
    <t>135055/30/06/2020</t>
  </si>
  <si>
    <t>6068953831002</t>
  </si>
  <si>
    <t>6068953946001</t>
  </si>
  <si>
    <t>6078953933011</t>
  </si>
  <si>
    <t>6068959747002</t>
  </si>
  <si>
    <t>6068956249001</t>
  </si>
  <si>
    <t>6068957213004</t>
  </si>
  <si>
    <t>6068942877004</t>
  </si>
  <si>
    <t>133972/30-6-2020</t>
  </si>
  <si>
    <t>5839122555004</t>
  </si>
  <si>
    <t>135231/30-6-2020</t>
  </si>
  <si>
    <t>6118912980006</t>
  </si>
  <si>
    <t>6098929068029</t>
  </si>
  <si>
    <t>6098939119018</t>
  </si>
  <si>
    <t>133974/30-6-2020</t>
  </si>
  <si>
    <t>6059007350025</t>
  </si>
  <si>
    <t>6038953376002</t>
  </si>
  <si>
    <t>6038958042001</t>
  </si>
  <si>
    <t>6038958905006</t>
  </si>
  <si>
    <t>133292/29-6-2020</t>
  </si>
  <si>
    <t>5998945193005</t>
  </si>
  <si>
    <t>133336/29-06-2020</t>
  </si>
  <si>
    <t>6028943059009</t>
  </si>
  <si>
    <t>6029052918028</t>
  </si>
  <si>
    <t>6029051562011</t>
  </si>
  <si>
    <t>60190586228103</t>
  </si>
  <si>
    <t>135195/30-6-2020</t>
  </si>
  <si>
    <t>6048976151009</t>
  </si>
  <si>
    <t>135060/30/06-2020</t>
  </si>
  <si>
    <t>6088911744036</t>
  </si>
  <si>
    <t>6078929704042</t>
  </si>
  <si>
    <t>6078929704001</t>
  </si>
  <si>
    <t>133963/30-06-2020</t>
  </si>
  <si>
    <t>6078896699024</t>
  </si>
  <si>
    <t>134178/30-06-2020</t>
  </si>
  <si>
    <t>6058937827004</t>
  </si>
  <si>
    <t>133973/30-06-2020</t>
  </si>
  <si>
    <t>6078961846018</t>
  </si>
  <si>
    <t>133295/29-06-2020</t>
  </si>
  <si>
    <t>5988932644038</t>
  </si>
  <si>
    <t>135058/30-06-2020</t>
  </si>
  <si>
    <t>5948928772014</t>
  </si>
  <si>
    <t>5938902534006</t>
  </si>
  <si>
    <t>594892772016</t>
  </si>
  <si>
    <t>135056/30-06-2020</t>
  </si>
  <si>
    <t>5938903504027</t>
  </si>
  <si>
    <t>133300/29-06-2020</t>
  </si>
  <si>
    <t>6008928498016</t>
  </si>
  <si>
    <t>6048975392002</t>
  </si>
  <si>
    <t>5988930466026</t>
  </si>
  <si>
    <t>ΤΡΙΦΥΛΙΑΣ</t>
  </si>
  <si>
    <t>ΚΥΚΛΑΔΩΝ</t>
  </si>
  <si>
    <t>3083907235009</t>
  </si>
  <si>
    <t>2953949726017</t>
  </si>
  <si>
    <t>2953949726016</t>
  </si>
  <si>
    <t>2994002659002</t>
  </si>
  <si>
    <t>2994002659003</t>
  </si>
  <si>
    <t xml:space="preserve"> 2901117975011</t>
  </si>
  <si>
    <t xml:space="preserve"> 2891069992003</t>
  </si>
  <si>
    <t>3660899611105</t>
  </si>
  <si>
    <t>3660899623073</t>
  </si>
  <si>
    <t>3671511100003</t>
  </si>
  <si>
    <t>3661509081003</t>
  </si>
  <si>
    <t>3671512221003</t>
  </si>
  <si>
    <t>3671514312003</t>
  </si>
  <si>
    <t>3671500354007</t>
  </si>
  <si>
    <t>3661509081005</t>
  </si>
  <si>
    <t>3661492047005</t>
  </si>
  <si>
    <t>3661492047002</t>
  </si>
  <si>
    <t>3661499350006</t>
  </si>
  <si>
    <t>3661435253003</t>
  </si>
  <si>
    <t>3661435273002</t>
  </si>
  <si>
    <t>3661426368002</t>
  </si>
  <si>
    <t>3661426368003</t>
  </si>
  <si>
    <t>3661426368004</t>
  </si>
  <si>
    <t>3531454440002</t>
  </si>
  <si>
    <t>3531454440003</t>
  </si>
  <si>
    <t>3531454440004</t>
  </si>
  <si>
    <t>3541465375001</t>
  </si>
  <si>
    <t>3531463074001</t>
  </si>
  <si>
    <t>3591597534001</t>
  </si>
  <si>
    <t>3591597534112</t>
  </si>
  <si>
    <t>3601494783001</t>
  </si>
  <si>
    <t>3601497595001</t>
  </si>
  <si>
    <t>3611491952001</t>
  </si>
  <si>
    <t>3661490660015</t>
  </si>
  <si>
    <t>3651495704022</t>
  </si>
  <si>
    <t>3651495704005</t>
  </si>
  <si>
    <t>3571633729002</t>
  </si>
  <si>
    <t>3581636962001</t>
  </si>
  <si>
    <t>3601579239004</t>
  </si>
  <si>
    <t>3601579808002</t>
  </si>
  <si>
    <t>3611560391001</t>
  </si>
  <si>
    <t>3611540559015</t>
  </si>
  <si>
    <t>3571655158001</t>
  </si>
  <si>
    <t>3581685713001</t>
  </si>
  <si>
    <t>3661496834001</t>
  </si>
  <si>
    <t>3661494318001</t>
  </si>
  <si>
    <t>3681500025004</t>
  </si>
  <si>
    <t>3681500025003</t>
  </si>
  <si>
    <t>3681504849032</t>
  </si>
  <si>
    <t>3681502558008</t>
  </si>
  <si>
    <t>3651495704008</t>
  </si>
  <si>
    <t>3671506475008</t>
  </si>
  <si>
    <t>3681490093008</t>
  </si>
  <si>
    <t>3681490093013</t>
  </si>
  <si>
    <t>3611483202001</t>
  </si>
  <si>
    <t>3611545489016</t>
  </si>
  <si>
    <t>3601544459002</t>
  </si>
  <si>
    <t>3611550813004</t>
  </si>
  <si>
    <t>3641509705002</t>
  </si>
  <si>
    <t>3661507171001</t>
  </si>
  <si>
    <t>3561629825002</t>
  </si>
  <si>
    <t>3531748855001</t>
  </si>
  <si>
    <t>3541744323010</t>
  </si>
  <si>
    <t>3571625566005</t>
  </si>
  <si>
    <t>3681490093010</t>
  </si>
  <si>
    <t>3681490093012</t>
  </si>
  <si>
    <t>3551662431002</t>
  </si>
  <si>
    <t>3551668727001</t>
  </si>
  <si>
    <t>3551667118002</t>
  </si>
  <si>
    <t>3611541985002</t>
  </si>
  <si>
    <t>3541746932005</t>
  </si>
  <si>
    <t>3541746932029</t>
  </si>
  <si>
    <t>3611523495002</t>
  </si>
  <si>
    <t>3581616546001</t>
  </si>
  <si>
    <t>3611551046010</t>
  </si>
  <si>
    <t>3621439574001</t>
  </si>
  <si>
    <t>4005369624001</t>
  </si>
  <si>
    <t>4045347659001</t>
  </si>
  <si>
    <t>5119348596051</t>
  </si>
  <si>
    <t>5089361448002</t>
  </si>
  <si>
    <t>5109360505002</t>
  </si>
  <si>
    <t>5119348596053</t>
  </si>
  <si>
    <t>5089361448003</t>
  </si>
  <si>
    <t>5089362832011</t>
  </si>
  <si>
    <t>5089361448001</t>
  </si>
  <si>
    <t>ΑΡΙΘΜΟΣ ΠΡΩΤΟΚΟΛΛΟΥ</t>
  </si>
  <si>
    <t>ΠΕΡΙΦΕΡΕΙΑΚΗ ΕΝΟΤΗΤΑ</t>
  </si>
  <si>
    <t>ΚΩΔΙΚΟΣ ΑΜΠΕΛΟΤΕΜΑΧΙΟΥ</t>
  </si>
  <si>
    <t>ΚΩΔΙΚΟΣ ΠΟΙΚΙΛΙΑΣ</t>
  </si>
  <si>
    <t xml:space="preserve">ΕΚΤΑΣΗ ΠΟΙΚΙΛΙΑΣ (σε στρέμματα) </t>
  </si>
  <si>
    <t xml:space="preserve">ΣΥΝΟΛΙΚΗ ΒΑΘΜΟΛΟΓΙΑ </t>
  </si>
  <si>
    <t xml:space="preserve">ΟΙΚΟΝΟΜΙΚΗ ΕΝΙΣΧΥΣΗ       (σε ευρώ) </t>
  </si>
  <si>
    <t>3811757440003</t>
  </si>
  <si>
    <t>3811757440006</t>
  </si>
  <si>
    <t>"ΟΡΙΣΤΙΚΗ ΚΑΤΑΤΑΞΗ ΑΙΤΗΣΕΩΝ ΕΝΤΑΞΗΣ ΣΤΟ ΜΕΤΡΟ 'ΠΡΩΙΜΗΣ ΣΥΓΚΟΜΙΔΗΣ' ΒΑΣΕΙ ΤΟΥ ΑΡΘΡΟΥ 15 ΤΗΣ ΥΠ.ΑΡΙΘΜ. 1600/163029/2020 (ΦΕΚ 2594/Β/26-6-2020)"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</si>
</sst>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"/>
  </numFmts>
  <fonts count="1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10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2" xfId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2" borderId="2" xfId="1" applyFont="1" applyFill="1" applyBorder="1"/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9" fontId="4" fillId="0" borderId="2" xfId="0" quotePrefix="1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2" xfId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3" fontId="4" fillId="0" borderId="2" xfId="1" applyFont="1" applyBorder="1"/>
    <xf numFmtId="43" fontId="4" fillId="2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2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shrinkToFit="1"/>
    </xf>
    <xf numFmtId="43" fontId="5" fillId="0" borderId="2" xfId="1" applyFont="1" applyBorder="1" applyAlignment="1">
      <alignment horizontal="center" vertical="center"/>
    </xf>
    <xf numFmtId="0" fontId="4" fillId="0" borderId="2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2" xfId="1" applyFont="1" applyBorder="1" applyAlignment="1">
      <alignment vertical="center" wrapText="1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2" fontId="3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top" wrapText="1"/>
    </xf>
    <xf numFmtId="2" fontId="4" fillId="0" borderId="2" xfId="1" applyNumberFormat="1" applyFont="1" applyFill="1" applyBorder="1" applyAlignment="1">
      <alignment horizontal="center" shrinkToFit="1"/>
    </xf>
    <xf numFmtId="2" fontId="7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43" fontId="4" fillId="0" borderId="2" xfId="1" applyFont="1" applyFill="1" applyBorder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Excel Built-in Normal" xfId="2"/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2"/>
  <sheetViews>
    <sheetView tabSelected="1" workbookViewId="0">
      <selection activeCell="K7" sqref="K7"/>
    </sheetView>
  </sheetViews>
  <sheetFormatPr defaultRowHeight="12.75"/>
  <cols>
    <col min="1" max="1" width="27" style="2" bestFit="1" customWidth="1"/>
    <col min="2" max="2" width="15.42578125" style="86" customWidth="1"/>
    <col min="3" max="3" width="18.85546875" style="62" bestFit="1" customWidth="1"/>
    <col min="4" max="4" width="10.42578125" style="2" bestFit="1" customWidth="1"/>
    <col min="5" max="5" width="11.140625" style="1" bestFit="1" customWidth="1"/>
    <col min="6" max="6" width="14" style="123" customWidth="1"/>
    <col min="7" max="7" width="12.5703125" style="87" customWidth="1"/>
    <col min="8" max="21" width="9.140625" style="2"/>
    <col min="22" max="22" width="16.7109375" style="2" customWidth="1"/>
    <col min="23" max="16384" width="9.140625" style="2"/>
  </cols>
  <sheetData>
    <row r="1" spans="1:7" s="125" customFormat="1" ht="49.5" customHeight="1">
      <c r="A1" s="126" t="s">
        <v>1562</v>
      </c>
      <c r="B1" s="126"/>
      <c r="C1" s="126"/>
      <c r="D1" s="126"/>
      <c r="E1" s="126"/>
      <c r="F1" s="126"/>
      <c r="G1" s="126"/>
    </row>
    <row r="2" spans="1:7" s="84" customFormat="1" ht="72.75" customHeight="1">
      <c r="A2" s="51" t="s">
        <v>1553</v>
      </c>
      <c r="B2" s="51" t="s">
        <v>1554</v>
      </c>
      <c r="C2" s="55" t="s">
        <v>1555</v>
      </c>
      <c r="D2" s="51" t="s">
        <v>1556</v>
      </c>
      <c r="E2" s="51" t="s">
        <v>1557</v>
      </c>
      <c r="F2" s="106" t="s">
        <v>1558</v>
      </c>
      <c r="G2" s="88" t="s">
        <v>1559</v>
      </c>
    </row>
    <row r="3" spans="1:7">
      <c r="A3" s="4" t="s">
        <v>0</v>
      </c>
      <c r="B3" s="5" t="s">
        <v>1</v>
      </c>
      <c r="C3" s="56" t="s">
        <v>2</v>
      </c>
      <c r="D3" s="34">
        <v>11051</v>
      </c>
      <c r="E3" s="50">
        <v>12</v>
      </c>
      <c r="F3" s="107">
        <v>100</v>
      </c>
      <c r="G3" s="7">
        <v>2118</v>
      </c>
    </row>
    <row r="4" spans="1:7">
      <c r="A4" s="4" t="s">
        <v>0</v>
      </c>
      <c r="B4" s="5" t="s">
        <v>1</v>
      </c>
      <c r="C4" s="56" t="s">
        <v>3</v>
      </c>
      <c r="D4" s="34">
        <v>11051</v>
      </c>
      <c r="E4" s="50">
        <v>10</v>
      </c>
      <c r="F4" s="107">
        <v>100</v>
      </c>
      <c r="G4" s="7">
        <v>1765</v>
      </c>
    </row>
    <row r="5" spans="1:7">
      <c r="A5" s="4" t="s">
        <v>4</v>
      </c>
      <c r="B5" s="5" t="s">
        <v>1</v>
      </c>
      <c r="C5" s="56" t="s">
        <v>5</v>
      </c>
      <c r="D5" s="34">
        <v>11051</v>
      </c>
      <c r="E5" s="50">
        <v>4</v>
      </c>
      <c r="F5" s="107">
        <v>100</v>
      </c>
      <c r="G5" s="7">
        <v>706</v>
      </c>
    </row>
    <row r="6" spans="1:7">
      <c r="A6" s="4" t="s">
        <v>4</v>
      </c>
      <c r="B6" s="5" t="s">
        <v>1</v>
      </c>
      <c r="C6" s="56" t="s">
        <v>6</v>
      </c>
      <c r="D6" s="34">
        <v>11051</v>
      </c>
      <c r="E6" s="50">
        <v>4.7</v>
      </c>
      <c r="F6" s="107">
        <v>100</v>
      </c>
      <c r="G6" s="7">
        <v>829.55</v>
      </c>
    </row>
    <row r="7" spans="1:7">
      <c r="A7" s="4" t="s">
        <v>4</v>
      </c>
      <c r="B7" s="5" t="s">
        <v>1</v>
      </c>
      <c r="C7" s="56" t="s">
        <v>7</v>
      </c>
      <c r="D7" s="34">
        <v>11051</v>
      </c>
      <c r="E7" s="50">
        <v>4</v>
      </c>
      <c r="F7" s="107">
        <v>100</v>
      </c>
      <c r="G7" s="7">
        <v>706</v>
      </c>
    </row>
    <row r="8" spans="1:7">
      <c r="A8" s="4" t="s">
        <v>4</v>
      </c>
      <c r="B8" s="5" t="s">
        <v>1</v>
      </c>
      <c r="C8" s="56" t="s">
        <v>8</v>
      </c>
      <c r="D8" s="34">
        <v>11051</v>
      </c>
      <c r="E8" s="50">
        <v>7</v>
      </c>
      <c r="F8" s="107">
        <v>100</v>
      </c>
      <c r="G8" s="7">
        <v>1235.5</v>
      </c>
    </row>
    <row r="9" spans="1:7">
      <c r="A9" s="4" t="s">
        <v>9</v>
      </c>
      <c r="B9" s="5" t="s">
        <v>1</v>
      </c>
      <c r="C9" s="56" t="s">
        <v>10</v>
      </c>
      <c r="D9" s="34">
        <v>11051</v>
      </c>
      <c r="E9" s="50">
        <v>3</v>
      </c>
      <c r="F9" s="107">
        <v>100</v>
      </c>
      <c r="G9" s="7">
        <v>529.5</v>
      </c>
    </row>
    <row r="10" spans="1:7">
      <c r="A10" s="4" t="s">
        <v>9</v>
      </c>
      <c r="B10" s="5" t="s">
        <v>1</v>
      </c>
      <c r="C10" s="6" t="s">
        <v>11</v>
      </c>
      <c r="D10" s="5">
        <v>11051</v>
      </c>
      <c r="E10" s="64">
        <v>2</v>
      </c>
      <c r="F10" s="108">
        <v>100</v>
      </c>
      <c r="G10" s="7">
        <v>353</v>
      </c>
    </row>
    <row r="11" spans="1:7">
      <c r="A11" s="4" t="s">
        <v>9</v>
      </c>
      <c r="B11" s="5" t="s">
        <v>1</v>
      </c>
      <c r="C11" s="6" t="s">
        <v>12</v>
      </c>
      <c r="D11" s="5">
        <v>11051</v>
      </c>
      <c r="E11" s="64">
        <v>4</v>
      </c>
      <c r="F11" s="108">
        <v>100</v>
      </c>
      <c r="G11" s="7">
        <v>706</v>
      </c>
    </row>
    <row r="12" spans="1:7">
      <c r="A12" s="4" t="s">
        <v>9</v>
      </c>
      <c r="B12" s="5" t="s">
        <v>1</v>
      </c>
      <c r="C12" s="6" t="s">
        <v>13</v>
      </c>
      <c r="D12" s="5">
        <v>11051</v>
      </c>
      <c r="E12" s="64">
        <v>8</v>
      </c>
      <c r="F12" s="108">
        <v>100</v>
      </c>
      <c r="G12" s="7">
        <v>1412</v>
      </c>
    </row>
    <row r="13" spans="1:7">
      <c r="A13" s="4" t="s">
        <v>14</v>
      </c>
      <c r="B13" s="5" t="s">
        <v>1</v>
      </c>
      <c r="C13" s="6" t="s">
        <v>15</v>
      </c>
      <c r="D13" s="5">
        <v>11051</v>
      </c>
      <c r="E13" s="64">
        <v>8</v>
      </c>
      <c r="F13" s="108">
        <v>100</v>
      </c>
      <c r="G13" s="7">
        <v>1412</v>
      </c>
    </row>
    <row r="14" spans="1:7">
      <c r="A14" s="4" t="s">
        <v>14</v>
      </c>
      <c r="B14" s="5" t="s">
        <v>1</v>
      </c>
      <c r="C14" s="6" t="s">
        <v>16</v>
      </c>
      <c r="D14" s="5">
        <v>11051</v>
      </c>
      <c r="E14" s="64">
        <v>6.6</v>
      </c>
      <c r="F14" s="108">
        <v>100</v>
      </c>
      <c r="G14" s="7">
        <v>1164.9000000000001</v>
      </c>
    </row>
    <row r="15" spans="1:7">
      <c r="A15" s="4" t="s">
        <v>17</v>
      </c>
      <c r="B15" s="5" t="s">
        <v>1</v>
      </c>
      <c r="C15" s="6" t="s">
        <v>18</v>
      </c>
      <c r="D15" s="5">
        <v>11051</v>
      </c>
      <c r="E15" s="64">
        <v>7</v>
      </c>
      <c r="F15" s="108">
        <v>100</v>
      </c>
      <c r="G15" s="7">
        <v>1235.5</v>
      </c>
    </row>
    <row r="16" spans="1:7">
      <c r="A16" s="4" t="s">
        <v>17</v>
      </c>
      <c r="B16" s="5" t="s">
        <v>1</v>
      </c>
      <c r="C16" s="6" t="s">
        <v>19</v>
      </c>
      <c r="D16" s="5">
        <v>11051</v>
      </c>
      <c r="E16" s="64">
        <v>5</v>
      </c>
      <c r="F16" s="108">
        <v>100</v>
      </c>
      <c r="G16" s="7">
        <v>882.5</v>
      </c>
    </row>
    <row r="17" spans="1:22">
      <c r="A17" s="4" t="s">
        <v>20</v>
      </c>
      <c r="B17" s="5" t="s">
        <v>1</v>
      </c>
      <c r="C17" s="6" t="s">
        <v>21</v>
      </c>
      <c r="D17" s="5">
        <v>11051</v>
      </c>
      <c r="E17" s="64">
        <v>7.5</v>
      </c>
      <c r="F17" s="108">
        <v>100</v>
      </c>
      <c r="G17" s="7">
        <v>1323.75</v>
      </c>
    </row>
    <row r="18" spans="1:22">
      <c r="A18" s="4" t="s">
        <v>20</v>
      </c>
      <c r="B18" s="5" t="s">
        <v>1</v>
      </c>
      <c r="C18" s="6" t="s">
        <v>22</v>
      </c>
      <c r="D18" s="5">
        <v>11051</v>
      </c>
      <c r="E18" s="64">
        <v>4</v>
      </c>
      <c r="F18" s="108">
        <v>100</v>
      </c>
      <c r="G18" s="7">
        <v>706</v>
      </c>
    </row>
    <row r="19" spans="1:22">
      <c r="A19" s="4" t="s">
        <v>23</v>
      </c>
      <c r="B19" s="5" t="s">
        <v>1</v>
      </c>
      <c r="C19" s="6" t="s">
        <v>24</v>
      </c>
      <c r="D19" s="5">
        <v>11051</v>
      </c>
      <c r="E19" s="64">
        <v>2</v>
      </c>
      <c r="F19" s="108">
        <v>100</v>
      </c>
      <c r="G19" s="7">
        <v>353</v>
      </c>
    </row>
    <row r="20" spans="1:22">
      <c r="A20" s="4" t="s">
        <v>23</v>
      </c>
      <c r="B20" s="5" t="s">
        <v>1</v>
      </c>
      <c r="C20" s="6" t="s">
        <v>25</v>
      </c>
      <c r="D20" s="5">
        <v>11051</v>
      </c>
      <c r="E20" s="64">
        <v>2.5</v>
      </c>
      <c r="F20" s="108">
        <v>100</v>
      </c>
      <c r="G20" s="7">
        <v>441.25</v>
      </c>
    </row>
    <row r="21" spans="1:22">
      <c r="A21" s="4" t="s">
        <v>23</v>
      </c>
      <c r="B21" s="5" t="s">
        <v>1</v>
      </c>
      <c r="C21" s="6" t="s">
        <v>26</v>
      </c>
      <c r="D21" s="5">
        <v>11051</v>
      </c>
      <c r="E21" s="64">
        <v>2.5</v>
      </c>
      <c r="F21" s="108">
        <v>100</v>
      </c>
      <c r="G21" s="7">
        <v>441.25</v>
      </c>
    </row>
    <row r="22" spans="1:22">
      <c r="A22" s="4" t="s">
        <v>23</v>
      </c>
      <c r="B22" s="5" t="s">
        <v>1</v>
      </c>
      <c r="C22" s="6" t="s">
        <v>27</v>
      </c>
      <c r="D22" s="5">
        <v>11051</v>
      </c>
      <c r="E22" s="64">
        <v>4</v>
      </c>
      <c r="F22" s="108">
        <v>100</v>
      </c>
      <c r="G22" s="7">
        <v>706</v>
      </c>
      <c r="V22" s="85"/>
    </row>
    <row r="23" spans="1:22">
      <c r="A23" s="4" t="s">
        <v>28</v>
      </c>
      <c r="B23" s="5" t="s">
        <v>1</v>
      </c>
      <c r="C23" s="6" t="s">
        <v>29</v>
      </c>
      <c r="D23" s="5">
        <v>11051</v>
      </c>
      <c r="E23" s="64">
        <v>2</v>
      </c>
      <c r="F23" s="108">
        <v>100</v>
      </c>
      <c r="G23" s="7">
        <v>353</v>
      </c>
    </row>
    <row r="24" spans="1:22">
      <c r="A24" s="4" t="s">
        <v>28</v>
      </c>
      <c r="B24" s="5" t="s">
        <v>1</v>
      </c>
      <c r="C24" s="6" t="s">
        <v>30</v>
      </c>
      <c r="D24" s="5">
        <v>11051</v>
      </c>
      <c r="E24" s="64">
        <v>1.5</v>
      </c>
      <c r="F24" s="108">
        <v>100</v>
      </c>
      <c r="G24" s="7">
        <v>264.75</v>
      </c>
    </row>
    <row r="25" spans="1:22" ht="13.5" customHeight="1">
      <c r="A25" s="4" t="s">
        <v>28</v>
      </c>
      <c r="B25" s="5" t="s">
        <v>1</v>
      </c>
      <c r="C25" s="6" t="s">
        <v>31</v>
      </c>
      <c r="D25" s="5">
        <v>11051</v>
      </c>
      <c r="E25" s="64">
        <v>1.4</v>
      </c>
      <c r="F25" s="108">
        <v>100</v>
      </c>
      <c r="G25" s="7">
        <v>247.1</v>
      </c>
    </row>
    <row r="26" spans="1:22">
      <c r="A26" s="4" t="s">
        <v>28</v>
      </c>
      <c r="B26" s="5" t="s">
        <v>1</v>
      </c>
      <c r="C26" s="6" t="s">
        <v>32</v>
      </c>
      <c r="D26" s="5">
        <v>11051</v>
      </c>
      <c r="E26" s="64">
        <v>1.5</v>
      </c>
      <c r="F26" s="108">
        <v>100</v>
      </c>
      <c r="G26" s="7">
        <v>264.75</v>
      </c>
    </row>
    <row r="27" spans="1:22">
      <c r="A27" s="4" t="s">
        <v>28</v>
      </c>
      <c r="B27" s="5" t="s">
        <v>1</v>
      </c>
      <c r="C27" s="6" t="s">
        <v>33</v>
      </c>
      <c r="D27" s="5">
        <v>11051</v>
      </c>
      <c r="E27" s="64">
        <v>4</v>
      </c>
      <c r="F27" s="108">
        <v>100</v>
      </c>
      <c r="G27" s="7">
        <v>706</v>
      </c>
    </row>
    <row r="28" spans="1:22">
      <c r="A28" s="4" t="s">
        <v>34</v>
      </c>
      <c r="B28" s="5" t="s">
        <v>1</v>
      </c>
      <c r="C28" s="6" t="s">
        <v>35</v>
      </c>
      <c r="D28" s="5">
        <v>13224</v>
      </c>
      <c r="E28" s="64">
        <v>3</v>
      </c>
      <c r="F28" s="108">
        <v>100</v>
      </c>
      <c r="G28" s="7">
        <v>966</v>
      </c>
    </row>
    <row r="29" spans="1:22">
      <c r="A29" s="4" t="s">
        <v>34</v>
      </c>
      <c r="B29" s="5" t="s">
        <v>1</v>
      </c>
      <c r="C29" s="6" t="s">
        <v>36</v>
      </c>
      <c r="D29" s="5">
        <v>13224</v>
      </c>
      <c r="E29" s="64">
        <v>1</v>
      </c>
      <c r="F29" s="108">
        <v>100</v>
      </c>
      <c r="G29" s="7">
        <v>322</v>
      </c>
    </row>
    <row r="30" spans="1:22">
      <c r="A30" s="4" t="s">
        <v>34</v>
      </c>
      <c r="B30" s="5" t="s">
        <v>1</v>
      </c>
      <c r="C30" s="6" t="s">
        <v>37</v>
      </c>
      <c r="D30" s="5">
        <v>13224</v>
      </c>
      <c r="E30" s="64">
        <v>3</v>
      </c>
      <c r="F30" s="108">
        <v>100</v>
      </c>
      <c r="G30" s="7">
        <v>966</v>
      </c>
    </row>
    <row r="31" spans="1:22">
      <c r="A31" s="4" t="s">
        <v>34</v>
      </c>
      <c r="B31" s="5" t="s">
        <v>1</v>
      </c>
      <c r="C31" s="6" t="s">
        <v>38</v>
      </c>
      <c r="D31" s="5">
        <v>13224</v>
      </c>
      <c r="E31" s="64">
        <v>2</v>
      </c>
      <c r="F31" s="108">
        <v>100</v>
      </c>
      <c r="G31" s="7">
        <v>644</v>
      </c>
    </row>
    <row r="32" spans="1:22">
      <c r="A32" s="4" t="s">
        <v>39</v>
      </c>
      <c r="B32" s="5" t="s">
        <v>1</v>
      </c>
      <c r="C32" s="6" t="s">
        <v>40</v>
      </c>
      <c r="D32" s="5">
        <v>13224</v>
      </c>
      <c r="E32" s="64">
        <v>9</v>
      </c>
      <c r="F32" s="108">
        <v>100</v>
      </c>
      <c r="G32" s="7">
        <v>2898</v>
      </c>
    </row>
    <row r="33" spans="1:7">
      <c r="A33" s="4" t="s">
        <v>41</v>
      </c>
      <c r="B33" s="5" t="s">
        <v>1</v>
      </c>
      <c r="C33" s="6" t="s">
        <v>42</v>
      </c>
      <c r="D33" s="5">
        <v>11051</v>
      </c>
      <c r="E33" s="64">
        <v>2.5</v>
      </c>
      <c r="F33" s="108">
        <v>100</v>
      </c>
      <c r="G33" s="7">
        <v>441.25</v>
      </c>
    </row>
    <row r="34" spans="1:7">
      <c r="A34" s="4" t="s">
        <v>41</v>
      </c>
      <c r="B34" s="5" t="s">
        <v>1</v>
      </c>
      <c r="C34" s="6" t="s">
        <v>43</v>
      </c>
      <c r="D34" s="5">
        <v>11051</v>
      </c>
      <c r="E34" s="64">
        <v>6</v>
      </c>
      <c r="F34" s="108">
        <v>100</v>
      </c>
      <c r="G34" s="7">
        <v>1059</v>
      </c>
    </row>
    <row r="35" spans="1:7">
      <c r="A35" s="4" t="s">
        <v>44</v>
      </c>
      <c r="B35" s="5" t="s">
        <v>1</v>
      </c>
      <c r="C35" s="6" t="s">
        <v>45</v>
      </c>
      <c r="D35" s="5">
        <v>11051</v>
      </c>
      <c r="E35" s="64">
        <v>8</v>
      </c>
      <c r="F35" s="108">
        <v>100</v>
      </c>
      <c r="G35" s="7">
        <v>1412</v>
      </c>
    </row>
    <row r="36" spans="1:7">
      <c r="A36" s="4" t="s">
        <v>46</v>
      </c>
      <c r="B36" s="5" t="s">
        <v>1</v>
      </c>
      <c r="C36" s="6" t="s">
        <v>47</v>
      </c>
      <c r="D36" s="5">
        <v>11051</v>
      </c>
      <c r="E36" s="64">
        <v>7</v>
      </c>
      <c r="F36" s="108">
        <v>100</v>
      </c>
      <c r="G36" s="7">
        <v>1235.5</v>
      </c>
    </row>
    <row r="37" spans="1:7">
      <c r="A37" s="4" t="s">
        <v>48</v>
      </c>
      <c r="B37" s="5" t="s">
        <v>1</v>
      </c>
      <c r="C37" s="6" t="s">
        <v>49</v>
      </c>
      <c r="D37" s="5">
        <v>11051</v>
      </c>
      <c r="E37" s="64">
        <v>3</v>
      </c>
      <c r="F37" s="108">
        <v>100</v>
      </c>
      <c r="G37" s="7">
        <v>529.5</v>
      </c>
    </row>
    <row r="38" spans="1:7">
      <c r="A38" s="4" t="s">
        <v>48</v>
      </c>
      <c r="B38" s="5" t="s">
        <v>1</v>
      </c>
      <c r="C38" s="6" t="s">
        <v>50</v>
      </c>
      <c r="D38" s="5">
        <v>11051</v>
      </c>
      <c r="E38" s="64">
        <v>3</v>
      </c>
      <c r="F38" s="108">
        <v>100</v>
      </c>
      <c r="G38" s="7">
        <v>529.5</v>
      </c>
    </row>
    <row r="39" spans="1:7">
      <c r="A39" s="4" t="s">
        <v>51</v>
      </c>
      <c r="B39" s="5" t="s">
        <v>1</v>
      </c>
      <c r="C39" s="6" t="s">
        <v>52</v>
      </c>
      <c r="D39" s="5">
        <v>13224</v>
      </c>
      <c r="E39" s="64">
        <v>6</v>
      </c>
      <c r="F39" s="108">
        <v>100</v>
      </c>
      <c r="G39" s="7">
        <v>1932</v>
      </c>
    </row>
    <row r="40" spans="1:7">
      <c r="A40" s="4" t="s">
        <v>53</v>
      </c>
      <c r="B40" s="5" t="s">
        <v>1</v>
      </c>
      <c r="C40" s="6" t="s">
        <v>54</v>
      </c>
      <c r="D40" s="5">
        <v>11051</v>
      </c>
      <c r="E40" s="64">
        <v>5</v>
      </c>
      <c r="F40" s="108">
        <v>100</v>
      </c>
      <c r="G40" s="7">
        <v>882.5</v>
      </c>
    </row>
    <row r="41" spans="1:7">
      <c r="A41" s="4" t="s">
        <v>53</v>
      </c>
      <c r="B41" s="5" t="s">
        <v>1</v>
      </c>
      <c r="C41" s="6" t="s">
        <v>55</v>
      </c>
      <c r="D41" s="5">
        <v>11051</v>
      </c>
      <c r="E41" s="64">
        <v>4.9000000000000004</v>
      </c>
      <c r="F41" s="108">
        <v>100</v>
      </c>
      <c r="G41" s="7">
        <v>864.85</v>
      </c>
    </row>
    <row r="42" spans="1:7">
      <c r="A42" s="4" t="s">
        <v>56</v>
      </c>
      <c r="B42" s="5" t="s">
        <v>1</v>
      </c>
      <c r="C42" s="6" t="s">
        <v>57</v>
      </c>
      <c r="D42" s="5">
        <v>13224</v>
      </c>
      <c r="E42" s="64">
        <v>1.4</v>
      </c>
      <c r="F42" s="108">
        <v>100</v>
      </c>
      <c r="G42" s="7">
        <v>450.8</v>
      </c>
    </row>
    <row r="43" spans="1:7">
      <c r="A43" s="4" t="s">
        <v>56</v>
      </c>
      <c r="B43" s="5" t="s">
        <v>1</v>
      </c>
      <c r="C43" s="6" t="s">
        <v>58</v>
      </c>
      <c r="D43" s="5">
        <v>13224</v>
      </c>
      <c r="E43" s="64">
        <v>1.6</v>
      </c>
      <c r="F43" s="108">
        <v>100</v>
      </c>
      <c r="G43" s="7">
        <v>515.20000000000005</v>
      </c>
    </row>
    <row r="44" spans="1:7">
      <c r="A44" s="4" t="s">
        <v>59</v>
      </c>
      <c r="B44" s="5" t="s">
        <v>1</v>
      </c>
      <c r="C44" s="6" t="s">
        <v>60</v>
      </c>
      <c r="D44" s="5">
        <v>12101</v>
      </c>
      <c r="E44" s="64">
        <v>3</v>
      </c>
      <c r="F44" s="108">
        <v>100</v>
      </c>
      <c r="G44" s="7">
        <v>919.5</v>
      </c>
    </row>
    <row r="45" spans="1:7">
      <c r="A45" s="4" t="s">
        <v>61</v>
      </c>
      <c r="B45" s="5" t="s">
        <v>1</v>
      </c>
      <c r="C45" s="6" t="s">
        <v>62</v>
      </c>
      <c r="D45" s="5">
        <v>11051</v>
      </c>
      <c r="E45" s="64">
        <v>2</v>
      </c>
      <c r="F45" s="108">
        <v>100</v>
      </c>
      <c r="G45" s="7">
        <v>353</v>
      </c>
    </row>
    <row r="46" spans="1:7">
      <c r="A46" s="4" t="s">
        <v>61</v>
      </c>
      <c r="B46" s="5" t="s">
        <v>1</v>
      </c>
      <c r="C46" s="6" t="s">
        <v>63</v>
      </c>
      <c r="D46" s="5">
        <v>11051</v>
      </c>
      <c r="E46" s="64">
        <v>1</v>
      </c>
      <c r="F46" s="108">
        <v>100</v>
      </c>
      <c r="G46" s="7">
        <v>176.5</v>
      </c>
    </row>
    <row r="47" spans="1:7">
      <c r="A47" s="8" t="s">
        <v>83</v>
      </c>
      <c r="B47" s="9" t="s">
        <v>82</v>
      </c>
      <c r="C47" s="21" t="s">
        <v>1468</v>
      </c>
      <c r="D47" s="9">
        <v>12191</v>
      </c>
      <c r="E47" s="9">
        <v>1.2</v>
      </c>
      <c r="F47" s="98">
        <v>100</v>
      </c>
      <c r="G47" s="12">
        <v>480</v>
      </c>
    </row>
    <row r="48" spans="1:7">
      <c r="A48" s="8" t="s">
        <v>84</v>
      </c>
      <c r="B48" s="9" t="s">
        <v>82</v>
      </c>
      <c r="C48" s="21" t="s">
        <v>1469</v>
      </c>
      <c r="D48" s="9">
        <v>12191</v>
      </c>
      <c r="E48" s="9">
        <v>1.5</v>
      </c>
      <c r="F48" s="98">
        <v>100</v>
      </c>
      <c r="G48" s="12">
        <v>600</v>
      </c>
    </row>
    <row r="49" spans="1:7">
      <c r="A49" s="8" t="s">
        <v>84</v>
      </c>
      <c r="B49" s="9" t="s">
        <v>82</v>
      </c>
      <c r="C49" s="21" t="s">
        <v>1470</v>
      </c>
      <c r="D49" s="9">
        <v>12191</v>
      </c>
      <c r="E49" s="9">
        <v>1.8</v>
      </c>
      <c r="F49" s="98">
        <v>100</v>
      </c>
      <c r="G49" s="12">
        <v>720</v>
      </c>
    </row>
    <row r="50" spans="1:7">
      <c r="A50" s="30" t="s">
        <v>85</v>
      </c>
      <c r="B50" s="9" t="s">
        <v>86</v>
      </c>
      <c r="C50" s="10" t="s">
        <v>87</v>
      </c>
      <c r="D50" s="20">
        <v>13224</v>
      </c>
      <c r="E50" s="20">
        <v>3.5</v>
      </c>
      <c r="F50" s="79">
        <v>100</v>
      </c>
      <c r="G50" s="23">
        <v>1127</v>
      </c>
    </row>
    <row r="51" spans="1:7">
      <c r="A51" s="30" t="s">
        <v>88</v>
      </c>
      <c r="B51" s="9" t="s">
        <v>86</v>
      </c>
      <c r="C51" s="10" t="s">
        <v>89</v>
      </c>
      <c r="D51" s="20">
        <v>13224</v>
      </c>
      <c r="E51" s="20">
        <v>4</v>
      </c>
      <c r="F51" s="79">
        <v>100</v>
      </c>
      <c r="G51" s="23">
        <v>1288</v>
      </c>
    </row>
    <row r="52" spans="1:7">
      <c r="A52" s="30" t="s">
        <v>88</v>
      </c>
      <c r="B52" s="9" t="s">
        <v>86</v>
      </c>
      <c r="C52" s="10" t="s">
        <v>90</v>
      </c>
      <c r="D52" s="20">
        <v>12159</v>
      </c>
      <c r="E52" s="20">
        <v>1</v>
      </c>
      <c r="F52" s="79">
        <v>100</v>
      </c>
      <c r="G52" s="23">
        <v>234.5</v>
      </c>
    </row>
    <row r="53" spans="1:7">
      <c r="A53" s="30" t="s">
        <v>91</v>
      </c>
      <c r="B53" s="9" t="s">
        <v>86</v>
      </c>
      <c r="C53" s="10" t="s">
        <v>92</v>
      </c>
      <c r="D53" s="20">
        <v>13224</v>
      </c>
      <c r="E53" s="20">
        <v>6.2</v>
      </c>
      <c r="F53" s="79">
        <v>100</v>
      </c>
      <c r="G53" s="23">
        <v>1996.4</v>
      </c>
    </row>
    <row r="54" spans="1:7">
      <c r="A54" s="30" t="s">
        <v>93</v>
      </c>
      <c r="B54" s="9" t="s">
        <v>86</v>
      </c>
      <c r="C54" s="10" t="s">
        <v>94</v>
      </c>
      <c r="D54" s="20">
        <v>13224</v>
      </c>
      <c r="E54" s="20">
        <v>3</v>
      </c>
      <c r="F54" s="79">
        <v>100</v>
      </c>
      <c r="G54" s="23">
        <v>966</v>
      </c>
    </row>
    <row r="55" spans="1:7">
      <c r="A55" s="30" t="s">
        <v>95</v>
      </c>
      <c r="B55" s="9" t="s">
        <v>86</v>
      </c>
      <c r="C55" s="10" t="s">
        <v>96</v>
      </c>
      <c r="D55" s="20">
        <v>13224</v>
      </c>
      <c r="E55" s="20">
        <v>2</v>
      </c>
      <c r="F55" s="79">
        <v>100</v>
      </c>
      <c r="G55" s="23">
        <v>644</v>
      </c>
    </row>
    <row r="56" spans="1:7">
      <c r="A56" s="30" t="s">
        <v>97</v>
      </c>
      <c r="B56" s="9" t="s">
        <v>86</v>
      </c>
      <c r="C56" s="10" t="s">
        <v>98</v>
      </c>
      <c r="D56" s="20">
        <v>13224</v>
      </c>
      <c r="E56" s="20">
        <v>1</v>
      </c>
      <c r="F56" s="79">
        <v>100</v>
      </c>
      <c r="G56" s="23">
        <v>322</v>
      </c>
    </row>
    <row r="57" spans="1:7" s="85" customFormat="1">
      <c r="A57" s="30" t="s">
        <v>97</v>
      </c>
      <c r="B57" s="9" t="s">
        <v>86</v>
      </c>
      <c r="C57" s="10" t="s">
        <v>99</v>
      </c>
      <c r="D57" s="20">
        <v>13224</v>
      </c>
      <c r="E57" s="20">
        <v>4</v>
      </c>
      <c r="F57" s="79">
        <v>100</v>
      </c>
      <c r="G57" s="23">
        <v>1288</v>
      </c>
    </row>
    <row r="58" spans="1:7">
      <c r="A58" s="30" t="s">
        <v>97</v>
      </c>
      <c r="B58" s="9" t="s">
        <v>86</v>
      </c>
      <c r="C58" s="10" t="s">
        <v>100</v>
      </c>
      <c r="D58" s="20">
        <v>13224</v>
      </c>
      <c r="E58" s="20">
        <v>3</v>
      </c>
      <c r="F58" s="79">
        <v>100</v>
      </c>
      <c r="G58" s="23">
        <v>966</v>
      </c>
    </row>
    <row r="59" spans="1:7">
      <c r="A59" s="41" t="s">
        <v>105</v>
      </c>
      <c r="B59" s="41" t="s">
        <v>106</v>
      </c>
      <c r="C59" s="42" t="s">
        <v>107</v>
      </c>
      <c r="D59" s="41">
        <v>13224</v>
      </c>
      <c r="E59" s="43">
        <v>10</v>
      </c>
      <c r="F59" s="109">
        <v>100</v>
      </c>
      <c r="G59" s="44">
        <v>3220</v>
      </c>
    </row>
    <row r="60" spans="1:7">
      <c r="A60" s="65" t="s">
        <v>105</v>
      </c>
      <c r="B60" s="65" t="s">
        <v>106</v>
      </c>
      <c r="C60" s="57" t="s">
        <v>108</v>
      </c>
      <c r="D60" s="65">
        <v>13224</v>
      </c>
      <c r="E60" s="66">
        <v>18.5</v>
      </c>
      <c r="F60" s="110">
        <v>100</v>
      </c>
      <c r="G60" s="67">
        <v>5957</v>
      </c>
    </row>
    <row r="61" spans="1:7">
      <c r="A61" s="65" t="s">
        <v>105</v>
      </c>
      <c r="B61" s="65" t="s">
        <v>106</v>
      </c>
      <c r="C61" s="57" t="s">
        <v>109</v>
      </c>
      <c r="D61" s="65">
        <v>13224</v>
      </c>
      <c r="E61" s="66">
        <v>15.3</v>
      </c>
      <c r="F61" s="110">
        <v>100</v>
      </c>
      <c r="G61" s="67">
        <v>4926.6000000000004</v>
      </c>
    </row>
    <row r="62" spans="1:7">
      <c r="A62" s="65" t="s">
        <v>105</v>
      </c>
      <c r="B62" s="65" t="s">
        <v>106</v>
      </c>
      <c r="C62" s="57" t="s">
        <v>110</v>
      </c>
      <c r="D62" s="65">
        <v>13224</v>
      </c>
      <c r="E62" s="66">
        <v>5</v>
      </c>
      <c r="F62" s="110">
        <v>100</v>
      </c>
      <c r="G62" s="67">
        <v>1610</v>
      </c>
    </row>
    <row r="63" spans="1:7">
      <c r="A63" s="65" t="s">
        <v>105</v>
      </c>
      <c r="B63" s="65" t="s">
        <v>106</v>
      </c>
      <c r="C63" s="57" t="s">
        <v>111</v>
      </c>
      <c r="D63" s="65">
        <v>13224</v>
      </c>
      <c r="E63" s="66">
        <v>4.5999999999999996</v>
      </c>
      <c r="F63" s="110">
        <v>100</v>
      </c>
      <c r="G63" s="67">
        <v>1481.2</v>
      </c>
    </row>
    <row r="64" spans="1:7">
      <c r="A64" s="65" t="s">
        <v>105</v>
      </c>
      <c r="B64" s="65" t="s">
        <v>106</v>
      </c>
      <c r="C64" s="57" t="s">
        <v>112</v>
      </c>
      <c r="D64" s="65">
        <v>13224</v>
      </c>
      <c r="E64" s="66">
        <v>3.2</v>
      </c>
      <c r="F64" s="110">
        <v>100</v>
      </c>
      <c r="G64" s="67">
        <v>1030.4000000000001</v>
      </c>
    </row>
    <row r="65" spans="1:7">
      <c r="A65" s="65" t="s">
        <v>113</v>
      </c>
      <c r="B65" s="65" t="s">
        <v>106</v>
      </c>
      <c r="C65" s="58" t="s">
        <v>114</v>
      </c>
      <c r="D65" s="68">
        <v>13224</v>
      </c>
      <c r="E65" s="69">
        <v>5.5</v>
      </c>
      <c r="F65" s="111">
        <v>100</v>
      </c>
      <c r="G65" s="67">
        <v>1771</v>
      </c>
    </row>
    <row r="66" spans="1:7">
      <c r="A66" s="65" t="s">
        <v>113</v>
      </c>
      <c r="B66" s="65" t="s">
        <v>106</v>
      </c>
      <c r="C66" s="58" t="s">
        <v>115</v>
      </c>
      <c r="D66" s="68">
        <v>13224</v>
      </c>
      <c r="E66" s="69">
        <v>8.1999999999999993</v>
      </c>
      <c r="F66" s="111">
        <v>100</v>
      </c>
      <c r="G66" s="67">
        <v>2640.4</v>
      </c>
    </row>
    <row r="67" spans="1:7">
      <c r="A67" s="65" t="s">
        <v>113</v>
      </c>
      <c r="B67" s="65" t="s">
        <v>106</v>
      </c>
      <c r="C67" s="58" t="s">
        <v>116</v>
      </c>
      <c r="D67" s="68">
        <v>13224</v>
      </c>
      <c r="E67" s="69">
        <v>9.4</v>
      </c>
      <c r="F67" s="111">
        <v>100</v>
      </c>
      <c r="G67" s="67">
        <v>3026.8</v>
      </c>
    </row>
    <row r="68" spans="1:7">
      <c r="A68" s="65" t="s">
        <v>113</v>
      </c>
      <c r="B68" s="65" t="s">
        <v>106</v>
      </c>
      <c r="C68" s="58" t="s">
        <v>117</v>
      </c>
      <c r="D68" s="68">
        <v>13224</v>
      </c>
      <c r="E68" s="69">
        <v>5.3</v>
      </c>
      <c r="F68" s="111">
        <v>100</v>
      </c>
      <c r="G68" s="67">
        <v>1706.6</v>
      </c>
    </row>
    <row r="69" spans="1:7">
      <c r="A69" s="65" t="s">
        <v>118</v>
      </c>
      <c r="B69" s="65" t="s">
        <v>106</v>
      </c>
      <c r="C69" s="57" t="s">
        <v>119</v>
      </c>
      <c r="D69" s="65">
        <v>12151</v>
      </c>
      <c r="E69" s="66">
        <v>9.5</v>
      </c>
      <c r="F69" s="110">
        <v>100</v>
      </c>
      <c r="G69" s="67">
        <v>1676.75</v>
      </c>
    </row>
    <row r="70" spans="1:7">
      <c r="A70" s="65" t="s">
        <v>118</v>
      </c>
      <c r="B70" s="65" t="s">
        <v>106</v>
      </c>
      <c r="C70" s="57" t="s">
        <v>119</v>
      </c>
      <c r="D70" s="65">
        <v>11051</v>
      </c>
      <c r="E70" s="66">
        <v>1</v>
      </c>
      <c r="F70" s="110">
        <v>100</v>
      </c>
      <c r="G70" s="67">
        <v>176.5</v>
      </c>
    </row>
    <row r="71" spans="1:7">
      <c r="A71" s="65" t="s">
        <v>118</v>
      </c>
      <c r="B71" s="65" t="s">
        <v>106</v>
      </c>
      <c r="C71" s="57" t="s">
        <v>120</v>
      </c>
      <c r="D71" s="65">
        <v>13224</v>
      </c>
      <c r="E71" s="66">
        <v>7.2</v>
      </c>
      <c r="F71" s="110">
        <v>100</v>
      </c>
      <c r="G71" s="67">
        <v>1785.6</v>
      </c>
    </row>
    <row r="72" spans="1:7">
      <c r="A72" s="65" t="s">
        <v>118</v>
      </c>
      <c r="B72" s="65" t="s">
        <v>106</v>
      </c>
      <c r="C72" s="57" t="s">
        <v>120</v>
      </c>
      <c r="D72" s="65">
        <v>12151</v>
      </c>
      <c r="E72" s="66">
        <v>3.3</v>
      </c>
      <c r="F72" s="110">
        <v>100</v>
      </c>
      <c r="G72" s="67">
        <v>818.4</v>
      </c>
    </row>
    <row r="73" spans="1:7">
      <c r="A73" s="65" t="s">
        <v>118</v>
      </c>
      <c r="B73" s="65" t="s">
        <v>106</v>
      </c>
      <c r="C73" s="57" t="s">
        <v>120</v>
      </c>
      <c r="D73" s="65">
        <v>13223</v>
      </c>
      <c r="E73" s="66">
        <v>5</v>
      </c>
      <c r="F73" s="110">
        <v>100</v>
      </c>
      <c r="G73" s="67">
        <v>1240</v>
      </c>
    </row>
    <row r="74" spans="1:7" s="85" customFormat="1">
      <c r="A74" s="65" t="s">
        <v>121</v>
      </c>
      <c r="B74" s="65" t="s">
        <v>106</v>
      </c>
      <c r="C74" s="57" t="s">
        <v>122</v>
      </c>
      <c r="D74" s="65">
        <v>11038</v>
      </c>
      <c r="E74" s="66">
        <v>20.5</v>
      </c>
      <c r="F74" s="110">
        <v>100</v>
      </c>
      <c r="G74" s="67">
        <v>4735.5</v>
      </c>
    </row>
    <row r="75" spans="1:7">
      <c r="A75" s="65" t="s">
        <v>121</v>
      </c>
      <c r="B75" s="65" t="s">
        <v>106</v>
      </c>
      <c r="C75" s="57" t="s">
        <v>123</v>
      </c>
      <c r="D75" s="65">
        <v>11038</v>
      </c>
      <c r="E75" s="66">
        <v>3.3</v>
      </c>
      <c r="F75" s="110">
        <v>100</v>
      </c>
      <c r="G75" s="67">
        <v>762.3</v>
      </c>
    </row>
    <row r="76" spans="1:7">
      <c r="A76" s="65" t="s">
        <v>121</v>
      </c>
      <c r="B76" s="65" t="s">
        <v>106</v>
      </c>
      <c r="C76" s="57" t="s">
        <v>124</v>
      </c>
      <c r="D76" s="65">
        <v>11038</v>
      </c>
      <c r="E76" s="66">
        <v>1.7</v>
      </c>
      <c r="F76" s="110">
        <v>100</v>
      </c>
      <c r="G76" s="67">
        <v>392.7</v>
      </c>
    </row>
    <row r="77" spans="1:7">
      <c r="A77" s="65" t="s">
        <v>125</v>
      </c>
      <c r="B77" s="65" t="s">
        <v>106</v>
      </c>
      <c r="C77" s="57" t="s">
        <v>126</v>
      </c>
      <c r="D77" s="65">
        <v>13224</v>
      </c>
      <c r="E77" s="66">
        <v>6</v>
      </c>
      <c r="F77" s="110">
        <v>100</v>
      </c>
      <c r="G77" s="67">
        <v>1932</v>
      </c>
    </row>
    <row r="78" spans="1:7">
      <c r="A78" s="65" t="s">
        <v>125</v>
      </c>
      <c r="B78" s="65" t="s">
        <v>106</v>
      </c>
      <c r="C78" s="57" t="s">
        <v>127</v>
      </c>
      <c r="D78" s="65">
        <v>13224</v>
      </c>
      <c r="E78" s="66">
        <v>2.1</v>
      </c>
      <c r="F78" s="110">
        <v>100</v>
      </c>
      <c r="G78" s="67">
        <v>676.2</v>
      </c>
    </row>
    <row r="79" spans="1:7">
      <c r="A79" s="65" t="s">
        <v>125</v>
      </c>
      <c r="B79" s="65" t="s">
        <v>106</v>
      </c>
      <c r="C79" s="57" t="s">
        <v>128</v>
      </c>
      <c r="D79" s="65">
        <v>13224</v>
      </c>
      <c r="E79" s="66">
        <v>12.1</v>
      </c>
      <c r="F79" s="110">
        <v>100</v>
      </c>
      <c r="G79" s="67">
        <v>3896.2</v>
      </c>
    </row>
    <row r="80" spans="1:7">
      <c r="A80" s="65" t="s">
        <v>125</v>
      </c>
      <c r="B80" s="65" t="s">
        <v>106</v>
      </c>
      <c r="C80" s="57" t="s">
        <v>129</v>
      </c>
      <c r="D80" s="65">
        <v>13224</v>
      </c>
      <c r="E80" s="66">
        <v>2.1</v>
      </c>
      <c r="F80" s="110">
        <v>100</v>
      </c>
      <c r="G80" s="67">
        <v>676.2</v>
      </c>
    </row>
    <row r="81" spans="1:7">
      <c r="A81" s="65" t="s">
        <v>125</v>
      </c>
      <c r="B81" s="65" t="s">
        <v>106</v>
      </c>
      <c r="C81" s="57" t="s">
        <v>130</v>
      </c>
      <c r="D81" s="65">
        <v>13224</v>
      </c>
      <c r="E81" s="66">
        <v>2.5</v>
      </c>
      <c r="F81" s="110">
        <v>100</v>
      </c>
      <c r="G81" s="70">
        <v>805</v>
      </c>
    </row>
    <row r="82" spans="1:7">
      <c r="A82" s="65" t="s">
        <v>131</v>
      </c>
      <c r="B82" s="65" t="s">
        <v>106</v>
      </c>
      <c r="C82" s="57" t="s">
        <v>132</v>
      </c>
      <c r="D82" s="65">
        <v>13224</v>
      </c>
      <c r="E82" s="66">
        <v>6</v>
      </c>
      <c r="F82" s="110">
        <v>100</v>
      </c>
      <c r="G82" s="67">
        <v>1932</v>
      </c>
    </row>
    <row r="83" spans="1:7">
      <c r="A83" s="65" t="s">
        <v>131</v>
      </c>
      <c r="B83" s="65" t="s">
        <v>106</v>
      </c>
      <c r="C83" s="57" t="s">
        <v>133</v>
      </c>
      <c r="D83" s="65">
        <v>13224</v>
      </c>
      <c r="E83" s="66">
        <v>4.5</v>
      </c>
      <c r="F83" s="110">
        <v>100</v>
      </c>
      <c r="G83" s="67">
        <v>1449</v>
      </c>
    </row>
    <row r="84" spans="1:7">
      <c r="A84" s="65" t="s">
        <v>131</v>
      </c>
      <c r="B84" s="65" t="s">
        <v>106</v>
      </c>
      <c r="C84" s="57" t="s">
        <v>134</v>
      </c>
      <c r="D84" s="65">
        <v>13224</v>
      </c>
      <c r="E84" s="66">
        <v>7</v>
      </c>
      <c r="F84" s="110">
        <v>100</v>
      </c>
      <c r="G84" s="67">
        <v>2254</v>
      </c>
    </row>
    <row r="85" spans="1:7">
      <c r="A85" s="65" t="s">
        <v>131</v>
      </c>
      <c r="B85" s="65" t="s">
        <v>106</v>
      </c>
      <c r="C85" s="57" t="s">
        <v>135</v>
      </c>
      <c r="D85" s="65">
        <v>13224</v>
      </c>
      <c r="E85" s="66">
        <v>5</v>
      </c>
      <c r="F85" s="110">
        <v>100</v>
      </c>
      <c r="G85" s="67">
        <v>1610</v>
      </c>
    </row>
    <row r="86" spans="1:7">
      <c r="A86" s="65" t="s">
        <v>136</v>
      </c>
      <c r="B86" s="65" t="s">
        <v>106</v>
      </c>
      <c r="C86" s="57" t="s">
        <v>137</v>
      </c>
      <c r="D86" s="65">
        <v>13224</v>
      </c>
      <c r="E86" s="66">
        <v>8.3000000000000007</v>
      </c>
      <c r="F86" s="110">
        <v>100</v>
      </c>
      <c r="G86" s="67">
        <v>2672.6</v>
      </c>
    </row>
    <row r="87" spans="1:7">
      <c r="A87" s="65" t="s">
        <v>136</v>
      </c>
      <c r="B87" s="65" t="s">
        <v>106</v>
      </c>
      <c r="C87" s="57" t="s">
        <v>138</v>
      </c>
      <c r="D87" s="65">
        <v>13224</v>
      </c>
      <c r="E87" s="66">
        <v>1.7</v>
      </c>
      <c r="F87" s="110">
        <v>100</v>
      </c>
      <c r="G87" s="67">
        <v>547.4</v>
      </c>
    </row>
    <row r="88" spans="1:7">
      <c r="A88" s="65" t="s">
        <v>136</v>
      </c>
      <c r="B88" s="65" t="s">
        <v>106</v>
      </c>
      <c r="C88" s="57" t="s">
        <v>139</v>
      </c>
      <c r="D88" s="65">
        <v>13224</v>
      </c>
      <c r="E88" s="66">
        <v>6.1</v>
      </c>
      <c r="F88" s="110">
        <v>100</v>
      </c>
      <c r="G88" s="67">
        <v>1964.2</v>
      </c>
    </row>
    <row r="89" spans="1:7">
      <c r="A89" s="65" t="s">
        <v>140</v>
      </c>
      <c r="B89" s="65" t="s">
        <v>106</v>
      </c>
      <c r="C89" s="57" t="s">
        <v>141</v>
      </c>
      <c r="D89" s="65">
        <v>13224</v>
      </c>
      <c r="E89" s="66">
        <v>15</v>
      </c>
      <c r="F89" s="112">
        <v>100</v>
      </c>
      <c r="G89" s="71">
        <f>E89*322</f>
        <v>4830</v>
      </c>
    </row>
    <row r="90" spans="1:7">
      <c r="A90" s="65" t="s">
        <v>142</v>
      </c>
      <c r="B90" s="65" t="s">
        <v>106</v>
      </c>
      <c r="C90" s="57" t="s">
        <v>143</v>
      </c>
      <c r="D90" s="65">
        <v>11038</v>
      </c>
      <c r="E90" s="66">
        <v>1</v>
      </c>
      <c r="F90" s="110">
        <v>100</v>
      </c>
      <c r="G90" s="67">
        <v>231</v>
      </c>
    </row>
    <row r="91" spans="1:7">
      <c r="A91" s="65" t="s">
        <v>142</v>
      </c>
      <c r="B91" s="65" t="s">
        <v>106</v>
      </c>
      <c r="C91" s="57" t="s">
        <v>144</v>
      </c>
      <c r="D91" s="65">
        <v>11038</v>
      </c>
      <c r="E91" s="66">
        <v>2.7</v>
      </c>
      <c r="F91" s="110">
        <v>100</v>
      </c>
      <c r="G91" s="67">
        <v>623.70000000000005</v>
      </c>
    </row>
    <row r="92" spans="1:7">
      <c r="A92" s="65" t="s">
        <v>142</v>
      </c>
      <c r="B92" s="65" t="s">
        <v>106</v>
      </c>
      <c r="C92" s="57" t="s">
        <v>145</v>
      </c>
      <c r="D92" s="65">
        <v>11038</v>
      </c>
      <c r="E92" s="66">
        <v>11.3</v>
      </c>
      <c r="F92" s="110">
        <v>100</v>
      </c>
      <c r="G92" s="67">
        <v>2610.3000000000002</v>
      </c>
    </row>
    <row r="93" spans="1:7">
      <c r="A93" s="65" t="s">
        <v>146</v>
      </c>
      <c r="B93" s="65" t="s">
        <v>106</v>
      </c>
      <c r="C93" s="57" t="s">
        <v>147</v>
      </c>
      <c r="D93" s="65">
        <v>13224</v>
      </c>
      <c r="E93" s="66">
        <v>11.5</v>
      </c>
      <c r="F93" s="112">
        <v>100</v>
      </c>
      <c r="G93" s="71">
        <f>E93*322</f>
        <v>3703</v>
      </c>
    </row>
    <row r="94" spans="1:7">
      <c r="A94" s="65" t="s">
        <v>148</v>
      </c>
      <c r="B94" s="65" t="s">
        <v>106</v>
      </c>
      <c r="C94" s="57" t="s">
        <v>149</v>
      </c>
      <c r="D94" s="65">
        <v>13224</v>
      </c>
      <c r="E94" s="66">
        <v>11</v>
      </c>
      <c r="F94" s="112">
        <v>100</v>
      </c>
      <c r="G94" s="71">
        <f>E94*322</f>
        <v>3542</v>
      </c>
    </row>
    <row r="95" spans="1:7">
      <c r="A95" s="65" t="s">
        <v>150</v>
      </c>
      <c r="B95" s="65" t="s">
        <v>106</v>
      </c>
      <c r="C95" s="57" t="s">
        <v>151</v>
      </c>
      <c r="D95" s="65">
        <v>13224</v>
      </c>
      <c r="E95" s="66">
        <v>5.3</v>
      </c>
      <c r="F95" s="110">
        <v>100</v>
      </c>
      <c r="G95" s="67">
        <v>1706.6</v>
      </c>
    </row>
    <row r="96" spans="1:7">
      <c r="A96" s="65" t="s">
        <v>150</v>
      </c>
      <c r="B96" s="65" t="s">
        <v>106</v>
      </c>
      <c r="C96" s="57" t="s">
        <v>152</v>
      </c>
      <c r="D96" s="65">
        <v>13224</v>
      </c>
      <c r="E96" s="66">
        <v>3</v>
      </c>
      <c r="F96" s="110">
        <v>100</v>
      </c>
      <c r="G96" s="67">
        <v>966</v>
      </c>
    </row>
    <row r="97" spans="1:7">
      <c r="A97" s="65" t="s">
        <v>150</v>
      </c>
      <c r="B97" s="65" t="s">
        <v>106</v>
      </c>
      <c r="C97" s="57" t="s">
        <v>153</v>
      </c>
      <c r="D97" s="65">
        <v>13224</v>
      </c>
      <c r="E97" s="66">
        <v>1.4</v>
      </c>
      <c r="F97" s="110">
        <v>100</v>
      </c>
      <c r="G97" s="67">
        <v>450.8</v>
      </c>
    </row>
    <row r="98" spans="1:7">
      <c r="A98" s="65" t="s">
        <v>154</v>
      </c>
      <c r="B98" s="65" t="s">
        <v>106</v>
      </c>
      <c r="C98" s="57" t="s">
        <v>155</v>
      </c>
      <c r="D98" s="65">
        <v>13224</v>
      </c>
      <c r="E98" s="66">
        <v>2.5</v>
      </c>
      <c r="F98" s="110">
        <v>100</v>
      </c>
      <c r="G98" s="67">
        <v>805</v>
      </c>
    </row>
    <row r="99" spans="1:7">
      <c r="A99" s="65" t="s">
        <v>154</v>
      </c>
      <c r="B99" s="65" t="s">
        <v>106</v>
      </c>
      <c r="C99" s="57" t="s">
        <v>156</v>
      </c>
      <c r="D99" s="65">
        <v>13224</v>
      </c>
      <c r="E99" s="66">
        <v>1</v>
      </c>
      <c r="F99" s="110">
        <v>100</v>
      </c>
      <c r="G99" s="67">
        <v>322</v>
      </c>
    </row>
    <row r="100" spans="1:7">
      <c r="A100" s="65" t="s">
        <v>154</v>
      </c>
      <c r="B100" s="65" t="s">
        <v>106</v>
      </c>
      <c r="C100" s="57" t="s">
        <v>157</v>
      </c>
      <c r="D100" s="65">
        <v>13224</v>
      </c>
      <c r="E100" s="66">
        <v>1.5</v>
      </c>
      <c r="F100" s="110">
        <v>100</v>
      </c>
      <c r="G100" s="67">
        <v>483</v>
      </c>
    </row>
    <row r="101" spans="1:7">
      <c r="A101" s="65" t="s">
        <v>154</v>
      </c>
      <c r="B101" s="65" t="s">
        <v>106</v>
      </c>
      <c r="C101" s="57" t="s">
        <v>158</v>
      </c>
      <c r="D101" s="65">
        <v>13224</v>
      </c>
      <c r="E101" s="66">
        <v>1.5</v>
      </c>
      <c r="F101" s="110">
        <v>100</v>
      </c>
      <c r="G101" s="67">
        <v>483</v>
      </c>
    </row>
    <row r="102" spans="1:7">
      <c r="A102" s="65" t="s">
        <v>154</v>
      </c>
      <c r="B102" s="65" t="s">
        <v>106</v>
      </c>
      <c r="C102" s="57" t="s">
        <v>159</v>
      </c>
      <c r="D102" s="65">
        <v>13224</v>
      </c>
      <c r="E102" s="66">
        <v>2</v>
      </c>
      <c r="F102" s="110">
        <v>100</v>
      </c>
      <c r="G102" s="67">
        <v>644</v>
      </c>
    </row>
    <row r="103" spans="1:7">
      <c r="A103" s="65" t="s">
        <v>160</v>
      </c>
      <c r="B103" s="65" t="s">
        <v>106</v>
      </c>
      <c r="C103" s="57" t="s">
        <v>161</v>
      </c>
      <c r="D103" s="65">
        <v>13224</v>
      </c>
      <c r="E103" s="66">
        <v>8</v>
      </c>
      <c r="F103" s="112">
        <v>100</v>
      </c>
      <c r="G103" s="71">
        <f>E103*322</f>
        <v>2576</v>
      </c>
    </row>
    <row r="104" spans="1:7">
      <c r="A104" s="65" t="s">
        <v>162</v>
      </c>
      <c r="B104" s="65" t="s">
        <v>106</v>
      </c>
      <c r="C104" s="57" t="s">
        <v>163</v>
      </c>
      <c r="D104" s="68">
        <v>13224</v>
      </c>
      <c r="E104" s="69">
        <v>2.1</v>
      </c>
      <c r="F104" s="110">
        <v>100</v>
      </c>
      <c r="G104" s="67">
        <v>676.2</v>
      </c>
    </row>
    <row r="105" spans="1:7">
      <c r="A105" s="65" t="s">
        <v>162</v>
      </c>
      <c r="B105" s="65" t="s">
        <v>106</v>
      </c>
      <c r="C105" s="57" t="s">
        <v>164</v>
      </c>
      <c r="D105" s="68">
        <v>13224</v>
      </c>
      <c r="E105" s="69">
        <v>5.5</v>
      </c>
      <c r="F105" s="110">
        <v>100</v>
      </c>
      <c r="G105" s="67">
        <v>1771</v>
      </c>
    </row>
    <row r="106" spans="1:7">
      <c r="A106" s="65" t="s">
        <v>165</v>
      </c>
      <c r="B106" s="65" t="s">
        <v>106</v>
      </c>
      <c r="C106" s="57" t="s">
        <v>166</v>
      </c>
      <c r="D106" s="65">
        <v>13224</v>
      </c>
      <c r="E106" s="66">
        <v>7.4</v>
      </c>
      <c r="F106" s="112">
        <v>100</v>
      </c>
      <c r="G106" s="71">
        <f>E106*322</f>
        <v>2382.8000000000002</v>
      </c>
    </row>
    <row r="107" spans="1:7">
      <c r="A107" s="65" t="s">
        <v>167</v>
      </c>
      <c r="B107" s="65" t="s">
        <v>106</v>
      </c>
      <c r="C107" s="57" t="s">
        <v>168</v>
      </c>
      <c r="D107" s="65">
        <v>13224</v>
      </c>
      <c r="E107" s="66">
        <v>7.3</v>
      </c>
      <c r="F107" s="112">
        <v>100</v>
      </c>
      <c r="G107" s="71">
        <f>E107*322</f>
        <v>2350.6</v>
      </c>
    </row>
    <row r="108" spans="1:7">
      <c r="A108" s="65" t="s">
        <v>169</v>
      </c>
      <c r="B108" s="65" t="s">
        <v>106</v>
      </c>
      <c r="C108" s="57" t="s">
        <v>170</v>
      </c>
      <c r="D108" s="65">
        <v>13224</v>
      </c>
      <c r="E108" s="66">
        <v>7</v>
      </c>
      <c r="F108" s="112">
        <v>100</v>
      </c>
      <c r="G108" s="71">
        <f>E108*322</f>
        <v>2254</v>
      </c>
    </row>
    <row r="109" spans="1:7">
      <c r="A109" s="65" t="s">
        <v>171</v>
      </c>
      <c r="B109" s="65" t="s">
        <v>106</v>
      </c>
      <c r="C109" s="57" t="s">
        <v>172</v>
      </c>
      <c r="D109" s="65">
        <v>13224</v>
      </c>
      <c r="E109" s="66">
        <v>6.8</v>
      </c>
      <c r="F109" s="112">
        <v>100</v>
      </c>
      <c r="G109" s="71">
        <f>E109*322</f>
        <v>2189.6</v>
      </c>
    </row>
    <row r="110" spans="1:7">
      <c r="A110" s="65" t="s">
        <v>173</v>
      </c>
      <c r="B110" s="65" t="s">
        <v>106</v>
      </c>
      <c r="C110" s="57" t="s">
        <v>174</v>
      </c>
      <c r="D110" s="65">
        <v>11038</v>
      </c>
      <c r="E110" s="66">
        <v>5.9</v>
      </c>
      <c r="F110" s="112">
        <v>100</v>
      </c>
      <c r="G110" s="25">
        <v>1362.9</v>
      </c>
    </row>
    <row r="111" spans="1:7">
      <c r="A111" s="65" t="s">
        <v>175</v>
      </c>
      <c r="B111" s="65" t="s">
        <v>106</v>
      </c>
      <c r="C111" s="57" t="s">
        <v>176</v>
      </c>
      <c r="D111" s="65">
        <v>13224</v>
      </c>
      <c r="E111" s="66">
        <v>5</v>
      </c>
      <c r="F111" s="110">
        <v>100</v>
      </c>
      <c r="G111" s="71">
        <f>E111*322</f>
        <v>1610</v>
      </c>
    </row>
    <row r="112" spans="1:7">
      <c r="A112" s="65" t="s">
        <v>177</v>
      </c>
      <c r="B112" s="65" t="s">
        <v>106</v>
      </c>
      <c r="C112" s="57" t="s">
        <v>178</v>
      </c>
      <c r="D112" s="65">
        <v>13224</v>
      </c>
      <c r="E112" s="66">
        <v>4.5</v>
      </c>
      <c r="F112" s="112">
        <v>100</v>
      </c>
      <c r="G112" s="71">
        <f>E112*322</f>
        <v>1449</v>
      </c>
    </row>
    <row r="113" spans="1:7">
      <c r="A113" s="65" t="s">
        <v>179</v>
      </c>
      <c r="B113" s="65" t="s">
        <v>106</v>
      </c>
      <c r="C113" s="57" t="s">
        <v>180</v>
      </c>
      <c r="D113" s="65">
        <v>13225</v>
      </c>
      <c r="E113" s="66">
        <v>4.4000000000000004</v>
      </c>
      <c r="F113" s="110">
        <v>100</v>
      </c>
      <c r="G113" s="71">
        <f>E113*322</f>
        <v>1416.8000000000002</v>
      </c>
    </row>
    <row r="114" spans="1:7">
      <c r="A114" s="65" t="s">
        <v>181</v>
      </c>
      <c r="B114" s="65" t="s">
        <v>106</v>
      </c>
      <c r="C114" s="57" t="s">
        <v>182</v>
      </c>
      <c r="D114" s="65">
        <v>13224</v>
      </c>
      <c r="E114" s="66">
        <v>2.1</v>
      </c>
      <c r="F114" s="110">
        <v>100</v>
      </c>
      <c r="G114" s="67">
        <v>676.2</v>
      </c>
    </row>
    <row r="115" spans="1:7">
      <c r="A115" s="65" t="s">
        <v>181</v>
      </c>
      <c r="B115" s="65" t="s">
        <v>106</v>
      </c>
      <c r="C115" s="57" t="s">
        <v>183</v>
      </c>
      <c r="D115" s="65">
        <v>13224</v>
      </c>
      <c r="E115" s="66">
        <v>2.1</v>
      </c>
      <c r="F115" s="110">
        <v>100</v>
      </c>
      <c r="G115" s="67">
        <v>676.2</v>
      </c>
    </row>
    <row r="116" spans="1:7">
      <c r="A116" s="41" t="s">
        <v>184</v>
      </c>
      <c r="B116" s="41" t="s">
        <v>106</v>
      </c>
      <c r="C116" s="42" t="s">
        <v>185</v>
      </c>
      <c r="D116" s="72">
        <v>13224</v>
      </c>
      <c r="E116" s="43">
        <v>4</v>
      </c>
      <c r="F116" s="113">
        <v>100</v>
      </c>
      <c r="G116" s="48">
        <f>E116*322</f>
        <v>1288</v>
      </c>
    </row>
    <row r="117" spans="1:7">
      <c r="A117" s="65" t="s">
        <v>186</v>
      </c>
      <c r="B117" s="65" t="s">
        <v>106</v>
      </c>
      <c r="C117" s="57" t="s">
        <v>187</v>
      </c>
      <c r="D117" s="65">
        <v>13224</v>
      </c>
      <c r="E117" s="66">
        <v>3.8</v>
      </c>
      <c r="F117" s="112">
        <v>100</v>
      </c>
      <c r="G117" s="71">
        <v>1223.5999999999999</v>
      </c>
    </row>
    <row r="118" spans="1:7">
      <c r="A118" s="65" t="s">
        <v>188</v>
      </c>
      <c r="B118" s="65" t="s">
        <v>106</v>
      </c>
      <c r="C118" s="57" t="s">
        <v>189</v>
      </c>
      <c r="D118" s="65">
        <v>13224</v>
      </c>
      <c r="E118" s="66">
        <v>2</v>
      </c>
      <c r="F118" s="110">
        <v>100</v>
      </c>
      <c r="G118" s="67">
        <v>644</v>
      </c>
    </row>
    <row r="119" spans="1:7">
      <c r="A119" s="65" t="s">
        <v>188</v>
      </c>
      <c r="B119" s="65" t="s">
        <v>106</v>
      </c>
      <c r="C119" s="57" t="s">
        <v>190</v>
      </c>
      <c r="D119" s="65">
        <v>13224</v>
      </c>
      <c r="E119" s="66">
        <v>1.8</v>
      </c>
      <c r="F119" s="110">
        <v>100</v>
      </c>
      <c r="G119" s="67">
        <v>579.6</v>
      </c>
    </row>
    <row r="120" spans="1:7">
      <c r="A120" s="65" t="s">
        <v>191</v>
      </c>
      <c r="B120" s="65" t="s">
        <v>106</v>
      </c>
      <c r="C120" s="57" t="s">
        <v>192</v>
      </c>
      <c r="D120" s="65">
        <v>13224</v>
      </c>
      <c r="E120" s="66">
        <v>1.5</v>
      </c>
      <c r="F120" s="110">
        <v>100</v>
      </c>
      <c r="G120" s="67">
        <v>483</v>
      </c>
    </row>
    <row r="121" spans="1:7">
      <c r="A121" s="65" t="s">
        <v>191</v>
      </c>
      <c r="B121" s="65" t="s">
        <v>106</v>
      </c>
      <c r="C121" s="57" t="s">
        <v>193</v>
      </c>
      <c r="D121" s="65">
        <v>13224</v>
      </c>
      <c r="E121" s="66">
        <v>1.3</v>
      </c>
      <c r="F121" s="110">
        <v>100</v>
      </c>
      <c r="G121" s="67">
        <v>418.6</v>
      </c>
    </row>
    <row r="122" spans="1:7">
      <c r="A122" s="65" t="s">
        <v>194</v>
      </c>
      <c r="B122" s="65" t="s">
        <v>106</v>
      </c>
      <c r="C122" s="57" t="s">
        <v>195</v>
      </c>
      <c r="D122" s="65">
        <v>13224</v>
      </c>
      <c r="E122" s="66">
        <v>1</v>
      </c>
      <c r="F122" s="112">
        <v>100</v>
      </c>
      <c r="G122" s="71">
        <f>E122*322</f>
        <v>322</v>
      </c>
    </row>
    <row r="123" spans="1:7">
      <c r="A123" s="65" t="s">
        <v>196</v>
      </c>
      <c r="B123" s="65" t="s">
        <v>106</v>
      </c>
      <c r="C123" s="57" t="s">
        <v>197</v>
      </c>
      <c r="D123" s="65">
        <v>13224</v>
      </c>
      <c r="E123" s="66">
        <v>1</v>
      </c>
      <c r="F123" s="112">
        <v>100</v>
      </c>
      <c r="G123" s="71">
        <v>322</v>
      </c>
    </row>
    <row r="124" spans="1:7">
      <c r="A124" s="15" t="s">
        <v>368</v>
      </c>
      <c r="B124" s="9" t="s">
        <v>218</v>
      </c>
      <c r="C124" s="13" t="s">
        <v>219</v>
      </c>
      <c r="D124" s="15">
        <v>12191</v>
      </c>
      <c r="E124" s="14">
        <v>5</v>
      </c>
      <c r="F124" s="14">
        <v>100</v>
      </c>
      <c r="G124" s="12">
        <v>2000</v>
      </c>
    </row>
    <row r="125" spans="1:7">
      <c r="A125" s="16" t="s">
        <v>221</v>
      </c>
      <c r="B125" s="17" t="s">
        <v>222</v>
      </c>
      <c r="C125" s="10" t="s">
        <v>1477</v>
      </c>
      <c r="D125" s="17">
        <v>13223</v>
      </c>
      <c r="E125" s="17">
        <v>3.2</v>
      </c>
      <c r="F125" s="108">
        <v>100</v>
      </c>
      <c r="G125" s="7">
        <v>992</v>
      </c>
    </row>
    <row r="126" spans="1:7">
      <c r="A126" s="16" t="s">
        <v>221</v>
      </c>
      <c r="B126" s="17" t="s">
        <v>222</v>
      </c>
      <c r="C126" s="6" t="s">
        <v>223</v>
      </c>
      <c r="D126" s="17">
        <v>13223</v>
      </c>
      <c r="E126" s="17">
        <v>1.5</v>
      </c>
      <c r="F126" s="108">
        <v>100</v>
      </c>
      <c r="G126" s="7">
        <v>465</v>
      </c>
    </row>
    <row r="127" spans="1:7">
      <c r="A127" s="16" t="s">
        <v>221</v>
      </c>
      <c r="B127" s="17" t="s">
        <v>222</v>
      </c>
      <c r="C127" s="10" t="s">
        <v>1478</v>
      </c>
      <c r="D127" s="17">
        <v>13223</v>
      </c>
      <c r="E127" s="17">
        <v>2.2000000000000002</v>
      </c>
      <c r="F127" s="108">
        <v>100</v>
      </c>
      <c r="G127" s="7">
        <v>682</v>
      </c>
    </row>
    <row r="128" spans="1:7">
      <c r="A128" s="16" t="s">
        <v>221</v>
      </c>
      <c r="B128" s="17" t="s">
        <v>222</v>
      </c>
      <c r="C128" s="10" t="s">
        <v>1479</v>
      </c>
      <c r="D128" s="17">
        <v>13223</v>
      </c>
      <c r="E128" s="17">
        <v>10.3</v>
      </c>
      <c r="F128" s="108">
        <v>100</v>
      </c>
      <c r="G128" s="7">
        <v>3193</v>
      </c>
    </row>
    <row r="129" spans="1:7">
      <c r="A129" s="16" t="s">
        <v>221</v>
      </c>
      <c r="B129" s="17" t="s">
        <v>222</v>
      </c>
      <c r="C129" s="6" t="s">
        <v>1480</v>
      </c>
      <c r="D129" s="17">
        <v>13223</v>
      </c>
      <c r="E129" s="17">
        <v>5</v>
      </c>
      <c r="F129" s="108">
        <v>100</v>
      </c>
      <c r="G129" s="7">
        <v>1550</v>
      </c>
    </row>
    <row r="130" spans="1:7">
      <c r="A130" s="16" t="s">
        <v>221</v>
      </c>
      <c r="B130" s="17" t="s">
        <v>222</v>
      </c>
      <c r="C130" s="6" t="s">
        <v>1481</v>
      </c>
      <c r="D130" s="17">
        <v>13223</v>
      </c>
      <c r="E130" s="17">
        <v>2</v>
      </c>
      <c r="F130" s="108">
        <v>100</v>
      </c>
      <c r="G130" s="7">
        <v>620</v>
      </c>
    </row>
    <row r="131" spans="1:7" s="85" customFormat="1">
      <c r="A131" s="16" t="s">
        <v>221</v>
      </c>
      <c r="B131" s="17" t="s">
        <v>222</v>
      </c>
      <c r="C131" s="10" t="s">
        <v>1482</v>
      </c>
      <c r="D131" s="17">
        <v>13223</v>
      </c>
      <c r="E131" s="18">
        <v>2</v>
      </c>
      <c r="F131" s="108">
        <v>100</v>
      </c>
      <c r="G131" s="7">
        <v>620</v>
      </c>
    </row>
    <row r="132" spans="1:7">
      <c r="A132" s="16" t="s">
        <v>221</v>
      </c>
      <c r="B132" s="17" t="s">
        <v>222</v>
      </c>
      <c r="C132" s="10" t="s">
        <v>1483</v>
      </c>
      <c r="D132" s="17">
        <v>13223</v>
      </c>
      <c r="E132" s="18">
        <v>3.3</v>
      </c>
      <c r="F132" s="108">
        <v>100</v>
      </c>
      <c r="G132" s="7">
        <v>1023</v>
      </c>
    </row>
    <row r="133" spans="1:7">
      <c r="A133" s="16" t="s">
        <v>221</v>
      </c>
      <c r="B133" s="17" t="s">
        <v>222</v>
      </c>
      <c r="C133" s="10" t="s">
        <v>1484</v>
      </c>
      <c r="D133" s="17">
        <v>13223</v>
      </c>
      <c r="E133" s="18">
        <v>3.8</v>
      </c>
      <c r="F133" s="108">
        <v>100</v>
      </c>
      <c r="G133" s="7">
        <v>1178</v>
      </c>
    </row>
    <row r="134" spans="1:7">
      <c r="A134" s="16" t="s">
        <v>221</v>
      </c>
      <c r="B134" s="17" t="s">
        <v>222</v>
      </c>
      <c r="C134" s="10" t="s">
        <v>1485</v>
      </c>
      <c r="D134" s="17">
        <v>13223</v>
      </c>
      <c r="E134" s="18">
        <v>3.9</v>
      </c>
      <c r="F134" s="108">
        <v>100</v>
      </c>
      <c r="G134" s="7">
        <v>1209</v>
      </c>
    </row>
    <row r="135" spans="1:7">
      <c r="A135" s="16" t="s">
        <v>224</v>
      </c>
      <c r="B135" s="17" t="s">
        <v>222</v>
      </c>
      <c r="C135" s="10" t="s">
        <v>1486</v>
      </c>
      <c r="D135" s="17">
        <v>13223</v>
      </c>
      <c r="E135" s="18">
        <v>4</v>
      </c>
      <c r="F135" s="108">
        <v>100</v>
      </c>
      <c r="G135" s="7">
        <v>1240</v>
      </c>
    </row>
    <row r="136" spans="1:7">
      <c r="A136" s="16" t="s">
        <v>224</v>
      </c>
      <c r="B136" s="17" t="s">
        <v>222</v>
      </c>
      <c r="C136" s="6" t="s">
        <v>1488</v>
      </c>
      <c r="D136" s="17">
        <v>13223</v>
      </c>
      <c r="E136" s="18">
        <v>5</v>
      </c>
      <c r="F136" s="108">
        <v>100</v>
      </c>
      <c r="G136" s="7">
        <v>1550</v>
      </c>
    </row>
    <row r="137" spans="1:7">
      <c r="A137" s="16" t="s">
        <v>224</v>
      </c>
      <c r="B137" s="17" t="s">
        <v>222</v>
      </c>
      <c r="C137" s="6" t="s">
        <v>1487</v>
      </c>
      <c r="D137" s="17">
        <v>13223</v>
      </c>
      <c r="E137" s="18">
        <v>3.5</v>
      </c>
      <c r="F137" s="108">
        <v>100</v>
      </c>
      <c r="G137" s="7">
        <v>1085</v>
      </c>
    </row>
    <row r="138" spans="1:7">
      <c r="A138" s="16" t="s">
        <v>224</v>
      </c>
      <c r="B138" s="17" t="s">
        <v>222</v>
      </c>
      <c r="C138" s="10" t="s">
        <v>1489</v>
      </c>
      <c r="D138" s="17">
        <v>13223</v>
      </c>
      <c r="E138" s="18">
        <v>5</v>
      </c>
      <c r="F138" s="108">
        <v>100</v>
      </c>
      <c r="G138" s="7">
        <v>1550</v>
      </c>
    </row>
    <row r="139" spans="1:7">
      <c r="A139" s="16" t="s">
        <v>224</v>
      </c>
      <c r="B139" s="17" t="s">
        <v>222</v>
      </c>
      <c r="C139" s="10" t="s">
        <v>1490</v>
      </c>
      <c r="D139" s="17">
        <v>13223</v>
      </c>
      <c r="E139" s="18">
        <v>5</v>
      </c>
      <c r="F139" s="108">
        <v>100</v>
      </c>
      <c r="G139" s="7">
        <v>1550</v>
      </c>
    </row>
    <row r="140" spans="1:7">
      <c r="A140" s="16" t="s">
        <v>225</v>
      </c>
      <c r="B140" s="17" t="s">
        <v>222</v>
      </c>
      <c r="C140" s="6" t="s">
        <v>1491</v>
      </c>
      <c r="D140" s="17">
        <v>13223</v>
      </c>
      <c r="E140" s="18">
        <v>3</v>
      </c>
      <c r="F140" s="108">
        <v>100</v>
      </c>
      <c r="G140" s="7">
        <v>930</v>
      </c>
    </row>
    <row r="141" spans="1:7">
      <c r="A141" s="16" t="s">
        <v>225</v>
      </c>
      <c r="B141" s="17" t="s">
        <v>222</v>
      </c>
      <c r="C141" s="10" t="s">
        <v>1492</v>
      </c>
      <c r="D141" s="17">
        <v>13223</v>
      </c>
      <c r="E141" s="18">
        <v>3.8</v>
      </c>
      <c r="F141" s="108">
        <v>100</v>
      </c>
      <c r="G141" s="7">
        <v>1178</v>
      </c>
    </row>
    <row r="142" spans="1:7">
      <c r="A142" s="16" t="s">
        <v>225</v>
      </c>
      <c r="B142" s="17" t="s">
        <v>222</v>
      </c>
      <c r="C142" s="10" t="s">
        <v>1493</v>
      </c>
      <c r="D142" s="17">
        <v>13223</v>
      </c>
      <c r="E142" s="18">
        <v>4.2</v>
      </c>
      <c r="F142" s="108">
        <v>100</v>
      </c>
      <c r="G142" s="7">
        <v>1302</v>
      </c>
    </row>
    <row r="143" spans="1:7">
      <c r="A143" s="16" t="s">
        <v>225</v>
      </c>
      <c r="B143" s="17" t="s">
        <v>222</v>
      </c>
      <c r="C143" s="10" t="s">
        <v>1494</v>
      </c>
      <c r="D143" s="17">
        <v>13223</v>
      </c>
      <c r="E143" s="18">
        <v>4</v>
      </c>
      <c r="F143" s="108">
        <v>100</v>
      </c>
      <c r="G143" s="7">
        <v>1240</v>
      </c>
    </row>
    <row r="144" spans="1:7">
      <c r="A144" s="16" t="s">
        <v>225</v>
      </c>
      <c r="B144" s="17" t="s">
        <v>222</v>
      </c>
      <c r="C144" s="10" t="s">
        <v>1495</v>
      </c>
      <c r="D144" s="17">
        <v>13223</v>
      </c>
      <c r="E144" s="18">
        <v>3</v>
      </c>
      <c r="F144" s="108">
        <v>100</v>
      </c>
      <c r="G144" s="7">
        <v>930</v>
      </c>
    </row>
    <row r="145" spans="1:22">
      <c r="A145" s="16" t="s">
        <v>226</v>
      </c>
      <c r="B145" s="17" t="s">
        <v>222</v>
      </c>
      <c r="C145" s="10" t="s">
        <v>1496</v>
      </c>
      <c r="D145" s="17">
        <v>13223</v>
      </c>
      <c r="E145" s="18">
        <v>5</v>
      </c>
      <c r="F145" s="108">
        <v>100</v>
      </c>
      <c r="G145" s="7">
        <v>1550</v>
      </c>
    </row>
    <row r="146" spans="1:22">
      <c r="A146" s="16" t="s">
        <v>226</v>
      </c>
      <c r="B146" s="17" t="s">
        <v>222</v>
      </c>
      <c r="C146" s="10" t="s">
        <v>1497</v>
      </c>
      <c r="D146" s="17">
        <v>13223</v>
      </c>
      <c r="E146" s="18">
        <v>8.5</v>
      </c>
      <c r="F146" s="108">
        <v>100</v>
      </c>
      <c r="G146" s="7">
        <v>2635</v>
      </c>
    </row>
    <row r="147" spans="1:22">
      <c r="A147" s="16" t="s">
        <v>227</v>
      </c>
      <c r="B147" s="17" t="s">
        <v>222</v>
      </c>
      <c r="C147" s="10" t="s">
        <v>1498</v>
      </c>
      <c r="D147" s="17">
        <v>13223</v>
      </c>
      <c r="E147" s="18">
        <v>4</v>
      </c>
      <c r="F147" s="108">
        <v>100</v>
      </c>
      <c r="G147" s="7">
        <v>1240</v>
      </c>
    </row>
    <row r="148" spans="1:22">
      <c r="A148" s="16" t="s">
        <v>227</v>
      </c>
      <c r="B148" s="17" t="s">
        <v>222</v>
      </c>
      <c r="C148" s="10" t="s">
        <v>1499</v>
      </c>
      <c r="D148" s="17">
        <v>13223</v>
      </c>
      <c r="E148" s="18">
        <v>6</v>
      </c>
      <c r="F148" s="108">
        <v>100</v>
      </c>
      <c r="G148" s="7">
        <v>1860</v>
      </c>
    </row>
    <row r="149" spans="1:22">
      <c r="A149" s="16" t="s">
        <v>227</v>
      </c>
      <c r="B149" s="17" t="s">
        <v>222</v>
      </c>
      <c r="C149" s="10" t="s">
        <v>1500</v>
      </c>
      <c r="D149" s="17">
        <v>13223</v>
      </c>
      <c r="E149" s="18">
        <v>3.2</v>
      </c>
      <c r="F149" s="108">
        <v>100</v>
      </c>
      <c r="G149" s="7">
        <v>992</v>
      </c>
    </row>
    <row r="150" spans="1:22">
      <c r="A150" s="16" t="s">
        <v>228</v>
      </c>
      <c r="B150" s="17" t="s">
        <v>222</v>
      </c>
      <c r="C150" s="10" t="s">
        <v>1501</v>
      </c>
      <c r="D150" s="17">
        <v>13223</v>
      </c>
      <c r="E150" s="18">
        <v>12.9</v>
      </c>
      <c r="F150" s="108">
        <v>100</v>
      </c>
      <c r="G150" s="7">
        <v>3999</v>
      </c>
    </row>
    <row r="151" spans="1:22">
      <c r="A151" s="16" t="s">
        <v>229</v>
      </c>
      <c r="B151" s="17" t="s">
        <v>222</v>
      </c>
      <c r="C151" s="10" t="s">
        <v>1502</v>
      </c>
      <c r="D151" s="17">
        <v>13223</v>
      </c>
      <c r="E151" s="18">
        <v>6.1</v>
      </c>
      <c r="F151" s="108">
        <v>100</v>
      </c>
      <c r="G151" s="7">
        <v>1891</v>
      </c>
    </row>
    <row r="152" spans="1:22">
      <c r="A152" s="16" t="s">
        <v>229</v>
      </c>
      <c r="B152" s="17" t="s">
        <v>222</v>
      </c>
      <c r="C152" s="10" t="s">
        <v>1503</v>
      </c>
      <c r="D152" s="17">
        <v>13223</v>
      </c>
      <c r="E152" s="18">
        <v>6.1</v>
      </c>
      <c r="F152" s="108">
        <v>100</v>
      </c>
      <c r="G152" s="7">
        <v>1891</v>
      </c>
    </row>
    <row r="153" spans="1:22" s="85" customFormat="1">
      <c r="A153" s="16" t="s">
        <v>230</v>
      </c>
      <c r="B153" s="17" t="s">
        <v>222</v>
      </c>
      <c r="C153" s="10" t="s">
        <v>1504</v>
      </c>
      <c r="D153" s="17">
        <v>13223</v>
      </c>
      <c r="E153" s="18">
        <v>7</v>
      </c>
      <c r="F153" s="108">
        <v>100</v>
      </c>
      <c r="G153" s="7">
        <v>2170</v>
      </c>
    </row>
    <row r="154" spans="1:22">
      <c r="A154" s="16" t="s">
        <v>230</v>
      </c>
      <c r="B154" s="17" t="s">
        <v>222</v>
      </c>
      <c r="C154" s="10" t="s">
        <v>1505</v>
      </c>
      <c r="D154" s="17">
        <v>13223</v>
      </c>
      <c r="E154" s="18">
        <v>5</v>
      </c>
      <c r="F154" s="108">
        <v>100</v>
      </c>
      <c r="G154" s="7">
        <v>1550</v>
      </c>
      <c r="V154" s="3"/>
    </row>
    <row r="155" spans="1:22">
      <c r="A155" s="16" t="s">
        <v>231</v>
      </c>
      <c r="B155" s="17" t="s">
        <v>222</v>
      </c>
      <c r="C155" s="10" t="s">
        <v>1506</v>
      </c>
      <c r="D155" s="17">
        <v>13223</v>
      </c>
      <c r="E155" s="18">
        <v>1.5</v>
      </c>
      <c r="F155" s="108">
        <v>100</v>
      </c>
      <c r="G155" s="7">
        <v>465</v>
      </c>
      <c r="V155" s="3"/>
    </row>
    <row r="156" spans="1:22">
      <c r="A156" s="16" t="s">
        <v>231</v>
      </c>
      <c r="B156" s="17" t="s">
        <v>222</v>
      </c>
      <c r="C156" s="10" t="s">
        <v>1507</v>
      </c>
      <c r="D156" s="17">
        <v>13223</v>
      </c>
      <c r="E156" s="18">
        <v>6</v>
      </c>
      <c r="F156" s="108">
        <v>100</v>
      </c>
      <c r="G156" s="7">
        <v>1860</v>
      </c>
      <c r="V156" s="3"/>
    </row>
    <row r="157" spans="1:22">
      <c r="A157" s="16" t="s">
        <v>231</v>
      </c>
      <c r="B157" s="17" t="s">
        <v>222</v>
      </c>
      <c r="C157" s="10" t="s">
        <v>1508</v>
      </c>
      <c r="D157" s="17">
        <v>13223</v>
      </c>
      <c r="E157" s="18">
        <v>1.5</v>
      </c>
      <c r="F157" s="108">
        <v>100</v>
      </c>
      <c r="G157" s="7">
        <v>465</v>
      </c>
      <c r="V157" s="3"/>
    </row>
    <row r="158" spans="1:22">
      <c r="A158" s="16" t="s">
        <v>231</v>
      </c>
      <c r="B158" s="17" t="s">
        <v>222</v>
      </c>
      <c r="C158" s="10" t="s">
        <v>1509</v>
      </c>
      <c r="D158" s="17">
        <v>13223</v>
      </c>
      <c r="E158" s="18">
        <v>2.5</v>
      </c>
      <c r="F158" s="108">
        <v>100</v>
      </c>
      <c r="G158" s="7">
        <v>775</v>
      </c>
    </row>
    <row r="159" spans="1:22">
      <c r="A159" s="16" t="s">
        <v>232</v>
      </c>
      <c r="B159" s="17" t="s">
        <v>222</v>
      </c>
      <c r="C159" s="10" t="s">
        <v>1510</v>
      </c>
      <c r="D159" s="17">
        <v>13223</v>
      </c>
      <c r="E159" s="18">
        <v>10</v>
      </c>
      <c r="F159" s="108">
        <v>100</v>
      </c>
      <c r="G159" s="7">
        <v>3100</v>
      </c>
    </row>
    <row r="160" spans="1:22">
      <c r="A160" s="16" t="s">
        <v>233</v>
      </c>
      <c r="B160" s="17" t="s">
        <v>222</v>
      </c>
      <c r="C160" s="10" t="s">
        <v>1511</v>
      </c>
      <c r="D160" s="17">
        <v>13223</v>
      </c>
      <c r="E160" s="18">
        <v>8</v>
      </c>
      <c r="F160" s="108">
        <v>100</v>
      </c>
      <c r="G160" s="7">
        <v>2480</v>
      </c>
    </row>
    <row r="161" spans="1:10">
      <c r="A161" s="16" t="s">
        <v>234</v>
      </c>
      <c r="B161" s="17" t="s">
        <v>222</v>
      </c>
      <c r="C161" s="10" t="s">
        <v>1512</v>
      </c>
      <c r="D161" s="17">
        <v>13223</v>
      </c>
      <c r="E161" s="18">
        <v>5</v>
      </c>
      <c r="F161" s="108">
        <v>100</v>
      </c>
      <c r="G161" s="7">
        <v>1550</v>
      </c>
    </row>
    <row r="162" spans="1:10">
      <c r="A162" s="16" t="s">
        <v>234</v>
      </c>
      <c r="B162" s="17" t="s">
        <v>222</v>
      </c>
      <c r="C162" s="10" t="s">
        <v>1513</v>
      </c>
      <c r="D162" s="17">
        <v>13223</v>
      </c>
      <c r="E162" s="18">
        <v>3</v>
      </c>
      <c r="F162" s="108">
        <v>100</v>
      </c>
      <c r="G162" s="7">
        <v>930</v>
      </c>
    </row>
    <row r="163" spans="1:10">
      <c r="A163" s="16" t="s">
        <v>235</v>
      </c>
      <c r="B163" s="17" t="s">
        <v>222</v>
      </c>
      <c r="C163" s="10" t="s">
        <v>1514</v>
      </c>
      <c r="D163" s="17">
        <v>13223</v>
      </c>
      <c r="E163" s="18">
        <v>3.7</v>
      </c>
      <c r="F163" s="98">
        <v>100</v>
      </c>
      <c r="G163" s="12">
        <v>1147</v>
      </c>
      <c r="J163" s="105"/>
    </row>
    <row r="164" spans="1:10">
      <c r="A164" s="16" t="s">
        <v>235</v>
      </c>
      <c r="B164" s="17" t="s">
        <v>222</v>
      </c>
      <c r="C164" s="10" t="s">
        <v>1515</v>
      </c>
      <c r="D164" s="17">
        <v>13223</v>
      </c>
      <c r="E164" s="18">
        <v>3.7</v>
      </c>
      <c r="F164" s="98">
        <v>100</v>
      </c>
      <c r="G164" s="12">
        <v>1147</v>
      </c>
    </row>
    <row r="165" spans="1:10">
      <c r="A165" s="16" t="s">
        <v>236</v>
      </c>
      <c r="B165" s="17" t="s">
        <v>222</v>
      </c>
      <c r="C165" s="10" t="s">
        <v>1516</v>
      </c>
      <c r="D165" s="17">
        <v>13223</v>
      </c>
      <c r="E165" s="18">
        <v>5</v>
      </c>
      <c r="F165" s="108">
        <v>100</v>
      </c>
      <c r="G165" s="7">
        <v>1550</v>
      </c>
    </row>
    <row r="166" spans="1:10">
      <c r="A166" s="16" t="s">
        <v>236</v>
      </c>
      <c r="B166" s="17" t="s">
        <v>222</v>
      </c>
      <c r="C166" s="10" t="s">
        <v>1517</v>
      </c>
      <c r="D166" s="17">
        <v>13223</v>
      </c>
      <c r="E166" s="18">
        <v>2.2999999999999998</v>
      </c>
      <c r="F166" s="108">
        <v>100</v>
      </c>
      <c r="G166" s="7">
        <v>713</v>
      </c>
    </row>
    <row r="167" spans="1:10">
      <c r="A167" s="16" t="s">
        <v>237</v>
      </c>
      <c r="B167" s="17" t="s">
        <v>222</v>
      </c>
      <c r="C167" s="10" t="s">
        <v>1518</v>
      </c>
      <c r="D167" s="17">
        <v>13223</v>
      </c>
      <c r="E167" s="18">
        <v>7</v>
      </c>
      <c r="F167" s="98">
        <v>100</v>
      </c>
      <c r="G167" s="12">
        <v>2170</v>
      </c>
    </row>
    <row r="168" spans="1:10">
      <c r="A168" s="16" t="s">
        <v>238</v>
      </c>
      <c r="B168" s="17" t="s">
        <v>222</v>
      </c>
      <c r="C168" s="10" t="s">
        <v>1519</v>
      </c>
      <c r="D168" s="17">
        <v>13223</v>
      </c>
      <c r="E168" s="18">
        <v>3.5</v>
      </c>
      <c r="F168" s="108">
        <v>100</v>
      </c>
      <c r="G168" s="7">
        <v>1085</v>
      </c>
    </row>
    <row r="169" spans="1:10">
      <c r="A169" s="16" t="s">
        <v>238</v>
      </c>
      <c r="B169" s="17" t="s">
        <v>222</v>
      </c>
      <c r="C169" s="10" t="s">
        <v>1520</v>
      </c>
      <c r="D169" s="17">
        <v>13223</v>
      </c>
      <c r="E169" s="18">
        <v>1.2</v>
      </c>
      <c r="F169" s="108">
        <v>100</v>
      </c>
      <c r="G169" s="7">
        <v>372</v>
      </c>
    </row>
    <row r="170" spans="1:10">
      <c r="A170" s="16" t="s">
        <v>238</v>
      </c>
      <c r="B170" s="17" t="s">
        <v>222</v>
      </c>
      <c r="C170" s="10" t="s">
        <v>1521</v>
      </c>
      <c r="D170" s="17">
        <v>13223</v>
      </c>
      <c r="E170" s="18">
        <v>2</v>
      </c>
      <c r="F170" s="108">
        <v>100</v>
      </c>
      <c r="G170" s="7">
        <v>620</v>
      </c>
    </row>
    <row r="171" spans="1:10">
      <c r="A171" s="16" t="s">
        <v>239</v>
      </c>
      <c r="B171" s="17" t="s">
        <v>222</v>
      </c>
      <c r="C171" s="10" t="s">
        <v>1522</v>
      </c>
      <c r="D171" s="17">
        <v>13223</v>
      </c>
      <c r="E171" s="18">
        <v>5</v>
      </c>
      <c r="F171" s="108">
        <v>100</v>
      </c>
      <c r="G171" s="7">
        <v>1550</v>
      </c>
    </row>
    <row r="172" spans="1:10">
      <c r="A172" s="16" t="s">
        <v>239</v>
      </c>
      <c r="B172" s="17" t="s">
        <v>222</v>
      </c>
      <c r="C172" s="10" t="s">
        <v>1523</v>
      </c>
      <c r="D172" s="17">
        <v>13223</v>
      </c>
      <c r="E172" s="18">
        <v>1.6</v>
      </c>
      <c r="F172" s="108">
        <v>100</v>
      </c>
      <c r="G172" s="7">
        <v>496</v>
      </c>
    </row>
    <row r="173" spans="1:10">
      <c r="A173" s="16" t="s">
        <v>240</v>
      </c>
      <c r="B173" s="17" t="s">
        <v>222</v>
      </c>
      <c r="C173" s="6" t="s">
        <v>1524</v>
      </c>
      <c r="D173" s="17">
        <v>13223</v>
      </c>
      <c r="E173" s="18">
        <v>3</v>
      </c>
      <c r="F173" s="108">
        <v>100</v>
      </c>
      <c r="G173" s="7">
        <v>930</v>
      </c>
    </row>
    <row r="174" spans="1:10">
      <c r="A174" s="16" t="s">
        <v>240</v>
      </c>
      <c r="B174" s="17" t="s">
        <v>222</v>
      </c>
      <c r="C174" s="10" t="s">
        <v>1525</v>
      </c>
      <c r="D174" s="17">
        <v>13223</v>
      </c>
      <c r="E174" s="18">
        <v>3.5</v>
      </c>
      <c r="F174" s="108">
        <v>100</v>
      </c>
      <c r="G174" s="7">
        <v>1085</v>
      </c>
    </row>
    <row r="175" spans="1:10">
      <c r="A175" s="16" t="s">
        <v>241</v>
      </c>
      <c r="B175" s="17" t="s">
        <v>222</v>
      </c>
      <c r="C175" s="10" t="s">
        <v>1526</v>
      </c>
      <c r="D175" s="17">
        <v>13223</v>
      </c>
      <c r="E175" s="18">
        <v>3</v>
      </c>
      <c r="F175" s="108">
        <v>100</v>
      </c>
      <c r="G175" s="7">
        <v>930</v>
      </c>
    </row>
    <row r="176" spans="1:10">
      <c r="A176" s="16" t="s">
        <v>241</v>
      </c>
      <c r="B176" s="17" t="s">
        <v>222</v>
      </c>
      <c r="C176" s="10" t="s">
        <v>1527</v>
      </c>
      <c r="D176" s="17">
        <v>13223</v>
      </c>
      <c r="E176" s="18">
        <v>2.5</v>
      </c>
      <c r="F176" s="108">
        <v>100</v>
      </c>
      <c r="G176" s="7">
        <v>775</v>
      </c>
    </row>
    <row r="177" spans="1:7">
      <c r="A177" s="16" t="s">
        <v>242</v>
      </c>
      <c r="B177" s="17" t="s">
        <v>222</v>
      </c>
      <c r="C177" s="10" t="s">
        <v>1528</v>
      </c>
      <c r="D177" s="17">
        <v>13223</v>
      </c>
      <c r="E177" s="18">
        <v>5.5</v>
      </c>
      <c r="F177" s="108">
        <v>100</v>
      </c>
      <c r="G177" s="7">
        <v>1705</v>
      </c>
    </row>
    <row r="178" spans="1:7">
      <c r="A178" s="16" t="s">
        <v>243</v>
      </c>
      <c r="B178" s="17" t="s">
        <v>222</v>
      </c>
      <c r="C178" s="10" t="s">
        <v>1529</v>
      </c>
      <c r="D178" s="17">
        <v>13223</v>
      </c>
      <c r="E178" s="18">
        <v>2</v>
      </c>
      <c r="F178" s="108">
        <v>100</v>
      </c>
      <c r="G178" s="7">
        <v>620</v>
      </c>
    </row>
    <row r="179" spans="1:7">
      <c r="A179" s="16" t="s">
        <v>243</v>
      </c>
      <c r="B179" s="17" t="s">
        <v>222</v>
      </c>
      <c r="C179" s="10" t="s">
        <v>1530</v>
      </c>
      <c r="D179" s="17">
        <v>13223</v>
      </c>
      <c r="E179" s="18">
        <v>3</v>
      </c>
      <c r="F179" s="108">
        <v>100</v>
      </c>
      <c r="G179" s="7">
        <v>930</v>
      </c>
    </row>
    <row r="180" spans="1:7">
      <c r="A180" s="16" t="s">
        <v>244</v>
      </c>
      <c r="B180" s="17" t="s">
        <v>222</v>
      </c>
      <c r="C180" s="10" t="s">
        <v>1531</v>
      </c>
      <c r="D180" s="17">
        <v>13223</v>
      </c>
      <c r="E180" s="18">
        <v>5</v>
      </c>
      <c r="F180" s="108">
        <v>100</v>
      </c>
      <c r="G180" s="7">
        <v>1550</v>
      </c>
    </row>
    <row r="181" spans="1:7">
      <c r="A181" s="16" t="s">
        <v>245</v>
      </c>
      <c r="B181" s="17" t="s">
        <v>222</v>
      </c>
      <c r="C181" s="10" t="s">
        <v>1532</v>
      </c>
      <c r="D181" s="17">
        <v>13223</v>
      </c>
      <c r="E181" s="18">
        <v>1.1000000000000001</v>
      </c>
      <c r="F181" s="108">
        <v>100</v>
      </c>
      <c r="G181" s="7">
        <v>341</v>
      </c>
    </row>
    <row r="182" spans="1:7">
      <c r="A182" s="16" t="s">
        <v>245</v>
      </c>
      <c r="B182" s="17" t="s">
        <v>222</v>
      </c>
      <c r="C182" s="10" t="s">
        <v>1533</v>
      </c>
      <c r="D182" s="17">
        <v>13223</v>
      </c>
      <c r="E182" s="18">
        <v>2.9</v>
      </c>
      <c r="F182" s="108">
        <v>100</v>
      </c>
      <c r="G182" s="7">
        <v>899</v>
      </c>
    </row>
    <row r="183" spans="1:7">
      <c r="A183" s="16" t="s">
        <v>246</v>
      </c>
      <c r="B183" s="17" t="s">
        <v>222</v>
      </c>
      <c r="C183" s="10" t="s">
        <v>1534</v>
      </c>
      <c r="D183" s="17">
        <v>13223</v>
      </c>
      <c r="E183" s="18">
        <v>1.2</v>
      </c>
      <c r="F183" s="108">
        <v>100</v>
      </c>
      <c r="G183" s="7">
        <v>372</v>
      </c>
    </row>
    <row r="184" spans="1:7">
      <c r="A184" s="16" t="s">
        <v>246</v>
      </c>
      <c r="B184" s="17" t="s">
        <v>222</v>
      </c>
      <c r="C184" s="10" t="s">
        <v>1535</v>
      </c>
      <c r="D184" s="17">
        <v>13223</v>
      </c>
      <c r="E184" s="18">
        <v>1.5</v>
      </c>
      <c r="F184" s="108">
        <v>100</v>
      </c>
      <c r="G184" s="7">
        <v>465</v>
      </c>
    </row>
    <row r="185" spans="1:7">
      <c r="A185" s="16" t="s">
        <v>246</v>
      </c>
      <c r="B185" s="17" t="s">
        <v>222</v>
      </c>
      <c r="C185" s="6" t="s">
        <v>1536</v>
      </c>
      <c r="D185" s="17">
        <v>13223</v>
      </c>
      <c r="E185" s="18">
        <v>1.3</v>
      </c>
      <c r="F185" s="108">
        <v>100</v>
      </c>
      <c r="G185" s="7">
        <v>403</v>
      </c>
    </row>
    <row r="186" spans="1:7">
      <c r="A186" s="16" t="s">
        <v>247</v>
      </c>
      <c r="B186" s="17" t="s">
        <v>222</v>
      </c>
      <c r="C186" s="10" t="s">
        <v>1537</v>
      </c>
      <c r="D186" s="17">
        <v>13223</v>
      </c>
      <c r="E186" s="18">
        <v>3.8</v>
      </c>
      <c r="F186" s="108">
        <v>100</v>
      </c>
      <c r="G186" s="7">
        <v>1178</v>
      </c>
    </row>
    <row r="187" spans="1:7">
      <c r="A187" s="16" t="s">
        <v>248</v>
      </c>
      <c r="B187" s="17" t="s">
        <v>222</v>
      </c>
      <c r="C187" s="10" t="s">
        <v>1538</v>
      </c>
      <c r="D187" s="17">
        <v>13223</v>
      </c>
      <c r="E187" s="18">
        <v>2.1</v>
      </c>
      <c r="F187" s="108">
        <v>100</v>
      </c>
      <c r="G187" s="7">
        <v>651</v>
      </c>
    </row>
    <row r="188" spans="1:7">
      <c r="A188" s="16" t="s">
        <v>248</v>
      </c>
      <c r="B188" s="17" t="s">
        <v>222</v>
      </c>
      <c r="C188" s="6" t="s">
        <v>1539</v>
      </c>
      <c r="D188" s="17">
        <v>13223</v>
      </c>
      <c r="E188" s="18">
        <v>1.5</v>
      </c>
      <c r="F188" s="108">
        <v>100</v>
      </c>
      <c r="G188" s="7">
        <v>465</v>
      </c>
    </row>
    <row r="189" spans="1:7">
      <c r="A189" s="16" t="s">
        <v>249</v>
      </c>
      <c r="B189" s="17" t="s">
        <v>222</v>
      </c>
      <c r="C189" s="10" t="s">
        <v>1540</v>
      </c>
      <c r="D189" s="17">
        <v>13223</v>
      </c>
      <c r="E189" s="18">
        <v>3.4</v>
      </c>
      <c r="F189" s="108">
        <v>100</v>
      </c>
      <c r="G189" s="7">
        <v>1054</v>
      </c>
    </row>
    <row r="190" spans="1:7">
      <c r="A190" s="16" t="s">
        <v>250</v>
      </c>
      <c r="B190" s="17" t="s">
        <v>222</v>
      </c>
      <c r="C190" s="10" t="s">
        <v>1541</v>
      </c>
      <c r="D190" s="17">
        <v>13223</v>
      </c>
      <c r="E190" s="18">
        <v>2.5</v>
      </c>
      <c r="F190" s="98">
        <v>100</v>
      </c>
      <c r="G190" s="12">
        <v>775</v>
      </c>
    </row>
    <row r="191" spans="1:7">
      <c r="A191" s="16" t="s">
        <v>251</v>
      </c>
      <c r="B191" s="17" t="s">
        <v>222</v>
      </c>
      <c r="C191" s="10" t="s">
        <v>1542</v>
      </c>
      <c r="D191" s="17">
        <v>13223</v>
      </c>
      <c r="E191" s="18">
        <v>2.2000000000000002</v>
      </c>
      <c r="F191" s="107">
        <v>100</v>
      </c>
      <c r="G191" s="49">
        <v>682</v>
      </c>
    </row>
    <row r="192" spans="1:7">
      <c r="A192" s="73" t="s">
        <v>297</v>
      </c>
      <c r="B192" s="20" t="s">
        <v>1466</v>
      </c>
      <c r="C192" s="21" t="s">
        <v>253</v>
      </c>
      <c r="D192" s="20">
        <v>13223</v>
      </c>
      <c r="E192" s="22">
        <v>100</v>
      </c>
      <c r="F192" s="79">
        <v>100</v>
      </c>
      <c r="G192" s="23">
        <v>6510</v>
      </c>
    </row>
    <row r="193" spans="1:7">
      <c r="A193" s="74" t="s">
        <v>298</v>
      </c>
      <c r="B193" s="20" t="s">
        <v>1466</v>
      </c>
      <c r="C193" s="10" t="s">
        <v>254</v>
      </c>
      <c r="D193" s="9">
        <v>13224</v>
      </c>
      <c r="E193" s="75">
        <v>4.5</v>
      </c>
      <c r="F193" s="98">
        <v>100</v>
      </c>
      <c r="G193" s="12">
        <v>1449</v>
      </c>
    </row>
    <row r="194" spans="1:7">
      <c r="A194" s="74" t="s">
        <v>298</v>
      </c>
      <c r="B194" s="20" t="s">
        <v>1466</v>
      </c>
      <c r="C194" s="10" t="s">
        <v>255</v>
      </c>
      <c r="D194" s="9">
        <v>13224</v>
      </c>
      <c r="E194" s="75">
        <v>5.5</v>
      </c>
      <c r="F194" s="98">
        <v>100</v>
      </c>
      <c r="G194" s="12">
        <v>1771</v>
      </c>
    </row>
    <row r="195" spans="1:7">
      <c r="A195" s="74" t="s">
        <v>298</v>
      </c>
      <c r="B195" s="20" t="s">
        <v>1466</v>
      </c>
      <c r="C195" s="10" t="s">
        <v>256</v>
      </c>
      <c r="D195" s="9">
        <v>13224</v>
      </c>
      <c r="E195" s="75">
        <v>3.5</v>
      </c>
      <c r="F195" s="98">
        <v>100</v>
      </c>
      <c r="G195" s="12">
        <v>1127</v>
      </c>
    </row>
    <row r="196" spans="1:7">
      <c r="A196" s="74" t="s">
        <v>299</v>
      </c>
      <c r="B196" s="20" t="s">
        <v>1466</v>
      </c>
      <c r="C196" s="10" t="s">
        <v>257</v>
      </c>
      <c r="D196" s="9">
        <v>13224</v>
      </c>
      <c r="E196" s="75">
        <v>4.5999999999999996</v>
      </c>
      <c r="F196" s="98">
        <v>100</v>
      </c>
      <c r="G196" s="12">
        <v>1481.2</v>
      </c>
    </row>
    <row r="197" spans="1:7">
      <c r="A197" s="74" t="s">
        <v>299</v>
      </c>
      <c r="B197" s="20" t="s">
        <v>1466</v>
      </c>
      <c r="C197" s="10" t="s">
        <v>258</v>
      </c>
      <c r="D197" s="9">
        <v>13224</v>
      </c>
      <c r="E197" s="75">
        <v>4.3</v>
      </c>
      <c r="F197" s="98">
        <v>100</v>
      </c>
      <c r="G197" s="12">
        <v>1384.6</v>
      </c>
    </row>
    <row r="198" spans="1:7">
      <c r="A198" s="74" t="s">
        <v>300</v>
      </c>
      <c r="B198" s="20" t="s">
        <v>1466</v>
      </c>
      <c r="C198" s="10" t="s">
        <v>259</v>
      </c>
      <c r="D198" s="9">
        <v>13224</v>
      </c>
      <c r="E198" s="75">
        <v>2.7</v>
      </c>
      <c r="F198" s="98">
        <v>100</v>
      </c>
      <c r="G198" s="12">
        <v>869.4</v>
      </c>
    </row>
    <row r="199" spans="1:7">
      <c r="A199" s="74" t="s">
        <v>300</v>
      </c>
      <c r="B199" s="20" t="s">
        <v>1466</v>
      </c>
      <c r="C199" s="10" t="s">
        <v>260</v>
      </c>
      <c r="D199" s="9">
        <v>12151</v>
      </c>
      <c r="E199" s="75">
        <v>3.5</v>
      </c>
      <c r="F199" s="98">
        <v>100</v>
      </c>
      <c r="G199" s="12">
        <v>868</v>
      </c>
    </row>
    <row r="200" spans="1:7">
      <c r="A200" s="74" t="s">
        <v>300</v>
      </c>
      <c r="B200" s="20" t="s">
        <v>1466</v>
      </c>
      <c r="C200" s="10" t="s">
        <v>261</v>
      </c>
      <c r="D200" s="9">
        <v>12151</v>
      </c>
      <c r="E200" s="75">
        <v>1</v>
      </c>
      <c r="F200" s="98">
        <v>100</v>
      </c>
      <c r="G200" s="12">
        <v>248</v>
      </c>
    </row>
    <row r="201" spans="1:7">
      <c r="A201" s="30" t="s">
        <v>301</v>
      </c>
      <c r="B201" s="20" t="s">
        <v>1466</v>
      </c>
      <c r="C201" s="10" t="s">
        <v>262</v>
      </c>
      <c r="D201" s="9">
        <v>13224</v>
      </c>
      <c r="E201" s="75">
        <v>6</v>
      </c>
      <c r="F201" s="98">
        <v>100</v>
      </c>
      <c r="G201" s="12">
        <v>1932</v>
      </c>
    </row>
    <row r="202" spans="1:7">
      <c r="A202" s="74" t="s">
        <v>302</v>
      </c>
      <c r="B202" s="20" t="s">
        <v>1466</v>
      </c>
      <c r="C202" s="10" t="s">
        <v>263</v>
      </c>
      <c r="D202" s="9">
        <v>12151</v>
      </c>
      <c r="E202" s="75">
        <v>5</v>
      </c>
      <c r="F202" s="98">
        <v>100</v>
      </c>
      <c r="G202" s="12">
        <v>1240</v>
      </c>
    </row>
    <row r="203" spans="1:7">
      <c r="A203" s="74" t="s">
        <v>303</v>
      </c>
      <c r="B203" s="20" t="s">
        <v>1466</v>
      </c>
      <c r="C203" s="10" t="s">
        <v>264</v>
      </c>
      <c r="D203" s="9">
        <v>13224</v>
      </c>
      <c r="E203" s="75">
        <v>2.5</v>
      </c>
      <c r="F203" s="98">
        <v>100</v>
      </c>
      <c r="G203" s="12">
        <v>805</v>
      </c>
    </row>
    <row r="204" spans="1:7">
      <c r="A204" s="8" t="s">
        <v>335</v>
      </c>
      <c r="B204" s="17" t="s">
        <v>336</v>
      </c>
      <c r="C204" s="6" t="s">
        <v>337</v>
      </c>
      <c r="D204" s="17">
        <v>13224</v>
      </c>
      <c r="E204" s="26">
        <v>15.1</v>
      </c>
      <c r="F204" s="114">
        <v>100</v>
      </c>
      <c r="G204" s="12">
        <v>4862.2</v>
      </c>
    </row>
    <row r="205" spans="1:7">
      <c r="A205" s="8" t="s">
        <v>338</v>
      </c>
      <c r="B205" s="17" t="s">
        <v>336</v>
      </c>
      <c r="C205" s="6" t="s">
        <v>339</v>
      </c>
      <c r="D205" s="17">
        <v>13224</v>
      </c>
      <c r="E205" s="26">
        <v>10.1</v>
      </c>
      <c r="F205" s="114">
        <v>100</v>
      </c>
      <c r="G205" s="12">
        <v>3252.2</v>
      </c>
    </row>
    <row r="206" spans="1:7">
      <c r="A206" s="8" t="s">
        <v>340</v>
      </c>
      <c r="B206" s="17" t="s">
        <v>336</v>
      </c>
      <c r="C206" s="6" t="s">
        <v>341</v>
      </c>
      <c r="D206" s="17">
        <v>13224</v>
      </c>
      <c r="E206" s="26">
        <v>8.5</v>
      </c>
      <c r="F206" s="114">
        <v>100</v>
      </c>
      <c r="G206" s="12">
        <v>2737</v>
      </c>
    </row>
    <row r="207" spans="1:7">
      <c r="A207" s="8" t="s">
        <v>342</v>
      </c>
      <c r="B207" s="17" t="s">
        <v>336</v>
      </c>
      <c r="C207" s="6" t="s">
        <v>343</v>
      </c>
      <c r="D207" s="17">
        <v>12101</v>
      </c>
      <c r="E207" s="26">
        <v>6.1</v>
      </c>
      <c r="F207" s="114">
        <v>100</v>
      </c>
      <c r="G207" s="12">
        <v>1869.65</v>
      </c>
    </row>
    <row r="208" spans="1:7">
      <c r="A208" s="8" t="s">
        <v>342</v>
      </c>
      <c r="B208" s="17" t="s">
        <v>336</v>
      </c>
      <c r="C208" s="6" t="s">
        <v>344</v>
      </c>
      <c r="D208" s="17">
        <v>11038</v>
      </c>
      <c r="E208" s="26">
        <v>5.6</v>
      </c>
      <c r="F208" s="114">
        <v>100</v>
      </c>
      <c r="G208" s="12">
        <v>1293.5999999999999</v>
      </c>
    </row>
    <row r="209" spans="1:7">
      <c r="A209" s="8" t="s">
        <v>345</v>
      </c>
      <c r="B209" s="17" t="s">
        <v>336</v>
      </c>
      <c r="C209" s="6" t="s">
        <v>346</v>
      </c>
      <c r="D209" s="17">
        <v>13224</v>
      </c>
      <c r="E209" s="26">
        <v>5.6</v>
      </c>
      <c r="F209" s="114">
        <v>100</v>
      </c>
      <c r="G209" s="12">
        <v>1803.2</v>
      </c>
    </row>
    <row r="210" spans="1:7">
      <c r="A210" s="8" t="s">
        <v>347</v>
      </c>
      <c r="B210" s="17" t="s">
        <v>336</v>
      </c>
      <c r="C210" s="6" t="s">
        <v>348</v>
      </c>
      <c r="D210" s="17">
        <v>13224</v>
      </c>
      <c r="E210" s="26">
        <v>5</v>
      </c>
      <c r="F210" s="114">
        <v>100</v>
      </c>
      <c r="G210" s="12">
        <v>1610</v>
      </c>
    </row>
    <row r="211" spans="1:7">
      <c r="A211" s="8" t="s">
        <v>349</v>
      </c>
      <c r="B211" s="17" t="s">
        <v>336</v>
      </c>
      <c r="C211" s="6" t="s">
        <v>350</v>
      </c>
      <c r="D211" s="17">
        <v>13224</v>
      </c>
      <c r="E211" s="26">
        <v>4.5</v>
      </c>
      <c r="F211" s="114">
        <v>100</v>
      </c>
      <c r="G211" s="12">
        <v>1449</v>
      </c>
    </row>
    <row r="212" spans="1:7">
      <c r="A212" s="8" t="s">
        <v>349</v>
      </c>
      <c r="B212" s="17" t="s">
        <v>336</v>
      </c>
      <c r="C212" s="6" t="s">
        <v>351</v>
      </c>
      <c r="D212" s="17">
        <v>13224</v>
      </c>
      <c r="E212" s="26">
        <v>4.5</v>
      </c>
      <c r="F212" s="114">
        <v>100</v>
      </c>
      <c r="G212" s="12">
        <v>1449</v>
      </c>
    </row>
    <row r="213" spans="1:7">
      <c r="A213" s="8" t="s">
        <v>352</v>
      </c>
      <c r="B213" s="17" t="s">
        <v>336</v>
      </c>
      <c r="C213" s="6" t="s">
        <v>353</v>
      </c>
      <c r="D213" s="17">
        <v>13224</v>
      </c>
      <c r="E213" s="26">
        <v>4.0999999999999996</v>
      </c>
      <c r="F213" s="114">
        <v>100</v>
      </c>
      <c r="G213" s="12">
        <v>1320.2</v>
      </c>
    </row>
    <row r="214" spans="1:7">
      <c r="A214" s="8" t="s">
        <v>354</v>
      </c>
      <c r="B214" s="17" t="s">
        <v>336</v>
      </c>
      <c r="C214" s="6" t="s">
        <v>355</v>
      </c>
      <c r="D214" s="17">
        <v>13224</v>
      </c>
      <c r="E214" s="26">
        <v>4</v>
      </c>
      <c r="F214" s="114">
        <v>100</v>
      </c>
      <c r="G214" s="12">
        <v>1288</v>
      </c>
    </row>
    <row r="215" spans="1:7">
      <c r="A215" s="8" t="s">
        <v>356</v>
      </c>
      <c r="B215" s="17" t="s">
        <v>336</v>
      </c>
      <c r="C215" s="6" t="s">
        <v>357</v>
      </c>
      <c r="D215" s="17">
        <v>12101</v>
      </c>
      <c r="E215" s="26">
        <v>3.5</v>
      </c>
      <c r="F215" s="114">
        <v>100</v>
      </c>
      <c r="G215" s="12">
        <v>1072.75</v>
      </c>
    </row>
    <row r="216" spans="1:7">
      <c r="A216" s="8" t="s">
        <v>352</v>
      </c>
      <c r="B216" s="17" t="s">
        <v>336</v>
      </c>
      <c r="C216" s="6" t="s">
        <v>358</v>
      </c>
      <c r="D216" s="17">
        <v>13224</v>
      </c>
      <c r="E216" s="26">
        <v>3.5</v>
      </c>
      <c r="F216" s="114">
        <v>100</v>
      </c>
      <c r="G216" s="12">
        <v>1127</v>
      </c>
    </row>
    <row r="217" spans="1:7">
      <c r="A217" s="8" t="s">
        <v>354</v>
      </c>
      <c r="B217" s="17" t="s">
        <v>336</v>
      </c>
      <c r="C217" s="6" t="s">
        <v>359</v>
      </c>
      <c r="D217" s="17">
        <v>13224</v>
      </c>
      <c r="E217" s="26">
        <v>3</v>
      </c>
      <c r="F217" s="114">
        <v>100</v>
      </c>
      <c r="G217" s="12">
        <v>966</v>
      </c>
    </row>
    <row r="218" spans="1:7">
      <c r="A218" s="8" t="s">
        <v>352</v>
      </c>
      <c r="B218" s="17" t="s">
        <v>336</v>
      </c>
      <c r="C218" s="6" t="s">
        <v>360</v>
      </c>
      <c r="D218" s="17">
        <v>13224</v>
      </c>
      <c r="E218" s="26">
        <v>2</v>
      </c>
      <c r="F218" s="114">
        <v>100</v>
      </c>
      <c r="G218" s="12">
        <v>644</v>
      </c>
    </row>
    <row r="219" spans="1:7">
      <c r="A219" s="8" t="s">
        <v>340</v>
      </c>
      <c r="B219" s="17" t="s">
        <v>336</v>
      </c>
      <c r="C219" s="6" t="s">
        <v>361</v>
      </c>
      <c r="D219" s="17">
        <v>13224</v>
      </c>
      <c r="E219" s="26">
        <v>1.5</v>
      </c>
      <c r="F219" s="114">
        <v>100</v>
      </c>
      <c r="G219" s="12">
        <v>483</v>
      </c>
    </row>
    <row r="220" spans="1:7">
      <c r="A220" s="77" t="s">
        <v>373</v>
      </c>
      <c r="B220" s="9" t="s">
        <v>374</v>
      </c>
      <c r="C220" s="6" t="s">
        <v>375</v>
      </c>
      <c r="D220" s="17">
        <v>12151</v>
      </c>
      <c r="E220" s="18">
        <v>20.6</v>
      </c>
      <c r="F220" s="79">
        <v>100</v>
      </c>
      <c r="G220" s="46">
        <v>5108.8</v>
      </c>
    </row>
    <row r="221" spans="1:7">
      <c r="A221" s="77" t="s">
        <v>376</v>
      </c>
      <c r="B221" s="9" t="s">
        <v>374</v>
      </c>
      <c r="C221" s="6" t="s">
        <v>377</v>
      </c>
      <c r="D221" s="17">
        <v>12151</v>
      </c>
      <c r="E221" s="18">
        <v>12</v>
      </c>
      <c r="F221" s="79">
        <v>100</v>
      </c>
      <c r="G221" s="46">
        <v>2976</v>
      </c>
    </row>
    <row r="222" spans="1:7">
      <c r="A222" s="77" t="s">
        <v>378</v>
      </c>
      <c r="B222" s="9" t="s">
        <v>374</v>
      </c>
      <c r="C222" s="6" t="s">
        <v>379</v>
      </c>
      <c r="D222" s="17">
        <v>12151</v>
      </c>
      <c r="E222" s="18">
        <v>10</v>
      </c>
      <c r="F222" s="79">
        <v>100</v>
      </c>
      <c r="G222" s="46">
        <v>2480</v>
      </c>
    </row>
    <row r="223" spans="1:7">
      <c r="A223" s="77" t="s">
        <v>380</v>
      </c>
      <c r="B223" s="9" t="s">
        <v>374</v>
      </c>
      <c r="C223" s="6" t="s">
        <v>381</v>
      </c>
      <c r="D223" s="17">
        <v>13224</v>
      </c>
      <c r="E223" s="18">
        <v>5</v>
      </c>
      <c r="F223" s="79">
        <v>100</v>
      </c>
      <c r="G223" s="46">
        <v>1610</v>
      </c>
    </row>
    <row r="224" spans="1:7">
      <c r="A224" s="78" t="s">
        <v>382</v>
      </c>
      <c r="B224" s="20" t="s">
        <v>374</v>
      </c>
      <c r="C224" s="56" t="s">
        <v>383</v>
      </c>
      <c r="D224" s="18">
        <v>13224</v>
      </c>
      <c r="E224" s="18">
        <v>3</v>
      </c>
      <c r="F224" s="79">
        <v>100</v>
      </c>
      <c r="G224" s="46">
        <v>966</v>
      </c>
    </row>
    <row r="225" spans="1:7">
      <c r="A225" s="78" t="s">
        <v>384</v>
      </c>
      <c r="B225" s="20" t="s">
        <v>374</v>
      </c>
      <c r="C225" s="56" t="s">
        <v>385</v>
      </c>
      <c r="D225" s="18">
        <v>13224</v>
      </c>
      <c r="E225" s="18">
        <v>2</v>
      </c>
      <c r="F225" s="79">
        <v>100</v>
      </c>
      <c r="G225" s="46">
        <v>644</v>
      </c>
    </row>
    <row r="226" spans="1:7">
      <c r="A226" s="37" t="s">
        <v>386</v>
      </c>
      <c r="B226" s="20" t="s">
        <v>387</v>
      </c>
      <c r="C226" s="21" t="s">
        <v>388</v>
      </c>
      <c r="D226" s="20">
        <v>13224</v>
      </c>
      <c r="E226" s="79">
        <v>6</v>
      </c>
      <c r="F226" s="79">
        <v>100</v>
      </c>
      <c r="G226" s="46">
        <v>1932</v>
      </c>
    </row>
    <row r="227" spans="1:7">
      <c r="A227" s="37" t="s">
        <v>386</v>
      </c>
      <c r="B227" s="20" t="s">
        <v>387</v>
      </c>
      <c r="C227" s="21" t="s">
        <v>389</v>
      </c>
      <c r="D227" s="20">
        <v>12101</v>
      </c>
      <c r="E227" s="79">
        <v>1.5</v>
      </c>
      <c r="F227" s="79">
        <v>100</v>
      </c>
      <c r="G227" s="46">
        <v>459.75</v>
      </c>
    </row>
    <row r="228" spans="1:7">
      <c r="A228" s="37" t="s">
        <v>386</v>
      </c>
      <c r="B228" s="20" t="s">
        <v>387</v>
      </c>
      <c r="C228" s="21" t="s">
        <v>390</v>
      </c>
      <c r="D228" s="20">
        <v>13224</v>
      </c>
      <c r="E228" s="79">
        <v>14</v>
      </c>
      <c r="F228" s="79">
        <v>100</v>
      </c>
      <c r="G228" s="46">
        <v>4508</v>
      </c>
    </row>
    <row r="229" spans="1:7" s="85" customFormat="1">
      <c r="A229" s="37" t="s">
        <v>391</v>
      </c>
      <c r="B229" s="20" t="s">
        <v>387</v>
      </c>
      <c r="C229" s="21" t="s">
        <v>392</v>
      </c>
      <c r="D229" s="20">
        <v>12101</v>
      </c>
      <c r="E229" s="79">
        <v>4.8</v>
      </c>
      <c r="F229" s="79">
        <v>100</v>
      </c>
      <c r="G229" s="46">
        <v>1471.2</v>
      </c>
    </row>
    <row r="230" spans="1:7">
      <c r="A230" s="37" t="s">
        <v>391</v>
      </c>
      <c r="B230" s="20" t="s">
        <v>387</v>
      </c>
      <c r="C230" s="21" t="s">
        <v>393</v>
      </c>
      <c r="D230" s="20">
        <v>12101</v>
      </c>
      <c r="E230" s="79">
        <v>4.5</v>
      </c>
      <c r="F230" s="79">
        <v>100</v>
      </c>
      <c r="G230" s="46">
        <v>1379.25</v>
      </c>
    </row>
    <row r="231" spans="1:7">
      <c r="A231" s="37" t="s">
        <v>391</v>
      </c>
      <c r="B231" s="20" t="s">
        <v>387</v>
      </c>
      <c r="C231" s="21" t="s">
        <v>394</v>
      </c>
      <c r="D231" s="20">
        <v>12101</v>
      </c>
      <c r="E231" s="79">
        <v>10.6</v>
      </c>
      <c r="F231" s="79">
        <v>100</v>
      </c>
      <c r="G231" s="46">
        <v>3248.9</v>
      </c>
    </row>
    <row r="232" spans="1:7">
      <c r="A232" s="37" t="s">
        <v>395</v>
      </c>
      <c r="B232" s="20" t="s">
        <v>387</v>
      </c>
      <c r="C232" s="21" t="s">
        <v>396</v>
      </c>
      <c r="D232" s="20">
        <v>12101</v>
      </c>
      <c r="E232" s="79">
        <v>4</v>
      </c>
      <c r="F232" s="79">
        <v>100</v>
      </c>
      <c r="G232" s="46">
        <v>1226</v>
      </c>
    </row>
    <row r="233" spans="1:7">
      <c r="A233" s="37" t="s">
        <v>395</v>
      </c>
      <c r="B233" s="20" t="s">
        <v>387</v>
      </c>
      <c r="C233" s="21" t="s">
        <v>397</v>
      </c>
      <c r="D233" s="20">
        <v>12101</v>
      </c>
      <c r="E233" s="79">
        <v>3</v>
      </c>
      <c r="F233" s="79">
        <v>100</v>
      </c>
      <c r="G233" s="46">
        <v>919.5</v>
      </c>
    </row>
    <row r="234" spans="1:7">
      <c r="A234" s="37" t="s">
        <v>395</v>
      </c>
      <c r="B234" s="20" t="s">
        <v>387</v>
      </c>
      <c r="C234" s="21" t="s">
        <v>398</v>
      </c>
      <c r="D234" s="20">
        <v>12101</v>
      </c>
      <c r="E234" s="79">
        <v>2</v>
      </c>
      <c r="F234" s="79">
        <v>100</v>
      </c>
      <c r="G234" s="46">
        <v>613</v>
      </c>
    </row>
    <row r="235" spans="1:7">
      <c r="A235" s="37" t="s">
        <v>395</v>
      </c>
      <c r="B235" s="20" t="s">
        <v>387</v>
      </c>
      <c r="C235" s="21" t="s">
        <v>399</v>
      </c>
      <c r="D235" s="20">
        <v>12101</v>
      </c>
      <c r="E235" s="79">
        <v>6.5</v>
      </c>
      <c r="F235" s="79">
        <v>100</v>
      </c>
      <c r="G235" s="46">
        <v>1992.25</v>
      </c>
    </row>
    <row r="236" spans="1:7">
      <c r="A236" s="37" t="s">
        <v>400</v>
      </c>
      <c r="B236" s="20" t="s">
        <v>387</v>
      </c>
      <c r="C236" s="21" t="s">
        <v>401</v>
      </c>
      <c r="D236" s="20">
        <v>12101</v>
      </c>
      <c r="E236" s="79">
        <v>7.5</v>
      </c>
      <c r="F236" s="79">
        <v>100</v>
      </c>
      <c r="G236" s="46">
        <v>2298.75</v>
      </c>
    </row>
    <row r="237" spans="1:7">
      <c r="A237" s="37" t="s">
        <v>400</v>
      </c>
      <c r="B237" s="20" t="s">
        <v>387</v>
      </c>
      <c r="C237" s="21" t="s">
        <v>402</v>
      </c>
      <c r="D237" s="20">
        <v>12101</v>
      </c>
      <c r="E237" s="79">
        <v>7.5</v>
      </c>
      <c r="F237" s="79">
        <v>100</v>
      </c>
      <c r="G237" s="46">
        <v>2298.75</v>
      </c>
    </row>
    <row r="238" spans="1:7">
      <c r="A238" s="37" t="s">
        <v>403</v>
      </c>
      <c r="B238" s="20" t="s">
        <v>387</v>
      </c>
      <c r="C238" s="21" t="s">
        <v>404</v>
      </c>
      <c r="D238" s="20">
        <v>13224</v>
      </c>
      <c r="E238" s="79">
        <v>7.7</v>
      </c>
      <c r="F238" s="79">
        <v>100</v>
      </c>
      <c r="G238" s="46">
        <v>2479.4</v>
      </c>
    </row>
    <row r="239" spans="1:7">
      <c r="A239" s="37" t="s">
        <v>403</v>
      </c>
      <c r="B239" s="20" t="s">
        <v>387</v>
      </c>
      <c r="C239" s="21" t="s">
        <v>405</v>
      </c>
      <c r="D239" s="20">
        <v>13224</v>
      </c>
      <c r="E239" s="79">
        <v>3</v>
      </c>
      <c r="F239" s="79">
        <v>100</v>
      </c>
      <c r="G239" s="46">
        <v>966</v>
      </c>
    </row>
    <row r="240" spans="1:7">
      <c r="A240" s="37" t="s">
        <v>403</v>
      </c>
      <c r="B240" s="20" t="s">
        <v>387</v>
      </c>
      <c r="C240" s="21" t="s">
        <v>406</v>
      </c>
      <c r="D240" s="20">
        <v>13224</v>
      </c>
      <c r="E240" s="79">
        <v>2</v>
      </c>
      <c r="F240" s="79">
        <v>100</v>
      </c>
      <c r="G240" s="46">
        <v>644</v>
      </c>
    </row>
    <row r="241" spans="1:7">
      <c r="A241" s="37" t="s">
        <v>407</v>
      </c>
      <c r="B241" s="20" t="s">
        <v>387</v>
      </c>
      <c r="C241" s="21" t="s">
        <v>408</v>
      </c>
      <c r="D241" s="20">
        <v>12101</v>
      </c>
      <c r="E241" s="79">
        <v>12</v>
      </c>
      <c r="F241" s="79">
        <v>100</v>
      </c>
      <c r="G241" s="46">
        <v>3678</v>
      </c>
    </row>
    <row r="242" spans="1:7">
      <c r="A242" s="37" t="s">
        <v>409</v>
      </c>
      <c r="B242" s="20" t="s">
        <v>387</v>
      </c>
      <c r="C242" s="21" t="s">
        <v>410</v>
      </c>
      <c r="D242" s="20">
        <v>13224</v>
      </c>
      <c r="E242" s="79">
        <v>4.0999999999999996</v>
      </c>
      <c r="F242" s="79">
        <v>100</v>
      </c>
      <c r="G242" s="46">
        <v>1320.2</v>
      </c>
    </row>
    <row r="243" spans="1:7">
      <c r="A243" s="37" t="s">
        <v>409</v>
      </c>
      <c r="B243" s="20" t="s">
        <v>387</v>
      </c>
      <c r="C243" s="21" t="s">
        <v>411</v>
      </c>
      <c r="D243" s="20">
        <v>13224</v>
      </c>
      <c r="E243" s="79">
        <v>4.7</v>
      </c>
      <c r="F243" s="79">
        <v>100</v>
      </c>
      <c r="G243" s="46">
        <v>1513.4</v>
      </c>
    </row>
    <row r="244" spans="1:7">
      <c r="A244" s="37" t="s">
        <v>412</v>
      </c>
      <c r="B244" s="20" t="s">
        <v>387</v>
      </c>
      <c r="C244" s="21" t="s">
        <v>413</v>
      </c>
      <c r="D244" s="20">
        <v>13224</v>
      </c>
      <c r="E244" s="79">
        <v>8</v>
      </c>
      <c r="F244" s="79">
        <v>100</v>
      </c>
      <c r="G244" s="46">
        <v>2576</v>
      </c>
    </row>
    <row r="245" spans="1:7">
      <c r="A245" s="37" t="s">
        <v>414</v>
      </c>
      <c r="B245" s="20" t="s">
        <v>387</v>
      </c>
      <c r="C245" s="21" t="s">
        <v>415</v>
      </c>
      <c r="D245" s="20">
        <v>13224</v>
      </c>
      <c r="E245" s="79">
        <v>3.7</v>
      </c>
      <c r="F245" s="79">
        <v>100</v>
      </c>
      <c r="G245" s="46">
        <v>1191.4000000000001</v>
      </c>
    </row>
    <row r="246" spans="1:7">
      <c r="A246" s="37" t="s">
        <v>414</v>
      </c>
      <c r="B246" s="20" t="s">
        <v>387</v>
      </c>
      <c r="C246" s="21" t="s">
        <v>416</v>
      </c>
      <c r="D246" s="20">
        <v>13224</v>
      </c>
      <c r="E246" s="79">
        <v>3.6</v>
      </c>
      <c r="F246" s="79">
        <v>100</v>
      </c>
      <c r="G246" s="46">
        <v>1159.2</v>
      </c>
    </row>
    <row r="247" spans="1:7">
      <c r="A247" s="37" t="s">
        <v>417</v>
      </c>
      <c r="B247" s="20" t="s">
        <v>387</v>
      </c>
      <c r="C247" s="21" t="s">
        <v>418</v>
      </c>
      <c r="D247" s="20">
        <v>13224</v>
      </c>
      <c r="E247" s="79">
        <v>2.2000000000000002</v>
      </c>
      <c r="F247" s="79">
        <v>100</v>
      </c>
      <c r="G247" s="46">
        <v>708.4</v>
      </c>
    </row>
    <row r="248" spans="1:7">
      <c r="A248" s="37" t="s">
        <v>417</v>
      </c>
      <c r="B248" s="20" t="s">
        <v>387</v>
      </c>
      <c r="C248" s="21" t="s">
        <v>419</v>
      </c>
      <c r="D248" s="20">
        <v>13224</v>
      </c>
      <c r="E248" s="79">
        <v>2.5</v>
      </c>
      <c r="F248" s="79">
        <v>100</v>
      </c>
      <c r="G248" s="46">
        <v>805</v>
      </c>
    </row>
    <row r="249" spans="1:7">
      <c r="A249" s="37" t="s">
        <v>417</v>
      </c>
      <c r="B249" s="20" t="s">
        <v>387</v>
      </c>
      <c r="C249" s="21" t="s">
        <v>420</v>
      </c>
      <c r="D249" s="20">
        <v>13224</v>
      </c>
      <c r="E249" s="79">
        <v>2.2000000000000002</v>
      </c>
      <c r="F249" s="79">
        <v>100</v>
      </c>
      <c r="G249" s="46">
        <v>674.3</v>
      </c>
    </row>
    <row r="250" spans="1:7">
      <c r="A250" s="37" t="s">
        <v>421</v>
      </c>
      <c r="B250" s="20" t="s">
        <v>387</v>
      </c>
      <c r="C250" s="21" t="s">
        <v>422</v>
      </c>
      <c r="D250" s="20">
        <v>12101</v>
      </c>
      <c r="E250" s="79">
        <v>5.7</v>
      </c>
      <c r="F250" s="79">
        <v>100</v>
      </c>
      <c r="G250" s="46">
        <v>1747.05</v>
      </c>
    </row>
    <row r="251" spans="1:7">
      <c r="A251" s="37" t="s">
        <v>421</v>
      </c>
      <c r="B251" s="20" t="s">
        <v>387</v>
      </c>
      <c r="C251" s="21" t="s">
        <v>423</v>
      </c>
      <c r="D251" s="20">
        <v>12101</v>
      </c>
      <c r="E251" s="79">
        <v>1</v>
      </c>
      <c r="F251" s="79">
        <v>100</v>
      </c>
      <c r="G251" s="46">
        <v>306.5</v>
      </c>
    </row>
    <row r="252" spans="1:7">
      <c r="A252" s="37" t="s">
        <v>424</v>
      </c>
      <c r="B252" s="20" t="s">
        <v>387</v>
      </c>
      <c r="C252" s="21" t="s">
        <v>425</v>
      </c>
      <c r="D252" s="20">
        <v>12101</v>
      </c>
      <c r="E252" s="79">
        <v>6.5</v>
      </c>
      <c r="F252" s="79">
        <v>100</v>
      </c>
      <c r="G252" s="46">
        <v>1992.25</v>
      </c>
    </row>
    <row r="253" spans="1:7">
      <c r="A253" s="37" t="s">
        <v>426</v>
      </c>
      <c r="B253" s="20" t="s">
        <v>387</v>
      </c>
      <c r="C253" s="21" t="s">
        <v>427</v>
      </c>
      <c r="D253" s="20">
        <v>13224</v>
      </c>
      <c r="E253" s="79">
        <v>6.2</v>
      </c>
      <c r="F253" s="79">
        <v>100</v>
      </c>
      <c r="G253" s="46">
        <v>1996.4</v>
      </c>
    </row>
    <row r="254" spans="1:7">
      <c r="A254" s="37" t="s">
        <v>428</v>
      </c>
      <c r="B254" s="20" t="s">
        <v>387</v>
      </c>
      <c r="C254" s="21" t="s">
        <v>429</v>
      </c>
      <c r="D254" s="20">
        <v>12101</v>
      </c>
      <c r="E254" s="79">
        <v>1.1000000000000001</v>
      </c>
      <c r="F254" s="79">
        <v>100</v>
      </c>
      <c r="G254" s="46">
        <v>337.15</v>
      </c>
    </row>
    <row r="255" spans="1:7">
      <c r="A255" s="37" t="s">
        <v>428</v>
      </c>
      <c r="B255" s="20" t="s">
        <v>387</v>
      </c>
      <c r="C255" s="21" t="s">
        <v>430</v>
      </c>
      <c r="D255" s="20">
        <v>12101</v>
      </c>
      <c r="E255" s="79">
        <v>1</v>
      </c>
      <c r="F255" s="79">
        <v>100</v>
      </c>
      <c r="G255" s="46">
        <v>306.5</v>
      </c>
    </row>
    <row r="256" spans="1:7">
      <c r="A256" s="37" t="s">
        <v>428</v>
      </c>
      <c r="B256" s="20" t="s">
        <v>387</v>
      </c>
      <c r="C256" s="21" t="s">
        <v>431</v>
      </c>
      <c r="D256" s="20">
        <v>12101</v>
      </c>
      <c r="E256" s="79">
        <v>1.4</v>
      </c>
      <c r="F256" s="79">
        <v>100</v>
      </c>
      <c r="G256" s="46">
        <v>429.1</v>
      </c>
    </row>
    <row r="257" spans="1:7">
      <c r="A257" s="37" t="s">
        <v>428</v>
      </c>
      <c r="B257" s="20" t="s">
        <v>387</v>
      </c>
      <c r="C257" s="21" t="s">
        <v>432</v>
      </c>
      <c r="D257" s="20">
        <v>12101</v>
      </c>
      <c r="E257" s="79">
        <v>2.5</v>
      </c>
      <c r="F257" s="79">
        <v>100</v>
      </c>
      <c r="G257" s="46">
        <v>766.25</v>
      </c>
    </row>
    <row r="258" spans="1:7">
      <c r="A258" s="37" t="s">
        <v>433</v>
      </c>
      <c r="B258" s="20" t="s">
        <v>387</v>
      </c>
      <c r="C258" s="21" t="s">
        <v>434</v>
      </c>
      <c r="D258" s="20">
        <v>13224</v>
      </c>
      <c r="E258" s="79">
        <v>5.9</v>
      </c>
      <c r="F258" s="79">
        <v>100</v>
      </c>
      <c r="G258" s="46">
        <v>1899.8</v>
      </c>
    </row>
    <row r="259" spans="1:7">
      <c r="A259" s="37" t="s">
        <v>435</v>
      </c>
      <c r="B259" s="20" t="s">
        <v>387</v>
      </c>
      <c r="C259" s="21" t="s">
        <v>436</v>
      </c>
      <c r="D259" s="20">
        <v>12101</v>
      </c>
      <c r="E259" s="79">
        <v>4.5</v>
      </c>
      <c r="F259" s="79">
        <v>100</v>
      </c>
      <c r="G259" s="46">
        <v>1379.25</v>
      </c>
    </row>
    <row r="260" spans="1:7">
      <c r="A260" s="37" t="s">
        <v>437</v>
      </c>
      <c r="B260" s="20" t="s">
        <v>387</v>
      </c>
      <c r="C260" s="21" t="s">
        <v>438</v>
      </c>
      <c r="D260" s="20">
        <v>12101</v>
      </c>
      <c r="E260" s="79">
        <v>2.1</v>
      </c>
      <c r="F260" s="79">
        <v>100</v>
      </c>
      <c r="G260" s="46">
        <v>643.65</v>
      </c>
    </row>
    <row r="261" spans="1:7">
      <c r="A261" s="37" t="s">
        <v>437</v>
      </c>
      <c r="B261" s="20" t="s">
        <v>387</v>
      </c>
      <c r="C261" s="21" t="s">
        <v>439</v>
      </c>
      <c r="D261" s="20">
        <v>12101</v>
      </c>
      <c r="E261" s="79">
        <v>2.2000000000000002</v>
      </c>
      <c r="F261" s="79">
        <v>100</v>
      </c>
      <c r="G261" s="46">
        <v>674.3</v>
      </c>
    </row>
    <row r="262" spans="1:7">
      <c r="A262" s="37" t="s">
        <v>440</v>
      </c>
      <c r="B262" s="20" t="s">
        <v>387</v>
      </c>
      <c r="C262" s="21" t="s">
        <v>441</v>
      </c>
      <c r="D262" s="20">
        <v>12101</v>
      </c>
      <c r="E262" s="79">
        <v>1</v>
      </c>
      <c r="F262" s="79">
        <v>100</v>
      </c>
      <c r="G262" s="46">
        <v>306.5</v>
      </c>
    </row>
    <row r="263" spans="1:7">
      <c r="A263" s="37" t="s">
        <v>440</v>
      </c>
      <c r="B263" s="20" t="s">
        <v>387</v>
      </c>
      <c r="C263" s="21" t="s">
        <v>442</v>
      </c>
      <c r="D263" s="20">
        <v>13224</v>
      </c>
      <c r="E263" s="79">
        <v>3</v>
      </c>
      <c r="F263" s="79">
        <v>100</v>
      </c>
      <c r="G263" s="46">
        <v>966</v>
      </c>
    </row>
    <row r="264" spans="1:7">
      <c r="A264" s="37" t="s">
        <v>443</v>
      </c>
      <c r="B264" s="20" t="s">
        <v>387</v>
      </c>
      <c r="C264" s="21" t="s">
        <v>444</v>
      </c>
      <c r="D264" s="20">
        <v>12101</v>
      </c>
      <c r="E264" s="79">
        <v>3.6</v>
      </c>
      <c r="F264" s="79">
        <v>100</v>
      </c>
      <c r="G264" s="46">
        <v>1103.4000000000001</v>
      </c>
    </row>
    <row r="265" spans="1:7">
      <c r="A265" s="37" t="s">
        <v>445</v>
      </c>
      <c r="B265" s="20" t="s">
        <v>387</v>
      </c>
      <c r="C265" s="21" t="s">
        <v>446</v>
      </c>
      <c r="D265" s="20">
        <v>12101</v>
      </c>
      <c r="E265" s="79">
        <v>3</v>
      </c>
      <c r="F265" s="79">
        <v>100</v>
      </c>
      <c r="G265" s="46">
        <v>919.5</v>
      </c>
    </row>
    <row r="266" spans="1:7">
      <c r="A266" s="37" t="s">
        <v>447</v>
      </c>
      <c r="B266" s="20" t="s">
        <v>387</v>
      </c>
      <c r="C266" s="21" t="s">
        <v>448</v>
      </c>
      <c r="D266" s="20">
        <v>12101</v>
      </c>
      <c r="E266" s="79">
        <v>2</v>
      </c>
      <c r="F266" s="79">
        <v>100</v>
      </c>
      <c r="G266" s="46">
        <v>613</v>
      </c>
    </row>
    <row r="267" spans="1:7">
      <c r="A267" s="37" t="s">
        <v>449</v>
      </c>
      <c r="B267" s="20" t="s">
        <v>387</v>
      </c>
      <c r="C267" s="21" t="s">
        <v>450</v>
      </c>
      <c r="D267" s="20">
        <v>12101</v>
      </c>
      <c r="E267" s="79">
        <v>1.8</v>
      </c>
      <c r="F267" s="79">
        <v>100</v>
      </c>
      <c r="G267" s="46">
        <v>551.70000000000005</v>
      </c>
    </row>
    <row r="268" spans="1:7">
      <c r="A268" s="37" t="s">
        <v>451</v>
      </c>
      <c r="B268" s="20" t="s">
        <v>387</v>
      </c>
      <c r="C268" s="21" t="s">
        <v>452</v>
      </c>
      <c r="D268" s="20">
        <v>12101</v>
      </c>
      <c r="E268" s="79">
        <v>1.2</v>
      </c>
      <c r="F268" s="79">
        <v>100</v>
      </c>
      <c r="G268" s="46">
        <v>367.8</v>
      </c>
    </row>
    <row r="269" spans="1:7">
      <c r="A269" s="80" t="s">
        <v>453</v>
      </c>
      <c r="B269" s="20" t="s">
        <v>387</v>
      </c>
      <c r="C269" s="21" t="s">
        <v>454</v>
      </c>
      <c r="D269" s="20">
        <v>13224</v>
      </c>
      <c r="E269" s="79">
        <v>1.5</v>
      </c>
      <c r="F269" s="79">
        <v>100</v>
      </c>
      <c r="G269" s="46">
        <v>483</v>
      </c>
    </row>
    <row r="270" spans="1:7">
      <c r="A270" s="80" t="s">
        <v>453</v>
      </c>
      <c r="B270" s="20" t="s">
        <v>387</v>
      </c>
      <c r="C270" s="21" t="s">
        <v>455</v>
      </c>
      <c r="D270" s="20">
        <v>12101</v>
      </c>
      <c r="E270" s="79">
        <v>3.5</v>
      </c>
      <c r="F270" s="79">
        <v>100</v>
      </c>
      <c r="G270" s="46">
        <v>1072.75</v>
      </c>
    </row>
    <row r="271" spans="1:7">
      <c r="A271" s="80" t="s">
        <v>456</v>
      </c>
      <c r="B271" s="20" t="s">
        <v>387</v>
      </c>
      <c r="C271" s="21" t="s">
        <v>457</v>
      </c>
      <c r="D271" s="20">
        <v>12101</v>
      </c>
      <c r="E271" s="79">
        <v>9.4</v>
      </c>
      <c r="F271" s="79">
        <v>100</v>
      </c>
      <c r="G271" s="46">
        <v>2881.1</v>
      </c>
    </row>
    <row r="272" spans="1:7">
      <c r="A272" s="80" t="s">
        <v>456</v>
      </c>
      <c r="B272" s="20" t="s">
        <v>387</v>
      </c>
      <c r="C272" s="21" t="s">
        <v>458</v>
      </c>
      <c r="D272" s="20">
        <v>12101</v>
      </c>
      <c r="E272" s="79">
        <v>7.1</v>
      </c>
      <c r="F272" s="79">
        <v>100</v>
      </c>
      <c r="G272" s="46">
        <v>2176.15</v>
      </c>
    </row>
    <row r="273" spans="1:7">
      <c r="A273" s="80" t="s">
        <v>456</v>
      </c>
      <c r="B273" s="20" t="s">
        <v>387</v>
      </c>
      <c r="C273" s="21" t="s">
        <v>459</v>
      </c>
      <c r="D273" s="20">
        <v>13223</v>
      </c>
      <c r="E273" s="79">
        <v>4</v>
      </c>
      <c r="F273" s="79">
        <v>100</v>
      </c>
      <c r="G273" s="46">
        <v>1240</v>
      </c>
    </row>
    <row r="274" spans="1:7">
      <c r="A274" s="12" t="s">
        <v>512</v>
      </c>
      <c r="B274" s="25" t="s">
        <v>513</v>
      </c>
      <c r="C274" s="63" t="s">
        <v>514</v>
      </c>
      <c r="D274" s="9">
        <v>12159</v>
      </c>
      <c r="E274" s="47">
        <v>22.7</v>
      </c>
      <c r="F274" s="79">
        <v>100</v>
      </c>
      <c r="G274" s="47">
        <v>5323.15</v>
      </c>
    </row>
    <row r="275" spans="1:7">
      <c r="A275" s="4" t="s">
        <v>527</v>
      </c>
      <c r="B275" s="9" t="s">
        <v>515</v>
      </c>
      <c r="C275" s="10" t="s">
        <v>518</v>
      </c>
      <c r="D275" s="9">
        <v>12159</v>
      </c>
      <c r="E275" s="20">
        <v>1.7</v>
      </c>
      <c r="F275" s="79">
        <v>100</v>
      </c>
      <c r="G275" s="46">
        <v>398.65</v>
      </c>
    </row>
    <row r="276" spans="1:7" s="85" customFormat="1">
      <c r="A276" s="89" t="s">
        <v>528</v>
      </c>
      <c r="B276" s="24" t="s">
        <v>529</v>
      </c>
      <c r="C276" s="90" t="s">
        <v>530</v>
      </c>
      <c r="D276" s="24">
        <v>11051</v>
      </c>
      <c r="E276" s="24">
        <v>4.5</v>
      </c>
      <c r="F276" s="115">
        <v>100</v>
      </c>
      <c r="G276" s="91">
        <f t="shared" ref="G276:G301" si="0">E276*176.5</f>
        <v>794.25</v>
      </c>
    </row>
    <row r="277" spans="1:7">
      <c r="A277" s="89" t="s">
        <v>528</v>
      </c>
      <c r="B277" s="24" t="s">
        <v>529</v>
      </c>
      <c r="C277" s="90" t="s">
        <v>531</v>
      </c>
      <c r="D277" s="24">
        <v>11051</v>
      </c>
      <c r="E277" s="24">
        <v>2.9</v>
      </c>
      <c r="F277" s="115">
        <v>100</v>
      </c>
      <c r="G277" s="91">
        <f t="shared" si="0"/>
        <v>511.84999999999997</v>
      </c>
    </row>
    <row r="278" spans="1:7">
      <c r="A278" s="89" t="s">
        <v>532</v>
      </c>
      <c r="B278" s="24" t="s">
        <v>529</v>
      </c>
      <c r="C278" s="90" t="s">
        <v>533</v>
      </c>
      <c r="D278" s="24">
        <v>11051</v>
      </c>
      <c r="E278" s="24">
        <v>1.8</v>
      </c>
      <c r="F278" s="115">
        <v>100</v>
      </c>
      <c r="G278" s="91">
        <f t="shared" si="0"/>
        <v>317.7</v>
      </c>
    </row>
    <row r="279" spans="1:7">
      <c r="A279" s="89" t="s">
        <v>532</v>
      </c>
      <c r="B279" s="24" t="s">
        <v>529</v>
      </c>
      <c r="C279" s="90" t="s">
        <v>534</v>
      </c>
      <c r="D279" s="24">
        <v>11051</v>
      </c>
      <c r="E279" s="24">
        <v>2</v>
      </c>
      <c r="F279" s="115">
        <v>100</v>
      </c>
      <c r="G279" s="91">
        <f t="shared" si="0"/>
        <v>353</v>
      </c>
    </row>
    <row r="280" spans="1:7">
      <c r="A280" s="89" t="s">
        <v>532</v>
      </c>
      <c r="B280" s="24" t="s">
        <v>529</v>
      </c>
      <c r="C280" s="90" t="s">
        <v>535</v>
      </c>
      <c r="D280" s="24">
        <v>11051</v>
      </c>
      <c r="E280" s="24">
        <v>1.5</v>
      </c>
      <c r="F280" s="115">
        <v>100</v>
      </c>
      <c r="G280" s="91">
        <f t="shared" si="0"/>
        <v>264.75</v>
      </c>
    </row>
    <row r="281" spans="1:7">
      <c r="A281" s="89" t="s">
        <v>532</v>
      </c>
      <c r="B281" s="24" t="s">
        <v>529</v>
      </c>
      <c r="C281" s="90" t="s">
        <v>536</v>
      </c>
      <c r="D281" s="24">
        <v>11051</v>
      </c>
      <c r="E281" s="24">
        <v>2.2999999999999998</v>
      </c>
      <c r="F281" s="115">
        <v>100</v>
      </c>
      <c r="G281" s="91">
        <f t="shared" si="0"/>
        <v>405.95</v>
      </c>
    </row>
    <row r="282" spans="1:7">
      <c r="A282" s="89" t="s">
        <v>537</v>
      </c>
      <c r="B282" s="24" t="s">
        <v>529</v>
      </c>
      <c r="C282" s="90" t="s">
        <v>538</v>
      </c>
      <c r="D282" s="24">
        <v>11051</v>
      </c>
      <c r="E282" s="92">
        <v>5.3</v>
      </c>
      <c r="F282" s="116">
        <v>100</v>
      </c>
      <c r="G282" s="91">
        <f t="shared" si="0"/>
        <v>935.44999999999993</v>
      </c>
    </row>
    <row r="283" spans="1:7">
      <c r="A283" s="89" t="s">
        <v>537</v>
      </c>
      <c r="B283" s="24" t="s">
        <v>529</v>
      </c>
      <c r="C283" s="90" t="s">
        <v>539</v>
      </c>
      <c r="D283" s="24">
        <v>11051</v>
      </c>
      <c r="E283" s="92">
        <v>4.5</v>
      </c>
      <c r="F283" s="115">
        <v>100</v>
      </c>
      <c r="G283" s="91">
        <f t="shared" si="0"/>
        <v>794.25</v>
      </c>
    </row>
    <row r="284" spans="1:7">
      <c r="A284" s="89" t="s">
        <v>540</v>
      </c>
      <c r="B284" s="24" t="s">
        <v>529</v>
      </c>
      <c r="C284" s="93" t="s">
        <v>541</v>
      </c>
      <c r="D284" s="24">
        <v>11051</v>
      </c>
      <c r="E284" s="92">
        <v>2.1</v>
      </c>
      <c r="F284" s="116">
        <v>100</v>
      </c>
      <c r="G284" s="91">
        <f t="shared" si="0"/>
        <v>370.65000000000003</v>
      </c>
    </row>
    <row r="285" spans="1:7">
      <c r="A285" s="89" t="s">
        <v>542</v>
      </c>
      <c r="B285" s="24" t="s">
        <v>529</v>
      </c>
      <c r="C285" s="93" t="s">
        <v>543</v>
      </c>
      <c r="D285" s="92">
        <v>11051</v>
      </c>
      <c r="E285" s="92">
        <v>7.7</v>
      </c>
      <c r="F285" s="116">
        <v>100</v>
      </c>
      <c r="G285" s="91">
        <f t="shared" si="0"/>
        <v>1359.05</v>
      </c>
    </row>
    <row r="286" spans="1:7">
      <c r="A286" s="89" t="s">
        <v>542</v>
      </c>
      <c r="B286" s="24" t="s">
        <v>529</v>
      </c>
      <c r="C286" s="93" t="s">
        <v>544</v>
      </c>
      <c r="D286" s="92">
        <v>11051</v>
      </c>
      <c r="E286" s="92">
        <v>3.2</v>
      </c>
      <c r="F286" s="116">
        <v>100</v>
      </c>
      <c r="G286" s="91">
        <f t="shared" si="0"/>
        <v>564.80000000000007</v>
      </c>
    </row>
    <row r="287" spans="1:7">
      <c r="A287" s="89" t="s">
        <v>545</v>
      </c>
      <c r="B287" s="24" t="s">
        <v>529</v>
      </c>
      <c r="C287" s="93" t="s">
        <v>546</v>
      </c>
      <c r="D287" s="92">
        <v>11051</v>
      </c>
      <c r="E287" s="92">
        <v>3</v>
      </c>
      <c r="F287" s="116">
        <v>100</v>
      </c>
      <c r="G287" s="91">
        <f t="shared" si="0"/>
        <v>529.5</v>
      </c>
    </row>
    <row r="288" spans="1:7">
      <c r="A288" s="89" t="s">
        <v>547</v>
      </c>
      <c r="B288" s="24" t="s">
        <v>529</v>
      </c>
      <c r="C288" s="93" t="s">
        <v>548</v>
      </c>
      <c r="D288" s="92">
        <v>11051</v>
      </c>
      <c r="E288" s="92">
        <v>5.2</v>
      </c>
      <c r="F288" s="116">
        <v>100</v>
      </c>
      <c r="G288" s="91">
        <f t="shared" si="0"/>
        <v>917.80000000000007</v>
      </c>
    </row>
    <row r="289" spans="1:7">
      <c r="A289" s="89" t="s">
        <v>549</v>
      </c>
      <c r="B289" s="24" t="s">
        <v>529</v>
      </c>
      <c r="C289" s="93" t="s">
        <v>550</v>
      </c>
      <c r="D289" s="92">
        <v>11051</v>
      </c>
      <c r="E289" s="92">
        <v>3.2</v>
      </c>
      <c r="F289" s="116">
        <v>100</v>
      </c>
      <c r="G289" s="91">
        <f t="shared" si="0"/>
        <v>564.80000000000007</v>
      </c>
    </row>
    <row r="290" spans="1:7">
      <c r="A290" s="89" t="s">
        <v>549</v>
      </c>
      <c r="B290" s="24" t="s">
        <v>529</v>
      </c>
      <c r="C290" s="93" t="s">
        <v>551</v>
      </c>
      <c r="D290" s="92">
        <v>11051</v>
      </c>
      <c r="E290" s="92">
        <v>3.2</v>
      </c>
      <c r="F290" s="115">
        <v>100</v>
      </c>
      <c r="G290" s="91">
        <f t="shared" si="0"/>
        <v>564.80000000000007</v>
      </c>
    </row>
    <row r="291" spans="1:7">
      <c r="A291" s="89" t="s">
        <v>552</v>
      </c>
      <c r="B291" s="24" t="s">
        <v>529</v>
      </c>
      <c r="C291" s="93" t="s">
        <v>553</v>
      </c>
      <c r="D291" s="92">
        <v>11051</v>
      </c>
      <c r="E291" s="92">
        <v>2.2999999999999998</v>
      </c>
      <c r="F291" s="116">
        <v>100</v>
      </c>
      <c r="G291" s="91">
        <f t="shared" si="0"/>
        <v>405.95</v>
      </c>
    </row>
    <row r="292" spans="1:7">
      <c r="A292" s="89" t="s">
        <v>552</v>
      </c>
      <c r="B292" s="24" t="s">
        <v>529</v>
      </c>
      <c r="C292" s="93" t="s">
        <v>554</v>
      </c>
      <c r="D292" s="92">
        <v>11051</v>
      </c>
      <c r="E292" s="92">
        <v>2.5</v>
      </c>
      <c r="F292" s="115">
        <v>100</v>
      </c>
      <c r="G292" s="91">
        <f t="shared" si="0"/>
        <v>441.25</v>
      </c>
    </row>
    <row r="293" spans="1:7">
      <c r="A293" s="89" t="s">
        <v>555</v>
      </c>
      <c r="B293" s="24" t="s">
        <v>529</v>
      </c>
      <c r="C293" s="93" t="s">
        <v>556</v>
      </c>
      <c r="D293" s="92">
        <v>11051</v>
      </c>
      <c r="E293" s="92">
        <v>3.5</v>
      </c>
      <c r="F293" s="116">
        <v>100</v>
      </c>
      <c r="G293" s="91">
        <f t="shared" si="0"/>
        <v>617.75</v>
      </c>
    </row>
    <row r="294" spans="1:7">
      <c r="A294" s="89" t="s">
        <v>557</v>
      </c>
      <c r="B294" s="24" t="s">
        <v>529</v>
      </c>
      <c r="C294" s="93" t="s">
        <v>558</v>
      </c>
      <c r="D294" s="92">
        <v>11051</v>
      </c>
      <c r="E294" s="92">
        <v>3.3</v>
      </c>
      <c r="F294" s="116">
        <v>100</v>
      </c>
      <c r="G294" s="91">
        <f t="shared" si="0"/>
        <v>582.44999999999993</v>
      </c>
    </row>
    <row r="295" spans="1:7">
      <c r="A295" s="89" t="s">
        <v>557</v>
      </c>
      <c r="B295" s="24" t="s">
        <v>529</v>
      </c>
      <c r="C295" s="93" t="s">
        <v>559</v>
      </c>
      <c r="D295" s="92">
        <v>11051</v>
      </c>
      <c r="E295" s="92">
        <v>6.3</v>
      </c>
      <c r="F295" s="115">
        <v>100</v>
      </c>
      <c r="G295" s="91">
        <f t="shared" si="0"/>
        <v>1111.95</v>
      </c>
    </row>
    <row r="296" spans="1:7">
      <c r="A296" s="89" t="s">
        <v>557</v>
      </c>
      <c r="B296" s="24" t="s">
        <v>529</v>
      </c>
      <c r="C296" s="93" t="s">
        <v>560</v>
      </c>
      <c r="D296" s="92">
        <v>11051</v>
      </c>
      <c r="E296" s="92">
        <v>2.1</v>
      </c>
      <c r="F296" s="115">
        <v>100</v>
      </c>
      <c r="G296" s="91">
        <f t="shared" si="0"/>
        <v>370.65000000000003</v>
      </c>
    </row>
    <row r="297" spans="1:7">
      <c r="A297" s="89" t="s">
        <v>557</v>
      </c>
      <c r="B297" s="24" t="s">
        <v>529</v>
      </c>
      <c r="C297" s="93" t="s">
        <v>561</v>
      </c>
      <c r="D297" s="92">
        <v>11051</v>
      </c>
      <c r="E297" s="92">
        <v>5.4</v>
      </c>
      <c r="F297" s="115">
        <v>100</v>
      </c>
      <c r="G297" s="91">
        <f t="shared" si="0"/>
        <v>953.1</v>
      </c>
    </row>
    <row r="298" spans="1:7">
      <c r="A298" s="89" t="s">
        <v>562</v>
      </c>
      <c r="B298" s="24" t="s">
        <v>529</v>
      </c>
      <c r="C298" s="93" t="s">
        <v>563</v>
      </c>
      <c r="D298" s="92">
        <v>11051</v>
      </c>
      <c r="E298" s="92">
        <v>7.6</v>
      </c>
      <c r="F298" s="116">
        <v>100</v>
      </c>
      <c r="G298" s="91">
        <f t="shared" si="0"/>
        <v>1341.3999999999999</v>
      </c>
    </row>
    <row r="299" spans="1:7">
      <c r="A299" s="89" t="s">
        <v>564</v>
      </c>
      <c r="B299" s="24" t="s">
        <v>529</v>
      </c>
      <c r="C299" s="93" t="s">
        <v>565</v>
      </c>
      <c r="D299" s="92">
        <v>11051</v>
      </c>
      <c r="E299" s="92">
        <v>2.2999999999999998</v>
      </c>
      <c r="F299" s="116">
        <v>100</v>
      </c>
      <c r="G299" s="91">
        <f t="shared" si="0"/>
        <v>405.95</v>
      </c>
    </row>
    <row r="300" spans="1:7">
      <c r="A300" s="89" t="s">
        <v>564</v>
      </c>
      <c r="B300" s="24" t="s">
        <v>529</v>
      </c>
      <c r="C300" s="93" t="s">
        <v>566</v>
      </c>
      <c r="D300" s="92">
        <v>11051</v>
      </c>
      <c r="E300" s="92">
        <v>1.2</v>
      </c>
      <c r="F300" s="115">
        <v>100</v>
      </c>
      <c r="G300" s="91">
        <f t="shared" si="0"/>
        <v>211.79999999999998</v>
      </c>
    </row>
    <row r="301" spans="1:7">
      <c r="A301" s="89" t="s">
        <v>564</v>
      </c>
      <c r="B301" s="24" t="s">
        <v>529</v>
      </c>
      <c r="C301" s="93" t="s">
        <v>567</v>
      </c>
      <c r="D301" s="92">
        <v>11051</v>
      </c>
      <c r="E301" s="92">
        <v>1.6</v>
      </c>
      <c r="F301" s="115">
        <v>100</v>
      </c>
      <c r="G301" s="91">
        <f t="shared" si="0"/>
        <v>282.40000000000003</v>
      </c>
    </row>
    <row r="302" spans="1:7">
      <c r="A302" s="89" t="s">
        <v>568</v>
      </c>
      <c r="B302" s="24" t="s">
        <v>529</v>
      </c>
      <c r="C302" s="93" t="s">
        <v>569</v>
      </c>
      <c r="D302" s="92">
        <v>12101</v>
      </c>
      <c r="E302" s="92">
        <v>4</v>
      </c>
      <c r="F302" s="116">
        <v>100</v>
      </c>
      <c r="G302" s="91">
        <f>E302*306.5</f>
        <v>1226</v>
      </c>
    </row>
    <row r="303" spans="1:7">
      <c r="A303" s="89" t="s">
        <v>568</v>
      </c>
      <c r="B303" s="24" t="s">
        <v>529</v>
      </c>
      <c r="C303" s="93" t="s">
        <v>570</v>
      </c>
      <c r="D303" s="92">
        <v>12101</v>
      </c>
      <c r="E303" s="92">
        <v>4</v>
      </c>
      <c r="F303" s="115">
        <v>100</v>
      </c>
      <c r="G303" s="91">
        <f>E303*306.5</f>
        <v>1226</v>
      </c>
    </row>
    <row r="304" spans="1:7">
      <c r="A304" s="89" t="s">
        <v>571</v>
      </c>
      <c r="B304" s="24" t="s">
        <v>529</v>
      </c>
      <c r="C304" s="93" t="s">
        <v>572</v>
      </c>
      <c r="D304" s="92">
        <v>11051</v>
      </c>
      <c r="E304" s="92">
        <v>27</v>
      </c>
      <c r="F304" s="116">
        <v>100</v>
      </c>
      <c r="G304" s="91">
        <f t="shared" ref="G304:G345" si="1">E304*176.5</f>
        <v>4765.5</v>
      </c>
    </row>
    <row r="305" spans="1:7">
      <c r="A305" s="89" t="s">
        <v>571</v>
      </c>
      <c r="B305" s="24" t="s">
        <v>529</v>
      </c>
      <c r="C305" s="93" t="s">
        <v>573</v>
      </c>
      <c r="D305" s="92">
        <v>11051</v>
      </c>
      <c r="E305" s="92">
        <v>7.5</v>
      </c>
      <c r="F305" s="115">
        <v>100</v>
      </c>
      <c r="G305" s="91">
        <f t="shared" si="1"/>
        <v>1323.75</v>
      </c>
    </row>
    <row r="306" spans="1:7">
      <c r="A306" s="89" t="s">
        <v>571</v>
      </c>
      <c r="B306" s="24" t="s">
        <v>529</v>
      </c>
      <c r="C306" s="93" t="s">
        <v>574</v>
      </c>
      <c r="D306" s="92">
        <v>11051</v>
      </c>
      <c r="E306" s="92">
        <v>3.4</v>
      </c>
      <c r="F306" s="115">
        <v>100</v>
      </c>
      <c r="G306" s="91">
        <f t="shared" si="1"/>
        <v>600.1</v>
      </c>
    </row>
    <row r="307" spans="1:7">
      <c r="A307" s="89" t="s">
        <v>571</v>
      </c>
      <c r="B307" s="24" t="s">
        <v>529</v>
      </c>
      <c r="C307" s="93" t="s">
        <v>575</v>
      </c>
      <c r="D307" s="92">
        <v>11051</v>
      </c>
      <c r="E307" s="92">
        <v>7.8</v>
      </c>
      <c r="F307" s="115">
        <v>100</v>
      </c>
      <c r="G307" s="91">
        <f t="shared" si="1"/>
        <v>1376.7</v>
      </c>
    </row>
    <row r="308" spans="1:7">
      <c r="A308" s="89" t="s">
        <v>576</v>
      </c>
      <c r="B308" s="24" t="s">
        <v>529</v>
      </c>
      <c r="C308" s="93" t="s">
        <v>577</v>
      </c>
      <c r="D308" s="92">
        <v>11051</v>
      </c>
      <c r="E308" s="92">
        <v>1.6</v>
      </c>
      <c r="F308" s="116">
        <v>100</v>
      </c>
      <c r="G308" s="91">
        <f t="shared" si="1"/>
        <v>282.40000000000003</v>
      </c>
    </row>
    <row r="309" spans="1:7">
      <c r="A309" s="89" t="s">
        <v>576</v>
      </c>
      <c r="B309" s="24" t="s">
        <v>529</v>
      </c>
      <c r="C309" s="93" t="s">
        <v>578</v>
      </c>
      <c r="D309" s="92">
        <v>11051</v>
      </c>
      <c r="E309" s="92">
        <v>1.6</v>
      </c>
      <c r="F309" s="115">
        <v>100</v>
      </c>
      <c r="G309" s="91">
        <f t="shared" si="1"/>
        <v>282.40000000000003</v>
      </c>
    </row>
    <row r="310" spans="1:7">
      <c r="A310" s="89" t="s">
        <v>576</v>
      </c>
      <c r="B310" s="24" t="s">
        <v>529</v>
      </c>
      <c r="C310" s="93" t="s">
        <v>579</v>
      </c>
      <c r="D310" s="92">
        <v>11051</v>
      </c>
      <c r="E310" s="92">
        <v>3.4</v>
      </c>
      <c r="F310" s="115">
        <v>100</v>
      </c>
      <c r="G310" s="91">
        <f t="shared" si="1"/>
        <v>600.1</v>
      </c>
    </row>
    <row r="311" spans="1:7">
      <c r="A311" s="89" t="s">
        <v>580</v>
      </c>
      <c r="B311" s="24" t="s">
        <v>529</v>
      </c>
      <c r="C311" s="93" t="s">
        <v>581</v>
      </c>
      <c r="D311" s="92">
        <v>11051</v>
      </c>
      <c r="E311" s="92">
        <v>2</v>
      </c>
      <c r="F311" s="116">
        <v>100</v>
      </c>
      <c r="G311" s="91">
        <f t="shared" si="1"/>
        <v>353</v>
      </c>
    </row>
    <row r="312" spans="1:7">
      <c r="A312" s="89" t="s">
        <v>580</v>
      </c>
      <c r="B312" s="24" t="s">
        <v>529</v>
      </c>
      <c r="C312" s="93" t="s">
        <v>582</v>
      </c>
      <c r="D312" s="92">
        <v>11051</v>
      </c>
      <c r="E312" s="92">
        <v>2.5</v>
      </c>
      <c r="F312" s="115">
        <v>100</v>
      </c>
      <c r="G312" s="91">
        <f t="shared" si="1"/>
        <v>441.25</v>
      </c>
    </row>
    <row r="313" spans="1:7">
      <c r="A313" s="89" t="s">
        <v>580</v>
      </c>
      <c r="B313" s="24" t="s">
        <v>529</v>
      </c>
      <c r="C313" s="93" t="s">
        <v>583</v>
      </c>
      <c r="D313" s="92">
        <v>11051</v>
      </c>
      <c r="E313" s="92">
        <v>2.4</v>
      </c>
      <c r="F313" s="115">
        <v>100</v>
      </c>
      <c r="G313" s="91">
        <f t="shared" si="1"/>
        <v>423.59999999999997</v>
      </c>
    </row>
    <row r="314" spans="1:7">
      <c r="A314" s="89" t="s">
        <v>580</v>
      </c>
      <c r="B314" s="24" t="s">
        <v>529</v>
      </c>
      <c r="C314" s="93" t="s">
        <v>584</v>
      </c>
      <c r="D314" s="92">
        <v>11051</v>
      </c>
      <c r="E314" s="92">
        <v>5</v>
      </c>
      <c r="F314" s="115">
        <v>100</v>
      </c>
      <c r="G314" s="91">
        <f t="shared" si="1"/>
        <v>882.5</v>
      </c>
    </row>
    <row r="315" spans="1:7">
      <c r="A315" s="89" t="s">
        <v>585</v>
      </c>
      <c r="B315" s="24" t="s">
        <v>529</v>
      </c>
      <c r="C315" s="90" t="s">
        <v>586</v>
      </c>
      <c r="D315" s="24">
        <v>11051</v>
      </c>
      <c r="E315" s="92">
        <v>1.8</v>
      </c>
      <c r="F315" s="116">
        <v>100</v>
      </c>
      <c r="G315" s="91">
        <f t="shared" si="1"/>
        <v>317.7</v>
      </c>
    </row>
    <row r="316" spans="1:7">
      <c r="A316" s="89" t="s">
        <v>585</v>
      </c>
      <c r="B316" s="24" t="s">
        <v>529</v>
      </c>
      <c r="C316" s="90" t="s">
        <v>587</v>
      </c>
      <c r="D316" s="24">
        <v>11051</v>
      </c>
      <c r="E316" s="94">
        <v>9.4</v>
      </c>
      <c r="F316" s="115">
        <v>100</v>
      </c>
      <c r="G316" s="91">
        <f t="shared" si="1"/>
        <v>1659.1000000000001</v>
      </c>
    </row>
    <row r="317" spans="1:7">
      <c r="A317" s="89" t="s">
        <v>585</v>
      </c>
      <c r="B317" s="24" t="s">
        <v>529</v>
      </c>
      <c r="C317" s="90" t="s">
        <v>588</v>
      </c>
      <c r="D317" s="24">
        <v>11051</v>
      </c>
      <c r="E317" s="94">
        <v>1.9</v>
      </c>
      <c r="F317" s="115">
        <v>100</v>
      </c>
      <c r="G317" s="91">
        <f t="shared" si="1"/>
        <v>335.34999999999997</v>
      </c>
    </row>
    <row r="318" spans="1:7">
      <c r="A318" s="89" t="s">
        <v>585</v>
      </c>
      <c r="B318" s="24" t="s">
        <v>529</v>
      </c>
      <c r="C318" s="90" t="s">
        <v>589</v>
      </c>
      <c r="D318" s="24">
        <v>11051</v>
      </c>
      <c r="E318" s="95">
        <v>2.7</v>
      </c>
      <c r="F318" s="115">
        <v>100</v>
      </c>
      <c r="G318" s="91">
        <f t="shared" si="1"/>
        <v>476.55</v>
      </c>
    </row>
    <row r="319" spans="1:7">
      <c r="A319" s="89" t="s">
        <v>585</v>
      </c>
      <c r="B319" s="24" t="s">
        <v>529</v>
      </c>
      <c r="C319" s="90" t="s">
        <v>590</v>
      </c>
      <c r="D319" s="24">
        <v>11051</v>
      </c>
      <c r="E319" s="94">
        <v>1</v>
      </c>
      <c r="F319" s="115">
        <v>100</v>
      </c>
      <c r="G319" s="91">
        <f t="shared" si="1"/>
        <v>176.5</v>
      </c>
    </row>
    <row r="320" spans="1:7">
      <c r="A320" s="89" t="s">
        <v>585</v>
      </c>
      <c r="B320" s="24" t="s">
        <v>529</v>
      </c>
      <c r="C320" s="90" t="s">
        <v>591</v>
      </c>
      <c r="D320" s="24">
        <v>11051</v>
      </c>
      <c r="E320" s="94">
        <v>1.1000000000000001</v>
      </c>
      <c r="F320" s="115">
        <v>100</v>
      </c>
      <c r="G320" s="91">
        <f t="shared" si="1"/>
        <v>194.15</v>
      </c>
    </row>
    <row r="321" spans="1:7">
      <c r="A321" s="89" t="s">
        <v>585</v>
      </c>
      <c r="B321" s="24" t="s">
        <v>529</v>
      </c>
      <c r="C321" s="90" t="s">
        <v>592</v>
      </c>
      <c r="D321" s="24">
        <v>11051</v>
      </c>
      <c r="E321" s="94">
        <v>2.1</v>
      </c>
      <c r="F321" s="115">
        <v>100</v>
      </c>
      <c r="G321" s="91">
        <f t="shared" si="1"/>
        <v>370.65000000000003</v>
      </c>
    </row>
    <row r="322" spans="1:7">
      <c r="A322" s="89" t="s">
        <v>585</v>
      </c>
      <c r="B322" s="24" t="s">
        <v>529</v>
      </c>
      <c r="C322" s="90" t="s">
        <v>593</v>
      </c>
      <c r="D322" s="24">
        <v>11051</v>
      </c>
      <c r="E322" s="94">
        <v>7</v>
      </c>
      <c r="F322" s="115">
        <v>100</v>
      </c>
      <c r="G322" s="91">
        <f t="shared" si="1"/>
        <v>1235.5</v>
      </c>
    </row>
    <row r="323" spans="1:7">
      <c r="A323" s="89" t="s">
        <v>585</v>
      </c>
      <c r="B323" s="24" t="s">
        <v>529</v>
      </c>
      <c r="C323" s="90" t="s">
        <v>594</v>
      </c>
      <c r="D323" s="24">
        <v>11051</v>
      </c>
      <c r="E323" s="94">
        <v>1.3</v>
      </c>
      <c r="F323" s="115">
        <v>100</v>
      </c>
      <c r="G323" s="91">
        <f t="shared" si="1"/>
        <v>229.45000000000002</v>
      </c>
    </row>
    <row r="324" spans="1:7" s="85" customFormat="1">
      <c r="A324" s="89" t="s">
        <v>585</v>
      </c>
      <c r="B324" s="24" t="s">
        <v>529</v>
      </c>
      <c r="C324" s="90" t="s">
        <v>595</v>
      </c>
      <c r="D324" s="24">
        <v>11051</v>
      </c>
      <c r="E324" s="94">
        <v>6.5</v>
      </c>
      <c r="F324" s="115">
        <v>100</v>
      </c>
      <c r="G324" s="91">
        <f t="shared" si="1"/>
        <v>1147.25</v>
      </c>
    </row>
    <row r="325" spans="1:7" s="85" customFormat="1">
      <c r="A325" s="89" t="s">
        <v>585</v>
      </c>
      <c r="B325" s="24" t="s">
        <v>529</v>
      </c>
      <c r="C325" s="90" t="s">
        <v>596</v>
      </c>
      <c r="D325" s="24">
        <v>11051</v>
      </c>
      <c r="E325" s="94">
        <v>1.4</v>
      </c>
      <c r="F325" s="115">
        <v>100</v>
      </c>
      <c r="G325" s="91">
        <f t="shared" si="1"/>
        <v>247.1</v>
      </c>
    </row>
    <row r="326" spans="1:7" s="85" customFormat="1">
      <c r="A326" s="89" t="s">
        <v>597</v>
      </c>
      <c r="B326" s="24" t="s">
        <v>529</v>
      </c>
      <c r="C326" s="90" t="s">
        <v>598</v>
      </c>
      <c r="D326" s="24">
        <v>11051</v>
      </c>
      <c r="E326" s="92">
        <v>4</v>
      </c>
      <c r="F326" s="116">
        <v>100</v>
      </c>
      <c r="G326" s="91">
        <f t="shared" si="1"/>
        <v>706</v>
      </c>
    </row>
    <row r="327" spans="1:7" s="85" customFormat="1">
      <c r="A327" s="89" t="s">
        <v>597</v>
      </c>
      <c r="B327" s="24" t="s">
        <v>529</v>
      </c>
      <c r="C327" s="90" t="s">
        <v>599</v>
      </c>
      <c r="D327" s="24">
        <v>11051</v>
      </c>
      <c r="E327" s="92">
        <v>1.5</v>
      </c>
      <c r="F327" s="115">
        <v>100</v>
      </c>
      <c r="G327" s="91">
        <f t="shared" si="1"/>
        <v>264.75</v>
      </c>
    </row>
    <row r="328" spans="1:7" s="85" customFormat="1">
      <c r="A328" s="89" t="s">
        <v>597</v>
      </c>
      <c r="B328" s="24" t="s">
        <v>529</v>
      </c>
      <c r="C328" s="90" t="s">
        <v>600</v>
      </c>
      <c r="D328" s="24">
        <v>11051</v>
      </c>
      <c r="E328" s="92">
        <v>1.6</v>
      </c>
      <c r="F328" s="115">
        <v>100</v>
      </c>
      <c r="G328" s="91">
        <f t="shared" si="1"/>
        <v>282.40000000000003</v>
      </c>
    </row>
    <row r="329" spans="1:7" s="85" customFormat="1">
      <c r="A329" s="89" t="s">
        <v>597</v>
      </c>
      <c r="B329" s="24" t="s">
        <v>529</v>
      </c>
      <c r="C329" s="90" t="s">
        <v>601</v>
      </c>
      <c r="D329" s="24">
        <v>11051</v>
      </c>
      <c r="E329" s="92">
        <v>3.6</v>
      </c>
      <c r="F329" s="115">
        <v>100</v>
      </c>
      <c r="G329" s="91">
        <f t="shared" si="1"/>
        <v>635.4</v>
      </c>
    </row>
    <row r="330" spans="1:7" s="85" customFormat="1">
      <c r="A330" s="89" t="s">
        <v>597</v>
      </c>
      <c r="B330" s="24" t="s">
        <v>529</v>
      </c>
      <c r="C330" s="90" t="s">
        <v>602</v>
      </c>
      <c r="D330" s="24">
        <v>11051</v>
      </c>
      <c r="E330" s="92">
        <v>1</v>
      </c>
      <c r="F330" s="115">
        <v>100</v>
      </c>
      <c r="G330" s="91">
        <f t="shared" si="1"/>
        <v>176.5</v>
      </c>
    </row>
    <row r="331" spans="1:7" s="85" customFormat="1">
      <c r="A331" s="89" t="s">
        <v>603</v>
      </c>
      <c r="B331" s="24" t="s">
        <v>529</v>
      </c>
      <c r="C331" s="93" t="s">
        <v>604</v>
      </c>
      <c r="D331" s="24">
        <v>11051</v>
      </c>
      <c r="E331" s="92">
        <v>1.5</v>
      </c>
      <c r="F331" s="116">
        <v>100</v>
      </c>
      <c r="G331" s="91">
        <f t="shared" si="1"/>
        <v>264.75</v>
      </c>
    </row>
    <row r="332" spans="1:7" s="85" customFormat="1">
      <c r="A332" s="89" t="s">
        <v>603</v>
      </c>
      <c r="B332" s="24" t="s">
        <v>529</v>
      </c>
      <c r="C332" s="93" t="s">
        <v>605</v>
      </c>
      <c r="D332" s="24">
        <v>11051</v>
      </c>
      <c r="E332" s="92">
        <v>5.5</v>
      </c>
      <c r="F332" s="116">
        <v>100</v>
      </c>
      <c r="G332" s="91">
        <f t="shared" si="1"/>
        <v>970.75</v>
      </c>
    </row>
    <row r="333" spans="1:7" s="85" customFormat="1">
      <c r="A333" s="89" t="s">
        <v>603</v>
      </c>
      <c r="B333" s="24" t="s">
        <v>529</v>
      </c>
      <c r="C333" s="93" t="s">
        <v>606</v>
      </c>
      <c r="D333" s="24">
        <v>11051</v>
      </c>
      <c r="E333" s="92">
        <v>1.5</v>
      </c>
      <c r="F333" s="116">
        <v>100</v>
      </c>
      <c r="G333" s="91">
        <f t="shared" si="1"/>
        <v>264.75</v>
      </c>
    </row>
    <row r="334" spans="1:7" s="85" customFormat="1">
      <c r="A334" s="89" t="s">
        <v>603</v>
      </c>
      <c r="B334" s="24" t="s">
        <v>529</v>
      </c>
      <c r="C334" s="93" t="s">
        <v>607</v>
      </c>
      <c r="D334" s="24">
        <v>11051</v>
      </c>
      <c r="E334" s="92">
        <v>1.5</v>
      </c>
      <c r="F334" s="116">
        <v>100</v>
      </c>
      <c r="G334" s="91">
        <f t="shared" si="1"/>
        <v>264.75</v>
      </c>
    </row>
    <row r="335" spans="1:7" s="85" customFormat="1">
      <c r="A335" s="89" t="s">
        <v>608</v>
      </c>
      <c r="B335" s="24" t="s">
        <v>529</v>
      </c>
      <c r="C335" s="93" t="s">
        <v>609</v>
      </c>
      <c r="D335" s="24">
        <v>11051</v>
      </c>
      <c r="E335" s="92">
        <v>4</v>
      </c>
      <c r="F335" s="116">
        <v>100</v>
      </c>
      <c r="G335" s="91">
        <f t="shared" si="1"/>
        <v>706</v>
      </c>
    </row>
    <row r="336" spans="1:7" s="85" customFormat="1">
      <c r="A336" s="89" t="s">
        <v>608</v>
      </c>
      <c r="B336" s="24" t="s">
        <v>529</v>
      </c>
      <c r="C336" s="93" t="s">
        <v>610</v>
      </c>
      <c r="D336" s="24">
        <v>11051</v>
      </c>
      <c r="E336" s="92">
        <v>1</v>
      </c>
      <c r="F336" s="116">
        <v>100</v>
      </c>
      <c r="G336" s="91">
        <f t="shared" si="1"/>
        <v>176.5</v>
      </c>
    </row>
    <row r="337" spans="1:7" s="85" customFormat="1">
      <c r="A337" s="89" t="s">
        <v>611</v>
      </c>
      <c r="B337" s="24" t="s">
        <v>529</v>
      </c>
      <c r="C337" s="93" t="s">
        <v>612</v>
      </c>
      <c r="D337" s="92">
        <v>11051</v>
      </c>
      <c r="E337" s="92">
        <v>2.2999999999999998</v>
      </c>
      <c r="F337" s="116">
        <v>100</v>
      </c>
      <c r="G337" s="91">
        <f t="shared" si="1"/>
        <v>405.95</v>
      </c>
    </row>
    <row r="338" spans="1:7" s="85" customFormat="1">
      <c r="A338" s="89" t="s">
        <v>611</v>
      </c>
      <c r="B338" s="24" t="s">
        <v>529</v>
      </c>
      <c r="C338" s="93" t="s">
        <v>613</v>
      </c>
      <c r="D338" s="92">
        <v>11051</v>
      </c>
      <c r="E338" s="92">
        <v>3.3</v>
      </c>
      <c r="F338" s="116">
        <v>100</v>
      </c>
      <c r="G338" s="91">
        <f t="shared" si="1"/>
        <v>582.44999999999993</v>
      </c>
    </row>
    <row r="339" spans="1:7" s="85" customFormat="1">
      <c r="A339" s="89" t="s">
        <v>611</v>
      </c>
      <c r="B339" s="24" t="s">
        <v>529</v>
      </c>
      <c r="C339" s="93" t="s">
        <v>614</v>
      </c>
      <c r="D339" s="92">
        <v>11051</v>
      </c>
      <c r="E339" s="92">
        <v>1.6</v>
      </c>
      <c r="F339" s="116">
        <v>100</v>
      </c>
      <c r="G339" s="91">
        <f t="shared" si="1"/>
        <v>282.40000000000003</v>
      </c>
    </row>
    <row r="340" spans="1:7" s="85" customFormat="1">
      <c r="A340" s="89" t="s">
        <v>615</v>
      </c>
      <c r="B340" s="24" t="s">
        <v>529</v>
      </c>
      <c r="C340" s="93" t="s">
        <v>616</v>
      </c>
      <c r="D340" s="92">
        <v>11051</v>
      </c>
      <c r="E340" s="92">
        <v>2</v>
      </c>
      <c r="F340" s="116">
        <v>100</v>
      </c>
      <c r="G340" s="91">
        <f t="shared" si="1"/>
        <v>353</v>
      </c>
    </row>
    <row r="341" spans="1:7" s="85" customFormat="1">
      <c r="A341" s="89" t="s">
        <v>615</v>
      </c>
      <c r="B341" s="24" t="s">
        <v>529</v>
      </c>
      <c r="C341" s="93" t="s">
        <v>617</v>
      </c>
      <c r="D341" s="92">
        <v>11051</v>
      </c>
      <c r="E341" s="92">
        <v>2.8</v>
      </c>
      <c r="F341" s="116">
        <v>100</v>
      </c>
      <c r="G341" s="91">
        <f t="shared" si="1"/>
        <v>494.2</v>
      </c>
    </row>
    <row r="342" spans="1:7" s="85" customFormat="1">
      <c r="A342" s="89" t="s">
        <v>615</v>
      </c>
      <c r="B342" s="24" t="s">
        <v>529</v>
      </c>
      <c r="C342" s="93" t="s">
        <v>618</v>
      </c>
      <c r="D342" s="92">
        <v>11051</v>
      </c>
      <c r="E342" s="92">
        <v>2.2000000000000002</v>
      </c>
      <c r="F342" s="116">
        <v>100</v>
      </c>
      <c r="G342" s="91">
        <f t="shared" si="1"/>
        <v>388.3</v>
      </c>
    </row>
    <row r="343" spans="1:7" s="85" customFormat="1">
      <c r="A343" s="89" t="s">
        <v>615</v>
      </c>
      <c r="B343" s="24" t="s">
        <v>529</v>
      </c>
      <c r="C343" s="93" t="s">
        <v>619</v>
      </c>
      <c r="D343" s="92">
        <v>11051</v>
      </c>
      <c r="E343" s="92">
        <v>1.6</v>
      </c>
      <c r="F343" s="116">
        <v>100</v>
      </c>
      <c r="G343" s="91">
        <f t="shared" si="1"/>
        <v>282.40000000000003</v>
      </c>
    </row>
    <row r="344" spans="1:7" s="85" customFormat="1">
      <c r="A344" s="89" t="s">
        <v>615</v>
      </c>
      <c r="B344" s="24" t="s">
        <v>529</v>
      </c>
      <c r="C344" s="93" t="s">
        <v>620</v>
      </c>
      <c r="D344" s="92">
        <v>11051</v>
      </c>
      <c r="E344" s="92">
        <v>4.5999999999999996</v>
      </c>
      <c r="F344" s="116">
        <v>100</v>
      </c>
      <c r="G344" s="91">
        <f t="shared" si="1"/>
        <v>811.9</v>
      </c>
    </row>
    <row r="345" spans="1:7" s="85" customFormat="1">
      <c r="A345" s="89" t="s">
        <v>615</v>
      </c>
      <c r="B345" s="24" t="s">
        <v>529</v>
      </c>
      <c r="C345" s="93" t="s">
        <v>621</v>
      </c>
      <c r="D345" s="92">
        <v>11051</v>
      </c>
      <c r="E345" s="92">
        <v>7.5</v>
      </c>
      <c r="F345" s="116">
        <v>100</v>
      </c>
      <c r="G345" s="91">
        <f t="shared" si="1"/>
        <v>1323.75</v>
      </c>
    </row>
    <row r="346" spans="1:7" s="85" customFormat="1">
      <c r="A346" s="96" t="s">
        <v>646</v>
      </c>
      <c r="B346" s="15" t="s">
        <v>647</v>
      </c>
      <c r="C346" s="13" t="s">
        <v>648</v>
      </c>
      <c r="D346" s="15">
        <v>13224</v>
      </c>
      <c r="E346" s="97">
        <v>9</v>
      </c>
      <c r="F346" s="115">
        <v>100</v>
      </c>
      <c r="G346" s="124">
        <v>2898</v>
      </c>
    </row>
    <row r="347" spans="1:7" s="85" customFormat="1">
      <c r="A347" s="31" t="s">
        <v>678</v>
      </c>
      <c r="B347" s="32" t="s">
        <v>679</v>
      </c>
      <c r="C347" s="33" t="s">
        <v>680</v>
      </c>
      <c r="D347" s="32">
        <v>12102</v>
      </c>
      <c r="E347" s="32">
        <v>15.5</v>
      </c>
      <c r="F347" s="107">
        <v>100</v>
      </c>
      <c r="G347" s="35">
        <v>4750.75</v>
      </c>
    </row>
    <row r="348" spans="1:7" s="85" customFormat="1">
      <c r="A348" s="31" t="s">
        <v>678</v>
      </c>
      <c r="B348" s="32" t="s">
        <v>679</v>
      </c>
      <c r="C348" s="33" t="s">
        <v>681</v>
      </c>
      <c r="D348" s="32">
        <v>12103</v>
      </c>
      <c r="E348" s="32">
        <v>20</v>
      </c>
      <c r="F348" s="107">
        <v>100</v>
      </c>
      <c r="G348" s="35">
        <v>6130</v>
      </c>
    </row>
    <row r="349" spans="1:7" s="85" customFormat="1">
      <c r="A349" s="31" t="s">
        <v>678</v>
      </c>
      <c r="B349" s="32" t="s">
        <v>679</v>
      </c>
      <c r="C349" s="33" t="s">
        <v>682</v>
      </c>
      <c r="D349" s="32">
        <v>12104</v>
      </c>
      <c r="E349" s="32">
        <v>10</v>
      </c>
      <c r="F349" s="107">
        <v>100</v>
      </c>
      <c r="G349" s="35">
        <v>3065</v>
      </c>
    </row>
    <row r="350" spans="1:7" s="85" customFormat="1">
      <c r="A350" s="31" t="s">
        <v>683</v>
      </c>
      <c r="B350" s="32" t="s">
        <v>679</v>
      </c>
      <c r="C350" s="33" t="s">
        <v>684</v>
      </c>
      <c r="D350" s="32">
        <v>12101</v>
      </c>
      <c r="E350" s="32">
        <v>5</v>
      </c>
      <c r="F350" s="107">
        <v>100</v>
      </c>
      <c r="G350" s="35">
        <v>1532.5</v>
      </c>
    </row>
    <row r="351" spans="1:7" s="85" customFormat="1">
      <c r="A351" s="31" t="s">
        <v>683</v>
      </c>
      <c r="B351" s="32" t="s">
        <v>679</v>
      </c>
      <c r="C351" s="33" t="s">
        <v>685</v>
      </c>
      <c r="D351" s="32">
        <v>12101</v>
      </c>
      <c r="E351" s="32">
        <v>2.5</v>
      </c>
      <c r="F351" s="107">
        <v>100</v>
      </c>
      <c r="G351" s="35">
        <v>766.25</v>
      </c>
    </row>
    <row r="352" spans="1:7" s="85" customFormat="1">
      <c r="A352" s="31" t="s">
        <v>683</v>
      </c>
      <c r="B352" s="32" t="s">
        <v>679</v>
      </c>
      <c r="C352" s="33" t="s">
        <v>686</v>
      </c>
      <c r="D352" s="32">
        <v>12101</v>
      </c>
      <c r="E352" s="32">
        <v>4.5</v>
      </c>
      <c r="F352" s="107">
        <v>100</v>
      </c>
      <c r="G352" s="35">
        <v>1379.25</v>
      </c>
    </row>
    <row r="353" spans="1:7" s="85" customFormat="1">
      <c r="A353" s="31" t="s">
        <v>683</v>
      </c>
      <c r="B353" s="32" t="s">
        <v>679</v>
      </c>
      <c r="C353" s="33" t="s">
        <v>687</v>
      </c>
      <c r="D353" s="32">
        <v>12101</v>
      </c>
      <c r="E353" s="32">
        <v>7</v>
      </c>
      <c r="F353" s="107">
        <v>100</v>
      </c>
      <c r="G353" s="35">
        <v>2145.5</v>
      </c>
    </row>
    <row r="354" spans="1:7" s="85" customFormat="1">
      <c r="A354" s="31" t="s">
        <v>683</v>
      </c>
      <c r="B354" s="32" t="s">
        <v>679</v>
      </c>
      <c r="C354" s="33" t="s">
        <v>688</v>
      </c>
      <c r="D354" s="32">
        <v>11051</v>
      </c>
      <c r="E354" s="32">
        <v>2</v>
      </c>
      <c r="F354" s="107">
        <v>100</v>
      </c>
      <c r="G354" s="35">
        <v>353.02</v>
      </c>
    </row>
    <row r="355" spans="1:7" s="85" customFormat="1">
      <c r="A355" s="31" t="s">
        <v>683</v>
      </c>
      <c r="B355" s="32" t="s">
        <v>679</v>
      </c>
      <c r="C355" s="33" t="s">
        <v>689</v>
      </c>
      <c r="D355" s="32">
        <v>12101</v>
      </c>
      <c r="E355" s="32">
        <v>8</v>
      </c>
      <c r="F355" s="107">
        <v>100</v>
      </c>
      <c r="G355" s="35">
        <v>2452</v>
      </c>
    </row>
    <row r="356" spans="1:7" s="85" customFormat="1">
      <c r="A356" s="31" t="s">
        <v>683</v>
      </c>
      <c r="B356" s="32" t="s">
        <v>679</v>
      </c>
      <c r="C356" s="33" t="s">
        <v>690</v>
      </c>
      <c r="D356" s="32">
        <v>12101</v>
      </c>
      <c r="E356" s="32">
        <v>10</v>
      </c>
      <c r="F356" s="107">
        <v>100</v>
      </c>
      <c r="G356" s="35">
        <v>3065</v>
      </c>
    </row>
    <row r="357" spans="1:7" s="85" customFormat="1">
      <c r="A357" s="31" t="s">
        <v>683</v>
      </c>
      <c r="B357" s="32" t="s">
        <v>679</v>
      </c>
      <c r="C357" s="33" t="s">
        <v>691</v>
      </c>
      <c r="D357" s="32">
        <v>12101</v>
      </c>
      <c r="E357" s="32">
        <v>6.5</v>
      </c>
      <c r="F357" s="107">
        <v>100</v>
      </c>
      <c r="G357" s="35">
        <v>1992.25</v>
      </c>
    </row>
    <row r="358" spans="1:7" s="85" customFormat="1">
      <c r="A358" s="31" t="s">
        <v>692</v>
      </c>
      <c r="B358" s="32" t="s">
        <v>679</v>
      </c>
      <c r="C358" s="33" t="s">
        <v>693</v>
      </c>
      <c r="D358" s="32">
        <v>11051</v>
      </c>
      <c r="E358" s="32">
        <v>2</v>
      </c>
      <c r="F358" s="107">
        <v>100</v>
      </c>
      <c r="G358" s="35">
        <v>353</v>
      </c>
    </row>
    <row r="359" spans="1:7" s="85" customFormat="1">
      <c r="A359" s="31" t="s">
        <v>692</v>
      </c>
      <c r="B359" s="32" t="s">
        <v>679</v>
      </c>
      <c r="C359" s="33" t="s">
        <v>694</v>
      </c>
      <c r="D359" s="32">
        <v>13224</v>
      </c>
      <c r="E359" s="32">
        <v>2</v>
      </c>
      <c r="F359" s="107">
        <v>100</v>
      </c>
      <c r="G359" s="35">
        <v>644</v>
      </c>
    </row>
    <row r="360" spans="1:7" s="85" customFormat="1">
      <c r="A360" s="31" t="s">
        <v>692</v>
      </c>
      <c r="B360" s="32" t="s">
        <v>679</v>
      </c>
      <c r="C360" s="33" t="s">
        <v>695</v>
      </c>
      <c r="D360" s="32">
        <v>13224</v>
      </c>
      <c r="E360" s="32">
        <v>8.8000000000000007</v>
      </c>
      <c r="F360" s="107">
        <v>100</v>
      </c>
      <c r="G360" s="35">
        <v>2833.6000000000004</v>
      </c>
    </row>
    <row r="361" spans="1:7" s="85" customFormat="1">
      <c r="A361" s="31" t="s">
        <v>692</v>
      </c>
      <c r="B361" s="32" t="s">
        <v>679</v>
      </c>
      <c r="C361" s="33" t="s">
        <v>696</v>
      </c>
      <c r="D361" s="32">
        <v>13224</v>
      </c>
      <c r="E361" s="32">
        <v>6</v>
      </c>
      <c r="F361" s="107">
        <v>100</v>
      </c>
      <c r="G361" s="35">
        <v>1932</v>
      </c>
    </row>
    <row r="362" spans="1:7" s="85" customFormat="1">
      <c r="A362" s="31" t="s">
        <v>692</v>
      </c>
      <c r="B362" s="32" t="s">
        <v>679</v>
      </c>
      <c r="C362" s="33" t="s">
        <v>697</v>
      </c>
      <c r="D362" s="32">
        <v>13224</v>
      </c>
      <c r="E362" s="32">
        <v>10</v>
      </c>
      <c r="F362" s="107">
        <v>100</v>
      </c>
      <c r="G362" s="35">
        <v>3220</v>
      </c>
    </row>
    <row r="363" spans="1:7" s="85" customFormat="1">
      <c r="A363" s="31" t="s">
        <v>692</v>
      </c>
      <c r="B363" s="32" t="s">
        <v>679</v>
      </c>
      <c r="C363" s="33" t="s">
        <v>698</v>
      </c>
      <c r="D363" s="32">
        <v>13224</v>
      </c>
      <c r="E363" s="32">
        <v>3.4</v>
      </c>
      <c r="F363" s="107">
        <v>100</v>
      </c>
      <c r="G363" s="35">
        <v>1094.8</v>
      </c>
    </row>
    <row r="364" spans="1:7" s="85" customFormat="1">
      <c r="A364" s="31" t="s">
        <v>692</v>
      </c>
      <c r="B364" s="32" t="s">
        <v>679</v>
      </c>
      <c r="C364" s="33" t="s">
        <v>699</v>
      </c>
      <c r="D364" s="32">
        <v>12101</v>
      </c>
      <c r="E364" s="32">
        <v>7.2</v>
      </c>
      <c r="F364" s="107">
        <v>100</v>
      </c>
      <c r="G364" s="35">
        <v>2206.8000000000002</v>
      </c>
    </row>
    <row r="365" spans="1:7" s="85" customFormat="1">
      <c r="A365" s="31" t="s">
        <v>692</v>
      </c>
      <c r="B365" s="32" t="s">
        <v>679</v>
      </c>
      <c r="C365" s="33" t="s">
        <v>700</v>
      </c>
      <c r="D365" s="32">
        <v>13224</v>
      </c>
      <c r="E365" s="32">
        <v>5.4</v>
      </c>
      <c r="F365" s="107">
        <v>100</v>
      </c>
      <c r="G365" s="35">
        <v>1738.8000000000002</v>
      </c>
    </row>
    <row r="366" spans="1:7" s="85" customFormat="1">
      <c r="A366" s="31" t="s">
        <v>701</v>
      </c>
      <c r="B366" s="32" t="s">
        <v>679</v>
      </c>
      <c r="C366" s="33" t="s">
        <v>702</v>
      </c>
      <c r="D366" s="32">
        <v>11051</v>
      </c>
      <c r="E366" s="32">
        <v>3.5</v>
      </c>
      <c r="F366" s="107">
        <v>100</v>
      </c>
      <c r="G366" s="35">
        <v>617.75</v>
      </c>
    </row>
    <row r="367" spans="1:7" s="85" customFormat="1">
      <c r="A367" s="31" t="s">
        <v>701</v>
      </c>
      <c r="B367" s="32" t="s">
        <v>679</v>
      </c>
      <c r="C367" s="33" t="s">
        <v>702</v>
      </c>
      <c r="D367" s="32">
        <v>13224</v>
      </c>
      <c r="E367" s="32">
        <v>3.6</v>
      </c>
      <c r="F367" s="107">
        <v>100</v>
      </c>
      <c r="G367" s="35">
        <v>1159.2</v>
      </c>
    </row>
    <row r="368" spans="1:7" s="85" customFormat="1">
      <c r="A368" s="31" t="s">
        <v>701</v>
      </c>
      <c r="B368" s="32" t="s">
        <v>679</v>
      </c>
      <c r="C368" s="33" t="s">
        <v>703</v>
      </c>
      <c r="D368" s="32">
        <v>11051</v>
      </c>
      <c r="E368" s="32">
        <v>1.5</v>
      </c>
      <c r="F368" s="107">
        <v>100</v>
      </c>
      <c r="G368" s="35">
        <v>264.75</v>
      </c>
    </row>
    <row r="369" spans="1:7" s="85" customFormat="1">
      <c r="A369" s="31" t="s">
        <v>701</v>
      </c>
      <c r="B369" s="32" t="s">
        <v>679</v>
      </c>
      <c r="C369" s="33" t="s">
        <v>704</v>
      </c>
      <c r="D369" s="32">
        <v>13224</v>
      </c>
      <c r="E369" s="32">
        <v>2</v>
      </c>
      <c r="F369" s="107">
        <v>100</v>
      </c>
      <c r="G369" s="35">
        <v>644</v>
      </c>
    </row>
    <row r="370" spans="1:7" s="85" customFormat="1">
      <c r="A370" s="31" t="s">
        <v>701</v>
      </c>
      <c r="B370" s="32" t="s">
        <v>679</v>
      </c>
      <c r="C370" s="33" t="s">
        <v>705</v>
      </c>
      <c r="D370" s="32">
        <v>12101</v>
      </c>
      <c r="E370" s="32">
        <v>3.1</v>
      </c>
      <c r="F370" s="107">
        <v>100</v>
      </c>
      <c r="G370" s="35">
        <v>950.15</v>
      </c>
    </row>
    <row r="371" spans="1:7" s="85" customFormat="1">
      <c r="A371" s="31" t="s">
        <v>701</v>
      </c>
      <c r="B371" s="32" t="s">
        <v>679</v>
      </c>
      <c r="C371" s="33" t="s">
        <v>706</v>
      </c>
      <c r="D371" s="32">
        <v>13224</v>
      </c>
      <c r="E371" s="32">
        <v>3.5</v>
      </c>
      <c r="F371" s="107">
        <v>100</v>
      </c>
      <c r="G371" s="35">
        <v>1127</v>
      </c>
    </row>
    <row r="372" spans="1:7" s="85" customFormat="1">
      <c r="A372" s="31" t="s">
        <v>701</v>
      </c>
      <c r="B372" s="32" t="s">
        <v>679</v>
      </c>
      <c r="C372" s="33" t="s">
        <v>707</v>
      </c>
      <c r="D372" s="32">
        <v>11051</v>
      </c>
      <c r="E372" s="32">
        <v>3</v>
      </c>
      <c r="F372" s="107">
        <v>100</v>
      </c>
      <c r="G372" s="35">
        <v>529.5</v>
      </c>
    </row>
    <row r="373" spans="1:7" s="85" customFormat="1">
      <c r="A373" s="31" t="s">
        <v>701</v>
      </c>
      <c r="B373" s="32" t="s">
        <v>679</v>
      </c>
      <c r="C373" s="33" t="s">
        <v>708</v>
      </c>
      <c r="D373" s="32">
        <v>12101</v>
      </c>
      <c r="E373" s="32">
        <v>3.5</v>
      </c>
      <c r="F373" s="107">
        <v>100</v>
      </c>
      <c r="G373" s="35">
        <v>1072.75</v>
      </c>
    </row>
    <row r="374" spans="1:7" s="85" customFormat="1">
      <c r="A374" s="31" t="s">
        <v>701</v>
      </c>
      <c r="B374" s="32" t="s">
        <v>679</v>
      </c>
      <c r="C374" s="33" t="s">
        <v>709</v>
      </c>
      <c r="D374" s="32">
        <v>11051</v>
      </c>
      <c r="E374" s="32">
        <v>2.5</v>
      </c>
      <c r="F374" s="107">
        <v>100</v>
      </c>
      <c r="G374" s="35">
        <v>441.25</v>
      </c>
    </row>
    <row r="375" spans="1:7" s="85" customFormat="1">
      <c r="A375" s="31" t="s">
        <v>701</v>
      </c>
      <c r="B375" s="32" t="s">
        <v>679</v>
      </c>
      <c r="C375" s="33" t="s">
        <v>710</v>
      </c>
      <c r="D375" s="32">
        <v>12101</v>
      </c>
      <c r="E375" s="32">
        <v>3</v>
      </c>
      <c r="F375" s="107">
        <v>100</v>
      </c>
      <c r="G375" s="35">
        <v>919.5</v>
      </c>
    </row>
    <row r="376" spans="1:7" s="85" customFormat="1">
      <c r="A376" s="31" t="s">
        <v>701</v>
      </c>
      <c r="B376" s="32" t="s">
        <v>679</v>
      </c>
      <c r="C376" s="33" t="s">
        <v>711</v>
      </c>
      <c r="D376" s="32">
        <v>11051</v>
      </c>
      <c r="E376" s="32">
        <v>1.5</v>
      </c>
      <c r="F376" s="107">
        <v>100</v>
      </c>
      <c r="G376" s="35">
        <v>264.75</v>
      </c>
    </row>
    <row r="377" spans="1:7" s="85" customFormat="1">
      <c r="A377" s="31" t="s">
        <v>701</v>
      </c>
      <c r="B377" s="32" t="s">
        <v>679</v>
      </c>
      <c r="C377" s="33" t="s">
        <v>712</v>
      </c>
      <c r="D377" s="32">
        <v>13224</v>
      </c>
      <c r="E377" s="32">
        <v>3</v>
      </c>
      <c r="F377" s="107">
        <v>100</v>
      </c>
      <c r="G377" s="35">
        <v>966</v>
      </c>
    </row>
    <row r="378" spans="1:7" s="85" customFormat="1">
      <c r="A378" s="31" t="s">
        <v>701</v>
      </c>
      <c r="B378" s="32" t="s">
        <v>679</v>
      </c>
      <c r="C378" s="33" t="s">
        <v>713</v>
      </c>
      <c r="D378" s="32">
        <v>13224</v>
      </c>
      <c r="E378" s="32">
        <v>2</v>
      </c>
      <c r="F378" s="107">
        <v>100</v>
      </c>
      <c r="G378" s="35">
        <v>644</v>
      </c>
    </row>
    <row r="379" spans="1:7" s="85" customFormat="1">
      <c r="A379" s="31" t="s">
        <v>701</v>
      </c>
      <c r="B379" s="32" t="s">
        <v>679</v>
      </c>
      <c r="C379" s="33" t="s">
        <v>713</v>
      </c>
      <c r="D379" s="32">
        <v>12101</v>
      </c>
      <c r="E379" s="32">
        <v>2.5</v>
      </c>
      <c r="F379" s="107">
        <v>100</v>
      </c>
      <c r="G379" s="35">
        <v>766.25</v>
      </c>
    </row>
    <row r="380" spans="1:7" s="85" customFormat="1">
      <c r="A380" s="31" t="s">
        <v>701</v>
      </c>
      <c r="B380" s="32" t="s">
        <v>679</v>
      </c>
      <c r="C380" s="33" t="s">
        <v>714</v>
      </c>
      <c r="D380" s="32">
        <v>12101</v>
      </c>
      <c r="E380" s="32">
        <v>3</v>
      </c>
      <c r="F380" s="107">
        <v>100</v>
      </c>
      <c r="G380" s="35">
        <v>919.5</v>
      </c>
    </row>
    <row r="381" spans="1:7" s="85" customFormat="1">
      <c r="A381" s="31" t="s">
        <v>701</v>
      </c>
      <c r="B381" s="32" t="s">
        <v>679</v>
      </c>
      <c r="C381" s="33" t="s">
        <v>715</v>
      </c>
      <c r="D381" s="32">
        <v>12101</v>
      </c>
      <c r="E381" s="32">
        <v>3</v>
      </c>
      <c r="F381" s="107">
        <v>100</v>
      </c>
      <c r="G381" s="35">
        <v>919.5</v>
      </c>
    </row>
    <row r="382" spans="1:7" s="85" customFormat="1">
      <c r="A382" s="31" t="s">
        <v>716</v>
      </c>
      <c r="B382" s="32" t="s">
        <v>679</v>
      </c>
      <c r="C382" s="33" t="s">
        <v>717</v>
      </c>
      <c r="D382" s="32">
        <v>12101</v>
      </c>
      <c r="E382" s="32">
        <v>2</v>
      </c>
      <c r="F382" s="107">
        <v>100</v>
      </c>
      <c r="G382" s="35">
        <v>613</v>
      </c>
    </row>
    <row r="383" spans="1:7" s="85" customFormat="1">
      <c r="A383" s="31" t="s">
        <v>716</v>
      </c>
      <c r="B383" s="32" t="s">
        <v>679</v>
      </c>
      <c r="C383" s="33" t="s">
        <v>718</v>
      </c>
      <c r="D383" s="32">
        <v>12101</v>
      </c>
      <c r="E383" s="32">
        <v>6</v>
      </c>
      <c r="F383" s="107">
        <v>100</v>
      </c>
      <c r="G383" s="35">
        <v>1839</v>
      </c>
    </row>
    <row r="384" spans="1:7">
      <c r="A384" s="31" t="s">
        <v>716</v>
      </c>
      <c r="B384" s="32" t="s">
        <v>679</v>
      </c>
      <c r="C384" s="33" t="s">
        <v>719</v>
      </c>
      <c r="D384" s="32">
        <v>12101</v>
      </c>
      <c r="E384" s="32">
        <v>2</v>
      </c>
      <c r="F384" s="107">
        <v>100</v>
      </c>
      <c r="G384" s="35">
        <v>613</v>
      </c>
    </row>
    <row r="385" spans="1:7">
      <c r="A385" s="31" t="s">
        <v>716</v>
      </c>
      <c r="B385" s="32" t="s">
        <v>679</v>
      </c>
      <c r="C385" s="33" t="s">
        <v>720</v>
      </c>
      <c r="D385" s="32">
        <v>12101</v>
      </c>
      <c r="E385" s="32">
        <v>2</v>
      </c>
      <c r="F385" s="107">
        <v>100</v>
      </c>
      <c r="G385" s="35">
        <v>613</v>
      </c>
    </row>
    <row r="386" spans="1:7">
      <c r="A386" s="31" t="s">
        <v>716</v>
      </c>
      <c r="B386" s="32" t="s">
        <v>679</v>
      </c>
      <c r="C386" s="33" t="s">
        <v>721</v>
      </c>
      <c r="D386" s="32">
        <v>12101</v>
      </c>
      <c r="E386" s="32">
        <v>2</v>
      </c>
      <c r="F386" s="107">
        <v>100</v>
      </c>
      <c r="G386" s="35">
        <v>613</v>
      </c>
    </row>
    <row r="387" spans="1:7">
      <c r="A387" s="31" t="s">
        <v>716</v>
      </c>
      <c r="B387" s="32" t="s">
        <v>679</v>
      </c>
      <c r="C387" s="33" t="s">
        <v>722</v>
      </c>
      <c r="D387" s="32">
        <v>12101</v>
      </c>
      <c r="E387" s="32">
        <v>1.6</v>
      </c>
      <c r="F387" s="107">
        <v>100</v>
      </c>
      <c r="G387" s="35">
        <v>490.40000000000003</v>
      </c>
    </row>
    <row r="388" spans="1:7">
      <c r="A388" s="31" t="s">
        <v>716</v>
      </c>
      <c r="B388" s="32" t="s">
        <v>679</v>
      </c>
      <c r="C388" s="33" t="s">
        <v>723</v>
      </c>
      <c r="D388" s="32">
        <v>12101</v>
      </c>
      <c r="E388" s="32">
        <v>2</v>
      </c>
      <c r="F388" s="107">
        <v>100</v>
      </c>
      <c r="G388" s="35">
        <v>613</v>
      </c>
    </row>
    <row r="389" spans="1:7">
      <c r="A389" s="31" t="s">
        <v>716</v>
      </c>
      <c r="B389" s="32" t="s">
        <v>679</v>
      </c>
      <c r="C389" s="33" t="s">
        <v>724</v>
      </c>
      <c r="D389" s="32">
        <v>12101</v>
      </c>
      <c r="E389" s="32">
        <v>5</v>
      </c>
      <c r="F389" s="107">
        <v>100</v>
      </c>
      <c r="G389" s="35">
        <v>1532.5</v>
      </c>
    </row>
    <row r="390" spans="1:7">
      <c r="A390" s="31" t="s">
        <v>716</v>
      </c>
      <c r="B390" s="32" t="s">
        <v>679</v>
      </c>
      <c r="C390" s="33" t="s">
        <v>725</v>
      </c>
      <c r="D390" s="32">
        <v>12101</v>
      </c>
      <c r="E390" s="32">
        <v>2</v>
      </c>
      <c r="F390" s="107">
        <v>100</v>
      </c>
      <c r="G390" s="35">
        <v>613</v>
      </c>
    </row>
    <row r="391" spans="1:7">
      <c r="A391" s="31" t="s">
        <v>716</v>
      </c>
      <c r="B391" s="32" t="s">
        <v>679</v>
      </c>
      <c r="C391" s="33" t="s">
        <v>726</v>
      </c>
      <c r="D391" s="32">
        <v>12101</v>
      </c>
      <c r="E391" s="32">
        <v>1</v>
      </c>
      <c r="F391" s="107">
        <v>100</v>
      </c>
      <c r="G391" s="35">
        <v>306.5</v>
      </c>
    </row>
    <row r="392" spans="1:7">
      <c r="A392" s="31" t="s">
        <v>716</v>
      </c>
      <c r="B392" s="32" t="s">
        <v>679</v>
      </c>
      <c r="C392" s="33" t="s">
        <v>727</v>
      </c>
      <c r="D392" s="32">
        <v>11051</v>
      </c>
      <c r="E392" s="32">
        <v>1.5</v>
      </c>
      <c r="F392" s="107">
        <v>100</v>
      </c>
      <c r="G392" s="35">
        <v>264.76499999999999</v>
      </c>
    </row>
    <row r="393" spans="1:7">
      <c r="A393" s="31" t="s">
        <v>716</v>
      </c>
      <c r="B393" s="32" t="s">
        <v>679</v>
      </c>
      <c r="C393" s="33" t="s">
        <v>728</v>
      </c>
      <c r="D393" s="32">
        <v>12101</v>
      </c>
      <c r="E393" s="32">
        <v>4</v>
      </c>
      <c r="F393" s="107">
        <v>100</v>
      </c>
      <c r="G393" s="35">
        <v>1226</v>
      </c>
    </row>
    <row r="394" spans="1:7">
      <c r="A394" s="31" t="s">
        <v>716</v>
      </c>
      <c r="B394" s="32" t="s">
        <v>679</v>
      </c>
      <c r="C394" s="33" t="s">
        <v>729</v>
      </c>
      <c r="D394" s="32">
        <v>12101</v>
      </c>
      <c r="E394" s="32">
        <v>1.5</v>
      </c>
      <c r="F394" s="107">
        <v>100</v>
      </c>
      <c r="G394" s="35">
        <v>459.75</v>
      </c>
    </row>
    <row r="395" spans="1:7">
      <c r="A395" s="31" t="s">
        <v>716</v>
      </c>
      <c r="B395" s="32" t="s">
        <v>679</v>
      </c>
      <c r="C395" s="33" t="s">
        <v>730</v>
      </c>
      <c r="D395" s="32">
        <v>12101</v>
      </c>
      <c r="E395" s="32">
        <v>4</v>
      </c>
      <c r="F395" s="107">
        <v>100</v>
      </c>
      <c r="G395" s="35">
        <v>1226</v>
      </c>
    </row>
    <row r="396" spans="1:7">
      <c r="A396" s="31" t="s">
        <v>716</v>
      </c>
      <c r="B396" s="32" t="s">
        <v>679</v>
      </c>
      <c r="C396" s="33" t="s">
        <v>726</v>
      </c>
      <c r="D396" s="32">
        <v>12101</v>
      </c>
      <c r="E396" s="32">
        <v>1</v>
      </c>
      <c r="F396" s="107">
        <v>100</v>
      </c>
      <c r="G396" s="35">
        <v>306.5</v>
      </c>
    </row>
    <row r="397" spans="1:7" s="85" customFormat="1">
      <c r="A397" s="31" t="s">
        <v>731</v>
      </c>
      <c r="B397" s="32" t="s">
        <v>679</v>
      </c>
      <c r="C397" s="33" t="s">
        <v>732</v>
      </c>
      <c r="D397" s="32">
        <v>12101</v>
      </c>
      <c r="E397" s="32">
        <v>5.0999999999999996</v>
      </c>
      <c r="F397" s="107">
        <v>100</v>
      </c>
      <c r="G397" s="35">
        <v>1563.1499999999999</v>
      </c>
    </row>
    <row r="398" spans="1:7" s="85" customFormat="1">
      <c r="A398" s="31" t="s">
        <v>731</v>
      </c>
      <c r="B398" s="32" t="s">
        <v>679</v>
      </c>
      <c r="C398" s="33" t="s">
        <v>733</v>
      </c>
      <c r="D398" s="32">
        <v>12101</v>
      </c>
      <c r="E398" s="32">
        <v>3.6</v>
      </c>
      <c r="F398" s="107">
        <v>100</v>
      </c>
      <c r="G398" s="35">
        <v>1103.4000000000001</v>
      </c>
    </row>
    <row r="399" spans="1:7" s="85" customFormat="1">
      <c r="A399" s="31" t="s">
        <v>731</v>
      </c>
      <c r="B399" s="32" t="s">
        <v>679</v>
      </c>
      <c r="C399" s="33" t="s">
        <v>734</v>
      </c>
      <c r="D399" s="32">
        <v>12101</v>
      </c>
      <c r="E399" s="32">
        <v>5</v>
      </c>
      <c r="F399" s="107">
        <v>100</v>
      </c>
      <c r="G399" s="35">
        <v>1532.5</v>
      </c>
    </row>
    <row r="400" spans="1:7" s="85" customFormat="1">
      <c r="A400" s="31" t="s">
        <v>731</v>
      </c>
      <c r="B400" s="32" t="s">
        <v>679</v>
      </c>
      <c r="C400" s="33" t="s">
        <v>735</v>
      </c>
      <c r="D400" s="32">
        <v>12101</v>
      </c>
      <c r="E400" s="32">
        <v>2.2999999999999998</v>
      </c>
      <c r="F400" s="107">
        <v>100</v>
      </c>
      <c r="G400" s="35">
        <v>704.94999999999993</v>
      </c>
    </row>
    <row r="401" spans="1:7" s="85" customFormat="1">
      <c r="A401" s="31" t="s">
        <v>731</v>
      </c>
      <c r="B401" s="32" t="s">
        <v>679</v>
      </c>
      <c r="C401" s="33" t="s">
        <v>736</v>
      </c>
      <c r="D401" s="32">
        <v>12101</v>
      </c>
      <c r="E401" s="32">
        <v>2</v>
      </c>
      <c r="F401" s="107">
        <v>100</v>
      </c>
      <c r="G401" s="35">
        <v>613</v>
      </c>
    </row>
    <row r="402" spans="1:7" s="85" customFormat="1">
      <c r="A402" s="31" t="s">
        <v>731</v>
      </c>
      <c r="B402" s="32" t="s">
        <v>679</v>
      </c>
      <c r="C402" s="33" t="s">
        <v>737</v>
      </c>
      <c r="D402" s="32">
        <v>12101</v>
      </c>
      <c r="E402" s="32">
        <v>4</v>
      </c>
      <c r="F402" s="107">
        <v>100</v>
      </c>
      <c r="G402" s="35">
        <v>1226</v>
      </c>
    </row>
    <row r="403" spans="1:7" s="85" customFormat="1">
      <c r="A403" s="31" t="s">
        <v>731</v>
      </c>
      <c r="B403" s="32" t="s">
        <v>679</v>
      </c>
      <c r="C403" s="33" t="s">
        <v>738</v>
      </c>
      <c r="D403" s="32">
        <v>12101</v>
      </c>
      <c r="E403" s="32">
        <v>1.4</v>
      </c>
      <c r="F403" s="107">
        <v>100</v>
      </c>
      <c r="G403" s="35">
        <v>429.09999999999997</v>
      </c>
    </row>
    <row r="404" spans="1:7" s="85" customFormat="1">
      <c r="A404" s="31" t="s">
        <v>731</v>
      </c>
      <c r="B404" s="32" t="s">
        <v>679</v>
      </c>
      <c r="C404" s="33" t="s">
        <v>739</v>
      </c>
      <c r="D404" s="32">
        <v>12101</v>
      </c>
      <c r="E404" s="32">
        <v>2</v>
      </c>
      <c r="F404" s="107">
        <v>100</v>
      </c>
      <c r="G404" s="35">
        <v>613</v>
      </c>
    </row>
    <row r="405" spans="1:7" s="85" customFormat="1">
      <c r="A405" s="31" t="s">
        <v>731</v>
      </c>
      <c r="B405" s="32" t="s">
        <v>679</v>
      </c>
      <c r="C405" s="33" t="s">
        <v>740</v>
      </c>
      <c r="D405" s="32">
        <v>12101</v>
      </c>
      <c r="E405" s="32">
        <v>7</v>
      </c>
      <c r="F405" s="107">
        <v>100</v>
      </c>
      <c r="G405" s="35">
        <v>2145.5</v>
      </c>
    </row>
    <row r="406" spans="1:7" s="85" customFormat="1">
      <c r="A406" s="31" t="s">
        <v>731</v>
      </c>
      <c r="B406" s="32" t="s">
        <v>679</v>
      </c>
      <c r="C406" s="33" t="s">
        <v>741</v>
      </c>
      <c r="D406" s="32">
        <v>12101</v>
      </c>
      <c r="E406" s="32">
        <v>3.5</v>
      </c>
      <c r="F406" s="107">
        <v>100</v>
      </c>
      <c r="G406" s="35">
        <v>1072.75</v>
      </c>
    </row>
    <row r="407" spans="1:7" s="85" customFormat="1">
      <c r="A407" s="31" t="s">
        <v>742</v>
      </c>
      <c r="B407" s="32" t="s">
        <v>679</v>
      </c>
      <c r="C407" s="33" t="s">
        <v>743</v>
      </c>
      <c r="D407" s="32">
        <v>12101</v>
      </c>
      <c r="E407" s="32">
        <v>10</v>
      </c>
      <c r="F407" s="107">
        <v>100</v>
      </c>
      <c r="G407" s="35">
        <v>3065</v>
      </c>
    </row>
    <row r="408" spans="1:7" s="85" customFormat="1">
      <c r="A408" s="31" t="s">
        <v>742</v>
      </c>
      <c r="B408" s="32" t="s">
        <v>679</v>
      </c>
      <c r="C408" s="33" t="s">
        <v>744</v>
      </c>
      <c r="D408" s="32">
        <v>12101</v>
      </c>
      <c r="E408" s="32">
        <v>4</v>
      </c>
      <c r="F408" s="107">
        <v>100</v>
      </c>
      <c r="G408" s="35">
        <v>1226</v>
      </c>
    </row>
    <row r="409" spans="1:7" s="85" customFormat="1">
      <c r="A409" s="31" t="s">
        <v>742</v>
      </c>
      <c r="B409" s="32" t="s">
        <v>679</v>
      </c>
      <c r="C409" s="33" t="s">
        <v>745</v>
      </c>
      <c r="D409" s="32">
        <v>12101</v>
      </c>
      <c r="E409" s="32">
        <v>6</v>
      </c>
      <c r="F409" s="107">
        <v>100</v>
      </c>
      <c r="G409" s="35">
        <v>1839</v>
      </c>
    </row>
    <row r="410" spans="1:7" s="85" customFormat="1">
      <c r="A410" s="31" t="s">
        <v>742</v>
      </c>
      <c r="B410" s="32" t="s">
        <v>679</v>
      </c>
      <c r="C410" s="33" t="s">
        <v>746</v>
      </c>
      <c r="D410" s="32">
        <v>12101</v>
      </c>
      <c r="E410" s="32">
        <v>2.5</v>
      </c>
      <c r="F410" s="107">
        <v>100</v>
      </c>
      <c r="G410" s="35">
        <v>766.25</v>
      </c>
    </row>
    <row r="411" spans="1:7" s="85" customFormat="1">
      <c r="A411" s="31" t="s">
        <v>742</v>
      </c>
      <c r="B411" s="32" t="s">
        <v>679</v>
      </c>
      <c r="C411" s="33" t="s">
        <v>747</v>
      </c>
      <c r="D411" s="32">
        <v>12101</v>
      </c>
      <c r="E411" s="32">
        <v>6.8</v>
      </c>
      <c r="F411" s="107">
        <v>100</v>
      </c>
      <c r="G411" s="35">
        <v>2084.1999999999998</v>
      </c>
    </row>
    <row r="412" spans="1:7" s="85" customFormat="1">
      <c r="A412" s="31" t="s">
        <v>742</v>
      </c>
      <c r="B412" s="32" t="s">
        <v>679</v>
      </c>
      <c r="C412" s="33" t="s">
        <v>748</v>
      </c>
      <c r="D412" s="32">
        <v>12101</v>
      </c>
      <c r="E412" s="32">
        <v>3.2</v>
      </c>
      <c r="F412" s="107">
        <v>100</v>
      </c>
      <c r="G412" s="35">
        <v>980.80000000000007</v>
      </c>
    </row>
    <row r="413" spans="1:7" s="85" customFormat="1">
      <c r="A413" s="31" t="s">
        <v>749</v>
      </c>
      <c r="B413" s="32" t="s">
        <v>679</v>
      </c>
      <c r="C413" s="33" t="s">
        <v>750</v>
      </c>
      <c r="D413" s="32">
        <v>12101</v>
      </c>
      <c r="E413" s="32">
        <v>9</v>
      </c>
      <c r="F413" s="107">
        <v>100</v>
      </c>
      <c r="G413" s="35">
        <v>2758.5</v>
      </c>
    </row>
    <row r="414" spans="1:7" s="85" customFormat="1">
      <c r="A414" s="31" t="s">
        <v>749</v>
      </c>
      <c r="B414" s="32" t="s">
        <v>679</v>
      </c>
      <c r="C414" s="33" t="s">
        <v>751</v>
      </c>
      <c r="D414" s="32">
        <v>12101</v>
      </c>
      <c r="E414" s="32">
        <v>5</v>
      </c>
      <c r="F414" s="107">
        <v>100</v>
      </c>
      <c r="G414" s="35">
        <v>1532.5</v>
      </c>
    </row>
    <row r="415" spans="1:7" s="85" customFormat="1">
      <c r="A415" s="31" t="s">
        <v>749</v>
      </c>
      <c r="B415" s="32" t="s">
        <v>679</v>
      </c>
      <c r="C415" s="33" t="s">
        <v>752</v>
      </c>
      <c r="D415" s="32">
        <v>12101</v>
      </c>
      <c r="E415" s="32">
        <v>6</v>
      </c>
      <c r="F415" s="107">
        <v>100</v>
      </c>
      <c r="G415" s="35">
        <v>1839</v>
      </c>
    </row>
    <row r="416" spans="1:7" s="85" customFormat="1">
      <c r="A416" s="31" t="s">
        <v>749</v>
      </c>
      <c r="B416" s="32" t="s">
        <v>679</v>
      </c>
      <c r="C416" s="33" t="s">
        <v>753</v>
      </c>
      <c r="D416" s="32">
        <v>12101</v>
      </c>
      <c r="E416" s="32">
        <v>1.3</v>
      </c>
      <c r="F416" s="107">
        <v>100</v>
      </c>
      <c r="G416" s="35">
        <v>398.45</v>
      </c>
    </row>
    <row r="417" spans="1:7" s="85" customFormat="1">
      <c r="A417" s="31" t="s">
        <v>749</v>
      </c>
      <c r="B417" s="32" t="s">
        <v>679</v>
      </c>
      <c r="C417" s="33" t="s">
        <v>754</v>
      </c>
      <c r="D417" s="32">
        <v>12101</v>
      </c>
      <c r="E417" s="32">
        <v>5.4</v>
      </c>
      <c r="F417" s="107">
        <v>100</v>
      </c>
      <c r="G417" s="35">
        <v>1655.1000000000001</v>
      </c>
    </row>
    <row r="418" spans="1:7" s="85" customFormat="1">
      <c r="A418" s="31" t="s">
        <v>749</v>
      </c>
      <c r="B418" s="32" t="s">
        <v>679</v>
      </c>
      <c r="C418" s="33" t="s">
        <v>755</v>
      </c>
      <c r="D418" s="32">
        <v>12101</v>
      </c>
      <c r="E418" s="32">
        <v>5</v>
      </c>
      <c r="F418" s="107">
        <v>100</v>
      </c>
      <c r="G418" s="35">
        <v>1532.5</v>
      </c>
    </row>
    <row r="419" spans="1:7" s="85" customFormat="1">
      <c r="A419" s="31" t="s">
        <v>756</v>
      </c>
      <c r="B419" s="32" t="s">
        <v>679</v>
      </c>
      <c r="C419" s="33" t="s">
        <v>757</v>
      </c>
      <c r="D419" s="32">
        <v>12101</v>
      </c>
      <c r="E419" s="32">
        <v>4.5</v>
      </c>
      <c r="F419" s="107">
        <v>100</v>
      </c>
      <c r="G419" s="35">
        <v>1379.25</v>
      </c>
    </row>
    <row r="420" spans="1:7" s="85" customFormat="1">
      <c r="A420" s="31" t="s">
        <v>756</v>
      </c>
      <c r="B420" s="32" t="s">
        <v>679</v>
      </c>
      <c r="C420" s="33" t="s">
        <v>758</v>
      </c>
      <c r="D420" s="32">
        <v>12101</v>
      </c>
      <c r="E420" s="32">
        <v>1.5</v>
      </c>
      <c r="F420" s="107">
        <v>100</v>
      </c>
      <c r="G420" s="35">
        <v>459.75</v>
      </c>
    </row>
    <row r="421" spans="1:7">
      <c r="A421" s="31" t="s">
        <v>756</v>
      </c>
      <c r="B421" s="32" t="s">
        <v>679</v>
      </c>
      <c r="C421" s="33" t="s">
        <v>759</v>
      </c>
      <c r="D421" s="32">
        <v>12101</v>
      </c>
      <c r="E421" s="32">
        <v>2.5</v>
      </c>
      <c r="F421" s="107">
        <v>100</v>
      </c>
      <c r="G421" s="35">
        <v>766.25</v>
      </c>
    </row>
    <row r="422" spans="1:7">
      <c r="A422" s="31" t="s">
        <v>756</v>
      </c>
      <c r="B422" s="32" t="s">
        <v>679</v>
      </c>
      <c r="C422" s="33" t="s">
        <v>760</v>
      </c>
      <c r="D422" s="32">
        <v>12101</v>
      </c>
      <c r="E422" s="32">
        <v>7</v>
      </c>
      <c r="F422" s="107">
        <v>100</v>
      </c>
      <c r="G422" s="35">
        <v>2145.5</v>
      </c>
    </row>
    <row r="423" spans="1:7">
      <c r="A423" s="31" t="s">
        <v>756</v>
      </c>
      <c r="B423" s="32" t="s">
        <v>679</v>
      </c>
      <c r="C423" s="33" t="s">
        <v>761</v>
      </c>
      <c r="D423" s="32">
        <v>12101</v>
      </c>
      <c r="E423" s="32">
        <v>4.5</v>
      </c>
      <c r="F423" s="107">
        <v>100</v>
      </c>
      <c r="G423" s="35">
        <v>1379.25</v>
      </c>
    </row>
    <row r="424" spans="1:7">
      <c r="A424" s="31" t="s">
        <v>756</v>
      </c>
      <c r="B424" s="32" t="s">
        <v>679</v>
      </c>
      <c r="C424" s="33" t="s">
        <v>762</v>
      </c>
      <c r="D424" s="32">
        <v>12101</v>
      </c>
      <c r="E424" s="32">
        <v>2.6</v>
      </c>
      <c r="F424" s="107">
        <v>100</v>
      </c>
      <c r="G424" s="35">
        <v>796.9</v>
      </c>
    </row>
    <row r="425" spans="1:7">
      <c r="A425" s="31" t="s">
        <v>756</v>
      </c>
      <c r="B425" s="32" t="s">
        <v>679</v>
      </c>
      <c r="C425" s="33" t="s">
        <v>763</v>
      </c>
      <c r="D425" s="32">
        <v>12101</v>
      </c>
      <c r="E425" s="32">
        <v>8</v>
      </c>
      <c r="F425" s="107">
        <v>100</v>
      </c>
      <c r="G425" s="35">
        <v>2452</v>
      </c>
    </row>
    <row r="426" spans="1:7">
      <c r="A426" s="31" t="s">
        <v>764</v>
      </c>
      <c r="B426" s="32" t="s">
        <v>679</v>
      </c>
      <c r="C426" s="33" t="s">
        <v>765</v>
      </c>
      <c r="D426" s="32">
        <v>12101</v>
      </c>
      <c r="E426" s="32">
        <v>8</v>
      </c>
      <c r="F426" s="107">
        <v>100</v>
      </c>
      <c r="G426" s="35">
        <v>2452</v>
      </c>
    </row>
    <row r="427" spans="1:7">
      <c r="A427" s="31" t="s">
        <v>764</v>
      </c>
      <c r="B427" s="32" t="s">
        <v>679</v>
      </c>
      <c r="C427" s="33" t="s">
        <v>766</v>
      </c>
      <c r="D427" s="32">
        <v>12101</v>
      </c>
      <c r="E427" s="32">
        <v>3.3</v>
      </c>
      <c r="F427" s="107">
        <v>100</v>
      </c>
      <c r="G427" s="35">
        <v>1011.4499999999999</v>
      </c>
    </row>
    <row r="428" spans="1:7">
      <c r="A428" s="31" t="s">
        <v>764</v>
      </c>
      <c r="B428" s="32" t="s">
        <v>679</v>
      </c>
      <c r="C428" s="33" t="s">
        <v>767</v>
      </c>
      <c r="D428" s="32">
        <v>12101</v>
      </c>
      <c r="E428" s="32">
        <v>3.8</v>
      </c>
      <c r="F428" s="107">
        <v>100</v>
      </c>
      <c r="G428" s="35">
        <v>1164.7</v>
      </c>
    </row>
    <row r="429" spans="1:7">
      <c r="A429" s="31" t="s">
        <v>764</v>
      </c>
      <c r="B429" s="32" t="s">
        <v>679</v>
      </c>
      <c r="C429" s="33" t="s">
        <v>768</v>
      </c>
      <c r="D429" s="32">
        <v>12101</v>
      </c>
      <c r="E429" s="32">
        <v>4</v>
      </c>
      <c r="F429" s="107">
        <v>100</v>
      </c>
      <c r="G429" s="35">
        <v>1226</v>
      </c>
    </row>
    <row r="430" spans="1:7">
      <c r="A430" s="31" t="s">
        <v>764</v>
      </c>
      <c r="B430" s="32" t="s">
        <v>679</v>
      </c>
      <c r="C430" s="33" t="s">
        <v>769</v>
      </c>
      <c r="D430" s="32">
        <v>12101</v>
      </c>
      <c r="E430" s="32">
        <v>2</v>
      </c>
      <c r="F430" s="107">
        <v>100</v>
      </c>
      <c r="G430" s="35">
        <v>613</v>
      </c>
    </row>
    <row r="431" spans="1:7">
      <c r="A431" s="31" t="s">
        <v>764</v>
      </c>
      <c r="B431" s="32" t="s">
        <v>679</v>
      </c>
      <c r="C431" s="33" t="s">
        <v>770</v>
      </c>
      <c r="D431" s="32">
        <v>11051</v>
      </c>
      <c r="E431" s="32">
        <v>2.5</v>
      </c>
      <c r="F431" s="107">
        <v>100</v>
      </c>
      <c r="G431" s="35">
        <v>441.25</v>
      </c>
    </row>
    <row r="432" spans="1:7">
      <c r="A432" s="31" t="s">
        <v>764</v>
      </c>
      <c r="B432" s="32" t="s">
        <v>679</v>
      </c>
      <c r="C432" s="33" t="s">
        <v>771</v>
      </c>
      <c r="D432" s="32">
        <v>12101</v>
      </c>
      <c r="E432" s="32">
        <v>2.4</v>
      </c>
      <c r="F432" s="107">
        <v>100</v>
      </c>
      <c r="G432" s="35">
        <v>735.6</v>
      </c>
    </row>
    <row r="433" spans="1:7">
      <c r="A433" s="31" t="s">
        <v>764</v>
      </c>
      <c r="B433" s="32" t="s">
        <v>679</v>
      </c>
      <c r="C433" s="33" t="s">
        <v>772</v>
      </c>
      <c r="D433" s="32">
        <v>12101</v>
      </c>
      <c r="E433" s="32">
        <v>4.4000000000000004</v>
      </c>
      <c r="F433" s="107">
        <v>100</v>
      </c>
      <c r="G433" s="35">
        <v>1348.6000000000001</v>
      </c>
    </row>
    <row r="434" spans="1:7">
      <c r="A434" s="31" t="s">
        <v>773</v>
      </c>
      <c r="B434" s="32" t="s">
        <v>679</v>
      </c>
      <c r="C434" s="33" t="s">
        <v>774</v>
      </c>
      <c r="D434" s="32">
        <v>12101</v>
      </c>
      <c r="E434" s="32">
        <v>14</v>
      </c>
      <c r="F434" s="107">
        <v>100</v>
      </c>
      <c r="G434" s="35">
        <v>4291</v>
      </c>
    </row>
    <row r="435" spans="1:7">
      <c r="A435" s="31" t="s">
        <v>773</v>
      </c>
      <c r="B435" s="32" t="s">
        <v>679</v>
      </c>
      <c r="C435" s="33" t="s">
        <v>775</v>
      </c>
      <c r="D435" s="32">
        <v>12101</v>
      </c>
      <c r="E435" s="32">
        <v>15.4</v>
      </c>
      <c r="F435" s="107">
        <v>100</v>
      </c>
      <c r="G435" s="35">
        <v>4720.1000000000004</v>
      </c>
    </row>
    <row r="436" spans="1:7">
      <c r="A436" s="31" t="s">
        <v>776</v>
      </c>
      <c r="B436" s="32" t="s">
        <v>679</v>
      </c>
      <c r="C436" s="33" t="s">
        <v>777</v>
      </c>
      <c r="D436" s="32">
        <v>12101</v>
      </c>
      <c r="E436" s="32">
        <v>18</v>
      </c>
      <c r="F436" s="107">
        <v>100</v>
      </c>
      <c r="G436" s="35">
        <v>5517</v>
      </c>
    </row>
    <row r="437" spans="1:7">
      <c r="A437" s="31" t="s">
        <v>776</v>
      </c>
      <c r="B437" s="32" t="s">
        <v>679</v>
      </c>
      <c r="C437" s="33" t="s">
        <v>778</v>
      </c>
      <c r="D437" s="32">
        <v>12101</v>
      </c>
      <c r="E437" s="32">
        <v>1.5</v>
      </c>
      <c r="F437" s="107">
        <v>100</v>
      </c>
      <c r="G437" s="35">
        <v>459.75</v>
      </c>
    </row>
    <row r="438" spans="1:7">
      <c r="A438" s="31" t="s">
        <v>776</v>
      </c>
      <c r="B438" s="32" t="s">
        <v>679</v>
      </c>
      <c r="C438" s="33" t="s">
        <v>779</v>
      </c>
      <c r="D438" s="32">
        <v>13224</v>
      </c>
      <c r="E438" s="32">
        <v>4</v>
      </c>
      <c r="F438" s="107">
        <v>100</v>
      </c>
      <c r="G438" s="35">
        <v>1288</v>
      </c>
    </row>
    <row r="439" spans="1:7">
      <c r="A439" s="31" t="s">
        <v>776</v>
      </c>
      <c r="B439" s="32" t="s">
        <v>679</v>
      </c>
      <c r="C439" s="33" t="s">
        <v>780</v>
      </c>
      <c r="D439" s="32">
        <v>12101</v>
      </c>
      <c r="E439" s="32">
        <v>5</v>
      </c>
      <c r="F439" s="107">
        <v>100</v>
      </c>
      <c r="G439" s="35">
        <v>1532.5</v>
      </c>
    </row>
    <row r="440" spans="1:7">
      <c r="A440" s="31" t="s">
        <v>781</v>
      </c>
      <c r="B440" s="32" t="s">
        <v>679</v>
      </c>
      <c r="C440" s="33" t="s">
        <v>782</v>
      </c>
      <c r="D440" s="32">
        <v>13224</v>
      </c>
      <c r="E440" s="32">
        <v>10.7</v>
      </c>
      <c r="F440" s="107">
        <v>100</v>
      </c>
      <c r="G440" s="35">
        <v>3445.3999999999996</v>
      </c>
    </row>
    <row r="441" spans="1:7">
      <c r="A441" s="31" t="s">
        <v>781</v>
      </c>
      <c r="B441" s="32" t="s">
        <v>679</v>
      </c>
      <c r="C441" s="33" t="s">
        <v>783</v>
      </c>
      <c r="D441" s="32">
        <v>13224</v>
      </c>
      <c r="E441" s="32">
        <v>5.8</v>
      </c>
      <c r="F441" s="107">
        <v>100</v>
      </c>
      <c r="G441" s="35">
        <v>1867.6</v>
      </c>
    </row>
    <row r="442" spans="1:7">
      <c r="A442" s="31" t="s">
        <v>781</v>
      </c>
      <c r="B442" s="32" t="s">
        <v>679</v>
      </c>
      <c r="C442" s="33" t="s">
        <v>784</v>
      </c>
      <c r="D442" s="32">
        <v>13224</v>
      </c>
      <c r="E442" s="32">
        <v>2.7</v>
      </c>
      <c r="F442" s="107">
        <v>100</v>
      </c>
      <c r="G442" s="35">
        <v>869.40000000000009</v>
      </c>
    </row>
    <row r="443" spans="1:7">
      <c r="A443" s="31" t="s">
        <v>781</v>
      </c>
      <c r="B443" s="32" t="s">
        <v>679</v>
      </c>
      <c r="C443" s="33" t="s">
        <v>785</v>
      </c>
      <c r="D443" s="32">
        <v>12101</v>
      </c>
      <c r="E443" s="32">
        <v>2.5</v>
      </c>
      <c r="F443" s="107">
        <v>100</v>
      </c>
      <c r="G443" s="35">
        <v>766.25</v>
      </c>
    </row>
    <row r="444" spans="1:7">
      <c r="A444" s="31" t="s">
        <v>781</v>
      </c>
      <c r="B444" s="32" t="s">
        <v>679</v>
      </c>
      <c r="C444" s="33" t="s">
        <v>786</v>
      </c>
      <c r="D444" s="32">
        <v>13224</v>
      </c>
      <c r="E444" s="32">
        <v>6</v>
      </c>
      <c r="F444" s="107">
        <v>100</v>
      </c>
      <c r="G444" s="35">
        <v>1932</v>
      </c>
    </row>
    <row r="445" spans="1:7">
      <c r="A445" s="31" t="s">
        <v>787</v>
      </c>
      <c r="B445" s="32" t="s">
        <v>679</v>
      </c>
      <c r="C445" s="33" t="s">
        <v>788</v>
      </c>
      <c r="D445" s="32">
        <v>12101</v>
      </c>
      <c r="E445" s="32">
        <v>5.5</v>
      </c>
      <c r="F445" s="107">
        <v>100</v>
      </c>
      <c r="G445" s="35">
        <v>1685.75</v>
      </c>
    </row>
    <row r="446" spans="1:7">
      <c r="A446" s="31" t="s">
        <v>787</v>
      </c>
      <c r="B446" s="32" t="s">
        <v>679</v>
      </c>
      <c r="C446" s="33" t="s">
        <v>789</v>
      </c>
      <c r="D446" s="32">
        <v>12101</v>
      </c>
      <c r="E446" s="32">
        <v>9</v>
      </c>
      <c r="F446" s="107">
        <v>100</v>
      </c>
      <c r="G446" s="35">
        <v>2758.5</v>
      </c>
    </row>
    <row r="447" spans="1:7">
      <c r="A447" s="31" t="s">
        <v>787</v>
      </c>
      <c r="B447" s="32" t="s">
        <v>679</v>
      </c>
      <c r="C447" s="33" t="s">
        <v>790</v>
      </c>
      <c r="D447" s="32">
        <v>13224</v>
      </c>
      <c r="E447" s="32">
        <v>12</v>
      </c>
      <c r="F447" s="107">
        <v>100</v>
      </c>
      <c r="G447" s="35">
        <v>3864</v>
      </c>
    </row>
    <row r="448" spans="1:7">
      <c r="A448" s="31" t="s">
        <v>791</v>
      </c>
      <c r="B448" s="32" t="s">
        <v>679</v>
      </c>
      <c r="C448" s="33" t="s">
        <v>792</v>
      </c>
      <c r="D448" s="32">
        <v>12101</v>
      </c>
      <c r="E448" s="32">
        <v>2</v>
      </c>
      <c r="F448" s="107">
        <v>100</v>
      </c>
      <c r="G448" s="35">
        <v>613</v>
      </c>
    </row>
    <row r="449" spans="1:7">
      <c r="A449" s="31" t="s">
        <v>791</v>
      </c>
      <c r="B449" s="32" t="s">
        <v>679</v>
      </c>
      <c r="C449" s="33" t="s">
        <v>793</v>
      </c>
      <c r="D449" s="32">
        <v>12101</v>
      </c>
      <c r="E449" s="32">
        <v>1.6</v>
      </c>
      <c r="F449" s="107">
        <v>100</v>
      </c>
      <c r="G449" s="35">
        <v>490.40000000000003</v>
      </c>
    </row>
    <row r="450" spans="1:7">
      <c r="A450" s="31" t="s">
        <v>791</v>
      </c>
      <c r="B450" s="32" t="s">
        <v>679</v>
      </c>
      <c r="C450" s="33" t="s">
        <v>794</v>
      </c>
      <c r="D450" s="32">
        <v>12101</v>
      </c>
      <c r="E450" s="32">
        <v>6</v>
      </c>
      <c r="F450" s="107">
        <v>100</v>
      </c>
      <c r="G450" s="35">
        <v>1839</v>
      </c>
    </row>
    <row r="451" spans="1:7">
      <c r="A451" s="31" t="s">
        <v>791</v>
      </c>
      <c r="B451" s="32" t="s">
        <v>679</v>
      </c>
      <c r="C451" s="33" t="s">
        <v>795</v>
      </c>
      <c r="D451" s="32">
        <v>12101</v>
      </c>
      <c r="E451" s="32">
        <v>2.7</v>
      </c>
      <c r="F451" s="107">
        <v>100</v>
      </c>
      <c r="G451" s="35">
        <v>827.55000000000007</v>
      </c>
    </row>
    <row r="452" spans="1:7">
      <c r="A452" s="31" t="s">
        <v>791</v>
      </c>
      <c r="B452" s="32" t="s">
        <v>679</v>
      </c>
      <c r="C452" s="33" t="s">
        <v>796</v>
      </c>
      <c r="D452" s="32">
        <v>12101</v>
      </c>
      <c r="E452" s="32">
        <v>7</v>
      </c>
      <c r="F452" s="107">
        <v>100</v>
      </c>
      <c r="G452" s="35">
        <v>2145.5</v>
      </c>
    </row>
    <row r="453" spans="1:7">
      <c r="A453" s="31" t="s">
        <v>791</v>
      </c>
      <c r="B453" s="32" t="s">
        <v>679</v>
      </c>
      <c r="C453" s="33" t="s">
        <v>797</v>
      </c>
      <c r="D453" s="32">
        <v>12101</v>
      </c>
      <c r="E453" s="32">
        <v>6</v>
      </c>
      <c r="F453" s="107">
        <v>100</v>
      </c>
      <c r="G453" s="35">
        <v>1839</v>
      </c>
    </row>
    <row r="454" spans="1:7">
      <c r="A454" s="31" t="s">
        <v>798</v>
      </c>
      <c r="B454" s="32" t="s">
        <v>679</v>
      </c>
      <c r="C454" s="33" t="s">
        <v>799</v>
      </c>
      <c r="D454" s="32">
        <v>12101</v>
      </c>
      <c r="E454" s="32">
        <v>25</v>
      </c>
      <c r="F454" s="107">
        <v>100</v>
      </c>
      <c r="G454" s="35">
        <v>7662.5</v>
      </c>
    </row>
    <row r="455" spans="1:7">
      <c r="A455" s="31" t="s">
        <v>800</v>
      </c>
      <c r="B455" s="32" t="s">
        <v>679</v>
      </c>
      <c r="C455" s="33" t="s">
        <v>801</v>
      </c>
      <c r="D455" s="32">
        <v>12101</v>
      </c>
      <c r="E455" s="32">
        <v>3</v>
      </c>
      <c r="F455" s="107">
        <v>100</v>
      </c>
      <c r="G455" s="35">
        <v>919.5</v>
      </c>
    </row>
    <row r="456" spans="1:7">
      <c r="A456" s="31" t="s">
        <v>800</v>
      </c>
      <c r="B456" s="32" t="s">
        <v>679</v>
      </c>
      <c r="C456" s="33" t="s">
        <v>802</v>
      </c>
      <c r="D456" s="32">
        <v>12101</v>
      </c>
      <c r="E456" s="32">
        <v>2</v>
      </c>
      <c r="F456" s="107">
        <v>100</v>
      </c>
      <c r="G456" s="35">
        <v>613</v>
      </c>
    </row>
    <row r="457" spans="1:7">
      <c r="A457" s="31" t="s">
        <v>800</v>
      </c>
      <c r="B457" s="32" t="s">
        <v>679</v>
      </c>
      <c r="C457" s="33" t="s">
        <v>803</v>
      </c>
      <c r="D457" s="32">
        <v>12101</v>
      </c>
      <c r="E457" s="32">
        <v>6</v>
      </c>
      <c r="F457" s="107">
        <v>100</v>
      </c>
      <c r="G457" s="35">
        <v>1839</v>
      </c>
    </row>
    <row r="458" spans="1:7">
      <c r="A458" s="31" t="s">
        <v>800</v>
      </c>
      <c r="B458" s="32" t="s">
        <v>679</v>
      </c>
      <c r="C458" s="33" t="s">
        <v>804</v>
      </c>
      <c r="D458" s="32">
        <v>12101</v>
      </c>
      <c r="E458" s="32">
        <v>3</v>
      </c>
      <c r="F458" s="107">
        <v>100</v>
      </c>
      <c r="G458" s="35">
        <v>919.5</v>
      </c>
    </row>
    <row r="459" spans="1:7">
      <c r="A459" s="31" t="s">
        <v>800</v>
      </c>
      <c r="B459" s="32" t="s">
        <v>679</v>
      </c>
      <c r="C459" s="33" t="s">
        <v>805</v>
      </c>
      <c r="D459" s="32">
        <v>12101</v>
      </c>
      <c r="E459" s="32">
        <v>3</v>
      </c>
      <c r="F459" s="107">
        <v>100</v>
      </c>
      <c r="G459" s="35">
        <v>919.5</v>
      </c>
    </row>
    <row r="460" spans="1:7">
      <c r="A460" s="31" t="s">
        <v>800</v>
      </c>
      <c r="B460" s="32" t="s">
        <v>679</v>
      </c>
      <c r="C460" s="33" t="s">
        <v>806</v>
      </c>
      <c r="D460" s="32">
        <v>12101</v>
      </c>
      <c r="E460" s="32">
        <v>3</v>
      </c>
      <c r="F460" s="107">
        <v>100</v>
      </c>
      <c r="G460" s="35">
        <v>919.5</v>
      </c>
    </row>
    <row r="461" spans="1:7">
      <c r="A461" s="31" t="s">
        <v>800</v>
      </c>
      <c r="B461" s="32" t="s">
        <v>679</v>
      </c>
      <c r="C461" s="33" t="s">
        <v>807</v>
      </c>
      <c r="D461" s="32">
        <v>12101</v>
      </c>
      <c r="E461" s="32">
        <v>1</v>
      </c>
      <c r="F461" s="107">
        <v>100</v>
      </c>
      <c r="G461" s="35">
        <v>306.5</v>
      </c>
    </row>
    <row r="462" spans="1:7">
      <c r="A462" s="31" t="s">
        <v>800</v>
      </c>
      <c r="B462" s="32" t="s">
        <v>679</v>
      </c>
      <c r="C462" s="33" t="s">
        <v>808</v>
      </c>
      <c r="D462" s="32">
        <v>12101</v>
      </c>
      <c r="E462" s="32">
        <v>3</v>
      </c>
      <c r="F462" s="107">
        <v>100</v>
      </c>
      <c r="G462" s="35">
        <v>919.5</v>
      </c>
    </row>
    <row r="463" spans="1:7">
      <c r="A463" s="31" t="s">
        <v>809</v>
      </c>
      <c r="B463" s="32" t="s">
        <v>679</v>
      </c>
      <c r="C463" s="33" t="s">
        <v>810</v>
      </c>
      <c r="D463" s="32">
        <v>12101</v>
      </c>
      <c r="E463" s="32">
        <v>1</v>
      </c>
      <c r="F463" s="107">
        <v>100</v>
      </c>
      <c r="G463" s="35">
        <v>919.5</v>
      </c>
    </row>
    <row r="464" spans="1:7">
      <c r="A464" s="31" t="s">
        <v>809</v>
      </c>
      <c r="B464" s="32" t="s">
        <v>679</v>
      </c>
      <c r="C464" s="33" t="s">
        <v>811</v>
      </c>
      <c r="D464" s="32">
        <v>12101</v>
      </c>
      <c r="E464" s="32">
        <v>7.8</v>
      </c>
      <c r="F464" s="107">
        <v>100</v>
      </c>
      <c r="G464" s="35">
        <v>2390.6999999999998</v>
      </c>
    </row>
    <row r="465" spans="1:7">
      <c r="A465" s="31" t="s">
        <v>809</v>
      </c>
      <c r="B465" s="32" t="s">
        <v>679</v>
      </c>
      <c r="C465" s="33" t="s">
        <v>812</v>
      </c>
      <c r="D465" s="32">
        <v>12101</v>
      </c>
      <c r="E465" s="32">
        <v>3.1</v>
      </c>
      <c r="F465" s="107">
        <v>100</v>
      </c>
      <c r="G465" s="35">
        <v>950.15</v>
      </c>
    </row>
    <row r="466" spans="1:7">
      <c r="A466" s="31" t="s">
        <v>809</v>
      </c>
      <c r="B466" s="32" t="s">
        <v>679</v>
      </c>
      <c r="C466" s="33" t="s">
        <v>813</v>
      </c>
      <c r="D466" s="32">
        <v>12101</v>
      </c>
      <c r="E466" s="32">
        <v>1.2</v>
      </c>
      <c r="F466" s="107">
        <v>100</v>
      </c>
      <c r="G466" s="35">
        <v>367.8</v>
      </c>
    </row>
    <row r="467" spans="1:7">
      <c r="A467" s="31" t="s">
        <v>809</v>
      </c>
      <c r="B467" s="32" t="s">
        <v>679</v>
      </c>
      <c r="C467" s="33" t="s">
        <v>814</v>
      </c>
      <c r="D467" s="32">
        <v>12101</v>
      </c>
      <c r="E467" s="32">
        <v>4</v>
      </c>
      <c r="F467" s="107">
        <v>100</v>
      </c>
      <c r="G467" s="35">
        <v>1226</v>
      </c>
    </row>
    <row r="468" spans="1:7">
      <c r="A468" s="31" t="s">
        <v>809</v>
      </c>
      <c r="B468" s="32" t="s">
        <v>679</v>
      </c>
      <c r="C468" s="33" t="s">
        <v>815</v>
      </c>
      <c r="D468" s="32">
        <v>12101</v>
      </c>
      <c r="E468" s="32">
        <v>4</v>
      </c>
      <c r="F468" s="107">
        <v>100</v>
      </c>
      <c r="G468" s="35">
        <v>1226</v>
      </c>
    </row>
    <row r="469" spans="1:7">
      <c r="A469" s="31" t="s">
        <v>809</v>
      </c>
      <c r="B469" s="32" t="s">
        <v>679</v>
      </c>
      <c r="C469" s="33" t="s">
        <v>816</v>
      </c>
      <c r="D469" s="32">
        <v>12101</v>
      </c>
      <c r="E469" s="32">
        <v>1</v>
      </c>
      <c r="F469" s="107">
        <v>100</v>
      </c>
      <c r="G469" s="35">
        <v>306.5</v>
      </c>
    </row>
    <row r="470" spans="1:7">
      <c r="A470" s="31" t="s">
        <v>817</v>
      </c>
      <c r="B470" s="32" t="s">
        <v>679</v>
      </c>
      <c r="C470" s="33" t="s">
        <v>818</v>
      </c>
      <c r="D470" s="32">
        <v>12101</v>
      </c>
      <c r="E470" s="32">
        <v>10</v>
      </c>
      <c r="F470" s="107">
        <v>100</v>
      </c>
      <c r="G470" s="35">
        <v>3065</v>
      </c>
    </row>
    <row r="471" spans="1:7">
      <c r="A471" s="31" t="s">
        <v>817</v>
      </c>
      <c r="B471" s="32" t="s">
        <v>679</v>
      </c>
      <c r="C471" s="33" t="s">
        <v>819</v>
      </c>
      <c r="D471" s="32">
        <v>12101</v>
      </c>
      <c r="E471" s="32">
        <v>10</v>
      </c>
      <c r="F471" s="107">
        <v>100</v>
      </c>
      <c r="G471" s="35">
        <v>3065</v>
      </c>
    </row>
    <row r="472" spans="1:7">
      <c r="A472" s="31" t="s">
        <v>817</v>
      </c>
      <c r="B472" s="32" t="s">
        <v>679</v>
      </c>
      <c r="C472" s="33" t="s">
        <v>820</v>
      </c>
      <c r="D472" s="32">
        <v>12101</v>
      </c>
      <c r="E472" s="32">
        <v>2</v>
      </c>
      <c r="F472" s="107">
        <v>100</v>
      </c>
      <c r="G472" s="35">
        <v>613</v>
      </c>
    </row>
    <row r="473" spans="1:7">
      <c r="A473" s="31" t="s">
        <v>821</v>
      </c>
      <c r="B473" s="32" t="s">
        <v>679</v>
      </c>
      <c r="C473" s="33" t="s">
        <v>822</v>
      </c>
      <c r="D473" s="32">
        <v>12101</v>
      </c>
      <c r="E473" s="32">
        <v>2</v>
      </c>
      <c r="F473" s="107">
        <v>100</v>
      </c>
      <c r="G473" s="35">
        <v>613</v>
      </c>
    </row>
    <row r="474" spans="1:7">
      <c r="A474" s="31" t="s">
        <v>821</v>
      </c>
      <c r="B474" s="32" t="s">
        <v>679</v>
      </c>
      <c r="C474" s="33" t="s">
        <v>823</v>
      </c>
      <c r="D474" s="32">
        <v>12101</v>
      </c>
      <c r="E474" s="32">
        <v>5</v>
      </c>
      <c r="F474" s="107">
        <v>100</v>
      </c>
      <c r="G474" s="35">
        <v>1532.5</v>
      </c>
    </row>
    <row r="475" spans="1:7">
      <c r="A475" s="31" t="s">
        <v>821</v>
      </c>
      <c r="B475" s="32" t="s">
        <v>679</v>
      </c>
      <c r="C475" s="33" t="s">
        <v>824</v>
      </c>
      <c r="D475" s="32">
        <v>12101</v>
      </c>
      <c r="E475" s="32">
        <v>3</v>
      </c>
      <c r="F475" s="107">
        <v>100</v>
      </c>
      <c r="G475" s="35">
        <v>919.5</v>
      </c>
    </row>
    <row r="476" spans="1:7">
      <c r="A476" s="31" t="s">
        <v>821</v>
      </c>
      <c r="B476" s="32" t="s">
        <v>679</v>
      </c>
      <c r="C476" s="33" t="s">
        <v>825</v>
      </c>
      <c r="D476" s="32">
        <v>12101</v>
      </c>
      <c r="E476" s="32">
        <v>2.5</v>
      </c>
      <c r="F476" s="107">
        <v>100</v>
      </c>
      <c r="G476" s="35">
        <v>766.25</v>
      </c>
    </row>
    <row r="477" spans="1:7">
      <c r="A477" s="31" t="s">
        <v>821</v>
      </c>
      <c r="B477" s="32" t="s">
        <v>679</v>
      </c>
      <c r="C477" s="33" t="s">
        <v>826</v>
      </c>
      <c r="D477" s="32">
        <v>12101</v>
      </c>
      <c r="E477" s="32">
        <v>2</v>
      </c>
      <c r="F477" s="107">
        <v>100</v>
      </c>
      <c r="G477" s="35">
        <v>613</v>
      </c>
    </row>
    <row r="478" spans="1:7">
      <c r="A478" s="31" t="s">
        <v>821</v>
      </c>
      <c r="B478" s="32" t="s">
        <v>679</v>
      </c>
      <c r="C478" s="33" t="s">
        <v>827</v>
      </c>
      <c r="D478" s="32">
        <v>12101</v>
      </c>
      <c r="E478" s="32">
        <v>3</v>
      </c>
      <c r="F478" s="107">
        <v>100</v>
      </c>
      <c r="G478" s="35">
        <v>919.5</v>
      </c>
    </row>
    <row r="479" spans="1:7">
      <c r="A479" s="31" t="s">
        <v>821</v>
      </c>
      <c r="B479" s="32" t="s">
        <v>679</v>
      </c>
      <c r="C479" s="33" t="s">
        <v>828</v>
      </c>
      <c r="D479" s="32">
        <v>12101</v>
      </c>
      <c r="E479" s="32">
        <v>3</v>
      </c>
      <c r="F479" s="107">
        <v>100</v>
      </c>
      <c r="G479" s="35">
        <v>919.5</v>
      </c>
    </row>
    <row r="480" spans="1:7">
      <c r="A480" s="31" t="s">
        <v>829</v>
      </c>
      <c r="B480" s="32" t="s">
        <v>679</v>
      </c>
      <c r="C480" s="33" t="s">
        <v>830</v>
      </c>
      <c r="D480" s="32">
        <v>12101</v>
      </c>
      <c r="E480" s="32">
        <v>4</v>
      </c>
      <c r="F480" s="107">
        <v>100</v>
      </c>
      <c r="G480" s="35">
        <v>1226</v>
      </c>
    </row>
    <row r="481" spans="1:7">
      <c r="A481" s="31" t="s">
        <v>829</v>
      </c>
      <c r="B481" s="32" t="s">
        <v>679</v>
      </c>
      <c r="C481" s="33" t="s">
        <v>831</v>
      </c>
      <c r="D481" s="32">
        <v>12101</v>
      </c>
      <c r="E481" s="32">
        <v>4</v>
      </c>
      <c r="F481" s="107">
        <v>100</v>
      </c>
      <c r="G481" s="35">
        <v>1226</v>
      </c>
    </row>
    <row r="482" spans="1:7">
      <c r="A482" s="31" t="s">
        <v>829</v>
      </c>
      <c r="B482" s="32" t="s">
        <v>679</v>
      </c>
      <c r="C482" s="33" t="s">
        <v>832</v>
      </c>
      <c r="D482" s="32">
        <v>12101</v>
      </c>
      <c r="E482" s="32">
        <v>9.1999999999999993</v>
      </c>
      <c r="F482" s="107">
        <v>100</v>
      </c>
      <c r="G482" s="35">
        <v>2819.7999999999997</v>
      </c>
    </row>
    <row r="483" spans="1:7">
      <c r="A483" s="31" t="s">
        <v>829</v>
      </c>
      <c r="B483" s="32" t="s">
        <v>679</v>
      </c>
      <c r="C483" s="33" t="s">
        <v>833</v>
      </c>
      <c r="D483" s="32">
        <v>12101</v>
      </c>
      <c r="E483" s="32">
        <v>3.2</v>
      </c>
      <c r="F483" s="107">
        <v>100</v>
      </c>
      <c r="G483" s="35">
        <v>980.80000000000007</v>
      </c>
    </row>
    <row r="484" spans="1:7">
      <c r="A484" s="31" t="s">
        <v>834</v>
      </c>
      <c r="B484" s="32" t="s">
        <v>679</v>
      </c>
      <c r="C484" s="33" t="s">
        <v>835</v>
      </c>
      <c r="D484" s="32">
        <v>12101</v>
      </c>
      <c r="E484" s="32">
        <v>5</v>
      </c>
      <c r="F484" s="107">
        <v>100</v>
      </c>
      <c r="G484" s="35">
        <v>1532.5</v>
      </c>
    </row>
    <row r="485" spans="1:7">
      <c r="A485" s="31" t="s">
        <v>834</v>
      </c>
      <c r="B485" s="32" t="s">
        <v>679</v>
      </c>
      <c r="C485" s="33" t="s">
        <v>836</v>
      </c>
      <c r="D485" s="32">
        <v>12101</v>
      </c>
      <c r="E485" s="32">
        <v>8</v>
      </c>
      <c r="F485" s="107">
        <v>100</v>
      </c>
      <c r="G485" s="35">
        <v>2452</v>
      </c>
    </row>
    <row r="486" spans="1:7">
      <c r="A486" s="31" t="s">
        <v>834</v>
      </c>
      <c r="B486" s="32" t="s">
        <v>679</v>
      </c>
      <c r="C486" s="33" t="s">
        <v>837</v>
      </c>
      <c r="D486" s="32">
        <v>12101</v>
      </c>
      <c r="E486" s="32">
        <v>7.1</v>
      </c>
      <c r="F486" s="107">
        <v>100</v>
      </c>
      <c r="G486" s="35">
        <v>2176.15</v>
      </c>
    </row>
    <row r="487" spans="1:7">
      <c r="A487" s="31" t="s">
        <v>838</v>
      </c>
      <c r="B487" s="32" t="s">
        <v>679</v>
      </c>
      <c r="C487" s="33" t="s">
        <v>839</v>
      </c>
      <c r="D487" s="32">
        <v>12101</v>
      </c>
      <c r="E487" s="32">
        <v>3.6</v>
      </c>
      <c r="F487" s="107">
        <v>100</v>
      </c>
      <c r="G487" s="35">
        <v>1103.4000000000001</v>
      </c>
    </row>
    <row r="488" spans="1:7">
      <c r="A488" s="31" t="s">
        <v>838</v>
      </c>
      <c r="B488" s="32" t="s">
        <v>679</v>
      </c>
      <c r="C488" s="33" t="s">
        <v>840</v>
      </c>
      <c r="D488" s="32">
        <v>12101</v>
      </c>
      <c r="E488" s="32">
        <v>3.5</v>
      </c>
      <c r="F488" s="107">
        <v>100</v>
      </c>
      <c r="G488" s="35">
        <v>1072.75</v>
      </c>
    </row>
    <row r="489" spans="1:7">
      <c r="A489" s="31" t="s">
        <v>838</v>
      </c>
      <c r="B489" s="32" t="s">
        <v>679</v>
      </c>
      <c r="C489" s="33" t="s">
        <v>841</v>
      </c>
      <c r="D489" s="32">
        <v>12101</v>
      </c>
      <c r="E489" s="32">
        <v>1.4</v>
      </c>
      <c r="F489" s="107">
        <v>100</v>
      </c>
      <c r="G489" s="35">
        <v>429.09999999999997</v>
      </c>
    </row>
    <row r="490" spans="1:7">
      <c r="A490" s="31" t="s">
        <v>838</v>
      </c>
      <c r="B490" s="32" t="s">
        <v>679</v>
      </c>
      <c r="C490" s="33" t="s">
        <v>842</v>
      </c>
      <c r="D490" s="32">
        <v>12101</v>
      </c>
      <c r="E490" s="32">
        <v>4.3</v>
      </c>
      <c r="F490" s="107">
        <v>100</v>
      </c>
      <c r="G490" s="35">
        <v>1317.95</v>
      </c>
    </row>
    <row r="491" spans="1:7">
      <c r="A491" s="31" t="s">
        <v>838</v>
      </c>
      <c r="B491" s="32" t="s">
        <v>679</v>
      </c>
      <c r="C491" s="33" t="s">
        <v>843</v>
      </c>
      <c r="D491" s="32">
        <v>12101</v>
      </c>
      <c r="E491" s="32">
        <v>2.5</v>
      </c>
      <c r="F491" s="107">
        <v>100</v>
      </c>
      <c r="G491" s="35">
        <v>766.25</v>
      </c>
    </row>
    <row r="492" spans="1:7">
      <c r="A492" s="31" t="s">
        <v>838</v>
      </c>
      <c r="B492" s="32" t="s">
        <v>679</v>
      </c>
      <c r="C492" s="33" t="s">
        <v>844</v>
      </c>
      <c r="D492" s="32">
        <v>12101</v>
      </c>
      <c r="E492" s="32">
        <v>4.7</v>
      </c>
      <c r="F492" s="107">
        <v>100</v>
      </c>
      <c r="G492" s="35">
        <v>1440.55</v>
      </c>
    </row>
    <row r="493" spans="1:7">
      <c r="A493" s="31" t="s">
        <v>845</v>
      </c>
      <c r="B493" s="32" t="s">
        <v>679</v>
      </c>
      <c r="C493" s="33" t="s">
        <v>846</v>
      </c>
      <c r="D493" s="32">
        <v>12101</v>
      </c>
      <c r="E493" s="32">
        <v>3</v>
      </c>
      <c r="F493" s="107">
        <v>100</v>
      </c>
      <c r="G493" s="35">
        <v>919.5</v>
      </c>
    </row>
    <row r="494" spans="1:7">
      <c r="A494" s="31" t="s">
        <v>845</v>
      </c>
      <c r="B494" s="32" t="s">
        <v>679</v>
      </c>
      <c r="C494" s="33" t="s">
        <v>847</v>
      </c>
      <c r="D494" s="32">
        <v>12101</v>
      </c>
      <c r="E494" s="32">
        <v>3.8</v>
      </c>
      <c r="F494" s="107">
        <v>100</v>
      </c>
      <c r="G494" s="35">
        <v>1164.7</v>
      </c>
    </row>
    <row r="495" spans="1:7">
      <c r="A495" s="31" t="s">
        <v>845</v>
      </c>
      <c r="B495" s="32" t="s">
        <v>679</v>
      </c>
      <c r="C495" s="33" t="s">
        <v>848</v>
      </c>
      <c r="D495" s="32">
        <v>12101</v>
      </c>
      <c r="E495" s="32">
        <v>3</v>
      </c>
      <c r="F495" s="107">
        <v>100</v>
      </c>
      <c r="G495" s="35">
        <v>919.5</v>
      </c>
    </row>
    <row r="496" spans="1:7">
      <c r="A496" s="31" t="s">
        <v>845</v>
      </c>
      <c r="B496" s="32" t="s">
        <v>679</v>
      </c>
      <c r="C496" s="33" t="s">
        <v>849</v>
      </c>
      <c r="D496" s="32">
        <v>12101</v>
      </c>
      <c r="E496" s="32">
        <v>2.6</v>
      </c>
      <c r="F496" s="107">
        <v>100</v>
      </c>
      <c r="G496" s="35">
        <v>796.9</v>
      </c>
    </row>
    <row r="497" spans="1:7">
      <c r="A497" s="31" t="s">
        <v>845</v>
      </c>
      <c r="B497" s="32" t="s">
        <v>679</v>
      </c>
      <c r="C497" s="33" t="s">
        <v>850</v>
      </c>
      <c r="D497" s="32">
        <v>12101</v>
      </c>
      <c r="E497" s="32">
        <v>2.4</v>
      </c>
      <c r="F497" s="107">
        <v>100</v>
      </c>
      <c r="G497" s="35">
        <v>735.6</v>
      </c>
    </row>
    <row r="498" spans="1:7">
      <c r="A498" s="31" t="s">
        <v>845</v>
      </c>
      <c r="B498" s="32" t="s">
        <v>679</v>
      </c>
      <c r="C498" s="33" t="s">
        <v>851</v>
      </c>
      <c r="D498" s="32">
        <v>12101</v>
      </c>
      <c r="E498" s="32">
        <v>5</v>
      </c>
      <c r="F498" s="107">
        <v>100</v>
      </c>
      <c r="G498" s="35">
        <v>1532.5</v>
      </c>
    </row>
    <row r="499" spans="1:7">
      <c r="A499" s="31" t="s">
        <v>852</v>
      </c>
      <c r="B499" s="32" t="s">
        <v>679</v>
      </c>
      <c r="C499" s="33" t="s">
        <v>853</v>
      </c>
      <c r="D499" s="32">
        <v>12101</v>
      </c>
      <c r="E499" s="32">
        <v>4</v>
      </c>
      <c r="F499" s="107">
        <v>100</v>
      </c>
      <c r="G499" s="35">
        <v>1226</v>
      </c>
    </row>
    <row r="500" spans="1:7">
      <c r="A500" s="31" t="s">
        <v>852</v>
      </c>
      <c r="B500" s="32" t="s">
        <v>679</v>
      </c>
      <c r="C500" s="33" t="s">
        <v>854</v>
      </c>
      <c r="D500" s="32">
        <v>12101</v>
      </c>
      <c r="E500" s="32">
        <v>2.5</v>
      </c>
      <c r="F500" s="107">
        <v>100</v>
      </c>
      <c r="G500" s="35">
        <v>766.25</v>
      </c>
    </row>
    <row r="501" spans="1:7">
      <c r="A501" s="31" t="s">
        <v>852</v>
      </c>
      <c r="B501" s="32" t="s">
        <v>679</v>
      </c>
      <c r="C501" s="33" t="s">
        <v>855</v>
      </c>
      <c r="D501" s="32">
        <v>12101</v>
      </c>
      <c r="E501" s="32">
        <v>3</v>
      </c>
      <c r="F501" s="107">
        <v>100</v>
      </c>
      <c r="G501" s="35">
        <v>919.5</v>
      </c>
    </row>
    <row r="502" spans="1:7">
      <c r="A502" s="31" t="s">
        <v>852</v>
      </c>
      <c r="B502" s="32" t="s">
        <v>679</v>
      </c>
      <c r="C502" s="33" t="s">
        <v>856</v>
      </c>
      <c r="D502" s="32">
        <v>12101</v>
      </c>
      <c r="E502" s="32">
        <v>6</v>
      </c>
      <c r="F502" s="107">
        <v>100</v>
      </c>
      <c r="G502" s="35">
        <v>1839</v>
      </c>
    </row>
    <row r="503" spans="1:7">
      <c r="A503" s="31" t="s">
        <v>852</v>
      </c>
      <c r="B503" s="32" t="s">
        <v>679</v>
      </c>
      <c r="C503" s="33" t="s">
        <v>857</v>
      </c>
      <c r="D503" s="32">
        <v>12101</v>
      </c>
      <c r="E503" s="32">
        <v>4</v>
      </c>
      <c r="F503" s="107">
        <v>100</v>
      </c>
      <c r="G503" s="35">
        <v>1226</v>
      </c>
    </row>
    <row r="504" spans="1:7">
      <c r="A504" s="31" t="s">
        <v>858</v>
      </c>
      <c r="B504" s="32" t="s">
        <v>679</v>
      </c>
      <c r="C504" s="33" t="s">
        <v>859</v>
      </c>
      <c r="D504" s="32">
        <v>12101</v>
      </c>
      <c r="E504" s="32">
        <v>2</v>
      </c>
      <c r="F504" s="107">
        <v>100</v>
      </c>
      <c r="G504" s="35">
        <v>613</v>
      </c>
    </row>
    <row r="505" spans="1:7">
      <c r="A505" s="31" t="s">
        <v>858</v>
      </c>
      <c r="B505" s="32" t="s">
        <v>679</v>
      </c>
      <c r="C505" s="33" t="s">
        <v>860</v>
      </c>
      <c r="D505" s="32">
        <v>12101</v>
      </c>
      <c r="E505" s="32">
        <v>5</v>
      </c>
      <c r="F505" s="107">
        <v>100</v>
      </c>
      <c r="G505" s="35">
        <v>1532.5</v>
      </c>
    </row>
    <row r="506" spans="1:7">
      <c r="A506" s="31" t="s">
        <v>858</v>
      </c>
      <c r="B506" s="32" t="s">
        <v>679</v>
      </c>
      <c r="C506" s="33" t="s">
        <v>861</v>
      </c>
      <c r="D506" s="32">
        <v>12101</v>
      </c>
      <c r="E506" s="32">
        <v>3</v>
      </c>
      <c r="F506" s="107">
        <v>100</v>
      </c>
      <c r="G506" s="35">
        <v>919.5</v>
      </c>
    </row>
    <row r="507" spans="1:7">
      <c r="A507" s="31" t="s">
        <v>858</v>
      </c>
      <c r="B507" s="32" t="s">
        <v>679</v>
      </c>
      <c r="C507" s="33" t="s">
        <v>862</v>
      </c>
      <c r="D507" s="32">
        <v>12101</v>
      </c>
      <c r="E507" s="32">
        <v>2</v>
      </c>
      <c r="F507" s="107">
        <v>100</v>
      </c>
      <c r="G507" s="35">
        <v>613</v>
      </c>
    </row>
    <row r="508" spans="1:7">
      <c r="A508" s="31" t="s">
        <v>858</v>
      </c>
      <c r="B508" s="32" t="s">
        <v>679</v>
      </c>
      <c r="C508" s="33" t="s">
        <v>863</v>
      </c>
      <c r="D508" s="32">
        <v>12101</v>
      </c>
      <c r="E508" s="32">
        <v>7</v>
      </c>
      <c r="F508" s="107">
        <v>100</v>
      </c>
      <c r="G508" s="35">
        <v>2145.5</v>
      </c>
    </row>
    <row r="509" spans="1:7">
      <c r="A509" s="31" t="s">
        <v>864</v>
      </c>
      <c r="B509" s="32" t="s">
        <v>679</v>
      </c>
      <c r="C509" s="33" t="s">
        <v>865</v>
      </c>
      <c r="D509" s="32">
        <v>12101</v>
      </c>
      <c r="E509" s="32">
        <v>1</v>
      </c>
      <c r="F509" s="107">
        <v>100</v>
      </c>
      <c r="G509" s="35">
        <v>306.5</v>
      </c>
    </row>
    <row r="510" spans="1:7">
      <c r="A510" s="31" t="s">
        <v>864</v>
      </c>
      <c r="B510" s="32" t="s">
        <v>679</v>
      </c>
      <c r="C510" s="33" t="s">
        <v>866</v>
      </c>
      <c r="D510" s="32">
        <v>12101</v>
      </c>
      <c r="E510" s="32">
        <v>7</v>
      </c>
      <c r="F510" s="107">
        <v>100</v>
      </c>
      <c r="G510" s="35">
        <v>2145.5</v>
      </c>
    </row>
    <row r="511" spans="1:7">
      <c r="A511" s="31" t="s">
        <v>864</v>
      </c>
      <c r="B511" s="32" t="s">
        <v>679</v>
      </c>
      <c r="C511" s="33" t="s">
        <v>867</v>
      </c>
      <c r="D511" s="32">
        <v>12101</v>
      </c>
      <c r="E511" s="32">
        <v>4.4000000000000004</v>
      </c>
      <c r="F511" s="107">
        <v>100</v>
      </c>
      <c r="G511" s="35">
        <v>1348.6000000000001</v>
      </c>
    </row>
    <row r="512" spans="1:7">
      <c r="A512" s="31" t="s">
        <v>868</v>
      </c>
      <c r="B512" s="32" t="s">
        <v>679</v>
      </c>
      <c r="C512" s="33" t="s">
        <v>869</v>
      </c>
      <c r="D512" s="32">
        <v>12101</v>
      </c>
      <c r="E512" s="32">
        <v>6.2</v>
      </c>
      <c r="F512" s="107">
        <v>100</v>
      </c>
      <c r="G512" s="35">
        <v>1900.3</v>
      </c>
    </row>
    <row r="513" spans="1:7">
      <c r="A513" s="31" t="s">
        <v>870</v>
      </c>
      <c r="B513" s="32" t="s">
        <v>679</v>
      </c>
      <c r="C513" s="33" t="s">
        <v>871</v>
      </c>
      <c r="D513" s="32">
        <v>12101</v>
      </c>
      <c r="E513" s="32">
        <v>9</v>
      </c>
      <c r="F513" s="107">
        <v>100</v>
      </c>
      <c r="G513" s="35">
        <v>2758.5</v>
      </c>
    </row>
    <row r="514" spans="1:7">
      <c r="A514" s="31" t="s">
        <v>870</v>
      </c>
      <c r="B514" s="32" t="s">
        <v>679</v>
      </c>
      <c r="C514" s="33" t="s">
        <v>872</v>
      </c>
      <c r="D514" s="32">
        <v>12101</v>
      </c>
      <c r="E514" s="32">
        <v>3</v>
      </c>
      <c r="F514" s="107">
        <v>100</v>
      </c>
      <c r="G514" s="35">
        <v>919.5</v>
      </c>
    </row>
    <row r="515" spans="1:7">
      <c r="A515" s="31" t="s">
        <v>870</v>
      </c>
      <c r="B515" s="32" t="s">
        <v>679</v>
      </c>
      <c r="C515" s="33" t="s">
        <v>873</v>
      </c>
      <c r="D515" s="32">
        <v>12101</v>
      </c>
      <c r="E515" s="32">
        <v>6</v>
      </c>
      <c r="F515" s="107">
        <v>100</v>
      </c>
      <c r="G515" s="35">
        <v>1839</v>
      </c>
    </row>
    <row r="516" spans="1:7">
      <c r="A516" s="31" t="s">
        <v>874</v>
      </c>
      <c r="B516" s="32" t="s">
        <v>679</v>
      </c>
      <c r="C516" s="33" t="s">
        <v>875</v>
      </c>
      <c r="D516" s="32">
        <v>11051</v>
      </c>
      <c r="E516" s="32">
        <v>1.7</v>
      </c>
      <c r="F516" s="107">
        <v>100</v>
      </c>
      <c r="G516" s="35">
        <v>300.05</v>
      </c>
    </row>
    <row r="517" spans="1:7">
      <c r="A517" s="31" t="s">
        <v>874</v>
      </c>
      <c r="B517" s="32" t="s">
        <v>679</v>
      </c>
      <c r="C517" s="33" t="s">
        <v>875</v>
      </c>
      <c r="D517" s="32">
        <v>12101</v>
      </c>
      <c r="E517" s="32">
        <v>1.7</v>
      </c>
      <c r="F517" s="107">
        <v>100</v>
      </c>
      <c r="G517" s="35">
        <v>521.04999999999995</v>
      </c>
    </row>
    <row r="518" spans="1:7">
      <c r="A518" s="31" t="s">
        <v>874</v>
      </c>
      <c r="B518" s="32" t="s">
        <v>679</v>
      </c>
      <c r="C518" s="33" t="s">
        <v>876</v>
      </c>
      <c r="D518" s="32">
        <v>12101</v>
      </c>
      <c r="E518" s="32">
        <v>2.9</v>
      </c>
      <c r="F518" s="107">
        <v>100</v>
      </c>
      <c r="G518" s="35">
        <v>888.85</v>
      </c>
    </row>
    <row r="519" spans="1:7">
      <c r="A519" s="31" t="s">
        <v>874</v>
      </c>
      <c r="B519" s="32" t="s">
        <v>679</v>
      </c>
      <c r="C519" s="33" t="s">
        <v>877</v>
      </c>
      <c r="D519" s="32">
        <v>13224</v>
      </c>
      <c r="E519" s="32">
        <v>2</v>
      </c>
      <c r="F519" s="107">
        <v>100</v>
      </c>
      <c r="G519" s="35">
        <v>644</v>
      </c>
    </row>
    <row r="520" spans="1:7">
      <c r="A520" s="31" t="s">
        <v>874</v>
      </c>
      <c r="B520" s="32" t="s">
        <v>679</v>
      </c>
      <c r="C520" s="33" t="s">
        <v>878</v>
      </c>
      <c r="D520" s="32">
        <v>11051</v>
      </c>
      <c r="E520" s="32">
        <v>7.6</v>
      </c>
      <c r="F520" s="107">
        <v>100</v>
      </c>
      <c r="G520" s="35">
        <v>1341.3999999999999</v>
      </c>
    </row>
    <row r="521" spans="1:7">
      <c r="A521" s="31" t="s">
        <v>874</v>
      </c>
      <c r="B521" s="32" t="s">
        <v>679</v>
      </c>
      <c r="C521" s="33" t="s">
        <v>879</v>
      </c>
      <c r="D521" s="32">
        <v>12101</v>
      </c>
      <c r="E521" s="32">
        <v>2</v>
      </c>
      <c r="F521" s="107">
        <v>100</v>
      </c>
      <c r="G521" s="35">
        <v>613</v>
      </c>
    </row>
    <row r="522" spans="1:7">
      <c r="A522" s="31" t="s">
        <v>880</v>
      </c>
      <c r="B522" s="32" t="s">
        <v>679</v>
      </c>
      <c r="C522" s="33" t="s">
        <v>881</v>
      </c>
      <c r="D522" s="32">
        <v>12101</v>
      </c>
      <c r="E522" s="32">
        <v>11.8</v>
      </c>
      <c r="F522" s="107">
        <v>100</v>
      </c>
      <c r="G522" s="35">
        <v>3616.7000000000003</v>
      </c>
    </row>
    <row r="523" spans="1:7">
      <c r="A523" s="31" t="s">
        <v>880</v>
      </c>
      <c r="B523" s="32" t="s">
        <v>679</v>
      </c>
      <c r="C523" s="33" t="s">
        <v>882</v>
      </c>
      <c r="D523" s="32">
        <v>12101</v>
      </c>
      <c r="E523" s="32">
        <v>5.6</v>
      </c>
      <c r="F523" s="107">
        <v>100</v>
      </c>
      <c r="G523" s="35">
        <v>1716.3999999999999</v>
      </c>
    </row>
    <row r="524" spans="1:7">
      <c r="A524" s="31" t="s">
        <v>883</v>
      </c>
      <c r="B524" s="32" t="s">
        <v>679</v>
      </c>
      <c r="C524" s="33" t="s">
        <v>884</v>
      </c>
      <c r="D524" s="32">
        <v>12101</v>
      </c>
      <c r="E524" s="32">
        <v>17.2</v>
      </c>
      <c r="F524" s="107">
        <v>100</v>
      </c>
      <c r="G524" s="35">
        <v>5271.8</v>
      </c>
    </row>
    <row r="525" spans="1:7">
      <c r="A525" s="31" t="s">
        <v>885</v>
      </c>
      <c r="B525" s="32" t="s">
        <v>679</v>
      </c>
      <c r="C525" s="33" t="s">
        <v>886</v>
      </c>
      <c r="D525" s="32">
        <v>12101</v>
      </c>
      <c r="E525" s="32">
        <v>10.199999999999999</v>
      </c>
      <c r="F525" s="107">
        <v>100</v>
      </c>
      <c r="G525" s="35">
        <v>3126.2999999999997</v>
      </c>
    </row>
    <row r="526" spans="1:7">
      <c r="A526" s="31" t="s">
        <v>885</v>
      </c>
      <c r="B526" s="32" t="s">
        <v>679</v>
      </c>
      <c r="C526" s="33" t="s">
        <v>887</v>
      </c>
      <c r="D526" s="32">
        <v>12101</v>
      </c>
      <c r="E526" s="32">
        <v>3</v>
      </c>
      <c r="F526" s="107">
        <v>100</v>
      </c>
      <c r="G526" s="35">
        <v>919.5</v>
      </c>
    </row>
    <row r="527" spans="1:7">
      <c r="A527" s="31" t="s">
        <v>885</v>
      </c>
      <c r="B527" s="32" t="s">
        <v>679</v>
      </c>
      <c r="C527" s="33" t="s">
        <v>888</v>
      </c>
      <c r="D527" s="32">
        <v>12101</v>
      </c>
      <c r="E527" s="32">
        <v>2</v>
      </c>
      <c r="F527" s="107">
        <v>100</v>
      </c>
      <c r="G527" s="35">
        <v>613</v>
      </c>
    </row>
    <row r="528" spans="1:7">
      <c r="A528" s="31" t="s">
        <v>885</v>
      </c>
      <c r="B528" s="32" t="s">
        <v>679</v>
      </c>
      <c r="C528" s="33" t="s">
        <v>889</v>
      </c>
      <c r="D528" s="32">
        <v>12101</v>
      </c>
      <c r="E528" s="32">
        <v>2</v>
      </c>
      <c r="F528" s="107">
        <v>100</v>
      </c>
      <c r="G528" s="35">
        <v>613</v>
      </c>
    </row>
    <row r="529" spans="1:7">
      <c r="A529" s="31" t="s">
        <v>890</v>
      </c>
      <c r="B529" s="32" t="s">
        <v>679</v>
      </c>
      <c r="C529" s="33" t="s">
        <v>891</v>
      </c>
      <c r="D529" s="32">
        <v>12101</v>
      </c>
      <c r="E529" s="32">
        <v>10.1</v>
      </c>
      <c r="F529" s="107">
        <v>100</v>
      </c>
      <c r="G529" s="35">
        <v>3095.65</v>
      </c>
    </row>
    <row r="530" spans="1:7">
      <c r="A530" s="31" t="s">
        <v>890</v>
      </c>
      <c r="B530" s="32" t="s">
        <v>679</v>
      </c>
      <c r="C530" s="33" t="s">
        <v>892</v>
      </c>
      <c r="D530" s="32">
        <v>12101</v>
      </c>
      <c r="E530" s="32">
        <v>3</v>
      </c>
      <c r="F530" s="107">
        <v>100</v>
      </c>
      <c r="G530" s="35">
        <v>919.5</v>
      </c>
    </row>
    <row r="531" spans="1:7">
      <c r="A531" s="31" t="s">
        <v>890</v>
      </c>
      <c r="B531" s="32" t="s">
        <v>679</v>
      </c>
      <c r="C531" s="33" t="s">
        <v>893</v>
      </c>
      <c r="D531" s="32">
        <v>12101</v>
      </c>
      <c r="E531" s="32">
        <v>2.1</v>
      </c>
      <c r="F531" s="107">
        <v>100</v>
      </c>
      <c r="G531" s="35">
        <v>643.65</v>
      </c>
    </row>
    <row r="532" spans="1:7">
      <c r="A532" s="31" t="s">
        <v>894</v>
      </c>
      <c r="B532" s="32" t="s">
        <v>679</v>
      </c>
      <c r="C532" s="33" t="s">
        <v>895</v>
      </c>
      <c r="D532" s="32">
        <v>12101</v>
      </c>
      <c r="E532" s="32">
        <v>5</v>
      </c>
      <c r="F532" s="107">
        <v>100</v>
      </c>
      <c r="G532" s="35">
        <v>1532.5</v>
      </c>
    </row>
    <row r="533" spans="1:7">
      <c r="A533" s="31" t="s">
        <v>894</v>
      </c>
      <c r="B533" s="32" t="s">
        <v>679</v>
      </c>
      <c r="C533" s="33" t="s">
        <v>896</v>
      </c>
      <c r="D533" s="32">
        <v>12101</v>
      </c>
      <c r="E533" s="32">
        <v>5.9</v>
      </c>
      <c r="F533" s="107">
        <v>100</v>
      </c>
      <c r="G533" s="35">
        <v>1808.3500000000001</v>
      </c>
    </row>
    <row r="534" spans="1:7">
      <c r="A534" s="31" t="s">
        <v>894</v>
      </c>
      <c r="B534" s="32" t="s">
        <v>679</v>
      </c>
      <c r="C534" s="33" t="s">
        <v>897</v>
      </c>
      <c r="D534" s="32">
        <v>12101</v>
      </c>
      <c r="E534" s="32">
        <v>4.3</v>
      </c>
      <c r="F534" s="107">
        <v>100</v>
      </c>
      <c r="G534" s="35">
        <v>1317.95</v>
      </c>
    </row>
    <row r="535" spans="1:7">
      <c r="A535" s="31" t="s">
        <v>898</v>
      </c>
      <c r="B535" s="32" t="s">
        <v>679</v>
      </c>
      <c r="C535" s="33" t="s">
        <v>899</v>
      </c>
      <c r="D535" s="32">
        <v>13224</v>
      </c>
      <c r="E535" s="32">
        <v>4</v>
      </c>
      <c r="F535" s="107">
        <v>100</v>
      </c>
      <c r="G535" s="35">
        <v>1288</v>
      </c>
    </row>
    <row r="536" spans="1:7">
      <c r="A536" s="31" t="s">
        <v>898</v>
      </c>
      <c r="B536" s="32" t="s">
        <v>679</v>
      </c>
      <c r="C536" s="33" t="s">
        <v>900</v>
      </c>
      <c r="D536" s="32">
        <v>12101</v>
      </c>
      <c r="E536" s="32">
        <v>6</v>
      </c>
      <c r="F536" s="107">
        <v>100</v>
      </c>
      <c r="G536" s="35">
        <v>1839</v>
      </c>
    </row>
    <row r="537" spans="1:7">
      <c r="A537" s="31" t="s">
        <v>898</v>
      </c>
      <c r="B537" s="32" t="s">
        <v>679</v>
      </c>
      <c r="C537" s="33" t="s">
        <v>901</v>
      </c>
      <c r="D537" s="32">
        <v>11051</v>
      </c>
      <c r="E537" s="32">
        <v>5</v>
      </c>
      <c r="F537" s="107">
        <v>100</v>
      </c>
      <c r="G537" s="35">
        <v>882.55</v>
      </c>
    </row>
    <row r="538" spans="1:7">
      <c r="A538" s="31" t="s">
        <v>902</v>
      </c>
      <c r="B538" s="32" t="s">
        <v>679</v>
      </c>
      <c r="C538" s="33" t="s">
        <v>903</v>
      </c>
      <c r="D538" s="32">
        <v>12101</v>
      </c>
      <c r="E538" s="32">
        <v>2.5</v>
      </c>
      <c r="F538" s="107">
        <v>100</v>
      </c>
      <c r="G538" s="35">
        <v>766.25</v>
      </c>
    </row>
    <row r="539" spans="1:7">
      <c r="A539" s="31" t="s">
        <v>902</v>
      </c>
      <c r="B539" s="32" t="s">
        <v>679</v>
      </c>
      <c r="C539" s="33" t="s">
        <v>904</v>
      </c>
      <c r="D539" s="32">
        <v>12101</v>
      </c>
      <c r="E539" s="32">
        <v>2</v>
      </c>
      <c r="F539" s="107">
        <v>100</v>
      </c>
      <c r="G539" s="35">
        <v>613</v>
      </c>
    </row>
    <row r="540" spans="1:7">
      <c r="A540" s="31" t="s">
        <v>902</v>
      </c>
      <c r="B540" s="32" t="s">
        <v>679</v>
      </c>
      <c r="C540" s="33" t="s">
        <v>905</v>
      </c>
      <c r="D540" s="32">
        <v>12101</v>
      </c>
      <c r="E540" s="32">
        <v>2</v>
      </c>
      <c r="F540" s="107">
        <v>100</v>
      </c>
      <c r="G540" s="35">
        <v>613</v>
      </c>
    </row>
    <row r="541" spans="1:7">
      <c r="A541" s="31" t="s">
        <v>902</v>
      </c>
      <c r="B541" s="32" t="s">
        <v>679</v>
      </c>
      <c r="C541" s="33" t="s">
        <v>906</v>
      </c>
      <c r="D541" s="32">
        <v>12101</v>
      </c>
      <c r="E541" s="32">
        <v>2</v>
      </c>
      <c r="F541" s="107">
        <v>100</v>
      </c>
      <c r="G541" s="35">
        <v>613</v>
      </c>
    </row>
    <row r="542" spans="1:7">
      <c r="A542" s="31" t="s">
        <v>902</v>
      </c>
      <c r="B542" s="32" t="s">
        <v>679</v>
      </c>
      <c r="C542" s="33" t="s">
        <v>907</v>
      </c>
      <c r="D542" s="32">
        <v>12101</v>
      </c>
      <c r="E542" s="32">
        <v>1.6</v>
      </c>
      <c r="F542" s="107">
        <v>100</v>
      </c>
      <c r="G542" s="35">
        <v>490.40000000000003</v>
      </c>
    </row>
    <row r="543" spans="1:7">
      <c r="A543" s="31" t="s">
        <v>902</v>
      </c>
      <c r="B543" s="32" t="s">
        <v>679</v>
      </c>
      <c r="C543" s="33" t="s">
        <v>908</v>
      </c>
      <c r="D543" s="32">
        <v>12101</v>
      </c>
      <c r="E543" s="32">
        <v>3</v>
      </c>
      <c r="F543" s="107">
        <v>100</v>
      </c>
      <c r="G543" s="35">
        <v>919.5</v>
      </c>
    </row>
    <row r="544" spans="1:7">
      <c r="A544" s="31" t="s">
        <v>902</v>
      </c>
      <c r="B544" s="32" t="s">
        <v>679</v>
      </c>
      <c r="C544" s="33" t="s">
        <v>909</v>
      </c>
      <c r="D544" s="32">
        <v>12101</v>
      </c>
      <c r="E544" s="32">
        <v>1.7</v>
      </c>
      <c r="F544" s="107">
        <v>100</v>
      </c>
      <c r="G544" s="35">
        <v>521.04999999999995</v>
      </c>
    </row>
    <row r="545" spans="1:7">
      <c r="A545" s="31" t="s">
        <v>910</v>
      </c>
      <c r="B545" s="32" t="s">
        <v>679</v>
      </c>
      <c r="C545" s="33" t="s">
        <v>911</v>
      </c>
      <c r="D545" s="32">
        <v>13224</v>
      </c>
      <c r="E545" s="32">
        <v>1.2</v>
      </c>
      <c r="F545" s="107">
        <v>100</v>
      </c>
      <c r="G545" s="35">
        <v>386.4</v>
      </c>
    </row>
    <row r="546" spans="1:7">
      <c r="A546" s="31" t="s">
        <v>910</v>
      </c>
      <c r="B546" s="32" t="s">
        <v>679</v>
      </c>
      <c r="C546" s="33" t="s">
        <v>912</v>
      </c>
      <c r="D546" s="32">
        <v>12101</v>
      </c>
      <c r="E546" s="32">
        <v>2.2000000000000002</v>
      </c>
      <c r="F546" s="107">
        <v>100</v>
      </c>
      <c r="G546" s="35">
        <v>674.30000000000007</v>
      </c>
    </row>
    <row r="547" spans="1:7">
      <c r="A547" s="31" t="s">
        <v>910</v>
      </c>
      <c r="B547" s="32" t="s">
        <v>679</v>
      </c>
      <c r="C547" s="33" t="s">
        <v>913</v>
      </c>
      <c r="D547" s="32">
        <v>12101</v>
      </c>
      <c r="E547" s="32">
        <v>1.5</v>
      </c>
      <c r="F547" s="107">
        <v>100</v>
      </c>
      <c r="G547" s="35">
        <v>459.75</v>
      </c>
    </row>
    <row r="548" spans="1:7">
      <c r="A548" s="31" t="s">
        <v>910</v>
      </c>
      <c r="B548" s="32" t="s">
        <v>679</v>
      </c>
      <c r="C548" s="33" t="s">
        <v>914</v>
      </c>
      <c r="D548" s="32">
        <v>12101</v>
      </c>
      <c r="E548" s="32">
        <v>7.4</v>
      </c>
      <c r="F548" s="107">
        <v>100</v>
      </c>
      <c r="G548" s="35">
        <v>2268.1</v>
      </c>
    </row>
    <row r="549" spans="1:7">
      <c r="A549" s="31" t="s">
        <v>910</v>
      </c>
      <c r="B549" s="32" t="s">
        <v>679</v>
      </c>
      <c r="C549" s="33" t="s">
        <v>915</v>
      </c>
      <c r="D549" s="32">
        <v>12101</v>
      </c>
      <c r="E549" s="32">
        <v>1.5</v>
      </c>
      <c r="F549" s="107">
        <v>100</v>
      </c>
      <c r="G549" s="35">
        <v>459.75</v>
      </c>
    </row>
    <row r="550" spans="1:7">
      <c r="A550" s="31" t="s">
        <v>910</v>
      </c>
      <c r="B550" s="32" t="s">
        <v>679</v>
      </c>
      <c r="C550" s="33" t="s">
        <v>916</v>
      </c>
      <c r="D550" s="32">
        <v>12101</v>
      </c>
      <c r="E550" s="32">
        <v>1</v>
      </c>
      <c r="F550" s="107">
        <v>100</v>
      </c>
      <c r="G550" s="35">
        <v>306.5</v>
      </c>
    </row>
    <row r="551" spans="1:7">
      <c r="A551" s="31" t="s">
        <v>917</v>
      </c>
      <c r="B551" s="32" t="s">
        <v>679</v>
      </c>
      <c r="C551" s="33" t="s">
        <v>918</v>
      </c>
      <c r="D551" s="32">
        <v>12101</v>
      </c>
      <c r="E551" s="32">
        <v>2.5</v>
      </c>
      <c r="F551" s="107">
        <v>100</v>
      </c>
      <c r="G551" s="35">
        <v>766.25</v>
      </c>
    </row>
    <row r="552" spans="1:7">
      <c r="A552" s="31" t="s">
        <v>917</v>
      </c>
      <c r="B552" s="32" t="s">
        <v>679</v>
      </c>
      <c r="C552" s="33" t="s">
        <v>919</v>
      </c>
      <c r="D552" s="32">
        <v>12101</v>
      </c>
      <c r="E552" s="32">
        <v>2</v>
      </c>
      <c r="F552" s="107">
        <v>100</v>
      </c>
      <c r="G552" s="35">
        <v>613</v>
      </c>
    </row>
    <row r="553" spans="1:7">
      <c r="A553" s="31" t="s">
        <v>917</v>
      </c>
      <c r="B553" s="32" t="s">
        <v>679</v>
      </c>
      <c r="C553" s="33" t="s">
        <v>920</v>
      </c>
      <c r="D553" s="32">
        <v>12101</v>
      </c>
      <c r="E553" s="32">
        <v>7.1</v>
      </c>
      <c r="F553" s="107">
        <v>100</v>
      </c>
      <c r="G553" s="35">
        <v>2176.15</v>
      </c>
    </row>
    <row r="554" spans="1:7">
      <c r="A554" s="31" t="s">
        <v>917</v>
      </c>
      <c r="B554" s="32" t="s">
        <v>679</v>
      </c>
      <c r="C554" s="33" t="s">
        <v>921</v>
      </c>
      <c r="D554" s="32">
        <v>12101</v>
      </c>
      <c r="E554" s="32">
        <v>3</v>
      </c>
      <c r="F554" s="107">
        <v>100</v>
      </c>
      <c r="G554" s="35">
        <v>919.5</v>
      </c>
    </row>
    <row r="555" spans="1:7">
      <c r="A555" s="31" t="s">
        <v>922</v>
      </c>
      <c r="B555" s="32" t="s">
        <v>679</v>
      </c>
      <c r="C555" s="33" t="s">
        <v>923</v>
      </c>
      <c r="D555" s="32">
        <v>12101</v>
      </c>
      <c r="E555" s="32">
        <v>5</v>
      </c>
      <c r="F555" s="107">
        <v>100</v>
      </c>
      <c r="G555" s="35">
        <v>1532.5</v>
      </c>
    </row>
    <row r="556" spans="1:7">
      <c r="A556" s="31" t="s">
        <v>922</v>
      </c>
      <c r="B556" s="32" t="s">
        <v>679</v>
      </c>
      <c r="C556" s="33" t="s">
        <v>924</v>
      </c>
      <c r="D556" s="32">
        <v>12101</v>
      </c>
      <c r="E556" s="32">
        <v>9.5</v>
      </c>
      <c r="F556" s="107">
        <v>100</v>
      </c>
      <c r="G556" s="35">
        <v>2911.75</v>
      </c>
    </row>
    <row r="557" spans="1:7">
      <c r="A557" s="31" t="s">
        <v>925</v>
      </c>
      <c r="B557" s="32" t="s">
        <v>679</v>
      </c>
      <c r="C557" s="33" t="s">
        <v>926</v>
      </c>
      <c r="D557" s="32">
        <v>12101</v>
      </c>
      <c r="E557" s="32">
        <v>3.5</v>
      </c>
      <c r="F557" s="107">
        <v>100</v>
      </c>
      <c r="G557" s="35">
        <v>1072.75</v>
      </c>
    </row>
    <row r="558" spans="1:7">
      <c r="A558" s="31" t="s">
        <v>925</v>
      </c>
      <c r="B558" s="32" t="s">
        <v>679</v>
      </c>
      <c r="C558" s="33" t="s">
        <v>927</v>
      </c>
      <c r="D558" s="32">
        <v>12101</v>
      </c>
      <c r="E558" s="32">
        <v>3.7</v>
      </c>
      <c r="F558" s="107">
        <v>100</v>
      </c>
      <c r="G558" s="35">
        <v>1134.05</v>
      </c>
    </row>
    <row r="559" spans="1:7">
      <c r="A559" s="31" t="s">
        <v>925</v>
      </c>
      <c r="B559" s="32" t="s">
        <v>679</v>
      </c>
      <c r="C559" s="33" t="s">
        <v>928</v>
      </c>
      <c r="D559" s="32">
        <v>12101</v>
      </c>
      <c r="E559" s="32">
        <v>3.5</v>
      </c>
      <c r="F559" s="107">
        <v>100</v>
      </c>
      <c r="G559" s="35">
        <v>1072.75</v>
      </c>
    </row>
    <row r="560" spans="1:7">
      <c r="A560" s="31" t="s">
        <v>925</v>
      </c>
      <c r="B560" s="32" t="s">
        <v>679</v>
      </c>
      <c r="C560" s="33" t="s">
        <v>929</v>
      </c>
      <c r="D560" s="32">
        <v>12101</v>
      </c>
      <c r="E560" s="32">
        <v>3.4</v>
      </c>
      <c r="F560" s="107">
        <v>100</v>
      </c>
      <c r="G560" s="35">
        <v>1042.0999999999999</v>
      </c>
    </row>
    <row r="561" spans="1:7">
      <c r="A561" s="31" t="s">
        <v>930</v>
      </c>
      <c r="B561" s="32" t="s">
        <v>679</v>
      </c>
      <c r="C561" s="33" t="s">
        <v>931</v>
      </c>
      <c r="D561" s="32">
        <v>12101</v>
      </c>
      <c r="E561" s="32">
        <v>11</v>
      </c>
      <c r="F561" s="107">
        <v>100</v>
      </c>
      <c r="G561" s="35">
        <v>3371.5</v>
      </c>
    </row>
    <row r="562" spans="1:7">
      <c r="A562" s="31" t="s">
        <v>930</v>
      </c>
      <c r="B562" s="32" t="s">
        <v>679</v>
      </c>
      <c r="C562" s="33" t="s">
        <v>932</v>
      </c>
      <c r="D562" s="32">
        <v>12101</v>
      </c>
      <c r="E562" s="32">
        <v>3</v>
      </c>
      <c r="F562" s="107">
        <v>100</v>
      </c>
      <c r="G562" s="35">
        <v>919.5</v>
      </c>
    </row>
    <row r="563" spans="1:7">
      <c r="A563" s="31" t="s">
        <v>933</v>
      </c>
      <c r="B563" s="32" t="s">
        <v>679</v>
      </c>
      <c r="C563" s="33" t="s">
        <v>934</v>
      </c>
      <c r="D563" s="32">
        <v>12101</v>
      </c>
      <c r="E563" s="32">
        <v>14</v>
      </c>
      <c r="F563" s="107">
        <v>100</v>
      </c>
      <c r="G563" s="35">
        <v>4291</v>
      </c>
    </row>
    <row r="564" spans="1:7">
      <c r="A564" s="31" t="s">
        <v>935</v>
      </c>
      <c r="B564" s="32" t="s">
        <v>679</v>
      </c>
      <c r="C564" s="33" t="s">
        <v>936</v>
      </c>
      <c r="D564" s="32">
        <v>12101</v>
      </c>
      <c r="E564" s="32">
        <v>5.5</v>
      </c>
      <c r="F564" s="107">
        <v>100</v>
      </c>
      <c r="G564" s="35">
        <v>1685.75</v>
      </c>
    </row>
    <row r="565" spans="1:7">
      <c r="A565" s="31" t="s">
        <v>935</v>
      </c>
      <c r="B565" s="32" t="s">
        <v>679</v>
      </c>
      <c r="C565" s="33" t="s">
        <v>937</v>
      </c>
      <c r="D565" s="32">
        <v>12101</v>
      </c>
      <c r="E565" s="32">
        <v>4.5</v>
      </c>
      <c r="F565" s="107">
        <v>100</v>
      </c>
      <c r="G565" s="35">
        <v>1379.25</v>
      </c>
    </row>
    <row r="566" spans="1:7">
      <c r="A566" s="31" t="s">
        <v>935</v>
      </c>
      <c r="B566" s="32" t="s">
        <v>679</v>
      </c>
      <c r="C566" s="33" t="s">
        <v>938</v>
      </c>
      <c r="D566" s="32">
        <v>12101</v>
      </c>
      <c r="E566" s="32">
        <v>2.8</v>
      </c>
      <c r="F566" s="107">
        <v>100</v>
      </c>
      <c r="G566" s="35">
        <v>858.19999999999993</v>
      </c>
    </row>
    <row r="567" spans="1:7">
      <c r="A567" s="31" t="s">
        <v>935</v>
      </c>
      <c r="B567" s="32" t="s">
        <v>679</v>
      </c>
      <c r="C567" s="33" t="s">
        <v>939</v>
      </c>
      <c r="D567" s="32">
        <v>12101</v>
      </c>
      <c r="E567" s="32">
        <v>1</v>
      </c>
      <c r="F567" s="107">
        <v>100</v>
      </c>
      <c r="G567" s="35">
        <v>306.5</v>
      </c>
    </row>
    <row r="568" spans="1:7">
      <c r="A568" s="31" t="s">
        <v>940</v>
      </c>
      <c r="B568" s="32" t="s">
        <v>679</v>
      </c>
      <c r="C568" s="33" t="s">
        <v>941</v>
      </c>
      <c r="D568" s="32">
        <v>12101</v>
      </c>
      <c r="E568" s="32">
        <v>6</v>
      </c>
      <c r="F568" s="107">
        <v>100</v>
      </c>
      <c r="G568" s="35">
        <v>1839</v>
      </c>
    </row>
    <row r="569" spans="1:7">
      <c r="A569" s="31" t="s">
        <v>940</v>
      </c>
      <c r="B569" s="32" t="s">
        <v>679</v>
      </c>
      <c r="C569" s="33" t="s">
        <v>942</v>
      </c>
      <c r="D569" s="32">
        <v>12101</v>
      </c>
      <c r="E569" s="32">
        <v>3</v>
      </c>
      <c r="F569" s="107">
        <v>100</v>
      </c>
      <c r="G569" s="35">
        <v>919.5</v>
      </c>
    </row>
    <row r="570" spans="1:7">
      <c r="A570" s="31" t="s">
        <v>940</v>
      </c>
      <c r="B570" s="32" t="s">
        <v>679</v>
      </c>
      <c r="C570" s="33" t="s">
        <v>943</v>
      </c>
      <c r="D570" s="32">
        <v>12101</v>
      </c>
      <c r="E570" s="32">
        <v>4.4000000000000004</v>
      </c>
      <c r="F570" s="107">
        <v>100</v>
      </c>
      <c r="G570" s="35">
        <v>1348.6000000000001</v>
      </c>
    </row>
    <row r="571" spans="1:7">
      <c r="A571" s="31" t="s">
        <v>944</v>
      </c>
      <c r="B571" s="32" t="s">
        <v>679</v>
      </c>
      <c r="C571" s="33" t="s">
        <v>945</v>
      </c>
      <c r="D571" s="32">
        <v>12101</v>
      </c>
      <c r="E571" s="32">
        <v>8.5</v>
      </c>
      <c r="F571" s="107">
        <v>100</v>
      </c>
      <c r="G571" s="35">
        <v>2605.25</v>
      </c>
    </row>
    <row r="572" spans="1:7">
      <c r="A572" s="31" t="s">
        <v>944</v>
      </c>
      <c r="B572" s="32" t="s">
        <v>679</v>
      </c>
      <c r="C572" s="33" t="s">
        <v>946</v>
      </c>
      <c r="D572" s="32">
        <v>12101</v>
      </c>
      <c r="E572" s="32">
        <v>2.9</v>
      </c>
      <c r="F572" s="107">
        <v>100</v>
      </c>
      <c r="G572" s="35">
        <v>888.85</v>
      </c>
    </row>
    <row r="573" spans="1:7">
      <c r="A573" s="31" t="s">
        <v>944</v>
      </c>
      <c r="B573" s="32" t="s">
        <v>679</v>
      </c>
      <c r="C573" s="33" t="s">
        <v>947</v>
      </c>
      <c r="D573" s="32">
        <v>12101</v>
      </c>
      <c r="E573" s="32">
        <v>1.8</v>
      </c>
      <c r="F573" s="107">
        <v>100</v>
      </c>
      <c r="G573" s="35">
        <v>551.70000000000005</v>
      </c>
    </row>
    <row r="574" spans="1:7">
      <c r="A574" s="31" t="s">
        <v>948</v>
      </c>
      <c r="B574" s="32" t="s">
        <v>679</v>
      </c>
      <c r="C574" s="33" t="s">
        <v>949</v>
      </c>
      <c r="D574" s="32">
        <v>12101</v>
      </c>
      <c r="E574" s="32">
        <v>2.2999999999999998</v>
      </c>
      <c r="F574" s="107">
        <v>100</v>
      </c>
      <c r="G574" s="35">
        <v>704.94999999999993</v>
      </c>
    </row>
    <row r="575" spans="1:7">
      <c r="A575" s="31" t="s">
        <v>948</v>
      </c>
      <c r="B575" s="32" t="s">
        <v>679</v>
      </c>
      <c r="C575" s="33" t="s">
        <v>950</v>
      </c>
      <c r="D575" s="32">
        <v>12101</v>
      </c>
      <c r="E575" s="32">
        <v>3.3</v>
      </c>
      <c r="F575" s="107">
        <v>100</v>
      </c>
      <c r="G575" s="35">
        <v>1011.4499999999999</v>
      </c>
    </row>
    <row r="576" spans="1:7">
      <c r="A576" s="31" t="s">
        <v>948</v>
      </c>
      <c r="B576" s="32" t="s">
        <v>679</v>
      </c>
      <c r="C576" s="33" t="s">
        <v>951</v>
      </c>
      <c r="D576" s="32">
        <v>12101</v>
      </c>
      <c r="E576" s="32">
        <v>1.7</v>
      </c>
      <c r="F576" s="107">
        <v>100</v>
      </c>
      <c r="G576" s="35">
        <v>521.04999999999995</v>
      </c>
    </row>
    <row r="577" spans="1:7">
      <c r="A577" s="31" t="s">
        <v>948</v>
      </c>
      <c r="B577" s="32" t="s">
        <v>679</v>
      </c>
      <c r="C577" s="33" t="s">
        <v>952</v>
      </c>
      <c r="D577" s="32">
        <v>12101</v>
      </c>
      <c r="E577" s="32">
        <v>2</v>
      </c>
      <c r="F577" s="107">
        <v>100</v>
      </c>
      <c r="G577" s="35">
        <v>613</v>
      </c>
    </row>
    <row r="578" spans="1:7">
      <c r="A578" s="31" t="s">
        <v>948</v>
      </c>
      <c r="B578" s="32" t="s">
        <v>679</v>
      </c>
      <c r="C578" s="33" t="s">
        <v>953</v>
      </c>
      <c r="D578" s="32">
        <v>12101</v>
      </c>
      <c r="E578" s="32">
        <v>3</v>
      </c>
      <c r="F578" s="107">
        <v>100</v>
      </c>
      <c r="G578" s="35">
        <v>919.5</v>
      </c>
    </row>
    <row r="579" spans="1:7">
      <c r="A579" s="31" t="s">
        <v>954</v>
      </c>
      <c r="B579" s="32" t="s">
        <v>679</v>
      </c>
      <c r="C579" s="33" t="s">
        <v>955</v>
      </c>
      <c r="D579" s="32">
        <v>12101</v>
      </c>
      <c r="E579" s="32">
        <v>5</v>
      </c>
      <c r="F579" s="107">
        <v>100</v>
      </c>
      <c r="G579" s="35">
        <v>1532.5</v>
      </c>
    </row>
    <row r="580" spans="1:7">
      <c r="A580" s="31" t="s">
        <v>954</v>
      </c>
      <c r="B580" s="32" t="s">
        <v>679</v>
      </c>
      <c r="C580" s="33" t="s">
        <v>956</v>
      </c>
      <c r="D580" s="32">
        <v>12101</v>
      </c>
      <c r="E580" s="32">
        <v>3.5</v>
      </c>
      <c r="F580" s="107">
        <v>100</v>
      </c>
      <c r="G580" s="35">
        <v>1072.75</v>
      </c>
    </row>
    <row r="581" spans="1:7">
      <c r="A581" s="31" t="s">
        <v>954</v>
      </c>
      <c r="B581" s="32" t="s">
        <v>679</v>
      </c>
      <c r="C581" s="33" t="s">
        <v>957</v>
      </c>
      <c r="D581" s="32">
        <v>12101</v>
      </c>
      <c r="E581" s="32">
        <v>3.8</v>
      </c>
      <c r="F581" s="107">
        <v>100</v>
      </c>
      <c r="G581" s="35">
        <v>1164.7</v>
      </c>
    </row>
    <row r="582" spans="1:7">
      <c r="A582" s="31" t="s">
        <v>958</v>
      </c>
      <c r="B582" s="32" t="s">
        <v>679</v>
      </c>
      <c r="C582" s="33" t="s">
        <v>959</v>
      </c>
      <c r="D582" s="32">
        <v>12101</v>
      </c>
      <c r="E582" s="32">
        <v>2</v>
      </c>
      <c r="F582" s="107">
        <v>100</v>
      </c>
      <c r="G582" s="35">
        <v>613</v>
      </c>
    </row>
    <row r="583" spans="1:7">
      <c r="A583" s="31" t="s">
        <v>958</v>
      </c>
      <c r="B583" s="32" t="s">
        <v>679</v>
      </c>
      <c r="C583" s="33" t="s">
        <v>960</v>
      </c>
      <c r="D583" s="32">
        <v>12101</v>
      </c>
      <c r="E583" s="32">
        <v>2</v>
      </c>
      <c r="F583" s="107">
        <v>100</v>
      </c>
      <c r="G583" s="35">
        <v>613</v>
      </c>
    </row>
    <row r="584" spans="1:7">
      <c r="A584" s="31" t="s">
        <v>958</v>
      </c>
      <c r="B584" s="32" t="s">
        <v>679</v>
      </c>
      <c r="C584" s="33" t="s">
        <v>961</v>
      </c>
      <c r="D584" s="32">
        <v>12101</v>
      </c>
      <c r="E584" s="32">
        <v>3</v>
      </c>
      <c r="F584" s="107">
        <v>100</v>
      </c>
      <c r="G584" s="35">
        <v>919.5</v>
      </c>
    </row>
    <row r="585" spans="1:7">
      <c r="A585" s="31" t="s">
        <v>958</v>
      </c>
      <c r="B585" s="32" t="s">
        <v>679</v>
      </c>
      <c r="C585" s="33" t="s">
        <v>962</v>
      </c>
      <c r="D585" s="32">
        <v>12101</v>
      </c>
      <c r="E585" s="32">
        <v>2</v>
      </c>
      <c r="F585" s="107">
        <v>100</v>
      </c>
      <c r="G585" s="35">
        <v>613</v>
      </c>
    </row>
    <row r="586" spans="1:7">
      <c r="A586" s="31" t="s">
        <v>958</v>
      </c>
      <c r="B586" s="32" t="s">
        <v>679</v>
      </c>
      <c r="C586" s="33" t="s">
        <v>963</v>
      </c>
      <c r="D586" s="32">
        <v>12101</v>
      </c>
      <c r="E586" s="32">
        <v>3</v>
      </c>
      <c r="F586" s="107">
        <v>100</v>
      </c>
      <c r="G586" s="35">
        <v>919.5</v>
      </c>
    </row>
    <row r="587" spans="1:7">
      <c r="A587" s="31" t="s">
        <v>964</v>
      </c>
      <c r="B587" s="32" t="s">
        <v>679</v>
      </c>
      <c r="C587" s="33" t="s">
        <v>965</v>
      </c>
      <c r="D587" s="32">
        <v>12101</v>
      </c>
      <c r="E587" s="32">
        <v>7</v>
      </c>
      <c r="F587" s="107">
        <v>100</v>
      </c>
      <c r="G587" s="35">
        <v>2145.5</v>
      </c>
    </row>
    <row r="588" spans="1:7">
      <c r="A588" s="31" t="s">
        <v>964</v>
      </c>
      <c r="B588" s="32" t="s">
        <v>679</v>
      </c>
      <c r="C588" s="33" t="s">
        <v>966</v>
      </c>
      <c r="D588" s="32">
        <v>12101</v>
      </c>
      <c r="E588" s="32">
        <v>5</v>
      </c>
      <c r="F588" s="107">
        <v>100</v>
      </c>
      <c r="G588" s="35">
        <v>1532.5</v>
      </c>
    </row>
    <row r="589" spans="1:7">
      <c r="A589" s="31" t="s">
        <v>967</v>
      </c>
      <c r="B589" s="32" t="s">
        <v>679</v>
      </c>
      <c r="C589" s="33" t="s">
        <v>968</v>
      </c>
      <c r="D589" s="32">
        <v>12101</v>
      </c>
      <c r="E589" s="32">
        <v>3.2</v>
      </c>
      <c r="F589" s="107">
        <v>100</v>
      </c>
      <c r="G589" s="35">
        <v>980.80000000000007</v>
      </c>
    </row>
    <row r="590" spans="1:7">
      <c r="A590" s="31" t="s">
        <v>967</v>
      </c>
      <c r="B590" s="32" t="s">
        <v>679</v>
      </c>
      <c r="C590" s="33" t="s">
        <v>969</v>
      </c>
      <c r="D590" s="32">
        <v>12101</v>
      </c>
      <c r="E590" s="32">
        <v>7.8</v>
      </c>
      <c r="F590" s="107">
        <v>100</v>
      </c>
      <c r="G590" s="35">
        <v>2390.6999999999998</v>
      </c>
    </row>
    <row r="591" spans="1:7">
      <c r="A591" s="31" t="s">
        <v>967</v>
      </c>
      <c r="B591" s="32" t="s">
        <v>679</v>
      </c>
      <c r="C591" s="33" t="s">
        <v>970</v>
      </c>
      <c r="D591" s="32">
        <v>12101</v>
      </c>
      <c r="E591" s="32">
        <v>1</v>
      </c>
      <c r="F591" s="107">
        <v>100</v>
      </c>
      <c r="G591" s="35">
        <v>306.5</v>
      </c>
    </row>
    <row r="592" spans="1:7">
      <c r="A592" s="31" t="s">
        <v>971</v>
      </c>
      <c r="B592" s="32" t="s">
        <v>679</v>
      </c>
      <c r="C592" s="33" t="s">
        <v>972</v>
      </c>
      <c r="D592" s="32">
        <v>11012</v>
      </c>
      <c r="E592" s="32">
        <v>2</v>
      </c>
      <c r="F592" s="107">
        <v>100</v>
      </c>
      <c r="G592" s="35">
        <v>613</v>
      </c>
    </row>
    <row r="593" spans="1:7">
      <c r="A593" s="31" t="s">
        <v>971</v>
      </c>
      <c r="B593" s="32" t="s">
        <v>679</v>
      </c>
      <c r="C593" s="33" t="s">
        <v>973</v>
      </c>
      <c r="D593" s="32">
        <v>12101</v>
      </c>
      <c r="E593" s="32">
        <v>3.1</v>
      </c>
      <c r="F593" s="107">
        <v>100</v>
      </c>
      <c r="G593" s="35">
        <v>950.15</v>
      </c>
    </row>
    <row r="594" spans="1:7">
      <c r="A594" s="31" t="s">
        <v>971</v>
      </c>
      <c r="B594" s="32" t="s">
        <v>679</v>
      </c>
      <c r="C594" s="33" t="s">
        <v>974</v>
      </c>
      <c r="D594" s="32">
        <v>12101</v>
      </c>
      <c r="E594" s="32">
        <v>1.5</v>
      </c>
      <c r="F594" s="107">
        <v>100</v>
      </c>
      <c r="G594" s="35">
        <v>459.75</v>
      </c>
    </row>
    <row r="595" spans="1:7">
      <c r="A595" s="31" t="s">
        <v>971</v>
      </c>
      <c r="B595" s="32" t="s">
        <v>679</v>
      </c>
      <c r="C595" s="33" t="s">
        <v>975</v>
      </c>
      <c r="D595" s="32">
        <v>12101</v>
      </c>
      <c r="E595" s="32">
        <v>5</v>
      </c>
      <c r="F595" s="107">
        <v>100</v>
      </c>
      <c r="G595" s="35">
        <v>1532.5</v>
      </c>
    </row>
    <row r="596" spans="1:7">
      <c r="A596" s="31" t="s">
        <v>976</v>
      </c>
      <c r="B596" s="32" t="s">
        <v>679</v>
      </c>
      <c r="C596" s="33" t="s">
        <v>977</v>
      </c>
      <c r="D596" s="32">
        <v>12101</v>
      </c>
      <c r="E596" s="32">
        <v>4</v>
      </c>
      <c r="F596" s="107">
        <v>100</v>
      </c>
      <c r="G596" s="35">
        <v>1226</v>
      </c>
    </row>
    <row r="597" spans="1:7">
      <c r="A597" s="31" t="s">
        <v>976</v>
      </c>
      <c r="B597" s="32" t="s">
        <v>679</v>
      </c>
      <c r="C597" s="33" t="s">
        <v>978</v>
      </c>
      <c r="D597" s="32">
        <v>12101</v>
      </c>
      <c r="E597" s="32">
        <v>3</v>
      </c>
      <c r="F597" s="107">
        <v>100</v>
      </c>
      <c r="G597" s="35">
        <v>919.5</v>
      </c>
    </row>
    <row r="598" spans="1:7">
      <c r="A598" s="31" t="s">
        <v>976</v>
      </c>
      <c r="B598" s="32" t="s">
        <v>679</v>
      </c>
      <c r="C598" s="33" t="s">
        <v>979</v>
      </c>
      <c r="D598" s="32">
        <v>12101</v>
      </c>
      <c r="E598" s="32">
        <v>4.5</v>
      </c>
      <c r="F598" s="107">
        <v>100</v>
      </c>
      <c r="G598" s="35">
        <v>1379.25</v>
      </c>
    </row>
    <row r="599" spans="1:7">
      <c r="A599" s="31" t="s">
        <v>980</v>
      </c>
      <c r="B599" s="32" t="s">
        <v>679</v>
      </c>
      <c r="C599" s="33" t="s">
        <v>981</v>
      </c>
      <c r="D599" s="32">
        <v>12101</v>
      </c>
      <c r="E599" s="32">
        <v>4.3</v>
      </c>
      <c r="F599" s="107">
        <v>100</v>
      </c>
      <c r="G599" s="35">
        <v>1317.95</v>
      </c>
    </row>
    <row r="600" spans="1:7">
      <c r="A600" s="31" t="s">
        <v>980</v>
      </c>
      <c r="B600" s="32" t="s">
        <v>679</v>
      </c>
      <c r="C600" s="33" t="s">
        <v>982</v>
      </c>
      <c r="D600" s="32">
        <v>12101</v>
      </c>
      <c r="E600" s="32">
        <v>5.5</v>
      </c>
      <c r="F600" s="107">
        <v>100</v>
      </c>
      <c r="G600" s="35">
        <v>1685.75</v>
      </c>
    </row>
    <row r="601" spans="1:7">
      <c r="A601" s="31" t="s">
        <v>980</v>
      </c>
      <c r="B601" s="32" t="s">
        <v>679</v>
      </c>
      <c r="C601" s="33" t="s">
        <v>982</v>
      </c>
      <c r="D601" s="32">
        <v>12101</v>
      </c>
      <c r="E601" s="32">
        <v>1.5</v>
      </c>
      <c r="F601" s="107">
        <v>100</v>
      </c>
      <c r="G601" s="35">
        <v>459.75</v>
      </c>
    </row>
    <row r="602" spans="1:7">
      <c r="A602" s="31" t="s">
        <v>983</v>
      </c>
      <c r="B602" s="32" t="s">
        <v>679</v>
      </c>
      <c r="C602" s="33" t="s">
        <v>984</v>
      </c>
      <c r="D602" s="32">
        <v>12101</v>
      </c>
      <c r="E602" s="32">
        <v>1</v>
      </c>
      <c r="F602" s="107">
        <v>100</v>
      </c>
      <c r="G602" s="35">
        <v>306.5</v>
      </c>
    </row>
    <row r="603" spans="1:7">
      <c r="A603" s="31" t="s">
        <v>983</v>
      </c>
      <c r="B603" s="32" t="s">
        <v>679</v>
      </c>
      <c r="C603" s="33" t="s">
        <v>985</v>
      </c>
      <c r="D603" s="32">
        <v>12101</v>
      </c>
      <c r="E603" s="32">
        <v>1.2</v>
      </c>
      <c r="F603" s="107">
        <v>100</v>
      </c>
      <c r="G603" s="35">
        <v>367.8</v>
      </c>
    </row>
    <row r="604" spans="1:7">
      <c r="A604" s="31" t="s">
        <v>983</v>
      </c>
      <c r="B604" s="32" t="s">
        <v>679</v>
      </c>
      <c r="C604" s="33" t="s">
        <v>986</v>
      </c>
      <c r="D604" s="32">
        <v>12101</v>
      </c>
      <c r="E604" s="32">
        <v>2.4</v>
      </c>
      <c r="F604" s="107">
        <v>100</v>
      </c>
      <c r="G604" s="35">
        <v>735.6</v>
      </c>
    </row>
    <row r="605" spans="1:7">
      <c r="A605" s="31" t="s">
        <v>983</v>
      </c>
      <c r="B605" s="32" t="s">
        <v>679</v>
      </c>
      <c r="C605" s="33" t="s">
        <v>987</v>
      </c>
      <c r="D605" s="32">
        <v>12101</v>
      </c>
      <c r="E605" s="32">
        <v>6.6</v>
      </c>
      <c r="F605" s="107">
        <v>100</v>
      </c>
      <c r="G605" s="35">
        <v>2022.8999999999999</v>
      </c>
    </row>
    <row r="606" spans="1:7">
      <c r="A606" s="31" t="s">
        <v>988</v>
      </c>
      <c r="B606" s="32" t="s">
        <v>679</v>
      </c>
      <c r="C606" s="33" t="s">
        <v>989</v>
      </c>
      <c r="D606" s="32">
        <v>12101</v>
      </c>
      <c r="E606" s="32">
        <v>6.5</v>
      </c>
      <c r="F606" s="107">
        <v>100</v>
      </c>
      <c r="G606" s="35">
        <v>1992.25</v>
      </c>
    </row>
    <row r="607" spans="1:7">
      <c r="A607" s="31" t="s">
        <v>988</v>
      </c>
      <c r="B607" s="32" t="s">
        <v>679</v>
      </c>
      <c r="C607" s="33" t="s">
        <v>990</v>
      </c>
      <c r="D607" s="32">
        <v>12101</v>
      </c>
      <c r="E607" s="32">
        <v>4.5999999999999996</v>
      </c>
      <c r="F607" s="107">
        <v>100</v>
      </c>
      <c r="G607" s="35">
        <v>1409.8999999999999</v>
      </c>
    </row>
    <row r="608" spans="1:7">
      <c r="A608" s="31" t="s">
        <v>991</v>
      </c>
      <c r="B608" s="32" t="s">
        <v>679</v>
      </c>
      <c r="C608" s="33" t="s">
        <v>992</v>
      </c>
      <c r="D608" s="32">
        <v>12101</v>
      </c>
      <c r="E608" s="32">
        <v>11</v>
      </c>
      <c r="F608" s="107">
        <v>100</v>
      </c>
      <c r="G608" s="35">
        <v>3371.5</v>
      </c>
    </row>
    <row r="609" spans="1:7">
      <c r="A609" s="31" t="s">
        <v>993</v>
      </c>
      <c r="B609" s="32" t="s">
        <v>679</v>
      </c>
      <c r="C609" s="33" t="s">
        <v>994</v>
      </c>
      <c r="D609" s="32">
        <v>12101</v>
      </c>
      <c r="E609" s="32">
        <v>7</v>
      </c>
      <c r="F609" s="107">
        <v>100</v>
      </c>
      <c r="G609" s="35">
        <v>2145.5</v>
      </c>
    </row>
    <row r="610" spans="1:7">
      <c r="A610" s="31" t="s">
        <v>993</v>
      </c>
      <c r="B610" s="32" t="s">
        <v>679</v>
      </c>
      <c r="C610" s="33" t="s">
        <v>995</v>
      </c>
      <c r="D610" s="32">
        <v>12101</v>
      </c>
      <c r="E610" s="32">
        <v>3</v>
      </c>
      <c r="F610" s="107">
        <v>100</v>
      </c>
      <c r="G610" s="35">
        <v>919.5</v>
      </c>
    </row>
    <row r="611" spans="1:7">
      <c r="A611" s="31" t="s">
        <v>993</v>
      </c>
      <c r="B611" s="32" t="s">
        <v>679</v>
      </c>
      <c r="C611" s="33" t="s">
        <v>996</v>
      </c>
      <c r="D611" s="32">
        <v>12101</v>
      </c>
      <c r="E611" s="32">
        <v>1</v>
      </c>
      <c r="F611" s="107">
        <v>100</v>
      </c>
      <c r="G611" s="35">
        <v>306.5</v>
      </c>
    </row>
    <row r="612" spans="1:7">
      <c r="A612" s="31" t="s">
        <v>997</v>
      </c>
      <c r="B612" s="32" t="s">
        <v>679</v>
      </c>
      <c r="C612" s="33" t="s">
        <v>998</v>
      </c>
      <c r="D612" s="32">
        <v>12101</v>
      </c>
      <c r="E612" s="32">
        <v>2.9</v>
      </c>
      <c r="F612" s="107">
        <v>100</v>
      </c>
      <c r="G612" s="35">
        <v>888.85</v>
      </c>
    </row>
    <row r="613" spans="1:7">
      <c r="A613" s="31" t="s">
        <v>997</v>
      </c>
      <c r="B613" s="32" t="s">
        <v>679</v>
      </c>
      <c r="C613" s="33" t="s">
        <v>999</v>
      </c>
      <c r="D613" s="32">
        <v>12101</v>
      </c>
      <c r="E613" s="32">
        <v>4.5999999999999996</v>
      </c>
      <c r="F613" s="107">
        <v>100</v>
      </c>
      <c r="G613" s="35">
        <v>1409.8999999999999</v>
      </c>
    </row>
    <row r="614" spans="1:7">
      <c r="A614" s="31" t="s">
        <v>997</v>
      </c>
      <c r="B614" s="32" t="s">
        <v>679</v>
      </c>
      <c r="C614" s="33" t="s">
        <v>1000</v>
      </c>
      <c r="D614" s="32">
        <v>12101</v>
      </c>
      <c r="E614" s="32">
        <v>2</v>
      </c>
      <c r="F614" s="107">
        <v>100</v>
      </c>
      <c r="G614" s="35">
        <v>613</v>
      </c>
    </row>
    <row r="615" spans="1:7">
      <c r="A615" s="31" t="s">
        <v>997</v>
      </c>
      <c r="B615" s="32" t="s">
        <v>679</v>
      </c>
      <c r="C615" s="33" t="s">
        <v>1001</v>
      </c>
      <c r="D615" s="32">
        <v>12101</v>
      </c>
      <c r="E615" s="32">
        <v>1.4</v>
      </c>
      <c r="F615" s="107">
        <v>100</v>
      </c>
      <c r="G615" s="35">
        <v>429.09999999999997</v>
      </c>
    </row>
    <row r="616" spans="1:7">
      <c r="A616" s="31" t="s">
        <v>1002</v>
      </c>
      <c r="B616" s="32" t="s">
        <v>679</v>
      </c>
      <c r="C616" s="33" t="s">
        <v>1003</v>
      </c>
      <c r="D616" s="32">
        <v>12101</v>
      </c>
      <c r="E616" s="32">
        <v>8.3000000000000007</v>
      </c>
      <c r="F616" s="107">
        <v>100</v>
      </c>
      <c r="G616" s="35">
        <v>2543.9500000000003</v>
      </c>
    </row>
    <row r="617" spans="1:7">
      <c r="A617" s="31" t="s">
        <v>1004</v>
      </c>
      <c r="B617" s="32" t="s">
        <v>679</v>
      </c>
      <c r="C617" s="33" t="s">
        <v>1005</v>
      </c>
      <c r="D617" s="32">
        <v>12101</v>
      </c>
      <c r="E617" s="32">
        <v>3.1</v>
      </c>
      <c r="F617" s="107">
        <v>100</v>
      </c>
      <c r="G617" s="35">
        <v>950.15</v>
      </c>
    </row>
    <row r="618" spans="1:7">
      <c r="A618" s="31" t="s">
        <v>1004</v>
      </c>
      <c r="B618" s="32" t="s">
        <v>679</v>
      </c>
      <c r="C618" s="33" t="s">
        <v>1005</v>
      </c>
      <c r="D618" s="32">
        <v>12101</v>
      </c>
      <c r="E618" s="32">
        <v>4.0999999999999996</v>
      </c>
      <c r="F618" s="107">
        <v>100</v>
      </c>
      <c r="G618" s="35">
        <v>1256.6499999999999</v>
      </c>
    </row>
    <row r="619" spans="1:7">
      <c r="A619" s="31" t="s">
        <v>1004</v>
      </c>
      <c r="B619" s="32" t="s">
        <v>679</v>
      </c>
      <c r="C619" s="33" t="s">
        <v>1005</v>
      </c>
      <c r="D619" s="32">
        <v>12101</v>
      </c>
      <c r="E619" s="32">
        <v>3.6</v>
      </c>
      <c r="F619" s="107">
        <v>100</v>
      </c>
      <c r="G619" s="35">
        <v>1103.4000000000001</v>
      </c>
    </row>
    <row r="620" spans="1:7">
      <c r="A620" s="31" t="s">
        <v>1006</v>
      </c>
      <c r="B620" s="32" t="s">
        <v>679</v>
      </c>
      <c r="C620" s="33" t="s">
        <v>1007</v>
      </c>
      <c r="D620" s="32">
        <v>13224</v>
      </c>
      <c r="E620" s="32">
        <v>10.6</v>
      </c>
      <c r="F620" s="107">
        <v>100</v>
      </c>
      <c r="G620" s="35">
        <v>3248.9</v>
      </c>
    </row>
    <row r="621" spans="1:7">
      <c r="A621" s="31" t="s">
        <v>1008</v>
      </c>
      <c r="B621" s="32" t="s">
        <v>679</v>
      </c>
      <c r="C621" s="33" t="s">
        <v>1009</v>
      </c>
      <c r="D621" s="32">
        <v>12101</v>
      </c>
      <c r="E621" s="32">
        <v>3.5</v>
      </c>
      <c r="F621" s="107">
        <v>100</v>
      </c>
      <c r="G621" s="35">
        <v>1072.75</v>
      </c>
    </row>
    <row r="622" spans="1:7">
      <c r="A622" s="31" t="s">
        <v>1008</v>
      </c>
      <c r="B622" s="32" t="s">
        <v>679</v>
      </c>
      <c r="C622" s="33" t="s">
        <v>1010</v>
      </c>
      <c r="D622" s="32">
        <v>12101</v>
      </c>
      <c r="E622" s="32">
        <v>3.5</v>
      </c>
      <c r="F622" s="107">
        <v>100</v>
      </c>
      <c r="G622" s="35">
        <v>1072.75</v>
      </c>
    </row>
    <row r="623" spans="1:7">
      <c r="A623" s="31" t="s">
        <v>1008</v>
      </c>
      <c r="B623" s="32" t="s">
        <v>679</v>
      </c>
      <c r="C623" s="33" t="s">
        <v>1011</v>
      </c>
      <c r="D623" s="32">
        <v>12101</v>
      </c>
      <c r="E623" s="32">
        <v>1</v>
      </c>
      <c r="F623" s="107">
        <v>100</v>
      </c>
      <c r="G623" s="35">
        <v>306.5</v>
      </c>
    </row>
    <row r="624" spans="1:7">
      <c r="A624" s="31" t="s">
        <v>1008</v>
      </c>
      <c r="B624" s="32" t="s">
        <v>679</v>
      </c>
      <c r="C624" s="33" t="s">
        <v>1012</v>
      </c>
      <c r="D624" s="32">
        <v>12101</v>
      </c>
      <c r="E624" s="32">
        <v>1</v>
      </c>
      <c r="F624" s="107">
        <v>100</v>
      </c>
      <c r="G624" s="35">
        <v>306.5</v>
      </c>
    </row>
    <row r="625" spans="1:7">
      <c r="A625" s="31" t="s">
        <v>1008</v>
      </c>
      <c r="B625" s="32" t="s">
        <v>679</v>
      </c>
      <c r="C625" s="33" t="s">
        <v>1013</v>
      </c>
      <c r="D625" s="32">
        <v>12101</v>
      </c>
      <c r="E625" s="32">
        <v>1.2</v>
      </c>
      <c r="F625" s="107">
        <v>100</v>
      </c>
      <c r="G625" s="35">
        <v>367.8</v>
      </c>
    </row>
    <row r="626" spans="1:7">
      <c r="A626" s="31" t="s">
        <v>1014</v>
      </c>
      <c r="B626" s="32" t="s">
        <v>679</v>
      </c>
      <c r="C626" s="33" t="s">
        <v>1015</v>
      </c>
      <c r="D626" s="32">
        <v>12101</v>
      </c>
      <c r="E626" s="32">
        <v>1.5</v>
      </c>
      <c r="F626" s="107">
        <v>100</v>
      </c>
      <c r="G626" s="35">
        <v>459.75</v>
      </c>
    </row>
    <row r="627" spans="1:7">
      <c r="A627" s="31" t="s">
        <v>1014</v>
      </c>
      <c r="B627" s="32" t="s">
        <v>679</v>
      </c>
      <c r="C627" s="33" t="s">
        <v>1016</v>
      </c>
      <c r="D627" s="32">
        <v>12101</v>
      </c>
      <c r="E627" s="32">
        <v>5.0999999999999996</v>
      </c>
      <c r="F627" s="107">
        <v>100</v>
      </c>
      <c r="G627" s="35">
        <v>1563.1499999999999</v>
      </c>
    </row>
    <row r="628" spans="1:7">
      <c r="A628" s="31" t="s">
        <v>1014</v>
      </c>
      <c r="B628" s="32" t="s">
        <v>679</v>
      </c>
      <c r="C628" s="33" t="s">
        <v>1017</v>
      </c>
      <c r="D628" s="32">
        <v>12101</v>
      </c>
      <c r="E628" s="32">
        <v>3.5</v>
      </c>
      <c r="F628" s="107">
        <v>100</v>
      </c>
      <c r="G628" s="35">
        <v>1072.75</v>
      </c>
    </row>
    <row r="629" spans="1:7">
      <c r="A629" s="31" t="s">
        <v>1018</v>
      </c>
      <c r="B629" s="32" t="s">
        <v>679</v>
      </c>
      <c r="C629" s="33" t="s">
        <v>1019</v>
      </c>
      <c r="D629" s="32">
        <v>13224</v>
      </c>
      <c r="E629" s="32">
        <v>10</v>
      </c>
      <c r="F629" s="107">
        <v>100</v>
      </c>
      <c r="G629" s="35">
        <v>3220</v>
      </c>
    </row>
    <row r="630" spans="1:7">
      <c r="A630" s="31" t="s">
        <v>1020</v>
      </c>
      <c r="B630" s="32" t="s">
        <v>679</v>
      </c>
      <c r="C630" s="33" t="s">
        <v>1021</v>
      </c>
      <c r="D630" s="32">
        <v>12101</v>
      </c>
      <c r="E630" s="32">
        <v>1.9</v>
      </c>
      <c r="F630" s="107">
        <v>100</v>
      </c>
      <c r="G630" s="35">
        <v>582.35</v>
      </c>
    </row>
    <row r="631" spans="1:7">
      <c r="A631" s="31" t="s">
        <v>1020</v>
      </c>
      <c r="B631" s="32" t="s">
        <v>679</v>
      </c>
      <c r="C631" s="33" t="s">
        <v>1022</v>
      </c>
      <c r="D631" s="32">
        <v>12101</v>
      </c>
      <c r="E631" s="32">
        <v>4.5</v>
      </c>
      <c r="F631" s="107">
        <v>100</v>
      </c>
      <c r="G631" s="35">
        <v>1379.25</v>
      </c>
    </row>
    <row r="632" spans="1:7">
      <c r="A632" s="31" t="s">
        <v>1020</v>
      </c>
      <c r="B632" s="32" t="s">
        <v>679</v>
      </c>
      <c r="C632" s="33" t="s">
        <v>1022</v>
      </c>
      <c r="D632" s="32">
        <v>12101</v>
      </c>
      <c r="E632" s="32">
        <v>3.6</v>
      </c>
      <c r="F632" s="107">
        <v>100</v>
      </c>
      <c r="G632" s="35">
        <v>1103.4000000000001</v>
      </c>
    </row>
    <row r="633" spans="1:7">
      <c r="A633" s="31" t="s">
        <v>1023</v>
      </c>
      <c r="B633" s="32" t="s">
        <v>679</v>
      </c>
      <c r="C633" s="33" t="s">
        <v>1024</v>
      </c>
      <c r="D633" s="32">
        <v>12101</v>
      </c>
      <c r="E633" s="32">
        <v>4</v>
      </c>
      <c r="F633" s="107">
        <v>100</v>
      </c>
      <c r="G633" s="35">
        <v>1226</v>
      </c>
    </row>
    <row r="634" spans="1:7">
      <c r="A634" s="31" t="s">
        <v>1023</v>
      </c>
      <c r="B634" s="32" t="s">
        <v>679</v>
      </c>
      <c r="C634" s="33" t="s">
        <v>1025</v>
      </c>
      <c r="D634" s="32">
        <v>12101</v>
      </c>
      <c r="E634" s="32">
        <v>6</v>
      </c>
      <c r="F634" s="107">
        <v>100</v>
      </c>
      <c r="G634" s="35">
        <v>1839</v>
      </c>
    </row>
    <row r="635" spans="1:7">
      <c r="A635" s="31" t="s">
        <v>1026</v>
      </c>
      <c r="B635" s="32" t="s">
        <v>679</v>
      </c>
      <c r="C635" s="33" t="s">
        <v>1027</v>
      </c>
      <c r="D635" s="32">
        <v>12101</v>
      </c>
      <c r="E635" s="32">
        <v>1.3</v>
      </c>
      <c r="F635" s="107">
        <v>100</v>
      </c>
      <c r="G635" s="35">
        <v>398.45</v>
      </c>
    </row>
    <row r="636" spans="1:7">
      <c r="A636" s="31" t="s">
        <v>1026</v>
      </c>
      <c r="B636" s="32" t="s">
        <v>679</v>
      </c>
      <c r="C636" s="33" t="s">
        <v>1028</v>
      </c>
      <c r="D636" s="32">
        <v>13224</v>
      </c>
      <c r="E636" s="32">
        <v>2</v>
      </c>
      <c r="F636" s="107">
        <v>100</v>
      </c>
      <c r="G636" s="35">
        <v>644</v>
      </c>
    </row>
    <row r="637" spans="1:7">
      <c r="A637" s="31" t="s">
        <v>1026</v>
      </c>
      <c r="B637" s="32" t="s">
        <v>679</v>
      </c>
      <c r="C637" s="33" t="s">
        <v>1029</v>
      </c>
      <c r="D637" s="32">
        <v>12101</v>
      </c>
      <c r="E637" s="32">
        <v>1.6</v>
      </c>
      <c r="F637" s="107">
        <v>100</v>
      </c>
      <c r="G637" s="35">
        <v>490.40000000000003</v>
      </c>
    </row>
    <row r="638" spans="1:7">
      <c r="A638" s="31" t="s">
        <v>1026</v>
      </c>
      <c r="B638" s="32" t="s">
        <v>679</v>
      </c>
      <c r="C638" s="33" t="s">
        <v>1030</v>
      </c>
      <c r="D638" s="32">
        <v>12101</v>
      </c>
      <c r="E638" s="32">
        <v>3</v>
      </c>
      <c r="F638" s="107">
        <v>100</v>
      </c>
      <c r="G638" s="35">
        <v>919.5</v>
      </c>
    </row>
    <row r="639" spans="1:7">
      <c r="A639" s="31" t="s">
        <v>1026</v>
      </c>
      <c r="B639" s="32" t="s">
        <v>679</v>
      </c>
      <c r="C639" s="33" t="s">
        <v>1031</v>
      </c>
      <c r="D639" s="32">
        <v>13224</v>
      </c>
      <c r="E639" s="32">
        <v>2</v>
      </c>
      <c r="F639" s="107">
        <v>100</v>
      </c>
      <c r="G639" s="35">
        <v>644</v>
      </c>
    </row>
    <row r="640" spans="1:7">
      <c r="A640" s="31" t="s">
        <v>1032</v>
      </c>
      <c r="B640" s="32" t="s">
        <v>679</v>
      </c>
      <c r="C640" s="33" t="s">
        <v>1033</v>
      </c>
      <c r="D640" s="32">
        <v>12101</v>
      </c>
      <c r="E640" s="32">
        <v>9.5</v>
      </c>
      <c r="F640" s="107">
        <v>100</v>
      </c>
      <c r="G640" s="35">
        <v>2911.75</v>
      </c>
    </row>
    <row r="641" spans="1:7">
      <c r="A641" s="31" t="s">
        <v>1034</v>
      </c>
      <c r="B641" s="32" t="s">
        <v>679</v>
      </c>
      <c r="C641" s="33" t="s">
        <v>1035</v>
      </c>
      <c r="D641" s="32">
        <v>13224</v>
      </c>
      <c r="E641" s="32">
        <v>3.3</v>
      </c>
      <c r="F641" s="107">
        <v>100</v>
      </c>
      <c r="G641" s="35">
        <v>1062.5999999999999</v>
      </c>
    </row>
    <row r="642" spans="1:7">
      <c r="A642" s="31" t="s">
        <v>1034</v>
      </c>
      <c r="B642" s="32" t="s">
        <v>679</v>
      </c>
      <c r="C642" s="33" t="s">
        <v>1036</v>
      </c>
      <c r="D642" s="32">
        <v>12101</v>
      </c>
      <c r="E642" s="32">
        <v>5.8</v>
      </c>
      <c r="F642" s="107">
        <v>100</v>
      </c>
      <c r="G642" s="35">
        <v>1777.7</v>
      </c>
    </row>
    <row r="643" spans="1:7">
      <c r="A643" s="31" t="s">
        <v>1037</v>
      </c>
      <c r="B643" s="32" t="s">
        <v>679</v>
      </c>
      <c r="C643" s="33" t="s">
        <v>1038</v>
      </c>
      <c r="D643" s="32">
        <v>12101</v>
      </c>
      <c r="E643" s="32">
        <v>5</v>
      </c>
      <c r="F643" s="107">
        <v>100</v>
      </c>
      <c r="G643" s="35">
        <v>1532.5</v>
      </c>
    </row>
    <row r="644" spans="1:7">
      <c r="A644" s="31" t="s">
        <v>1037</v>
      </c>
      <c r="B644" s="32" t="s">
        <v>679</v>
      </c>
      <c r="C644" s="33" t="s">
        <v>1039</v>
      </c>
      <c r="D644" s="32">
        <v>12101</v>
      </c>
      <c r="E644" s="32">
        <v>4</v>
      </c>
      <c r="F644" s="107">
        <v>100</v>
      </c>
      <c r="G644" s="35">
        <v>1226</v>
      </c>
    </row>
    <row r="645" spans="1:7">
      <c r="A645" s="31" t="s">
        <v>1040</v>
      </c>
      <c r="B645" s="32" t="s">
        <v>679</v>
      </c>
      <c r="C645" s="33" t="s">
        <v>1041</v>
      </c>
      <c r="D645" s="32">
        <v>12101</v>
      </c>
      <c r="E645" s="32">
        <v>2.5</v>
      </c>
      <c r="F645" s="107">
        <v>100</v>
      </c>
      <c r="G645" s="35">
        <v>766.25</v>
      </c>
    </row>
    <row r="646" spans="1:7">
      <c r="A646" s="31" t="s">
        <v>1040</v>
      </c>
      <c r="B646" s="32" t="s">
        <v>679</v>
      </c>
      <c r="C646" s="33" t="s">
        <v>1042</v>
      </c>
      <c r="D646" s="32">
        <v>12101</v>
      </c>
      <c r="E646" s="32">
        <v>2.5</v>
      </c>
      <c r="F646" s="107">
        <v>100</v>
      </c>
      <c r="G646" s="35">
        <v>766.25</v>
      </c>
    </row>
    <row r="647" spans="1:7">
      <c r="A647" s="31" t="s">
        <v>1040</v>
      </c>
      <c r="B647" s="32" t="s">
        <v>679</v>
      </c>
      <c r="C647" s="33" t="s">
        <v>1043</v>
      </c>
      <c r="D647" s="32">
        <v>12101</v>
      </c>
      <c r="E647" s="32">
        <v>4</v>
      </c>
      <c r="F647" s="107">
        <v>100</v>
      </c>
      <c r="G647" s="35">
        <v>1226</v>
      </c>
    </row>
    <row r="648" spans="1:7">
      <c r="A648" s="31" t="s">
        <v>1044</v>
      </c>
      <c r="B648" s="32" t="s">
        <v>679</v>
      </c>
      <c r="C648" s="33" t="s">
        <v>1045</v>
      </c>
      <c r="D648" s="32">
        <v>12101</v>
      </c>
      <c r="E648" s="32">
        <v>8</v>
      </c>
      <c r="F648" s="107">
        <v>100</v>
      </c>
      <c r="G648" s="35">
        <v>2452</v>
      </c>
    </row>
    <row r="649" spans="1:7">
      <c r="A649" s="31" t="s">
        <v>1044</v>
      </c>
      <c r="B649" s="32" t="s">
        <v>679</v>
      </c>
      <c r="C649" s="33" t="s">
        <v>1046</v>
      </c>
      <c r="D649" s="32">
        <v>12101</v>
      </c>
      <c r="E649" s="32">
        <v>1</v>
      </c>
      <c r="F649" s="107">
        <v>100</v>
      </c>
      <c r="G649" s="35">
        <v>306.5</v>
      </c>
    </row>
    <row r="650" spans="1:7">
      <c r="A650" s="31" t="s">
        <v>1047</v>
      </c>
      <c r="B650" s="32" t="s">
        <v>679</v>
      </c>
      <c r="C650" s="33" t="s">
        <v>1048</v>
      </c>
      <c r="D650" s="32">
        <v>12101</v>
      </c>
      <c r="E650" s="32">
        <v>4.3</v>
      </c>
      <c r="F650" s="107">
        <v>100</v>
      </c>
      <c r="G650" s="35">
        <v>1317.95</v>
      </c>
    </row>
    <row r="651" spans="1:7">
      <c r="A651" s="31" t="s">
        <v>1047</v>
      </c>
      <c r="B651" s="32" t="s">
        <v>679</v>
      </c>
      <c r="C651" s="33" t="s">
        <v>1049</v>
      </c>
      <c r="D651" s="32">
        <v>12101</v>
      </c>
      <c r="E651" s="32">
        <v>4.3</v>
      </c>
      <c r="F651" s="107">
        <v>100</v>
      </c>
      <c r="G651" s="35">
        <v>1317.95</v>
      </c>
    </row>
    <row r="652" spans="1:7">
      <c r="A652" s="31" t="s">
        <v>1050</v>
      </c>
      <c r="B652" s="32" t="s">
        <v>679</v>
      </c>
      <c r="C652" s="33" t="s">
        <v>1051</v>
      </c>
      <c r="D652" s="32">
        <v>12101</v>
      </c>
      <c r="E652" s="32">
        <v>1.5</v>
      </c>
      <c r="F652" s="107">
        <v>100</v>
      </c>
      <c r="G652" s="35">
        <v>459.75</v>
      </c>
    </row>
    <row r="653" spans="1:7">
      <c r="A653" s="31" t="s">
        <v>1050</v>
      </c>
      <c r="B653" s="32" t="s">
        <v>679</v>
      </c>
      <c r="C653" s="33" t="s">
        <v>1052</v>
      </c>
      <c r="D653" s="32">
        <v>12101</v>
      </c>
      <c r="E653" s="32">
        <v>1.6</v>
      </c>
      <c r="F653" s="107">
        <v>100</v>
      </c>
      <c r="G653" s="35">
        <v>490.40000000000003</v>
      </c>
    </row>
    <row r="654" spans="1:7">
      <c r="A654" s="31" t="s">
        <v>1050</v>
      </c>
      <c r="B654" s="32" t="s">
        <v>679</v>
      </c>
      <c r="C654" s="33" t="s">
        <v>1053</v>
      </c>
      <c r="D654" s="32">
        <v>12101</v>
      </c>
      <c r="E654" s="32">
        <v>1.4</v>
      </c>
      <c r="F654" s="107">
        <v>100</v>
      </c>
      <c r="G654" s="35">
        <v>429.09999999999997</v>
      </c>
    </row>
    <row r="655" spans="1:7">
      <c r="A655" s="31" t="s">
        <v>1050</v>
      </c>
      <c r="B655" s="32" t="s">
        <v>679</v>
      </c>
      <c r="C655" s="33" t="s">
        <v>1054</v>
      </c>
      <c r="D655" s="32">
        <v>12101</v>
      </c>
      <c r="E655" s="32">
        <v>4</v>
      </c>
      <c r="F655" s="107">
        <v>100</v>
      </c>
      <c r="G655" s="35">
        <v>1226</v>
      </c>
    </row>
    <row r="656" spans="1:7">
      <c r="A656" s="31" t="s">
        <v>1055</v>
      </c>
      <c r="B656" s="32" t="s">
        <v>679</v>
      </c>
      <c r="C656" s="33" t="s">
        <v>1056</v>
      </c>
      <c r="D656" s="32">
        <v>12101</v>
      </c>
      <c r="E656" s="32">
        <v>4.5</v>
      </c>
      <c r="F656" s="107">
        <v>100</v>
      </c>
      <c r="G656" s="35">
        <v>1379.25</v>
      </c>
    </row>
    <row r="657" spans="1:7">
      <c r="A657" s="31" t="s">
        <v>1055</v>
      </c>
      <c r="B657" s="32" t="s">
        <v>679</v>
      </c>
      <c r="C657" s="33" t="s">
        <v>1057</v>
      </c>
      <c r="D657" s="32">
        <v>12101</v>
      </c>
      <c r="E657" s="32">
        <v>4</v>
      </c>
      <c r="F657" s="107">
        <v>100</v>
      </c>
      <c r="G657" s="35">
        <v>1226</v>
      </c>
    </row>
    <row r="658" spans="1:7">
      <c r="A658" s="31" t="s">
        <v>1058</v>
      </c>
      <c r="B658" s="32" t="s">
        <v>679</v>
      </c>
      <c r="C658" s="33" t="s">
        <v>1059</v>
      </c>
      <c r="D658" s="32">
        <v>12101</v>
      </c>
      <c r="E658" s="32">
        <v>4</v>
      </c>
      <c r="F658" s="107">
        <v>100</v>
      </c>
      <c r="G658" s="35">
        <v>1226</v>
      </c>
    </row>
    <row r="659" spans="1:7">
      <c r="A659" s="31" t="s">
        <v>1058</v>
      </c>
      <c r="B659" s="32" t="s">
        <v>679</v>
      </c>
      <c r="C659" s="33" t="s">
        <v>1060</v>
      </c>
      <c r="D659" s="32">
        <v>12101</v>
      </c>
      <c r="E659" s="32">
        <v>4.4000000000000004</v>
      </c>
      <c r="F659" s="107">
        <v>100</v>
      </c>
      <c r="G659" s="35">
        <v>1348.6000000000001</v>
      </c>
    </row>
    <row r="660" spans="1:7">
      <c r="A660" s="31" t="s">
        <v>1061</v>
      </c>
      <c r="B660" s="32" t="s">
        <v>679</v>
      </c>
      <c r="C660" s="33" t="s">
        <v>1062</v>
      </c>
      <c r="D660" s="32">
        <v>12101</v>
      </c>
      <c r="E660" s="32">
        <v>8.1999999999999993</v>
      </c>
      <c r="F660" s="107">
        <v>100</v>
      </c>
      <c r="G660" s="35">
        <v>2513.2999999999997</v>
      </c>
    </row>
    <row r="661" spans="1:7">
      <c r="A661" s="31" t="s">
        <v>1063</v>
      </c>
      <c r="B661" s="32" t="s">
        <v>679</v>
      </c>
      <c r="C661" s="33" t="s">
        <v>1064</v>
      </c>
      <c r="D661" s="32">
        <v>12101</v>
      </c>
      <c r="E661" s="32">
        <v>1.9</v>
      </c>
      <c r="F661" s="107">
        <v>100</v>
      </c>
      <c r="G661" s="35">
        <v>582.35</v>
      </c>
    </row>
    <row r="662" spans="1:7">
      <c r="A662" s="31" t="s">
        <v>1063</v>
      </c>
      <c r="B662" s="32" t="s">
        <v>679</v>
      </c>
      <c r="C662" s="33" t="s">
        <v>1064</v>
      </c>
      <c r="D662" s="32">
        <v>12101</v>
      </c>
      <c r="E662" s="32">
        <v>3.9</v>
      </c>
      <c r="F662" s="107">
        <v>100</v>
      </c>
      <c r="G662" s="35">
        <v>1195.3499999999999</v>
      </c>
    </row>
    <row r="663" spans="1:7">
      <c r="A663" s="31" t="s">
        <v>1063</v>
      </c>
      <c r="B663" s="32" t="s">
        <v>679</v>
      </c>
      <c r="C663" s="33" t="s">
        <v>1065</v>
      </c>
      <c r="D663" s="32">
        <v>12101</v>
      </c>
      <c r="E663" s="32">
        <v>2.2999999999999998</v>
      </c>
      <c r="F663" s="107">
        <v>100</v>
      </c>
      <c r="G663" s="35">
        <v>704.94999999999993</v>
      </c>
    </row>
    <row r="664" spans="1:7">
      <c r="A664" s="31" t="s">
        <v>1066</v>
      </c>
      <c r="B664" s="32" t="s">
        <v>679</v>
      </c>
      <c r="C664" s="33" t="s">
        <v>1067</v>
      </c>
      <c r="D664" s="32">
        <v>12101</v>
      </c>
      <c r="E664" s="32">
        <v>1</v>
      </c>
      <c r="F664" s="107">
        <v>100</v>
      </c>
      <c r="G664" s="35">
        <v>306.5</v>
      </c>
    </row>
    <row r="665" spans="1:7">
      <c r="A665" s="31" t="s">
        <v>1066</v>
      </c>
      <c r="B665" s="32" t="s">
        <v>679</v>
      </c>
      <c r="C665" s="33" t="s">
        <v>1068</v>
      </c>
      <c r="D665" s="32">
        <v>12101</v>
      </c>
      <c r="E665" s="32">
        <v>7</v>
      </c>
      <c r="F665" s="107">
        <v>100</v>
      </c>
      <c r="G665" s="35">
        <v>2145.5</v>
      </c>
    </row>
    <row r="666" spans="1:7">
      <c r="A666" s="31" t="s">
        <v>1069</v>
      </c>
      <c r="B666" s="32" t="s">
        <v>679</v>
      </c>
      <c r="C666" s="33" t="s">
        <v>1070</v>
      </c>
      <c r="D666" s="32">
        <v>12101</v>
      </c>
      <c r="E666" s="32">
        <v>3</v>
      </c>
      <c r="F666" s="107">
        <v>100</v>
      </c>
      <c r="G666" s="35">
        <v>919.5</v>
      </c>
    </row>
    <row r="667" spans="1:7">
      <c r="A667" s="31" t="s">
        <v>1069</v>
      </c>
      <c r="B667" s="32" t="s">
        <v>679</v>
      </c>
      <c r="C667" s="33" t="s">
        <v>1070</v>
      </c>
      <c r="D667" s="32">
        <v>11051</v>
      </c>
      <c r="E667" s="32">
        <v>3</v>
      </c>
      <c r="F667" s="107">
        <v>100</v>
      </c>
      <c r="G667" s="35">
        <v>529.5</v>
      </c>
    </row>
    <row r="668" spans="1:7">
      <c r="A668" s="31" t="s">
        <v>1069</v>
      </c>
      <c r="B668" s="32" t="s">
        <v>679</v>
      </c>
      <c r="C668" s="33" t="s">
        <v>1071</v>
      </c>
      <c r="D668" s="32">
        <v>11051</v>
      </c>
      <c r="E668" s="32">
        <v>2</v>
      </c>
      <c r="F668" s="107">
        <v>100</v>
      </c>
      <c r="G668" s="35">
        <v>353</v>
      </c>
    </row>
    <row r="669" spans="1:7">
      <c r="A669" s="31" t="s">
        <v>1072</v>
      </c>
      <c r="B669" s="32" t="s">
        <v>679</v>
      </c>
      <c r="C669" s="33" t="s">
        <v>1073</v>
      </c>
      <c r="D669" s="32">
        <v>12101</v>
      </c>
      <c r="E669" s="32">
        <v>4</v>
      </c>
      <c r="F669" s="107">
        <v>100</v>
      </c>
      <c r="G669" s="35">
        <v>1226</v>
      </c>
    </row>
    <row r="670" spans="1:7">
      <c r="A670" s="31" t="s">
        <v>1072</v>
      </c>
      <c r="B670" s="32" t="s">
        <v>679</v>
      </c>
      <c r="C670" s="33" t="s">
        <v>1074</v>
      </c>
      <c r="D670" s="32">
        <v>12101</v>
      </c>
      <c r="E670" s="32">
        <v>4</v>
      </c>
      <c r="F670" s="107">
        <v>100</v>
      </c>
      <c r="G670" s="35">
        <v>1226</v>
      </c>
    </row>
    <row r="671" spans="1:7">
      <c r="A671" s="31" t="s">
        <v>1075</v>
      </c>
      <c r="B671" s="32" t="s">
        <v>679</v>
      </c>
      <c r="C671" s="33" t="s">
        <v>1076</v>
      </c>
      <c r="D671" s="32">
        <v>12101</v>
      </c>
      <c r="E671" s="32">
        <v>5</v>
      </c>
      <c r="F671" s="107">
        <v>100</v>
      </c>
      <c r="G671" s="35">
        <v>1532.5</v>
      </c>
    </row>
    <row r="672" spans="1:7">
      <c r="A672" s="31" t="s">
        <v>1075</v>
      </c>
      <c r="B672" s="32" t="s">
        <v>679</v>
      </c>
      <c r="C672" s="33" t="s">
        <v>1077</v>
      </c>
      <c r="D672" s="32">
        <v>12101</v>
      </c>
      <c r="E672" s="32">
        <v>3</v>
      </c>
      <c r="F672" s="107">
        <v>100</v>
      </c>
      <c r="G672" s="35">
        <v>919.5</v>
      </c>
    </row>
    <row r="673" spans="1:7">
      <c r="A673" s="31" t="s">
        <v>1078</v>
      </c>
      <c r="B673" s="32" t="s">
        <v>679</v>
      </c>
      <c r="C673" s="33" t="s">
        <v>1079</v>
      </c>
      <c r="D673" s="32">
        <v>12101</v>
      </c>
      <c r="E673" s="32">
        <v>1.8</v>
      </c>
      <c r="F673" s="107">
        <v>100</v>
      </c>
      <c r="G673" s="35">
        <v>551.70000000000005</v>
      </c>
    </row>
    <row r="674" spans="1:7">
      <c r="A674" s="31" t="s">
        <v>1078</v>
      </c>
      <c r="B674" s="32" t="s">
        <v>679</v>
      </c>
      <c r="C674" s="33" t="s">
        <v>1080</v>
      </c>
      <c r="D674" s="32">
        <v>12101</v>
      </c>
      <c r="E674" s="32">
        <v>3.2</v>
      </c>
      <c r="F674" s="107">
        <v>100</v>
      </c>
      <c r="G674" s="35">
        <v>980.80000000000007</v>
      </c>
    </row>
    <row r="675" spans="1:7">
      <c r="A675" s="31" t="s">
        <v>1078</v>
      </c>
      <c r="B675" s="32" t="s">
        <v>679</v>
      </c>
      <c r="C675" s="33" t="s">
        <v>1081</v>
      </c>
      <c r="D675" s="32">
        <v>12101</v>
      </c>
      <c r="E675" s="32">
        <v>3</v>
      </c>
      <c r="F675" s="107">
        <v>100</v>
      </c>
      <c r="G675" s="35">
        <v>919.5</v>
      </c>
    </row>
    <row r="676" spans="1:7">
      <c r="A676" s="31" t="s">
        <v>1082</v>
      </c>
      <c r="B676" s="32" t="s">
        <v>679</v>
      </c>
      <c r="C676" s="33" t="s">
        <v>1083</v>
      </c>
      <c r="D676" s="32">
        <v>12101</v>
      </c>
      <c r="E676" s="32">
        <v>3.4</v>
      </c>
      <c r="F676" s="107">
        <v>100</v>
      </c>
      <c r="G676" s="35">
        <v>1042.0999999999999</v>
      </c>
    </row>
    <row r="677" spans="1:7">
      <c r="A677" s="31" t="s">
        <v>1082</v>
      </c>
      <c r="B677" s="32" t="s">
        <v>679</v>
      </c>
      <c r="C677" s="33" t="s">
        <v>1084</v>
      </c>
      <c r="D677" s="32">
        <v>12101</v>
      </c>
      <c r="E677" s="32">
        <v>2.4</v>
      </c>
      <c r="F677" s="107">
        <v>100</v>
      </c>
      <c r="G677" s="35">
        <v>735.6</v>
      </c>
    </row>
    <row r="678" spans="1:7">
      <c r="A678" s="31" t="s">
        <v>1082</v>
      </c>
      <c r="B678" s="32" t="s">
        <v>679</v>
      </c>
      <c r="C678" s="33" t="s">
        <v>1085</v>
      </c>
      <c r="D678" s="32">
        <v>12101</v>
      </c>
      <c r="E678" s="32">
        <v>2</v>
      </c>
      <c r="F678" s="107">
        <v>100</v>
      </c>
      <c r="G678" s="35">
        <v>613</v>
      </c>
    </row>
    <row r="679" spans="1:7">
      <c r="A679" s="31" t="s">
        <v>1086</v>
      </c>
      <c r="B679" s="32" t="s">
        <v>679</v>
      </c>
      <c r="C679" s="33" t="s">
        <v>1087</v>
      </c>
      <c r="D679" s="32">
        <v>12101</v>
      </c>
      <c r="E679" s="32">
        <v>2.5</v>
      </c>
      <c r="F679" s="107">
        <v>100</v>
      </c>
      <c r="G679" s="35">
        <v>766.25</v>
      </c>
    </row>
    <row r="680" spans="1:7">
      <c r="A680" s="31" t="s">
        <v>1086</v>
      </c>
      <c r="B680" s="32" t="s">
        <v>679</v>
      </c>
      <c r="C680" s="33" t="s">
        <v>1088</v>
      </c>
      <c r="D680" s="32">
        <v>12101</v>
      </c>
      <c r="E680" s="32">
        <v>5.2</v>
      </c>
      <c r="F680" s="107">
        <v>100</v>
      </c>
      <c r="G680" s="35">
        <v>1593.8</v>
      </c>
    </row>
    <row r="681" spans="1:7">
      <c r="A681" s="31" t="s">
        <v>1089</v>
      </c>
      <c r="B681" s="32" t="s">
        <v>679</v>
      </c>
      <c r="C681" s="33" t="s">
        <v>1090</v>
      </c>
      <c r="D681" s="32">
        <v>12101</v>
      </c>
      <c r="E681" s="32">
        <v>3.1</v>
      </c>
      <c r="F681" s="107">
        <v>100</v>
      </c>
      <c r="G681" s="35">
        <v>950.15</v>
      </c>
    </row>
    <row r="682" spans="1:7">
      <c r="A682" s="31" t="s">
        <v>1089</v>
      </c>
      <c r="B682" s="32" t="s">
        <v>679</v>
      </c>
      <c r="C682" s="33" t="s">
        <v>1091</v>
      </c>
      <c r="D682" s="32">
        <v>12101</v>
      </c>
      <c r="E682" s="32">
        <v>4.5</v>
      </c>
      <c r="F682" s="107">
        <v>100</v>
      </c>
      <c r="G682" s="35">
        <v>1379.25</v>
      </c>
    </row>
    <row r="683" spans="1:7">
      <c r="A683" s="31" t="s">
        <v>1092</v>
      </c>
      <c r="B683" s="32" t="s">
        <v>679</v>
      </c>
      <c r="C683" s="33" t="s">
        <v>1093</v>
      </c>
      <c r="D683" s="32">
        <v>12101</v>
      </c>
      <c r="E683" s="32">
        <v>4.5999999999999996</v>
      </c>
      <c r="F683" s="107">
        <v>100</v>
      </c>
      <c r="G683" s="35">
        <v>1409.8999999999999</v>
      </c>
    </row>
    <row r="684" spans="1:7">
      <c r="A684" s="31" t="s">
        <v>1092</v>
      </c>
      <c r="B684" s="32" t="s">
        <v>679</v>
      </c>
      <c r="C684" s="33" t="s">
        <v>1094</v>
      </c>
      <c r="D684" s="32">
        <v>12101</v>
      </c>
      <c r="E684" s="32">
        <v>2.9</v>
      </c>
      <c r="F684" s="107">
        <v>100</v>
      </c>
      <c r="G684" s="35">
        <v>888.85</v>
      </c>
    </row>
    <row r="685" spans="1:7">
      <c r="A685" s="31" t="s">
        <v>1095</v>
      </c>
      <c r="B685" s="32" t="s">
        <v>679</v>
      </c>
      <c r="C685" s="33" t="s">
        <v>1096</v>
      </c>
      <c r="D685" s="32">
        <v>12101</v>
      </c>
      <c r="E685" s="32">
        <v>7.5</v>
      </c>
      <c r="F685" s="107">
        <v>100</v>
      </c>
      <c r="G685" s="35">
        <v>2298.75</v>
      </c>
    </row>
    <row r="686" spans="1:7">
      <c r="A686" s="31" t="s">
        <v>1097</v>
      </c>
      <c r="B686" s="32" t="s">
        <v>679</v>
      </c>
      <c r="C686" s="33" t="s">
        <v>1098</v>
      </c>
      <c r="D686" s="32">
        <v>12101</v>
      </c>
      <c r="E686" s="32">
        <v>5</v>
      </c>
      <c r="F686" s="107">
        <v>100</v>
      </c>
      <c r="G686" s="35">
        <v>1532.5</v>
      </c>
    </row>
    <row r="687" spans="1:7">
      <c r="A687" s="31" t="s">
        <v>1097</v>
      </c>
      <c r="B687" s="32" t="s">
        <v>679</v>
      </c>
      <c r="C687" s="33" t="s">
        <v>1099</v>
      </c>
      <c r="D687" s="32">
        <v>12101</v>
      </c>
      <c r="E687" s="32">
        <v>2.5</v>
      </c>
      <c r="F687" s="107">
        <v>100</v>
      </c>
      <c r="G687" s="35">
        <v>766.25</v>
      </c>
    </row>
    <row r="688" spans="1:7">
      <c r="A688" s="31" t="s">
        <v>1293</v>
      </c>
      <c r="B688" s="32" t="s">
        <v>679</v>
      </c>
      <c r="C688" s="33" t="s">
        <v>1100</v>
      </c>
      <c r="D688" s="32">
        <v>12101</v>
      </c>
      <c r="E688" s="32">
        <v>3.5</v>
      </c>
      <c r="F688" s="107">
        <v>100</v>
      </c>
      <c r="G688" s="35">
        <v>1072.75</v>
      </c>
    </row>
    <row r="689" spans="1:7">
      <c r="A689" s="31" t="s">
        <v>1293</v>
      </c>
      <c r="B689" s="32" t="s">
        <v>679</v>
      </c>
      <c r="C689" s="33" t="s">
        <v>1101</v>
      </c>
      <c r="D689" s="32">
        <v>12101</v>
      </c>
      <c r="E689" s="32">
        <v>3</v>
      </c>
      <c r="F689" s="107">
        <v>100</v>
      </c>
      <c r="G689" s="35">
        <v>919.5</v>
      </c>
    </row>
    <row r="690" spans="1:7">
      <c r="A690" s="31" t="s">
        <v>1293</v>
      </c>
      <c r="B690" s="32" t="s">
        <v>679</v>
      </c>
      <c r="C690" s="33" t="s">
        <v>1102</v>
      </c>
      <c r="D690" s="32">
        <v>12101</v>
      </c>
      <c r="E690" s="32">
        <v>1</v>
      </c>
      <c r="F690" s="107">
        <v>100</v>
      </c>
      <c r="G690" s="35">
        <v>306.5</v>
      </c>
    </row>
    <row r="691" spans="1:7">
      <c r="A691" s="31" t="s">
        <v>1103</v>
      </c>
      <c r="B691" s="32" t="s">
        <v>679</v>
      </c>
      <c r="C691" s="33" t="s">
        <v>1104</v>
      </c>
      <c r="D691" s="32">
        <v>12101</v>
      </c>
      <c r="E691" s="32">
        <v>2.4</v>
      </c>
      <c r="F691" s="107">
        <v>100</v>
      </c>
      <c r="G691" s="35">
        <v>735.6</v>
      </c>
    </row>
    <row r="692" spans="1:7">
      <c r="A692" s="31" t="s">
        <v>1103</v>
      </c>
      <c r="B692" s="32" t="s">
        <v>679</v>
      </c>
      <c r="C692" s="33" t="s">
        <v>1105</v>
      </c>
      <c r="D692" s="32">
        <v>12101</v>
      </c>
      <c r="E692" s="32">
        <v>5</v>
      </c>
      <c r="F692" s="107">
        <v>100</v>
      </c>
      <c r="G692" s="35">
        <v>1532.5</v>
      </c>
    </row>
    <row r="693" spans="1:7">
      <c r="A693" s="31" t="s">
        <v>1103</v>
      </c>
      <c r="B693" s="32" t="s">
        <v>679</v>
      </c>
      <c r="C693" s="33" t="s">
        <v>1106</v>
      </c>
      <c r="D693" s="32">
        <v>12101</v>
      </c>
      <c r="E693" s="32">
        <v>1.2</v>
      </c>
      <c r="F693" s="107">
        <v>100</v>
      </c>
      <c r="G693" s="35">
        <v>367.8</v>
      </c>
    </row>
    <row r="694" spans="1:7">
      <c r="A694" s="31" t="s">
        <v>1107</v>
      </c>
      <c r="B694" s="32" t="s">
        <v>679</v>
      </c>
      <c r="C694" s="33" t="s">
        <v>1108</v>
      </c>
      <c r="D694" s="32">
        <v>12101</v>
      </c>
      <c r="E694" s="32">
        <v>7.4</v>
      </c>
      <c r="F694" s="107">
        <v>100</v>
      </c>
      <c r="G694" s="35">
        <v>2268.1</v>
      </c>
    </row>
    <row r="695" spans="1:7">
      <c r="A695" s="31" t="s">
        <v>1109</v>
      </c>
      <c r="B695" s="32" t="s">
        <v>679</v>
      </c>
      <c r="C695" s="33" t="s">
        <v>1110</v>
      </c>
      <c r="D695" s="32">
        <v>12101</v>
      </c>
      <c r="E695" s="32">
        <v>1.8</v>
      </c>
      <c r="F695" s="107">
        <v>100</v>
      </c>
      <c r="G695" s="35">
        <v>551.70000000000005</v>
      </c>
    </row>
    <row r="696" spans="1:7">
      <c r="A696" s="31" t="s">
        <v>1109</v>
      </c>
      <c r="B696" s="32" t="s">
        <v>679</v>
      </c>
      <c r="C696" s="33" t="s">
        <v>1111</v>
      </c>
      <c r="D696" s="32">
        <v>12101</v>
      </c>
      <c r="E696" s="32">
        <v>2</v>
      </c>
      <c r="F696" s="107">
        <v>100</v>
      </c>
      <c r="G696" s="35">
        <v>613</v>
      </c>
    </row>
    <row r="697" spans="1:7">
      <c r="A697" s="31" t="s">
        <v>1109</v>
      </c>
      <c r="B697" s="32" t="s">
        <v>679</v>
      </c>
      <c r="C697" s="33" t="s">
        <v>1112</v>
      </c>
      <c r="D697" s="32">
        <v>12101</v>
      </c>
      <c r="E697" s="32">
        <v>3.5</v>
      </c>
      <c r="F697" s="107">
        <v>100</v>
      </c>
      <c r="G697" s="35">
        <v>1072.75</v>
      </c>
    </row>
    <row r="698" spans="1:7">
      <c r="A698" s="31" t="s">
        <v>1113</v>
      </c>
      <c r="B698" s="32" t="s">
        <v>679</v>
      </c>
      <c r="C698" s="33" t="s">
        <v>1114</v>
      </c>
      <c r="D698" s="32">
        <v>12101</v>
      </c>
      <c r="E698" s="32">
        <v>1</v>
      </c>
      <c r="F698" s="107">
        <v>100</v>
      </c>
      <c r="G698" s="35">
        <v>306.5</v>
      </c>
    </row>
    <row r="699" spans="1:7">
      <c r="A699" s="31" t="s">
        <v>1113</v>
      </c>
      <c r="B699" s="32" t="s">
        <v>679</v>
      </c>
      <c r="C699" s="33" t="s">
        <v>1115</v>
      </c>
      <c r="D699" s="32">
        <v>12101</v>
      </c>
      <c r="E699" s="32">
        <v>6</v>
      </c>
      <c r="F699" s="107">
        <v>100</v>
      </c>
      <c r="G699" s="35">
        <v>1839</v>
      </c>
    </row>
    <row r="700" spans="1:7">
      <c r="A700" s="31" t="s">
        <v>1116</v>
      </c>
      <c r="B700" s="32" t="s">
        <v>679</v>
      </c>
      <c r="C700" s="33" t="s">
        <v>1117</v>
      </c>
      <c r="D700" s="32">
        <v>12101</v>
      </c>
      <c r="E700" s="32">
        <v>7</v>
      </c>
      <c r="F700" s="107">
        <v>100</v>
      </c>
      <c r="G700" s="35">
        <v>2145.5</v>
      </c>
    </row>
    <row r="701" spans="1:7">
      <c r="A701" s="31" t="s">
        <v>1118</v>
      </c>
      <c r="B701" s="32" t="s">
        <v>679</v>
      </c>
      <c r="C701" s="33" t="s">
        <v>1119</v>
      </c>
      <c r="D701" s="32">
        <v>12101</v>
      </c>
      <c r="E701" s="32">
        <v>3</v>
      </c>
      <c r="F701" s="107">
        <v>100</v>
      </c>
      <c r="G701" s="35">
        <v>919.5</v>
      </c>
    </row>
    <row r="702" spans="1:7">
      <c r="A702" s="31" t="s">
        <v>1118</v>
      </c>
      <c r="B702" s="32" t="s">
        <v>679</v>
      </c>
      <c r="C702" s="33" t="s">
        <v>1120</v>
      </c>
      <c r="D702" s="32">
        <v>12101</v>
      </c>
      <c r="E702" s="32">
        <v>4</v>
      </c>
      <c r="F702" s="107">
        <v>100</v>
      </c>
      <c r="G702" s="35">
        <v>1226</v>
      </c>
    </row>
    <row r="703" spans="1:7">
      <c r="A703" s="31" t="s">
        <v>1121</v>
      </c>
      <c r="B703" s="32" t="s">
        <v>679</v>
      </c>
      <c r="C703" s="33" t="s">
        <v>1122</v>
      </c>
      <c r="D703" s="32">
        <v>12101</v>
      </c>
      <c r="E703" s="32">
        <v>3</v>
      </c>
      <c r="F703" s="107">
        <v>100</v>
      </c>
      <c r="G703" s="35">
        <v>919.5</v>
      </c>
    </row>
    <row r="704" spans="1:7">
      <c r="A704" s="31" t="s">
        <v>1123</v>
      </c>
      <c r="B704" s="32" t="s">
        <v>679</v>
      </c>
      <c r="C704" s="33" t="s">
        <v>1124</v>
      </c>
      <c r="D704" s="32">
        <v>12101</v>
      </c>
      <c r="E704" s="32">
        <v>4</v>
      </c>
      <c r="F704" s="107">
        <v>100</v>
      </c>
      <c r="G704" s="35">
        <v>1226</v>
      </c>
    </row>
    <row r="705" spans="1:7">
      <c r="A705" s="31" t="s">
        <v>1125</v>
      </c>
      <c r="B705" s="32" t="s">
        <v>679</v>
      </c>
      <c r="C705" s="33" t="s">
        <v>1126</v>
      </c>
      <c r="D705" s="32">
        <v>12101</v>
      </c>
      <c r="E705" s="32">
        <v>2</v>
      </c>
      <c r="F705" s="107">
        <v>100</v>
      </c>
      <c r="G705" s="35">
        <v>613</v>
      </c>
    </row>
    <row r="706" spans="1:7">
      <c r="A706" s="31" t="s">
        <v>1125</v>
      </c>
      <c r="B706" s="32" t="s">
        <v>679</v>
      </c>
      <c r="C706" s="33" t="s">
        <v>1127</v>
      </c>
      <c r="D706" s="32">
        <v>12101</v>
      </c>
      <c r="E706" s="32">
        <v>2.8</v>
      </c>
      <c r="F706" s="107">
        <v>100</v>
      </c>
      <c r="G706" s="35">
        <v>858.19999999999993</v>
      </c>
    </row>
    <row r="707" spans="1:7">
      <c r="A707" s="31" t="s">
        <v>1125</v>
      </c>
      <c r="B707" s="32" t="s">
        <v>679</v>
      </c>
      <c r="C707" s="33" t="s">
        <v>1128</v>
      </c>
      <c r="D707" s="32">
        <v>12101</v>
      </c>
      <c r="E707" s="32">
        <v>2</v>
      </c>
      <c r="F707" s="107">
        <v>100</v>
      </c>
      <c r="G707" s="35">
        <v>613</v>
      </c>
    </row>
    <row r="708" spans="1:7">
      <c r="A708" s="31" t="s">
        <v>1129</v>
      </c>
      <c r="B708" s="32" t="s">
        <v>679</v>
      </c>
      <c r="C708" s="33" t="s">
        <v>1130</v>
      </c>
      <c r="D708" s="32">
        <v>12101</v>
      </c>
      <c r="E708" s="32">
        <v>4</v>
      </c>
      <c r="F708" s="107">
        <v>100</v>
      </c>
      <c r="G708" s="35">
        <v>1226</v>
      </c>
    </row>
    <row r="709" spans="1:7">
      <c r="A709" s="31" t="s">
        <v>1129</v>
      </c>
      <c r="B709" s="32" t="s">
        <v>679</v>
      </c>
      <c r="C709" s="33" t="s">
        <v>1131</v>
      </c>
      <c r="D709" s="32">
        <v>12101</v>
      </c>
      <c r="E709" s="32">
        <v>2.2999999999999998</v>
      </c>
      <c r="F709" s="107">
        <v>100</v>
      </c>
      <c r="G709" s="35">
        <v>704.94999999999993</v>
      </c>
    </row>
    <row r="710" spans="1:7">
      <c r="A710" s="31" t="s">
        <v>1132</v>
      </c>
      <c r="B710" s="32" t="s">
        <v>679</v>
      </c>
      <c r="C710" s="33" t="s">
        <v>1133</v>
      </c>
      <c r="D710" s="32">
        <v>12101</v>
      </c>
      <c r="E710" s="32">
        <v>3.2</v>
      </c>
      <c r="F710" s="107">
        <v>100</v>
      </c>
      <c r="G710" s="35">
        <v>980.80000000000007</v>
      </c>
    </row>
    <row r="711" spans="1:7">
      <c r="A711" s="31" t="s">
        <v>1132</v>
      </c>
      <c r="B711" s="32" t="s">
        <v>679</v>
      </c>
      <c r="C711" s="33" t="s">
        <v>1134</v>
      </c>
      <c r="D711" s="32">
        <v>12101</v>
      </c>
      <c r="E711" s="32">
        <v>1</v>
      </c>
      <c r="F711" s="107">
        <v>100</v>
      </c>
      <c r="G711" s="35">
        <v>306.5</v>
      </c>
    </row>
    <row r="712" spans="1:7">
      <c r="A712" s="31" t="s">
        <v>1132</v>
      </c>
      <c r="B712" s="32" t="s">
        <v>679</v>
      </c>
      <c r="C712" s="33" t="s">
        <v>1135</v>
      </c>
      <c r="D712" s="32">
        <v>12101</v>
      </c>
      <c r="E712" s="32">
        <v>2</v>
      </c>
      <c r="F712" s="107">
        <v>100</v>
      </c>
      <c r="G712" s="35">
        <v>613</v>
      </c>
    </row>
    <row r="713" spans="1:7">
      <c r="A713" s="31" t="s">
        <v>1136</v>
      </c>
      <c r="B713" s="32" t="s">
        <v>679</v>
      </c>
      <c r="C713" s="33" t="s">
        <v>1137</v>
      </c>
      <c r="D713" s="32">
        <v>12101</v>
      </c>
      <c r="E713" s="32">
        <v>6</v>
      </c>
      <c r="F713" s="107">
        <v>100</v>
      </c>
      <c r="G713" s="35">
        <v>1839</v>
      </c>
    </row>
    <row r="714" spans="1:7">
      <c r="A714" s="31" t="s">
        <v>1138</v>
      </c>
      <c r="B714" s="32" t="s">
        <v>679</v>
      </c>
      <c r="C714" s="33" t="s">
        <v>1139</v>
      </c>
      <c r="D714" s="32">
        <v>12101</v>
      </c>
      <c r="E714" s="32">
        <v>6</v>
      </c>
      <c r="F714" s="107">
        <v>100</v>
      </c>
      <c r="G714" s="35">
        <v>1839</v>
      </c>
    </row>
    <row r="715" spans="1:7">
      <c r="A715" s="31" t="s">
        <v>1140</v>
      </c>
      <c r="B715" s="32" t="s">
        <v>679</v>
      </c>
      <c r="C715" s="33" t="s">
        <v>1141</v>
      </c>
      <c r="D715" s="32">
        <v>12101</v>
      </c>
      <c r="E715" s="32">
        <v>6</v>
      </c>
      <c r="F715" s="107">
        <v>100</v>
      </c>
      <c r="G715" s="35">
        <v>1839</v>
      </c>
    </row>
    <row r="716" spans="1:7">
      <c r="A716" s="31" t="s">
        <v>1142</v>
      </c>
      <c r="B716" s="32" t="s">
        <v>679</v>
      </c>
      <c r="C716" s="33" t="s">
        <v>1143</v>
      </c>
      <c r="D716" s="32">
        <v>12101</v>
      </c>
      <c r="E716" s="32">
        <v>6</v>
      </c>
      <c r="F716" s="107">
        <v>100</v>
      </c>
      <c r="G716" s="35">
        <v>1839</v>
      </c>
    </row>
    <row r="717" spans="1:7">
      <c r="A717" s="31" t="s">
        <v>1144</v>
      </c>
      <c r="B717" s="32" t="s">
        <v>679</v>
      </c>
      <c r="C717" s="33" t="s">
        <v>1145</v>
      </c>
      <c r="D717" s="32">
        <v>12101</v>
      </c>
      <c r="E717" s="32">
        <v>5.9</v>
      </c>
      <c r="F717" s="107">
        <v>100</v>
      </c>
      <c r="G717" s="35">
        <v>1808.3500000000001</v>
      </c>
    </row>
    <row r="718" spans="1:7">
      <c r="A718" s="31" t="s">
        <v>1146</v>
      </c>
      <c r="B718" s="32" t="s">
        <v>679</v>
      </c>
      <c r="C718" s="33" t="s">
        <v>1147</v>
      </c>
      <c r="D718" s="32">
        <v>12101</v>
      </c>
      <c r="E718" s="32">
        <v>5.8</v>
      </c>
      <c r="F718" s="107">
        <v>100</v>
      </c>
      <c r="G718" s="35">
        <v>1777.7</v>
      </c>
    </row>
    <row r="719" spans="1:7">
      <c r="A719" s="31" t="s">
        <v>1148</v>
      </c>
      <c r="B719" s="32" t="s">
        <v>679</v>
      </c>
      <c r="C719" s="33" t="s">
        <v>1149</v>
      </c>
      <c r="D719" s="32">
        <v>12101</v>
      </c>
      <c r="E719" s="32">
        <v>1.5</v>
      </c>
      <c r="F719" s="107">
        <v>100</v>
      </c>
      <c r="G719" s="35">
        <v>459.75</v>
      </c>
    </row>
    <row r="720" spans="1:7">
      <c r="A720" s="31" t="s">
        <v>1148</v>
      </c>
      <c r="B720" s="32" t="s">
        <v>679</v>
      </c>
      <c r="C720" s="33" t="s">
        <v>1150</v>
      </c>
      <c r="D720" s="32">
        <v>12101</v>
      </c>
      <c r="E720" s="32">
        <v>2.2999999999999998</v>
      </c>
      <c r="F720" s="107">
        <v>100</v>
      </c>
      <c r="G720" s="35">
        <v>704.94999999999993</v>
      </c>
    </row>
    <row r="721" spans="1:7">
      <c r="A721" s="31" t="s">
        <v>1148</v>
      </c>
      <c r="B721" s="32" t="s">
        <v>679</v>
      </c>
      <c r="C721" s="33" t="s">
        <v>1151</v>
      </c>
      <c r="D721" s="32">
        <v>12101</v>
      </c>
      <c r="E721" s="32">
        <v>2</v>
      </c>
      <c r="F721" s="107">
        <v>100</v>
      </c>
      <c r="G721" s="35">
        <v>613</v>
      </c>
    </row>
    <row r="722" spans="1:7">
      <c r="A722" s="31" t="s">
        <v>1152</v>
      </c>
      <c r="B722" s="32" t="s">
        <v>679</v>
      </c>
      <c r="C722" s="33" t="s">
        <v>1153</v>
      </c>
      <c r="D722" s="32">
        <v>12101</v>
      </c>
      <c r="E722" s="32">
        <v>2.1</v>
      </c>
      <c r="F722" s="107">
        <v>100</v>
      </c>
      <c r="G722" s="35">
        <v>643.65</v>
      </c>
    </row>
    <row r="723" spans="1:7">
      <c r="A723" s="31" t="s">
        <v>1152</v>
      </c>
      <c r="B723" s="32" t="s">
        <v>679</v>
      </c>
      <c r="C723" s="33" t="s">
        <v>1154</v>
      </c>
      <c r="D723" s="32">
        <v>12101</v>
      </c>
      <c r="E723" s="32">
        <v>1.8</v>
      </c>
      <c r="F723" s="107">
        <v>100</v>
      </c>
      <c r="G723" s="35">
        <v>551.70000000000005</v>
      </c>
    </row>
    <row r="724" spans="1:7">
      <c r="A724" s="31" t="s">
        <v>1152</v>
      </c>
      <c r="B724" s="32" t="s">
        <v>679</v>
      </c>
      <c r="C724" s="33" t="s">
        <v>1155</v>
      </c>
      <c r="D724" s="32">
        <v>12101</v>
      </c>
      <c r="E724" s="32">
        <v>1.8</v>
      </c>
      <c r="F724" s="107">
        <v>100</v>
      </c>
      <c r="G724" s="35">
        <v>551.70000000000005</v>
      </c>
    </row>
    <row r="725" spans="1:7">
      <c r="A725" s="31" t="s">
        <v>1156</v>
      </c>
      <c r="B725" s="32" t="s">
        <v>679</v>
      </c>
      <c r="C725" s="33" t="s">
        <v>1157</v>
      </c>
      <c r="D725" s="32">
        <v>12101</v>
      </c>
      <c r="E725" s="32">
        <v>2.5</v>
      </c>
      <c r="F725" s="107">
        <v>100</v>
      </c>
      <c r="G725" s="35">
        <v>766.25</v>
      </c>
    </row>
    <row r="726" spans="1:7">
      <c r="A726" s="31" t="s">
        <v>1156</v>
      </c>
      <c r="B726" s="32" t="s">
        <v>679</v>
      </c>
      <c r="C726" s="33" t="s">
        <v>1158</v>
      </c>
      <c r="D726" s="32">
        <v>12101</v>
      </c>
      <c r="E726" s="32">
        <v>3.2</v>
      </c>
      <c r="F726" s="107">
        <v>100</v>
      </c>
      <c r="G726" s="35">
        <v>980.80000000000007</v>
      </c>
    </row>
    <row r="727" spans="1:7">
      <c r="A727" s="31" t="s">
        <v>1159</v>
      </c>
      <c r="B727" s="32" t="s">
        <v>679</v>
      </c>
      <c r="C727" s="33" t="s">
        <v>1160</v>
      </c>
      <c r="D727" s="32">
        <v>12101</v>
      </c>
      <c r="E727" s="32">
        <v>1.2</v>
      </c>
      <c r="F727" s="107">
        <v>100</v>
      </c>
      <c r="G727" s="35">
        <v>367.8</v>
      </c>
    </row>
    <row r="728" spans="1:7">
      <c r="A728" s="31" t="s">
        <v>1159</v>
      </c>
      <c r="B728" s="32" t="s">
        <v>679</v>
      </c>
      <c r="C728" s="33" t="s">
        <v>1161</v>
      </c>
      <c r="D728" s="32">
        <v>12101</v>
      </c>
      <c r="E728" s="32">
        <v>1</v>
      </c>
      <c r="F728" s="107">
        <v>100</v>
      </c>
      <c r="G728" s="35">
        <v>306.5</v>
      </c>
    </row>
    <row r="729" spans="1:7">
      <c r="A729" s="31" t="s">
        <v>1159</v>
      </c>
      <c r="B729" s="32" t="s">
        <v>679</v>
      </c>
      <c r="C729" s="33" t="s">
        <v>1162</v>
      </c>
      <c r="D729" s="32">
        <v>12101</v>
      </c>
      <c r="E729" s="32">
        <v>1</v>
      </c>
      <c r="F729" s="107">
        <v>100</v>
      </c>
      <c r="G729" s="35">
        <v>306.5</v>
      </c>
    </row>
    <row r="730" spans="1:7">
      <c r="A730" s="31" t="s">
        <v>1159</v>
      </c>
      <c r="B730" s="32" t="s">
        <v>679</v>
      </c>
      <c r="C730" s="33" t="s">
        <v>1163</v>
      </c>
      <c r="D730" s="32">
        <v>12101</v>
      </c>
      <c r="E730" s="32">
        <v>1.5</v>
      </c>
      <c r="F730" s="107">
        <v>100</v>
      </c>
      <c r="G730" s="35">
        <v>459.75</v>
      </c>
    </row>
    <row r="731" spans="1:7">
      <c r="A731" s="31" t="s">
        <v>1159</v>
      </c>
      <c r="B731" s="32" t="s">
        <v>679</v>
      </c>
      <c r="C731" s="33" t="s">
        <v>1164</v>
      </c>
      <c r="D731" s="32">
        <v>12101</v>
      </c>
      <c r="E731" s="32">
        <v>1</v>
      </c>
      <c r="F731" s="107">
        <v>100</v>
      </c>
      <c r="G731" s="35">
        <v>306.5</v>
      </c>
    </row>
    <row r="732" spans="1:7">
      <c r="A732" s="31" t="s">
        <v>1165</v>
      </c>
      <c r="B732" s="32" t="s">
        <v>679</v>
      </c>
      <c r="C732" s="33" t="s">
        <v>1166</v>
      </c>
      <c r="D732" s="32">
        <v>12101</v>
      </c>
      <c r="E732" s="32">
        <v>2.5</v>
      </c>
      <c r="F732" s="107">
        <v>100</v>
      </c>
      <c r="G732" s="35">
        <v>766.25</v>
      </c>
    </row>
    <row r="733" spans="1:7">
      <c r="A733" s="31" t="s">
        <v>1165</v>
      </c>
      <c r="B733" s="32" t="s">
        <v>679</v>
      </c>
      <c r="C733" s="33" t="s">
        <v>1167</v>
      </c>
      <c r="D733" s="32">
        <v>12101</v>
      </c>
      <c r="E733" s="32">
        <v>3</v>
      </c>
      <c r="F733" s="107">
        <v>100</v>
      </c>
      <c r="G733" s="35">
        <v>919.5</v>
      </c>
    </row>
    <row r="734" spans="1:7">
      <c r="A734" s="31" t="s">
        <v>1168</v>
      </c>
      <c r="B734" s="32" t="s">
        <v>679</v>
      </c>
      <c r="C734" s="33" t="s">
        <v>1169</v>
      </c>
      <c r="D734" s="32">
        <v>12101</v>
      </c>
      <c r="E734" s="32">
        <v>1.5</v>
      </c>
      <c r="F734" s="107">
        <v>100</v>
      </c>
      <c r="G734" s="35">
        <v>459.75</v>
      </c>
    </row>
    <row r="735" spans="1:7">
      <c r="A735" s="31" t="s">
        <v>1168</v>
      </c>
      <c r="B735" s="32" t="s">
        <v>679</v>
      </c>
      <c r="C735" s="33" t="s">
        <v>1170</v>
      </c>
      <c r="D735" s="32">
        <v>12101</v>
      </c>
      <c r="E735" s="32">
        <v>4</v>
      </c>
      <c r="F735" s="107">
        <v>100</v>
      </c>
      <c r="G735" s="35">
        <v>1226</v>
      </c>
    </row>
    <row r="736" spans="1:7">
      <c r="A736" s="31" t="s">
        <v>1171</v>
      </c>
      <c r="B736" s="32" t="s">
        <v>679</v>
      </c>
      <c r="C736" s="33" t="s">
        <v>1172</v>
      </c>
      <c r="D736" s="32">
        <v>11051</v>
      </c>
      <c r="E736" s="32">
        <v>3</v>
      </c>
      <c r="F736" s="107">
        <v>100</v>
      </c>
      <c r="G736" s="35">
        <v>529.5</v>
      </c>
    </row>
    <row r="737" spans="1:7">
      <c r="A737" s="31" t="s">
        <v>1171</v>
      </c>
      <c r="B737" s="32" t="s">
        <v>679</v>
      </c>
      <c r="C737" s="33" t="s">
        <v>1173</v>
      </c>
      <c r="D737" s="32">
        <v>13224</v>
      </c>
      <c r="E737" s="32">
        <v>2.5</v>
      </c>
      <c r="F737" s="107">
        <v>100</v>
      </c>
      <c r="G737" s="35">
        <v>805</v>
      </c>
    </row>
    <row r="738" spans="1:7">
      <c r="A738" s="31" t="s">
        <v>1174</v>
      </c>
      <c r="B738" s="32" t="s">
        <v>679</v>
      </c>
      <c r="C738" s="33" t="s">
        <v>1175</v>
      </c>
      <c r="D738" s="32">
        <v>12101</v>
      </c>
      <c r="E738" s="32">
        <v>2.9</v>
      </c>
      <c r="F738" s="107">
        <v>100</v>
      </c>
      <c r="G738" s="35">
        <v>888.85</v>
      </c>
    </row>
    <row r="739" spans="1:7">
      <c r="A739" s="31" t="s">
        <v>1174</v>
      </c>
      <c r="B739" s="32" t="s">
        <v>679</v>
      </c>
      <c r="C739" s="33" t="s">
        <v>1176</v>
      </c>
      <c r="D739" s="32">
        <v>12101</v>
      </c>
      <c r="E739" s="32">
        <v>2.5</v>
      </c>
      <c r="F739" s="107">
        <v>100</v>
      </c>
      <c r="G739" s="35">
        <v>766.25</v>
      </c>
    </row>
    <row r="740" spans="1:7">
      <c r="A740" s="31" t="s">
        <v>1177</v>
      </c>
      <c r="B740" s="32" t="s">
        <v>679</v>
      </c>
      <c r="C740" s="33" t="s">
        <v>1178</v>
      </c>
      <c r="D740" s="32">
        <v>12101</v>
      </c>
      <c r="E740" s="32">
        <v>5</v>
      </c>
      <c r="F740" s="107">
        <v>100</v>
      </c>
      <c r="G740" s="35">
        <v>1532.5</v>
      </c>
    </row>
    <row r="741" spans="1:7">
      <c r="A741" s="31" t="s">
        <v>1179</v>
      </c>
      <c r="B741" s="32" t="s">
        <v>679</v>
      </c>
      <c r="C741" s="33" t="s">
        <v>1180</v>
      </c>
      <c r="D741" s="32">
        <v>12101</v>
      </c>
      <c r="E741" s="32">
        <v>3</v>
      </c>
      <c r="F741" s="107">
        <v>100</v>
      </c>
      <c r="G741" s="35">
        <v>919.5</v>
      </c>
    </row>
    <row r="742" spans="1:7">
      <c r="A742" s="31" t="s">
        <v>1179</v>
      </c>
      <c r="B742" s="32" t="s">
        <v>679</v>
      </c>
      <c r="C742" s="33" t="s">
        <v>1181</v>
      </c>
      <c r="D742" s="32">
        <v>12101</v>
      </c>
      <c r="E742" s="32">
        <v>2</v>
      </c>
      <c r="F742" s="107">
        <v>100</v>
      </c>
      <c r="G742" s="35">
        <v>613</v>
      </c>
    </row>
    <row r="743" spans="1:7">
      <c r="A743" s="31" t="s">
        <v>1182</v>
      </c>
      <c r="B743" s="32" t="s">
        <v>679</v>
      </c>
      <c r="C743" s="33" t="s">
        <v>1183</v>
      </c>
      <c r="D743" s="32">
        <v>12101</v>
      </c>
      <c r="E743" s="32">
        <v>4</v>
      </c>
      <c r="F743" s="107">
        <v>100</v>
      </c>
      <c r="G743" s="35">
        <v>1226</v>
      </c>
    </row>
    <row r="744" spans="1:7">
      <c r="A744" s="31" t="s">
        <v>1182</v>
      </c>
      <c r="B744" s="32" t="s">
        <v>679</v>
      </c>
      <c r="C744" s="33" t="s">
        <v>1184</v>
      </c>
      <c r="D744" s="32">
        <v>12101</v>
      </c>
      <c r="E744" s="32">
        <v>1</v>
      </c>
      <c r="F744" s="107">
        <v>100</v>
      </c>
      <c r="G744" s="35">
        <v>306.5</v>
      </c>
    </row>
    <row r="745" spans="1:7">
      <c r="A745" s="31" t="s">
        <v>1185</v>
      </c>
      <c r="B745" s="32" t="s">
        <v>679</v>
      </c>
      <c r="C745" s="33" t="s">
        <v>1186</v>
      </c>
      <c r="D745" s="32">
        <v>12101</v>
      </c>
      <c r="E745" s="32">
        <v>3.7</v>
      </c>
      <c r="F745" s="107">
        <v>100</v>
      </c>
      <c r="G745" s="35">
        <v>1134.05</v>
      </c>
    </row>
    <row r="746" spans="1:7">
      <c r="A746" s="31" t="s">
        <v>1185</v>
      </c>
      <c r="B746" s="32" t="s">
        <v>679</v>
      </c>
      <c r="C746" s="33" t="s">
        <v>1187</v>
      </c>
      <c r="D746" s="32">
        <v>12101</v>
      </c>
      <c r="E746" s="32">
        <v>1.2</v>
      </c>
      <c r="F746" s="107">
        <v>100</v>
      </c>
      <c r="G746" s="35">
        <v>367.8</v>
      </c>
    </row>
    <row r="747" spans="1:7">
      <c r="A747" s="31" t="s">
        <v>1188</v>
      </c>
      <c r="B747" s="32" t="s">
        <v>679</v>
      </c>
      <c r="C747" s="33" t="s">
        <v>1189</v>
      </c>
      <c r="D747" s="32">
        <v>12101</v>
      </c>
      <c r="E747" s="32">
        <v>4.9000000000000004</v>
      </c>
      <c r="F747" s="107">
        <v>100</v>
      </c>
      <c r="G747" s="35">
        <v>1501.8500000000001</v>
      </c>
    </row>
    <row r="748" spans="1:7">
      <c r="A748" s="31" t="s">
        <v>1190</v>
      </c>
      <c r="B748" s="32" t="s">
        <v>679</v>
      </c>
      <c r="C748" s="33" t="s">
        <v>1191</v>
      </c>
      <c r="D748" s="32">
        <v>12101</v>
      </c>
      <c r="E748" s="32">
        <v>4.8</v>
      </c>
      <c r="F748" s="107">
        <v>100</v>
      </c>
      <c r="G748" s="35">
        <v>1471.2</v>
      </c>
    </row>
    <row r="749" spans="1:7">
      <c r="A749" s="31" t="s">
        <v>1192</v>
      </c>
      <c r="B749" s="32" t="s">
        <v>679</v>
      </c>
      <c r="C749" s="33" t="s">
        <v>1193</v>
      </c>
      <c r="D749" s="32">
        <v>12101</v>
      </c>
      <c r="E749" s="32">
        <v>1.5</v>
      </c>
      <c r="F749" s="107">
        <v>100</v>
      </c>
      <c r="G749" s="35">
        <v>459.75</v>
      </c>
    </row>
    <row r="750" spans="1:7">
      <c r="A750" s="31" t="s">
        <v>1192</v>
      </c>
      <c r="B750" s="32" t="s">
        <v>679</v>
      </c>
      <c r="C750" s="33" t="s">
        <v>1194</v>
      </c>
      <c r="D750" s="32">
        <v>12101</v>
      </c>
      <c r="E750" s="32">
        <v>1.2</v>
      </c>
      <c r="F750" s="107">
        <v>100</v>
      </c>
      <c r="G750" s="35">
        <v>367.8</v>
      </c>
    </row>
    <row r="751" spans="1:7">
      <c r="A751" s="31" t="s">
        <v>1192</v>
      </c>
      <c r="B751" s="32" t="s">
        <v>679</v>
      </c>
      <c r="C751" s="33" t="s">
        <v>1195</v>
      </c>
      <c r="D751" s="32">
        <v>12101</v>
      </c>
      <c r="E751" s="32">
        <v>2</v>
      </c>
      <c r="F751" s="107">
        <v>100</v>
      </c>
      <c r="G751" s="35">
        <v>613</v>
      </c>
    </row>
    <row r="752" spans="1:7">
      <c r="A752" s="31" t="s">
        <v>1196</v>
      </c>
      <c r="B752" s="32" t="s">
        <v>679</v>
      </c>
      <c r="C752" s="33" t="s">
        <v>1197</v>
      </c>
      <c r="D752" s="32">
        <v>12101</v>
      </c>
      <c r="E752" s="32">
        <v>2.2000000000000002</v>
      </c>
      <c r="F752" s="107">
        <v>100</v>
      </c>
      <c r="G752" s="35">
        <v>674.30000000000007</v>
      </c>
    </row>
    <row r="753" spans="1:7">
      <c r="A753" s="31" t="s">
        <v>1196</v>
      </c>
      <c r="B753" s="32" t="s">
        <v>679</v>
      </c>
      <c r="C753" s="33" t="s">
        <v>1198</v>
      </c>
      <c r="D753" s="32">
        <v>12101</v>
      </c>
      <c r="E753" s="32">
        <v>1</v>
      </c>
      <c r="F753" s="107">
        <v>100</v>
      </c>
      <c r="G753" s="35">
        <v>306.5</v>
      </c>
    </row>
    <row r="754" spans="1:7">
      <c r="A754" s="31" t="s">
        <v>1196</v>
      </c>
      <c r="B754" s="32" t="s">
        <v>679</v>
      </c>
      <c r="C754" s="33" t="s">
        <v>1199</v>
      </c>
      <c r="D754" s="32">
        <v>12101</v>
      </c>
      <c r="E754" s="32">
        <v>1.5</v>
      </c>
      <c r="F754" s="107">
        <v>100</v>
      </c>
      <c r="G754" s="35">
        <v>459.75</v>
      </c>
    </row>
    <row r="755" spans="1:7">
      <c r="A755" s="31" t="s">
        <v>1200</v>
      </c>
      <c r="B755" s="32" t="s">
        <v>679</v>
      </c>
      <c r="C755" s="33" t="s">
        <v>1201</v>
      </c>
      <c r="D755" s="32">
        <v>12101</v>
      </c>
      <c r="E755" s="32">
        <v>2</v>
      </c>
      <c r="F755" s="107">
        <v>100</v>
      </c>
      <c r="G755" s="35">
        <v>613</v>
      </c>
    </row>
    <row r="756" spans="1:7">
      <c r="A756" s="31" t="s">
        <v>1200</v>
      </c>
      <c r="B756" s="32" t="s">
        <v>679</v>
      </c>
      <c r="C756" s="33" t="s">
        <v>1202</v>
      </c>
      <c r="D756" s="32">
        <v>12101</v>
      </c>
      <c r="E756" s="32">
        <v>1.6</v>
      </c>
      <c r="F756" s="107">
        <v>100</v>
      </c>
      <c r="G756" s="35">
        <v>490.40000000000003</v>
      </c>
    </row>
    <row r="757" spans="1:7">
      <c r="A757" s="31" t="s">
        <v>1200</v>
      </c>
      <c r="B757" s="32" t="s">
        <v>679</v>
      </c>
      <c r="C757" s="33" t="s">
        <v>1203</v>
      </c>
      <c r="D757" s="32">
        <v>12101</v>
      </c>
      <c r="E757" s="32">
        <v>1</v>
      </c>
      <c r="F757" s="107">
        <v>100</v>
      </c>
      <c r="G757" s="35">
        <v>306.5</v>
      </c>
    </row>
    <row r="758" spans="1:7">
      <c r="A758" s="31" t="s">
        <v>1204</v>
      </c>
      <c r="B758" s="32" t="s">
        <v>679</v>
      </c>
      <c r="C758" s="33" t="s">
        <v>1205</v>
      </c>
      <c r="D758" s="32">
        <v>12101</v>
      </c>
      <c r="E758" s="32">
        <v>1</v>
      </c>
      <c r="F758" s="107">
        <v>100</v>
      </c>
      <c r="G758" s="35">
        <v>306.5</v>
      </c>
    </row>
    <row r="759" spans="1:7">
      <c r="A759" s="31" t="s">
        <v>1204</v>
      </c>
      <c r="B759" s="32" t="s">
        <v>679</v>
      </c>
      <c r="C759" s="33" t="s">
        <v>1206</v>
      </c>
      <c r="D759" s="32">
        <v>12101</v>
      </c>
      <c r="E759" s="32">
        <v>3.5</v>
      </c>
      <c r="F759" s="107">
        <v>100</v>
      </c>
      <c r="G759" s="35">
        <v>1072.75</v>
      </c>
    </row>
    <row r="760" spans="1:7">
      <c r="A760" s="31" t="s">
        <v>1207</v>
      </c>
      <c r="B760" s="32" t="s">
        <v>679</v>
      </c>
      <c r="C760" s="33" t="s">
        <v>1208</v>
      </c>
      <c r="D760" s="32">
        <v>12101</v>
      </c>
      <c r="E760" s="32">
        <v>3.4</v>
      </c>
      <c r="F760" s="107">
        <v>100</v>
      </c>
      <c r="G760" s="35">
        <v>1042.0999999999999</v>
      </c>
    </row>
    <row r="761" spans="1:7">
      <c r="A761" s="31" t="s">
        <v>1207</v>
      </c>
      <c r="B761" s="32" t="s">
        <v>679</v>
      </c>
      <c r="C761" s="33" t="s">
        <v>1209</v>
      </c>
      <c r="D761" s="32">
        <v>12101</v>
      </c>
      <c r="E761" s="32">
        <v>1.1000000000000001</v>
      </c>
      <c r="F761" s="107">
        <v>100</v>
      </c>
      <c r="G761" s="35">
        <v>337.15000000000003</v>
      </c>
    </row>
    <row r="762" spans="1:7">
      <c r="A762" s="31" t="s">
        <v>1210</v>
      </c>
      <c r="B762" s="32" t="s">
        <v>679</v>
      </c>
      <c r="C762" s="33" t="s">
        <v>1211</v>
      </c>
      <c r="D762" s="32">
        <v>12101</v>
      </c>
      <c r="E762" s="32">
        <v>4.5</v>
      </c>
      <c r="F762" s="107">
        <v>100</v>
      </c>
      <c r="G762" s="35">
        <v>1379.25</v>
      </c>
    </row>
    <row r="763" spans="1:7">
      <c r="A763" s="31" t="s">
        <v>1212</v>
      </c>
      <c r="B763" s="32" t="s">
        <v>679</v>
      </c>
      <c r="C763" s="33" t="s">
        <v>1213</v>
      </c>
      <c r="D763" s="32">
        <v>12101</v>
      </c>
      <c r="E763" s="32">
        <v>1.5</v>
      </c>
      <c r="F763" s="107">
        <v>100</v>
      </c>
      <c r="G763" s="35">
        <v>459.75</v>
      </c>
    </row>
    <row r="764" spans="1:7">
      <c r="A764" s="31" t="s">
        <v>1212</v>
      </c>
      <c r="B764" s="32" t="s">
        <v>679</v>
      </c>
      <c r="C764" s="33" t="s">
        <v>1214</v>
      </c>
      <c r="D764" s="32">
        <v>12101</v>
      </c>
      <c r="E764" s="32">
        <v>2.6</v>
      </c>
      <c r="F764" s="107">
        <v>100</v>
      </c>
      <c r="G764" s="35">
        <v>796.9</v>
      </c>
    </row>
    <row r="765" spans="1:7">
      <c r="A765" s="31" t="s">
        <v>1215</v>
      </c>
      <c r="B765" s="32" t="s">
        <v>679</v>
      </c>
      <c r="C765" s="33" t="s">
        <v>1216</v>
      </c>
      <c r="D765" s="32">
        <v>12101</v>
      </c>
      <c r="E765" s="32">
        <v>4</v>
      </c>
      <c r="F765" s="107">
        <v>100</v>
      </c>
      <c r="G765" s="35">
        <v>1226</v>
      </c>
    </row>
    <row r="766" spans="1:7">
      <c r="A766" s="31" t="s">
        <v>1217</v>
      </c>
      <c r="B766" s="32" t="s">
        <v>679</v>
      </c>
      <c r="C766" s="33" t="s">
        <v>1218</v>
      </c>
      <c r="D766" s="32">
        <v>12101</v>
      </c>
      <c r="E766" s="32">
        <v>2</v>
      </c>
      <c r="F766" s="107">
        <v>100</v>
      </c>
      <c r="G766" s="35">
        <v>613</v>
      </c>
    </row>
    <row r="767" spans="1:7">
      <c r="A767" s="31" t="s">
        <v>1217</v>
      </c>
      <c r="B767" s="32" t="s">
        <v>679</v>
      </c>
      <c r="C767" s="33" t="s">
        <v>1219</v>
      </c>
      <c r="D767" s="32">
        <v>12101</v>
      </c>
      <c r="E767" s="32">
        <v>2</v>
      </c>
      <c r="F767" s="107">
        <v>100</v>
      </c>
      <c r="G767" s="35">
        <v>613</v>
      </c>
    </row>
    <row r="768" spans="1:7">
      <c r="A768" s="31" t="s">
        <v>1220</v>
      </c>
      <c r="B768" s="32" t="s">
        <v>679</v>
      </c>
      <c r="C768" s="33" t="s">
        <v>1221</v>
      </c>
      <c r="D768" s="32">
        <v>12101</v>
      </c>
      <c r="E768" s="32">
        <v>4</v>
      </c>
      <c r="F768" s="107">
        <v>100</v>
      </c>
      <c r="G768" s="35">
        <v>1226</v>
      </c>
    </row>
    <row r="769" spans="1:7">
      <c r="A769" s="31" t="s">
        <v>1222</v>
      </c>
      <c r="B769" s="32" t="s">
        <v>679</v>
      </c>
      <c r="C769" s="33" t="s">
        <v>1223</v>
      </c>
      <c r="D769" s="32">
        <v>12101</v>
      </c>
      <c r="E769" s="32">
        <v>3</v>
      </c>
      <c r="F769" s="107">
        <v>100</v>
      </c>
      <c r="G769" s="35">
        <v>919.5</v>
      </c>
    </row>
    <row r="770" spans="1:7">
      <c r="A770" s="31" t="s">
        <v>1222</v>
      </c>
      <c r="B770" s="32" t="s">
        <v>679</v>
      </c>
      <c r="C770" s="33" t="s">
        <v>1224</v>
      </c>
      <c r="D770" s="32">
        <v>12101</v>
      </c>
      <c r="E770" s="32">
        <v>1</v>
      </c>
      <c r="F770" s="107">
        <v>100</v>
      </c>
      <c r="G770" s="35">
        <v>306.5</v>
      </c>
    </row>
    <row r="771" spans="1:7">
      <c r="A771" s="31" t="s">
        <v>1225</v>
      </c>
      <c r="B771" s="32" t="s">
        <v>679</v>
      </c>
      <c r="C771" s="33" t="s">
        <v>1226</v>
      </c>
      <c r="D771" s="32">
        <v>12101</v>
      </c>
      <c r="E771" s="32">
        <v>4</v>
      </c>
      <c r="F771" s="107">
        <v>100</v>
      </c>
      <c r="G771" s="35">
        <v>1226</v>
      </c>
    </row>
    <row r="772" spans="1:7">
      <c r="A772" s="31" t="s">
        <v>1227</v>
      </c>
      <c r="B772" s="32" t="s">
        <v>679</v>
      </c>
      <c r="C772" s="33" t="s">
        <v>1228</v>
      </c>
      <c r="D772" s="32">
        <v>12101</v>
      </c>
      <c r="E772" s="32">
        <v>4</v>
      </c>
      <c r="F772" s="107">
        <v>100</v>
      </c>
      <c r="G772" s="35">
        <v>1226</v>
      </c>
    </row>
    <row r="773" spans="1:7">
      <c r="A773" s="31" t="s">
        <v>1229</v>
      </c>
      <c r="B773" s="32" t="s">
        <v>679</v>
      </c>
      <c r="C773" s="33" t="s">
        <v>1230</v>
      </c>
      <c r="D773" s="32">
        <v>12101</v>
      </c>
      <c r="E773" s="32">
        <v>4</v>
      </c>
      <c r="F773" s="107">
        <v>100</v>
      </c>
      <c r="G773" s="35">
        <v>1226</v>
      </c>
    </row>
    <row r="774" spans="1:7">
      <c r="A774" s="31" t="s">
        <v>1231</v>
      </c>
      <c r="B774" s="32" t="s">
        <v>679</v>
      </c>
      <c r="C774" s="33" t="s">
        <v>1232</v>
      </c>
      <c r="D774" s="32">
        <v>12101</v>
      </c>
      <c r="E774" s="32">
        <v>1.5</v>
      </c>
      <c r="F774" s="107">
        <v>100</v>
      </c>
      <c r="G774" s="35">
        <v>459.75</v>
      </c>
    </row>
    <row r="775" spans="1:7">
      <c r="A775" s="31" t="s">
        <v>1231</v>
      </c>
      <c r="B775" s="32" t="s">
        <v>679</v>
      </c>
      <c r="C775" s="33" t="s">
        <v>1233</v>
      </c>
      <c r="D775" s="32">
        <v>12101</v>
      </c>
      <c r="E775" s="32">
        <v>2.4</v>
      </c>
      <c r="F775" s="107">
        <v>100</v>
      </c>
      <c r="G775" s="35">
        <v>735.6</v>
      </c>
    </row>
    <row r="776" spans="1:7">
      <c r="A776" s="31" t="s">
        <v>1234</v>
      </c>
      <c r="B776" s="32" t="s">
        <v>679</v>
      </c>
      <c r="C776" s="33" t="s">
        <v>1235</v>
      </c>
      <c r="D776" s="32">
        <v>12101</v>
      </c>
      <c r="E776" s="32">
        <v>3.8</v>
      </c>
      <c r="F776" s="107">
        <v>100</v>
      </c>
      <c r="G776" s="35">
        <v>1164.7</v>
      </c>
    </row>
    <row r="777" spans="1:7">
      <c r="A777" s="31" t="s">
        <v>1236</v>
      </c>
      <c r="B777" s="32" t="s">
        <v>679</v>
      </c>
      <c r="C777" s="33" t="s">
        <v>1237</v>
      </c>
      <c r="D777" s="32">
        <v>12101</v>
      </c>
      <c r="E777" s="32">
        <v>3.5</v>
      </c>
      <c r="F777" s="107">
        <v>100</v>
      </c>
      <c r="G777" s="35">
        <v>1072.75</v>
      </c>
    </row>
    <row r="778" spans="1:7">
      <c r="A778" s="31" t="s">
        <v>1238</v>
      </c>
      <c r="B778" s="32" t="s">
        <v>679</v>
      </c>
      <c r="C778" s="33" t="s">
        <v>1239</v>
      </c>
      <c r="D778" s="32">
        <v>12101</v>
      </c>
      <c r="E778" s="32">
        <v>1.5</v>
      </c>
      <c r="F778" s="107">
        <v>100</v>
      </c>
      <c r="G778" s="35">
        <v>459.75</v>
      </c>
    </row>
    <row r="779" spans="1:7">
      <c r="A779" s="31" t="s">
        <v>1238</v>
      </c>
      <c r="B779" s="32" t="s">
        <v>679</v>
      </c>
      <c r="C779" s="33" t="s">
        <v>1240</v>
      </c>
      <c r="D779" s="32">
        <v>12101</v>
      </c>
      <c r="E779" s="32">
        <v>2</v>
      </c>
      <c r="F779" s="107">
        <v>100</v>
      </c>
      <c r="G779" s="35">
        <v>613</v>
      </c>
    </row>
    <row r="780" spans="1:7">
      <c r="A780" s="31" t="s">
        <v>1241</v>
      </c>
      <c r="B780" s="32" t="s">
        <v>679</v>
      </c>
      <c r="C780" s="33" t="s">
        <v>1242</v>
      </c>
      <c r="D780" s="32">
        <v>12101</v>
      </c>
      <c r="E780" s="32">
        <v>3.5</v>
      </c>
      <c r="F780" s="107">
        <v>100</v>
      </c>
      <c r="G780" s="35">
        <v>1072.75</v>
      </c>
    </row>
    <row r="781" spans="1:7">
      <c r="A781" s="31" t="s">
        <v>1243</v>
      </c>
      <c r="B781" s="32" t="s">
        <v>679</v>
      </c>
      <c r="C781" s="33" t="s">
        <v>1244</v>
      </c>
      <c r="D781" s="32">
        <v>12101</v>
      </c>
      <c r="E781" s="32">
        <v>3.4</v>
      </c>
      <c r="F781" s="107">
        <v>100</v>
      </c>
      <c r="G781" s="35">
        <v>1042.0999999999999</v>
      </c>
    </row>
    <row r="782" spans="1:7">
      <c r="A782" s="31" t="s">
        <v>1245</v>
      </c>
      <c r="B782" s="32" t="s">
        <v>679</v>
      </c>
      <c r="C782" s="33" t="s">
        <v>1246</v>
      </c>
      <c r="D782" s="32">
        <v>12101</v>
      </c>
      <c r="E782" s="32">
        <v>3.2</v>
      </c>
      <c r="F782" s="107">
        <v>100</v>
      </c>
      <c r="G782" s="35">
        <v>980.80000000000007</v>
      </c>
    </row>
    <row r="783" spans="1:7">
      <c r="A783" s="31" t="s">
        <v>1247</v>
      </c>
      <c r="B783" s="32" t="s">
        <v>679</v>
      </c>
      <c r="C783" s="33" t="s">
        <v>1248</v>
      </c>
      <c r="D783" s="32">
        <v>12101</v>
      </c>
      <c r="E783" s="32">
        <v>3</v>
      </c>
      <c r="F783" s="107">
        <v>100</v>
      </c>
      <c r="G783" s="35">
        <v>919.5</v>
      </c>
    </row>
    <row r="784" spans="1:7">
      <c r="A784" s="31" t="s">
        <v>1249</v>
      </c>
      <c r="B784" s="32" t="s">
        <v>679</v>
      </c>
      <c r="C784" s="33" t="s">
        <v>1250</v>
      </c>
      <c r="D784" s="32">
        <v>12101</v>
      </c>
      <c r="E784" s="32">
        <v>3</v>
      </c>
      <c r="F784" s="107">
        <v>100</v>
      </c>
      <c r="G784" s="35">
        <v>919.5</v>
      </c>
    </row>
    <row r="785" spans="1:7">
      <c r="A785" s="31" t="s">
        <v>1251</v>
      </c>
      <c r="B785" s="32" t="s">
        <v>679</v>
      </c>
      <c r="C785" s="33" t="s">
        <v>1252</v>
      </c>
      <c r="D785" s="32">
        <v>12101</v>
      </c>
      <c r="E785" s="32">
        <v>1</v>
      </c>
      <c r="F785" s="107">
        <v>100</v>
      </c>
      <c r="G785" s="35">
        <v>306.5</v>
      </c>
    </row>
    <row r="786" spans="1:7">
      <c r="A786" s="31" t="s">
        <v>1251</v>
      </c>
      <c r="B786" s="32" t="s">
        <v>679</v>
      </c>
      <c r="C786" s="33" t="s">
        <v>1253</v>
      </c>
      <c r="D786" s="32">
        <v>12101</v>
      </c>
      <c r="E786" s="32">
        <v>2</v>
      </c>
      <c r="F786" s="107">
        <v>100</v>
      </c>
      <c r="G786" s="35">
        <v>613</v>
      </c>
    </row>
    <row r="787" spans="1:7">
      <c r="A787" s="31" t="s">
        <v>1254</v>
      </c>
      <c r="B787" s="32" t="s">
        <v>679</v>
      </c>
      <c r="C787" s="33" t="s">
        <v>1255</v>
      </c>
      <c r="D787" s="32">
        <v>12101</v>
      </c>
      <c r="E787" s="32">
        <v>3</v>
      </c>
      <c r="F787" s="107">
        <v>100</v>
      </c>
      <c r="G787" s="35">
        <v>919.5</v>
      </c>
    </row>
    <row r="788" spans="1:7">
      <c r="A788" s="31" t="s">
        <v>1256</v>
      </c>
      <c r="B788" s="32" t="s">
        <v>679</v>
      </c>
      <c r="C788" s="33" t="s">
        <v>1257</v>
      </c>
      <c r="D788" s="32">
        <v>12101</v>
      </c>
      <c r="E788" s="32">
        <v>3</v>
      </c>
      <c r="F788" s="107">
        <v>100</v>
      </c>
      <c r="G788" s="35">
        <v>918.30000000000007</v>
      </c>
    </row>
    <row r="789" spans="1:7">
      <c r="A789" s="31" t="s">
        <v>1258</v>
      </c>
      <c r="B789" s="32" t="s">
        <v>679</v>
      </c>
      <c r="C789" s="33" t="s">
        <v>1259</v>
      </c>
      <c r="D789" s="32">
        <v>12101</v>
      </c>
      <c r="E789" s="32">
        <v>3</v>
      </c>
      <c r="F789" s="107">
        <v>100</v>
      </c>
      <c r="G789" s="35">
        <v>919.5</v>
      </c>
    </row>
    <row r="790" spans="1:7">
      <c r="A790" s="31" t="s">
        <v>1260</v>
      </c>
      <c r="B790" s="32" t="s">
        <v>679</v>
      </c>
      <c r="C790" s="33" t="s">
        <v>1261</v>
      </c>
      <c r="D790" s="32">
        <v>12101</v>
      </c>
      <c r="E790" s="32">
        <v>3</v>
      </c>
      <c r="F790" s="107">
        <v>100</v>
      </c>
      <c r="G790" s="35">
        <v>919.5</v>
      </c>
    </row>
    <row r="791" spans="1:7">
      <c r="A791" s="31" t="s">
        <v>1262</v>
      </c>
      <c r="B791" s="32" t="s">
        <v>679</v>
      </c>
      <c r="C791" s="33" t="s">
        <v>1263</v>
      </c>
      <c r="D791" s="32">
        <v>12101</v>
      </c>
      <c r="E791" s="32">
        <v>2.6</v>
      </c>
      <c r="F791" s="107">
        <v>100</v>
      </c>
      <c r="G791" s="35">
        <v>796.9</v>
      </c>
    </row>
    <row r="792" spans="1:7">
      <c r="A792" s="31" t="s">
        <v>1264</v>
      </c>
      <c r="B792" s="32" t="s">
        <v>679</v>
      </c>
      <c r="C792" s="33" t="s">
        <v>1265</v>
      </c>
      <c r="D792" s="32">
        <v>12101</v>
      </c>
      <c r="E792" s="32">
        <v>2.6</v>
      </c>
      <c r="F792" s="107">
        <v>100</v>
      </c>
      <c r="G792" s="35">
        <v>796.9</v>
      </c>
    </row>
    <row r="793" spans="1:7">
      <c r="A793" s="31" t="s">
        <v>1266</v>
      </c>
      <c r="B793" s="32" t="s">
        <v>679</v>
      </c>
      <c r="C793" s="33" t="s">
        <v>1267</v>
      </c>
      <c r="D793" s="32">
        <v>12101</v>
      </c>
      <c r="E793" s="32">
        <v>2.5</v>
      </c>
      <c r="F793" s="107">
        <v>100</v>
      </c>
      <c r="G793" s="35">
        <v>766.25</v>
      </c>
    </row>
    <row r="794" spans="1:7">
      <c r="A794" s="31" t="s">
        <v>1268</v>
      </c>
      <c r="B794" s="32" t="s">
        <v>679</v>
      </c>
      <c r="C794" s="33" t="s">
        <v>1269</v>
      </c>
      <c r="D794" s="32">
        <v>12101</v>
      </c>
      <c r="E794" s="32">
        <v>2.5</v>
      </c>
      <c r="F794" s="107">
        <v>100</v>
      </c>
      <c r="G794" s="35">
        <v>766.25</v>
      </c>
    </row>
    <row r="795" spans="1:7">
      <c r="A795" s="31" t="s">
        <v>1270</v>
      </c>
      <c r="B795" s="32" t="s">
        <v>679</v>
      </c>
      <c r="C795" s="33" t="s">
        <v>1271</v>
      </c>
      <c r="D795" s="32">
        <v>12101</v>
      </c>
      <c r="E795" s="32">
        <v>2.5</v>
      </c>
      <c r="F795" s="107">
        <v>100</v>
      </c>
      <c r="G795" s="35">
        <v>766.25</v>
      </c>
    </row>
    <row r="796" spans="1:7">
      <c r="A796" s="31" t="s">
        <v>1272</v>
      </c>
      <c r="B796" s="32" t="s">
        <v>679</v>
      </c>
      <c r="C796" s="33" t="s">
        <v>1273</v>
      </c>
      <c r="D796" s="32">
        <v>12101</v>
      </c>
      <c r="E796" s="32">
        <v>2.5</v>
      </c>
      <c r="F796" s="107">
        <v>100</v>
      </c>
      <c r="G796" s="35">
        <v>766.25</v>
      </c>
    </row>
    <row r="797" spans="1:7">
      <c r="A797" s="31" t="s">
        <v>1274</v>
      </c>
      <c r="B797" s="32" t="s">
        <v>679</v>
      </c>
      <c r="C797" s="33" t="s">
        <v>1275</v>
      </c>
      <c r="D797" s="32">
        <v>12101</v>
      </c>
      <c r="E797" s="32">
        <v>2.2999999999999998</v>
      </c>
      <c r="F797" s="107">
        <v>100</v>
      </c>
      <c r="G797" s="35">
        <v>704.94999999999993</v>
      </c>
    </row>
    <row r="798" spans="1:7">
      <c r="A798" s="31" t="s">
        <v>1276</v>
      </c>
      <c r="B798" s="32" t="s">
        <v>679</v>
      </c>
      <c r="C798" s="33" t="s">
        <v>1277</v>
      </c>
      <c r="D798" s="32">
        <v>12101</v>
      </c>
      <c r="E798" s="32">
        <v>2</v>
      </c>
      <c r="F798" s="107">
        <v>100</v>
      </c>
      <c r="G798" s="35">
        <v>613</v>
      </c>
    </row>
    <row r="799" spans="1:7">
      <c r="A799" s="31" t="s">
        <v>1278</v>
      </c>
      <c r="B799" s="32" t="s">
        <v>679</v>
      </c>
      <c r="C799" s="33" t="s">
        <v>1279</v>
      </c>
      <c r="D799" s="32">
        <v>12101</v>
      </c>
      <c r="E799" s="32">
        <v>1.7</v>
      </c>
      <c r="F799" s="107">
        <v>100</v>
      </c>
      <c r="G799" s="35">
        <v>521.04999999999995</v>
      </c>
    </row>
    <row r="800" spans="1:7">
      <c r="A800" s="31" t="s">
        <v>1280</v>
      </c>
      <c r="B800" s="32" t="s">
        <v>679</v>
      </c>
      <c r="C800" s="33" t="s">
        <v>1281</v>
      </c>
      <c r="D800" s="32">
        <v>12101</v>
      </c>
      <c r="E800" s="32">
        <v>1.2</v>
      </c>
      <c r="F800" s="107">
        <v>100</v>
      </c>
      <c r="G800" s="35">
        <v>367.8</v>
      </c>
    </row>
    <row r="801" spans="1:7">
      <c r="A801" s="30" t="s">
        <v>1302</v>
      </c>
      <c r="B801" s="5" t="s">
        <v>1295</v>
      </c>
      <c r="C801" s="6" t="s">
        <v>1303</v>
      </c>
      <c r="D801" s="9">
        <v>11051</v>
      </c>
      <c r="E801" s="5">
        <v>14.3</v>
      </c>
      <c r="F801" s="108">
        <v>100</v>
      </c>
      <c r="G801" s="82">
        <v>2523.9499999999998</v>
      </c>
    </row>
    <row r="802" spans="1:7">
      <c r="A802" s="30" t="s">
        <v>1302</v>
      </c>
      <c r="B802" s="5" t="s">
        <v>1295</v>
      </c>
      <c r="C802" s="6" t="s">
        <v>1304</v>
      </c>
      <c r="D802" s="9">
        <v>11051</v>
      </c>
      <c r="E802" s="5">
        <v>2.1</v>
      </c>
      <c r="F802" s="98">
        <v>100</v>
      </c>
      <c r="G802" s="82">
        <v>370.65</v>
      </c>
    </row>
    <row r="803" spans="1:7">
      <c r="A803" s="30" t="s">
        <v>1302</v>
      </c>
      <c r="B803" s="5" t="s">
        <v>1295</v>
      </c>
      <c r="C803" s="6" t="s">
        <v>1305</v>
      </c>
      <c r="D803" s="9">
        <v>11051</v>
      </c>
      <c r="E803" s="5">
        <v>2.1</v>
      </c>
      <c r="F803" s="98">
        <v>100</v>
      </c>
      <c r="G803" s="82">
        <v>370.65</v>
      </c>
    </row>
    <row r="804" spans="1:7">
      <c r="A804" s="30" t="s">
        <v>1302</v>
      </c>
      <c r="B804" s="5" t="s">
        <v>1295</v>
      </c>
      <c r="C804" s="6" t="s">
        <v>1306</v>
      </c>
      <c r="D804" s="9">
        <v>11051</v>
      </c>
      <c r="E804" s="5">
        <v>15.7</v>
      </c>
      <c r="F804" s="98">
        <v>100</v>
      </c>
      <c r="G804" s="25">
        <v>2771.05</v>
      </c>
    </row>
    <row r="805" spans="1:7">
      <c r="A805" s="30" t="s">
        <v>1302</v>
      </c>
      <c r="B805" s="5" t="s">
        <v>1295</v>
      </c>
      <c r="C805" s="6" t="s">
        <v>1307</v>
      </c>
      <c r="D805" s="9">
        <v>11051</v>
      </c>
      <c r="E805" s="5">
        <v>5.2</v>
      </c>
      <c r="F805" s="98">
        <v>100</v>
      </c>
      <c r="G805" s="25">
        <v>9178</v>
      </c>
    </row>
    <row r="806" spans="1:7">
      <c r="A806" s="30" t="s">
        <v>1302</v>
      </c>
      <c r="B806" s="5" t="s">
        <v>1295</v>
      </c>
      <c r="C806" s="6" t="s">
        <v>1308</v>
      </c>
      <c r="D806" s="9">
        <v>11051</v>
      </c>
      <c r="E806" s="5">
        <v>2.5</v>
      </c>
      <c r="F806" s="98">
        <v>100</v>
      </c>
      <c r="G806" s="25">
        <v>441.25</v>
      </c>
    </row>
    <row r="807" spans="1:7">
      <c r="A807" s="30" t="s">
        <v>1302</v>
      </c>
      <c r="B807" s="5" t="s">
        <v>1295</v>
      </c>
      <c r="C807" s="10" t="s">
        <v>1309</v>
      </c>
      <c r="D807" s="9">
        <v>11051</v>
      </c>
      <c r="E807" s="9">
        <v>10</v>
      </c>
      <c r="F807" s="98">
        <v>100</v>
      </c>
      <c r="G807" s="25">
        <v>1765</v>
      </c>
    </row>
    <row r="808" spans="1:7">
      <c r="A808" s="30" t="s">
        <v>1302</v>
      </c>
      <c r="B808" s="5" t="s">
        <v>1295</v>
      </c>
      <c r="C808" s="10" t="s">
        <v>1310</v>
      </c>
      <c r="D808" s="9">
        <v>11051</v>
      </c>
      <c r="E808" s="9">
        <v>11.3</v>
      </c>
      <c r="F808" s="98">
        <v>100</v>
      </c>
      <c r="G808" s="25">
        <v>1994.45</v>
      </c>
    </row>
    <row r="809" spans="1:7">
      <c r="A809" s="30" t="s">
        <v>1302</v>
      </c>
      <c r="B809" s="5" t="s">
        <v>1295</v>
      </c>
      <c r="C809" s="10" t="s">
        <v>1311</v>
      </c>
      <c r="D809" s="9">
        <v>11051</v>
      </c>
      <c r="E809" s="9">
        <v>2</v>
      </c>
      <c r="F809" s="98">
        <v>100</v>
      </c>
      <c r="G809" s="25">
        <v>353</v>
      </c>
    </row>
    <row r="810" spans="1:7">
      <c r="A810" s="30" t="s">
        <v>1302</v>
      </c>
      <c r="B810" s="5" t="s">
        <v>1295</v>
      </c>
      <c r="C810" s="10" t="s">
        <v>1312</v>
      </c>
      <c r="D810" s="9">
        <v>11051</v>
      </c>
      <c r="E810" s="9">
        <v>10.9</v>
      </c>
      <c r="F810" s="98">
        <v>100</v>
      </c>
      <c r="G810" s="25">
        <v>1923.85</v>
      </c>
    </row>
    <row r="811" spans="1:7">
      <c r="A811" s="30" t="s">
        <v>1302</v>
      </c>
      <c r="B811" s="5" t="s">
        <v>1295</v>
      </c>
      <c r="C811" s="10" t="s">
        <v>1313</v>
      </c>
      <c r="D811" s="9">
        <v>11051</v>
      </c>
      <c r="E811" s="9">
        <v>1.3</v>
      </c>
      <c r="F811" s="98">
        <v>100</v>
      </c>
      <c r="G811" s="25">
        <v>229.45</v>
      </c>
    </row>
    <row r="812" spans="1:7">
      <c r="A812" s="30" t="s">
        <v>1302</v>
      </c>
      <c r="B812" s="5" t="s">
        <v>1295</v>
      </c>
      <c r="C812" s="10" t="s">
        <v>1314</v>
      </c>
      <c r="D812" s="9">
        <v>11051</v>
      </c>
      <c r="E812" s="9">
        <v>3.6</v>
      </c>
      <c r="F812" s="98">
        <v>100</v>
      </c>
      <c r="G812" s="25">
        <v>635.4</v>
      </c>
    </row>
    <row r="813" spans="1:7">
      <c r="A813" s="30" t="s">
        <v>1302</v>
      </c>
      <c r="B813" s="5" t="s">
        <v>1295</v>
      </c>
      <c r="C813" s="10" t="s">
        <v>1315</v>
      </c>
      <c r="D813" s="9">
        <v>11051</v>
      </c>
      <c r="E813" s="9">
        <v>1</v>
      </c>
      <c r="F813" s="98">
        <v>100</v>
      </c>
      <c r="G813" s="25">
        <v>176.5</v>
      </c>
    </row>
    <row r="814" spans="1:7">
      <c r="A814" s="30" t="s">
        <v>1302</v>
      </c>
      <c r="B814" s="5" t="s">
        <v>1295</v>
      </c>
      <c r="C814" s="10" t="s">
        <v>1316</v>
      </c>
      <c r="D814" s="9">
        <v>11051</v>
      </c>
      <c r="E814" s="9">
        <v>5.5</v>
      </c>
      <c r="F814" s="98">
        <v>100</v>
      </c>
      <c r="G814" s="25">
        <v>970.75</v>
      </c>
    </row>
    <row r="815" spans="1:7">
      <c r="A815" s="30" t="s">
        <v>1302</v>
      </c>
      <c r="B815" s="5" t="s">
        <v>1295</v>
      </c>
      <c r="C815" s="10" t="s">
        <v>1317</v>
      </c>
      <c r="D815" s="9">
        <v>11051</v>
      </c>
      <c r="E815" s="9">
        <v>4.3</v>
      </c>
      <c r="F815" s="98">
        <v>100</v>
      </c>
      <c r="G815" s="25">
        <v>758.95</v>
      </c>
    </row>
    <row r="816" spans="1:7">
      <c r="A816" s="30" t="s">
        <v>1302</v>
      </c>
      <c r="B816" s="5" t="s">
        <v>1295</v>
      </c>
      <c r="C816" s="10" t="s">
        <v>1318</v>
      </c>
      <c r="D816" s="9">
        <v>11051</v>
      </c>
      <c r="E816" s="9">
        <v>5.4</v>
      </c>
      <c r="F816" s="98">
        <v>100</v>
      </c>
      <c r="G816" s="25">
        <v>953.1</v>
      </c>
    </row>
    <row r="817" spans="1:7">
      <c r="A817" s="30" t="s">
        <v>1302</v>
      </c>
      <c r="B817" s="5" t="s">
        <v>1295</v>
      </c>
      <c r="C817" s="10" t="s">
        <v>1319</v>
      </c>
      <c r="D817" s="9">
        <v>11051</v>
      </c>
      <c r="E817" s="9">
        <v>4.4000000000000004</v>
      </c>
      <c r="F817" s="98">
        <v>100</v>
      </c>
      <c r="G817" s="25">
        <v>776.6</v>
      </c>
    </row>
    <row r="818" spans="1:7">
      <c r="A818" s="30" t="s">
        <v>1302</v>
      </c>
      <c r="B818" s="5" t="s">
        <v>1295</v>
      </c>
      <c r="C818" s="10" t="s">
        <v>1320</v>
      </c>
      <c r="D818" s="9">
        <v>11051</v>
      </c>
      <c r="E818" s="9">
        <v>4.3</v>
      </c>
      <c r="F818" s="98">
        <v>100</v>
      </c>
      <c r="G818" s="25">
        <v>758.95</v>
      </c>
    </row>
    <row r="819" spans="1:7">
      <c r="A819" s="30" t="s">
        <v>1302</v>
      </c>
      <c r="B819" s="5" t="s">
        <v>1295</v>
      </c>
      <c r="C819" s="10" t="s">
        <v>1321</v>
      </c>
      <c r="D819" s="9">
        <v>11051</v>
      </c>
      <c r="E819" s="9">
        <v>4.5</v>
      </c>
      <c r="F819" s="98">
        <v>100</v>
      </c>
      <c r="G819" s="25">
        <v>794.25</v>
      </c>
    </row>
    <row r="820" spans="1:7">
      <c r="A820" s="30" t="s">
        <v>1302</v>
      </c>
      <c r="B820" s="5" t="s">
        <v>1295</v>
      </c>
      <c r="C820" s="10" t="s">
        <v>1322</v>
      </c>
      <c r="D820" s="9">
        <v>11051</v>
      </c>
      <c r="E820" s="9">
        <v>19.5</v>
      </c>
      <c r="F820" s="98">
        <v>100</v>
      </c>
      <c r="G820" s="25">
        <v>3441.75</v>
      </c>
    </row>
    <row r="821" spans="1:7">
      <c r="A821" s="30" t="s">
        <v>1302</v>
      </c>
      <c r="B821" s="5" t="s">
        <v>1295</v>
      </c>
      <c r="C821" s="10" t="s">
        <v>1323</v>
      </c>
      <c r="D821" s="9">
        <v>11051</v>
      </c>
      <c r="E821" s="9">
        <v>11</v>
      </c>
      <c r="F821" s="98">
        <v>100</v>
      </c>
      <c r="G821" s="25">
        <v>1941.5</v>
      </c>
    </row>
    <row r="822" spans="1:7">
      <c r="A822" s="30" t="s">
        <v>1302</v>
      </c>
      <c r="B822" s="5" t="s">
        <v>1295</v>
      </c>
      <c r="C822" s="10" t="s">
        <v>1324</v>
      </c>
      <c r="D822" s="9">
        <v>11051</v>
      </c>
      <c r="E822" s="9">
        <v>7.8</v>
      </c>
      <c r="F822" s="98">
        <v>100</v>
      </c>
      <c r="G822" s="25">
        <v>1376.7</v>
      </c>
    </row>
    <row r="823" spans="1:7">
      <c r="A823" s="30" t="s">
        <v>1302</v>
      </c>
      <c r="B823" s="5" t="s">
        <v>1295</v>
      </c>
      <c r="C823" s="10" t="s">
        <v>1325</v>
      </c>
      <c r="D823" s="9">
        <v>11051</v>
      </c>
      <c r="E823" s="9">
        <v>9.1</v>
      </c>
      <c r="F823" s="98">
        <v>100</v>
      </c>
      <c r="G823" s="25">
        <v>1606.15</v>
      </c>
    </row>
    <row r="824" spans="1:7">
      <c r="A824" s="30" t="s">
        <v>1302</v>
      </c>
      <c r="B824" s="5" t="s">
        <v>1295</v>
      </c>
      <c r="C824" s="10" t="s">
        <v>1326</v>
      </c>
      <c r="D824" s="9">
        <v>11051</v>
      </c>
      <c r="E824" s="9">
        <v>16.7</v>
      </c>
      <c r="F824" s="98">
        <v>100</v>
      </c>
      <c r="G824" s="25">
        <v>2947.55</v>
      </c>
    </row>
    <row r="825" spans="1:7">
      <c r="A825" s="30" t="s">
        <v>1302</v>
      </c>
      <c r="B825" s="5" t="s">
        <v>1295</v>
      </c>
      <c r="C825" s="10" t="s">
        <v>1327</v>
      </c>
      <c r="D825" s="9">
        <v>11051</v>
      </c>
      <c r="E825" s="9">
        <v>5</v>
      </c>
      <c r="F825" s="98">
        <v>100</v>
      </c>
      <c r="G825" s="25">
        <v>882.5</v>
      </c>
    </row>
    <row r="826" spans="1:7">
      <c r="A826" s="30" t="s">
        <v>1302</v>
      </c>
      <c r="B826" s="5" t="s">
        <v>1295</v>
      </c>
      <c r="C826" s="10" t="s">
        <v>1328</v>
      </c>
      <c r="D826" s="9">
        <v>11051</v>
      </c>
      <c r="E826" s="9">
        <v>4.5</v>
      </c>
      <c r="F826" s="98">
        <v>100</v>
      </c>
      <c r="G826" s="25">
        <v>794.25</v>
      </c>
    </row>
    <row r="827" spans="1:7">
      <c r="A827" s="30" t="s">
        <v>1329</v>
      </c>
      <c r="B827" s="5" t="s">
        <v>1295</v>
      </c>
      <c r="C827" s="10" t="s">
        <v>1330</v>
      </c>
      <c r="D827" s="9">
        <v>11051</v>
      </c>
      <c r="E827" s="9">
        <v>11</v>
      </c>
      <c r="F827" s="98">
        <v>100</v>
      </c>
      <c r="G827" s="25">
        <v>1941.5</v>
      </c>
    </row>
    <row r="828" spans="1:7">
      <c r="A828" s="30" t="s">
        <v>1329</v>
      </c>
      <c r="B828" s="5" t="s">
        <v>1295</v>
      </c>
      <c r="C828" s="10" t="s">
        <v>1331</v>
      </c>
      <c r="D828" s="9">
        <v>13224</v>
      </c>
      <c r="E828" s="9">
        <v>6</v>
      </c>
      <c r="F828" s="98">
        <v>100</v>
      </c>
      <c r="G828" s="25">
        <v>1932</v>
      </c>
    </row>
    <row r="829" spans="1:7">
      <c r="A829" s="30" t="s">
        <v>1332</v>
      </c>
      <c r="B829" s="5" t="s">
        <v>1295</v>
      </c>
      <c r="C829" s="10" t="s">
        <v>1333</v>
      </c>
      <c r="D829" s="9">
        <v>11051</v>
      </c>
      <c r="E829" s="9">
        <v>10.7</v>
      </c>
      <c r="F829" s="98">
        <v>100</v>
      </c>
      <c r="G829" s="25">
        <v>1888.55</v>
      </c>
    </row>
    <row r="830" spans="1:7">
      <c r="A830" s="30" t="s">
        <v>1332</v>
      </c>
      <c r="B830" s="5" t="s">
        <v>1295</v>
      </c>
      <c r="C830" s="10" t="s">
        <v>1334</v>
      </c>
      <c r="D830" s="9">
        <v>13224</v>
      </c>
      <c r="E830" s="9">
        <v>4.5</v>
      </c>
      <c r="F830" s="98">
        <v>100</v>
      </c>
      <c r="G830" s="25">
        <v>1449</v>
      </c>
    </row>
    <row r="831" spans="1:7">
      <c r="A831" s="36" t="s">
        <v>1335</v>
      </c>
      <c r="B831" s="5" t="s">
        <v>1295</v>
      </c>
      <c r="C831" s="10" t="s">
        <v>1336</v>
      </c>
      <c r="D831" s="9">
        <v>11051</v>
      </c>
      <c r="E831" s="9">
        <v>20</v>
      </c>
      <c r="F831" s="98">
        <v>100</v>
      </c>
      <c r="G831" s="25">
        <v>3530</v>
      </c>
    </row>
    <row r="832" spans="1:7">
      <c r="A832" s="36" t="s">
        <v>1335</v>
      </c>
      <c r="B832" s="5" t="s">
        <v>1295</v>
      </c>
      <c r="C832" s="10" t="s">
        <v>1337</v>
      </c>
      <c r="D832" s="9">
        <v>11051</v>
      </c>
      <c r="E832" s="9">
        <v>4.5</v>
      </c>
      <c r="F832" s="98">
        <v>100</v>
      </c>
      <c r="G832" s="25">
        <v>794.25</v>
      </c>
    </row>
    <row r="833" spans="1:7">
      <c r="A833" s="36" t="s">
        <v>1335</v>
      </c>
      <c r="B833" s="5" t="s">
        <v>1295</v>
      </c>
      <c r="C833" s="10" t="s">
        <v>1338</v>
      </c>
      <c r="D833" s="9">
        <v>11051</v>
      </c>
      <c r="E833" s="9">
        <v>6</v>
      </c>
      <c r="F833" s="98">
        <v>100</v>
      </c>
      <c r="G833" s="25">
        <v>1059</v>
      </c>
    </row>
    <row r="834" spans="1:7">
      <c r="A834" s="4" t="s">
        <v>649</v>
      </c>
      <c r="B834" s="9" t="s">
        <v>650</v>
      </c>
      <c r="C834" s="10" t="s">
        <v>652</v>
      </c>
      <c r="D834" s="9">
        <v>11036</v>
      </c>
      <c r="E834" s="9">
        <v>3.2</v>
      </c>
      <c r="F834" s="98">
        <v>100</v>
      </c>
      <c r="G834" s="25">
        <f t="shared" ref="G834:G847" si="2">257*E834</f>
        <v>822.40000000000009</v>
      </c>
    </row>
    <row r="835" spans="1:7">
      <c r="A835" s="4" t="s">
        <v>653</v>
      </c>
      <c r="B835" s="9" t="s">
        <v>650</v>
      </c>
      <c r="C835" s="38" t="s">
        <v>654</v>
      </c>
      <c r="D835" s="9">
        <v>11036</v>
      </c>
      <c r="E835" s="9">
        <v>3</v>
      </c>
      <c r="F835" s="98">
        <v>100</v>
      </c>
      <c r="G835" s="25">
        <f t="shared" si="2"/>
        <v>771</v>
      </c>
    </row>
    <row r="836" spans="1:7">
      <c r="A836" s="4" t="s">
        <v>655</v>
      </c>
      <c r="B836" s="9" t="s">
        <v>650</v>
      </c>
      <c r="C836" s="38" t="s">
        <v>656</v>
      </c>
      <c r="D836" s="9">
        <v>11036</v>
      </c>
      <c r="E836" s="9">
        <v>1.2</v>
      </c>
      <c r="F836" s="98">
        <v>100</v>
      </c>
      <c r="G836" s="25">
        <f t="shared" si="2"/>
        <v>308.39999999999998</v>
      </c>
    </row>
    <row r="837" spans="1:7">
      <c r="A837" s="4" t="s">
        <v>657</v>
      </c>
      <c r="B837" s="9" t="s">
        <v>650</v>
      </c>
      <c r="C837" s="38" t="s">
        <v>658</v>
      </c>
      <c r="D837" s="9">
        <v>11036</v>
      </c>
      <c r="E837" s="9">
        <v>5</v>
      </c>
      <c r="F837" s="98">
        <v>100</v>
      </c>
      <c r="G837" s="25">
        <f t="shared" si="2"/>
        <v>1285</v>
      </c>
    </row>
    <row r="838" spans="1:7">
      <c r="A838" s="4" t="s">
        <v>659</v>
      </c>
      <c r="B838" s="9" t="s">
        <v>650</v>
      </c>
      <c r="C838" s="10" t="s">
        <v>660</v>
      </c>
      <c r="D838" s="9">
        <v>11036</v>
      </c>
      <c r="E838" s="9">
        <v>0.9</v>
      </c>
      <c r="F838" s="98">
        <v>100</v>
      </c>
      <c r="G838" s="25">
        <f t="shared" si="2"/>
        <v>231.3</v>
      </c>
    </row>
    <row r="839" spans="1:7">
      <c r="A839" s="4" t="s">
        <v>659</v>
      </c>
      <c r="B839" s="9" t="s">
        <v>650</v>
      </c>
      <c r="C839" s="38" t="s">
        <v>661</v>
      </c>
      <c r="D839" s="9">
        <v>11036</v>
      </c>
      <c r="E839" s="9">
        <v>1.5</v>
      </c>
      <c r="F839" s="98">
        <v>100</v>
      </c>
      <c r="G839" s="25">
        <f t="shared" si="2"/>
        <v>385.5</v>
      </c>
    </row>
    <row r="840" spans="1:7">
      <c r="A840" s="4" t="s">
        <v>659</v>
      </c>
      <c r="B840" s="9" t="s">
        <v>650</v>
      </c>
      <c r="C840" s="38" t="s">
        <v>662</v>
      </c>
      <c r="D840" s="9">
        <v>11036</v>
      </c>
      <c r="E840" s="9">
        <v>2.2000000000000002</v>
      </c>
      <c r="F840" s="98">
        <v>100</v>
      </c>
      <c r="G840" s="25">
        <f t="shared" si="2"/>
        <v>565.40000000000009</v>
      </c>
    </row>
    <row r="841" spans="1:7">
      <c r="A841" s="4" t="s">
        <v>659</v>
      </c>
      <c r="B841" s="9" t="s">
        <v>650</v>
      </c>
      <c r="C841" s="38" t="s">
        <v>663</v>
      </c>
      <c r="D841" s="9">
        <v>11036</v>
      </c>
      <c r="E841" s="9">
        <v>1</v>
      </c>
      <c r="F841" s="98">
        <v>100</v>
      </c>
      <c r="G841" s="25">
        <f t="shared" si="2"/>
        <v>257</v>
      </c>
    </row>
    <row r="842" spans="1:7">
      <c r="A842" s="4" t="s">
        <v>664</v>
      </c>
      <c r="B842" s="9" t="s">
        <v>650</v>
      </c>
      <c r="C842" s="38" t="s">
        <v>665</v>
      </c>
      <c r="D842" s="9">
        <v>11036</v>
      </c>
      <c r="E842" s="9">
        <v>2</v>
      </c>
      <c r="F842" s="98">
        <v>100</v>
      </c>
      <c r="G842" s="25">
        <f t="shared" si="2"/>
        <v>514</v>
      </c>
    </row>
    <row r="843" spans="1:7">
      <c r="A843" s="4" t="s">
        <v>666</v>
      </c>
      <c r="B843" s="9" t="s">
        <v>650</v>
      </c>
      <c r="C843" s="38" t="s">
        <v>667</v>
      </c>
      <c r="D843" s="9">
        <v>11036</v>
      </c>
      <c r="E843" s="9">
        <v>5</v>
      </c>
      <c r="F843" s="98">
        <v>100</v>
      </c>
      <c r="G843" s="25">
        <f t="shared" si="2"/>
        <v>1285</v>
      </c>
    </row>
    <row r="844" spans="1:7">
      <c r="A844" s="4" t="s">
        <v>668</v>
      </c>
      <c r="B844" s="9" t="s">
        <v>650</v>
      </c>
      <c r="C844" s="38" t="s">
        <v>669</v>
      </c>
      <c r="D844" s="9">
        <v>11036</v>
      </c>
      <c r="E844" s="9">
        <v>4</v>
      </c>
      <c r="F844" s="98">
        <v>100</v>
      </c>
      <c r="G844" s="25">
        <f t="shared" si="2"/>
        <v>1028</v>
      </c>
    </row>
    <row r="845" spans="1:7">
      <c r="A845" s="4" t="s">
        <v>668</v>
      </c>
      <c r="B845" s="9" t="s">
        <v>650</v>
      </c>
      <c r="C845" s="38" t="s">
        <v>670</v>
      </c>
      <c r="D845" s="9">
        <v>11036</v>
      </c>
      <c r="E845" s="9">
        <v>1</v>
      </c>
      <c r="F845" s="98">
        <v>100</v>
      </c>
      <c r="G845" s="25">
        <f t="shared" si="2"/>
        <v>257</v>
      </c>
    </row>
    <row r="846" spans="1:7">
      <c r="A846" s="4" t="s">
        <v>668</v>
      </c>
      <c r="B846" s="9" t="s">
        <v>650</v>
      </c>
      <c r="C846" s="38" t="s">
        <v>671</v>
      </c>
      <c r="D846" s="9">
        <v>11036</v>
      </c>
      <c r="E846" s="9">
        <v>2.5</v>
      </c>
      <c r="F846" s="98">
        <v>100</v>
      </c>
      <c r="G846" s="25">
        <f t="shared" si="2"/>
        <v>642.5</v>
      </c>
    </row>
    <row r="847" spans="1:7">
      <c r="A847" s="4" t="s">
        <v>672</v>
      </c>
      <c r="B847" s="9" t="s">
        <v>650</v>
      </c>
      <c r="C847" s="38" t="s">
        <v>673</v>
      </c>
      <c r="D847" s="9">
        <v>11036</v>
      </c>
      <c r="E847" s="9">
        <v>1</v>
      </c>
      <c r="F847" s="98">
        <v>100</v>
      </c>
      <c r="G847" s="25">
        <f t="shared" si="2"/>
        <v>257</v>
      </c>
    </row>
    <row r="848" spans="1:7">
      <c r="A848" s="30" t="s">
        <v>1344</v>
      </c>
      <c r="B848" s="9" t="s">
        <v>1345</v>
      </c>
      <c r="C848" s="10" t="s">
        <v>1346</v>
      </c>
      <c r="D848" s="9">
        <v>11051</v>
      </c>
      <c r="E848" s="9">
        <v>4.9000000000000004</v>
      </c>
      <c r="F848" s="98">
        <v>100</v>
      </c>
      <c r="G848" s="39">
        <f t="shared" ref="G848:G856" si="3">E848*176.5</f>
        <v>864.85</v>
      </c>
    </row>
    <row r="849" spans="1:7">
      <c r="A849" s="30" t="s">
        <v>1344</v>
      </c>
      <c r="B849" s="9" t="s">
        <v>1345</v>
      </c>
      <c r="C849" s="10" t="s">
        <v>1346</v>
      </c>
      <c r="D849" s="9">
        <v>13224</v>
      </c>
      <c r="E849" s="9">
        <v>4.9000000000000004</v>
      </c>
      <c r="F849" s="98">
        <v>100</v>
      </c>
      <c r="G849" s="39">
        <f t="shared" si="3"/>
        <v>864.85</v>
      </c>
    </row>
    <row r="850" spans="1:7">
      <c r="A850" s="30" t="s">
        <v>1344</v>
      </c>
      <c r="B850" s="9" t="s">
        <v>1345</v>
      </c>
      <c r="C850" s="10" t="s">
        <v>1347</v>
      </c>
      <c r="D850" s="9">
        <v>11051</v>
      </c>
      <c r="E850" s="9">
        <v>7</v>
      </c>
      <c r="F850" s="98">
        <v>100</v>
      </c>
      <c r="G850" s="39">
        <f t="shared" si="3"/>
        <v>1235.5</v>
      </c>
    </row>
    <row r="851" spans="1:7">
      <c r="A851" s="30" t="s">
        <v>1344</v>
      </c>
      <c r="B851" s="9" t="s">
        <v>1345</v>
      </c>
      <c r="C851" s="10" t="s">
        <v>1348</v>
      </c>
      <c r="D851" s="9">
        <v>11051</v>
      </c>
      <c r="E851" s="9">
        <v>3</v>
      </c>
      <c r="F851" s="98">
        <v>100</v>
      </c>
      <c r="G851" s="39">
        <f t="shared" si="3"/>
        <v>529.5</v>
      </c>
    </row>
    <row r="852" spans="1:7">
      <c r="A852" s="30" t="s">
        <v>1344</v>
      </c>
      <c r="B852" s="9" t="s">
        <v>1345</v>
      </c>
      <c r="C852" s="10" t="s">
        <v>1349</v>
      </c>
      <c r="D852" s="9">
        <v>11051</v>
      </c>
      <c r="E852" s="9">
        <v>1</v>
      </c>
      <c r="F852" s="98">
        <v>100</v>
      </c>
      <c r="G852" s="39">
        <f t="shared" si="3"/>
        <v>176.5</v>
      </c>
    </row>
    <row r="853" spans="1:7">
      <c r="A853" s="30" t="s">
        <v>1344</v>
      </c>
      <c r="B853" s="9" t="s">
        <v>1345</v>
      </c>
      <c r="C853" s="10" t="s">
        <v>1350</v>
      </c>
      <c r="D853" s="9">
        <v>11051</v>
      </c>
      <c r="E853" s="9">
        <v>5</v>
      </c>
      <c r="F853" s="98">
        <v>100</v>
      </c>
      <c r="G853" s="39">
        <f t="shared" si="3"/>
        <v>882.5</v>
      </c>
    </row>
    <row r="854" spans="1:7">
      <c r="A854" s="30" t="s">
        <v>1344</v>
      </c>
      <c r="B854" s="9" t="s">
        <v>1345</v>
      </c>
      <c r="C854" s="10" t="s">
        <v>1350</v>
      </c>
      <c r="D854" s="9">
        <v>13224</v>
      </c>
      <c r="E854" s="9">
        <v>7</v>
      </c>
      <c r="F854" s="98">
        <v>100</v>
      </c>
      <c r="G854" s="39">
        <f t="shared" si="3"/>
        <v>1235.5</v>
      </c>
    </row>
    <row r="855" spans="1:7">
      <c r="A855" s="30" t="s">
        <v>1344</v>
      </c>
      <c r="B855" s="9" t="s">
        <v>1345</v>
      </c>
      <c r="C855" s="10" t="s">
        <v>1351</v>
      </c>
      <c r="D855" s="9">
        <v>11051</v>
      </c>
      <c r="E855" s="9">
        <v>1.2</v>
      </c>
      <c r="F855" s="98">
        <v>100</v>
      </c>
      <c r="G855" s="39">
        <f t="shared" si="3"/>
        <v>211.79999999999998</v>
      </c>
    </row>
    <row r="856" spans="1:7">
      <c r="A856" s="30" t="s">
        <v>1352</v>
      </c>
      <c r="B856" s="9" t="s">
        <v>1345</v>
      </c>
      <c r="C856" s="10" t="s">
        <v>1353</v>
      </c>
      <c r="D856" s="9">
        <v>11051</v>
      </c>
      <c r="E856" s="9">
        <v>13.8</v>
      </c>
      <c r="F856" s="98">
        <v>100</v>
      </c>
      <c r="G856" s="39">
        <f t="shared" si="3"/>
        <v>2435.7000000000003</v>
      </c>
    </row>
    <row r="857" spans="1:7">
      <c r="A857" s="30" t="s">
        <v>1354</v>
      </c>
      <c r="B857" s="9" t="s">
        <v>1345</v>
      </c>
      <c r="C857" s="10" t="s">
        <v>1355</v>
      </c>
      <c r="D857" s="9">
        <v>13224</v>
      </c>
      <c r="E857" s="9">
        <v>3.8</v>
      </c>
      <c r="F857" s="98">
        <v>100</v>
      </c>
      <c r="G857" s="25">
        <v>1223.5999999999999</v>
      </c>
    </row>
    <row r="858" spans="1:7">
      <c r="A858" s="30" t="s">
        <v>1354</v>
      </c>
      <c r="B858" s="9" t="s">
        <v>1345</v>
      </c>
      <c r="C858" s="10" t="s">
        <v>1356</v>
      </c>
      <c r="D858" s="9">
        <v>11051</v>
      </c>
      <c r="E858" s="9">
        <v>1.1000000000000001</v>
      </c>
      <c r="F858" s="98">
        <v>100</v>
      </c>
      <c r="G858" s="39">
        <f>E858*176.5</f>
        <v>194.15</v>
      </c>
    </row>
    <row r="859" spans="1:7">
      <c r="A859" s="65" t="s">
        <v>198</v>
      </c>
      <c r="B859" s="65" t="s">
        <v>106</v>
      </c>
      <c r="C859" s="57" t="s">
        <v>199</v>
      </c>
      <c r="D859" s="65">
        <v>13224</v>
      </c>
      <c r="E859" s="66">
        <v>2.5</v>
      </c>
      <c r="F859" s="110">
        <v>93.6</v>
      </c>
      <c r="G859" s="67">
        <v>805</v>
      </c>
    </row>
    <row r="860" spans="1:7">
      <c r="A860" s="65" t="s">
        <v>198</v>
      </c>
      <c r="B860" s="65" t="s">
        <v>106</v>
      </c>
      <c r="C860" s="57" t="s">
        <v>200</v>
      </c>
      <c r="D860" s="65">
        <v>13224</v>
      </c>
      <c r="E860" s="66">
        <v>1</v>
      </c>
      <c r="F860" s="110">
        <v>93.6</v>
      </c>
      <c r="G860" s="67">
        <v>322</v>
      </c>
    </row>
    <row r="861" spans="1:7">
      <c r="A861" s="65" t="s">
        <v>198</v>
      </c>
      <c r="B861" s="65" t="s">
        <v>106</v>
      </c>
      <c r="C861" s="57" t="s">
        <v>201</v>
      </c>
      <c r="D861" s="65">
        <v>13224</v>
      </c>
      <c r="E861" s="66">
        <v>3</v>
      </c>
      <c r="F861" s="110">
        <v>93.6</v>
      </c>
      <c r="G861" s="67">
        <v>966</v>
      </c>
    </row>
    <row r="862" spans="1:7">
      <c r="A862" s="65" t="s">
        <v>198</v>
      </c>
      <c r="B862" s="65" t="s">
        <v>106</v>
      </c>
      <c r="C862" s="57" t="s">
        <v>202</v>
      </c>
      <c r="D862" s="65">
        <v>11052</v>
      </c>
      <c r="E862" s="66">
        <v>2.2000000000000002</v>
      </c>
      <c r="F862" s="110">
        <v>93.6</v>
      </c>
      <c r="G862" s="67">
        <v>545.6</v>
      </c>
    </row>
    <row r="863" spans="1:7">
      <c r="A863" s="65" t="s">
        <v>198</v>
      </c>
      <c r="B863" s="65" t="s">
        <v>106</v>
      </c>
      <c r="C863" s="57" t="s">
        <v>203</v>
      </c>
      <c r="D863" s="65">
        <v>13224</v>
      </c>
      <c r="E863" s="66">
        <v>1.6</v>
      </c>
      <c r="F863" s="110">
        <v>93.6</v>
      </c>
      <c r="G863" s="67">
        <v>515.20000000000005</v>
      </c>
    </row>
    <row r="864" spans="1:7">
      <c r="A864" s="37" t="s">
        <v>460</v>
      </c>
      <c r="B864" s="20" t="s">
        <v>387</v>
      </c>
      <c r="C864" s="21" t="s">
        <v>461</v>
      </c>
      <c r="D864" s="20">
        <v>13224</v>
      </c>
      <c r="E864" s="79">
        <v>3</v>
      </c>
      <c r="F864" s="79">
        <v>92.9</v>
      </c>
      <c r="G864" s="46">
        <v>966</v>
      </c>
    </row>
    <row r="865" spans="1:7">
      <c r="A865" s="37" t="s">
        <v>460</v>
      </c>
      <c r="B865" s="20" t="s">
        <v>387</v>
      </c>
      <c r="C865" s="21" t="s">
        <v>462</v>
      </c>
      <c r="D865" s="20">
        <v>13224</v>
      </c>
      <c r="E865" s="79">
        <v>1.8</v>
      </c>
      <c r="F865" s="79">
        <v>92.9</v>
      </c>
      <c r="G865" s="46">
        <v>579.6</v>
      </c>
    </row>
    <row r="866" spans="1:7">
      <c r="A866" s="37" t="s">
        <v>460</v>
      </c>
      <c r="B866" s="20" t="s">
        <v>387</v>
      </c>
      <c r="C866" s="21" t="s">
        <v>463</v>
      </c>
      <c r="D866" s="20">
        <v>12101</v>
      </c>
      <c r="E866" s="79">
        <v>5.4</v>
      </c>
      <c r="F866" s="79">
        <v>92.9</v>
      </c>
      <c r="G866" s="46">
        <v>1655.1</v>
      </c>
    </row>
    <row r="867" spans="1:7">
      <c r="A867" s="37" t="s">
        <v>460</v>
      </c>
      <c r="B867" s="20" t="s">
        <v>387</v>
      </c>
      <c r="C867" s="21" t="s">
        <v>464</v>
      </c>
      <c r="D867" s="20">
        <v>13224</v>
      </c>
      <c r="E867" s="20">
        <v>2.4</v>
      </c>
      <c r="F867" s="79">
        <v>92.9</v>
      </c>
      <c r="G867" s="46">
        <v>772.8</v>
      </c>
    </row>
    <row r="868" spans="1:7">
      <c r="A868" s="37" t="s">
        <v>460</v>
      </c>
      <c r="B868" s="20" t="s">
        <v>387</v>
      </c>
      <c r="C868" s="21" t="s">
        <v>465</v>
      </c>
      <c r="D868" s="20">
        <v>12178</v>
      </c>
      <c r="E868" s="79">
        <v>4</v>
      </c>
      <c r="F868" s="79">
        <v>92.9</v>
      </c>
      <c r="G868" s="46">
        <v>1108</v>
      </c>
    </row>
    <row r="869" spans="1:7">
      <c r="A869" s="37" t="s">
        <v>460</v>
      </c>
      <c r="B869" s="20" t="s">
        <v>387</v>
      </c>
      <c r="C869" s="21" t="s">
        <v>466</v>
      </c>
      <c r="D869" s="20">
        <v>12178</v>
      </c>
      <c r="E869" s="79">
        <v>4</v>
      </c>
      <c r="F869" s="79">
        <v>92.9</v>
      </c>
      <c r="G869" s="46">
        <v>1108</v>
      </c>
    </row>
    <row r="870" spans="1:7">
      <c r="A870" s="37" t="s">
        <v>460</v>
      </c>
      <c r="B870" s="20" t="s">
        <v>387</v>
      </c>
      <c r="C870" s="21" t="s">
        <v>467</v>
      </c>
      <c r="D870" s="20">
        <v>13224</v>
      </c>
      <c r="E870" s="79">
        <v>8.6999999999999993</v>
      </c>
      <c r="F870" s="79">
        <v>92.9</v>
      </c>
      <c r="G870" s="46">
        <v>2801.4</v>
      </c>
    </row>
    <row r="871" spans="1:7">
      <c r="A871" s="37" t="s">
        <v>460</v>
      </c>
      <c r="B871" s="20" t="s">
        <v>387</v>
      </c>
      <c r="C871" s="21" t="s">
        <v>468</v>
      </c>
      <c r="D871" s="20">
        <v>11051</v>
      </c>
      <c r="E871" s="79">
        <v>4.5</v>
      </c>
      <c r="F871" s="79">
        <v>92.9</v>
      </c>
      <c r="G871" s="46">
        <v>794.25</v>
      </c>
    </row>
    <row r="872" spans="1:7">
      <c r="A872" s="37" t="s">
        <v>469</v>
      </c>
      <c r="B872" s="20" t="s">
        <v>387</v>
      </c>
      <c r="C872" s="21" t="s">
        <v>470</v>
      </c>
      <c r="D872" s="20">
        <v>13224</v>
      </c>
      <c r="E872" s="79">
        <v>22.4</v>
      </c>
      <c r="F872" s="79">
        <v>92.44</v>
      </c>
      <c r="G872" s="46">
        <v>7212.8</v>
      </c>
    </row>
    <row r="873" spans="1:7">
      <c r="A873" s="37" t="s">
        <v>469</v>
      </c>
      <c r="B873" s="20" t="s">
        <v>387</v>
      </c>
      <c r="C873" s="21" t="s">
        <v>470</v>
      </c>
      <c r="D873" s="20">
        <v>13224</v>
      </c>
      <c r="E873" s="79">
        <v>0.7</v>
      </c>
      <c r="F873" s="79">
        <v>92.44</v>
      </c>
      <c r="G873" s="46">
        <v>225.4</v>
      </c>
    </row>
    <row r="874" spans="1:7">
      <c r="A874" s="36" t="s">
        <v>469</v>
      </c>
      <c r="B874" s="9" t="s">
        <v>387</v>
      </c>
      <c r="C874" s="10" t="s">
        <v>471</v>
      </c>
      <c r="D874" s="20">
        <v>11013</v>
      </c>
      <c r="E874" s="79">
        <v>1</v>
      </c>
      <c r="F874" s="79">
        <v>92.44</v>
      </c>
      <c r="G874" s="46">
        <v>136.5</v>
      </c>
    </row>
    <row r="875" spans="1:7">
      <c r="A875" s="36" t="s">
        <v>469</v>
      </c>
      <c r="B875" s="9" t="s">
        <v>387</v>
      </c>
      <c r="C875" s="10" t="s">
        <v>471</v>
      </c>
      <c r="D875" s="20">
        <v>11013</v>
      </c>
      <c r="E875" s="79">
        <v>5</v>
      </c>
      <c r="F875" s="79">
        <v>92.44</v>
      </c>
      <c r="G875" s="46">
        <v>682.5</v>
      </c>
    </row>
    <row r="876" spans="1:7">
      <c r="A876" s="36" t="s">
        <v>469</v>
      </c>
      <c r="B876" s="9" t="s">
        <v>387</v>
      </c>
      <c r="C876" s="10" t="s">
        <v>472</v>
      </c>
      <c r="D876" s="20">
        <v>13224</v>
      </c>
      <c r="E876" s="79">
        <v>2</v>
      </c>
      <c r="F876" s="79">
        <v>92.44</v>
      </c>
      <c r="G876" s="46">
        <v>644</v>
      </c>
    </row>
    <row r="877" spans="1:7">
      <c r="A877" s="36" t="s">
        <v>469</v>
      </c>
      <c r="B877" s="9" t="s">
        <v>387</v>
      </c>
      <c r="C877" s="10" t="s">
        <v>473</v>
      </c>
      <c r="D877" s="20">
        <v>12101</v>
      </c>
      <c r="E877" s="79">
        <v>1.3</v>
      </c>
      <c r="F877" s="79">
        <v>92.44</v>
      </c>
      <c r="G877" s="46">
        <v>398.45</v>
      </c>
    </row>
    <row r="878" spans="1:7">
      <c r="A878" s="36" t="s">
        <v>469</v>
      </c>
      <c r="B878" s="9" t="s">
        <v>387</v>
      </c>
      <c r="C878" s="10" t="s">
        <v>1560</v>
      </c>
      <c r="D878" s="20">
        <v>13223</v>
      </c>
      <c r="E878" s="79">
        <v>4.4000000000000004</v>
      </c>
      <c r="F878" s="79">
        <v>92.44</v>
      </c>
      <c r="G878" s="46">
        <v>1364</v>
      </c>
    </row>
    <row r="879" spans="1:7">
      <c r="A879" s="36" t="s">
        <v>469</v>
      </c>
      <c r="B879" s="9" t="s">
        <v>387</v>
      </c>
      <c r="C879" s="10" t="s">
        <v>474</v>
      </c>
      <c r="D879" s="20">
        <v>11013</v>
      </c>
      <c r="E879" s="79">
        <v>2.6</v>
      </c>
      <c r="F879" s="79">
        <v>92.44</v>
      </c>
      <c r="G879" s="46">
        <v>354.9</v>
      </c>
    </row>
    <row r="880" spans="1:7">
      <c r="A880" s="36" t="s">
        <v>469</v>
      </c>
      <c r="B880" s="9" t="s">
        <v>387</v>
      </c>
      <c r="C880" s="10" t="s">
        <v>474</v>
      </c>
      <c r="D880" s="20">
        <v>11013</v>
      </c>
      <c r="E880" s="79">
        <v>1.4</v>
      </c>
      <c r="F880" s="79">
        <v>92.44</v>
      </c>
      <c r="G880" s="46">
        <v>191.1</v>
      </c>
    </row>
    <row r="881" spans="1:7">
      <c r="A881" s="36" t="s">
        <v>469</v>
      </c>
      <c r="B881" s="9" t="s">
        <v>387</v>
      </c>
      <c r="C881" s="10" t="s">
        <v>475</v>
      </c>
      <c r="D881" s="20">
        <v>13224</v>
      </c>
      <c r="E881" s="79">
        <v>9.1999999999999993</v>
      </c>
      <c r="F881" s="79">
        <v>92.44</v>
      </c>
      <c r="G881" s="46">
        <v>2962.4</v>
      </c>
    </row>
    <row r="882" spans="1:7">
      <c r="A882" s="36" t="s">
        <v>469</v>
      </c>
      <c r="B882" s="9" t="s">
        <v>387</v>
      </c>
      <c r="C882" s="10" t="s">
        <v>1561</v>
      </c>
      <c r="D882" s="20">
        <v>13223</v>
      </c>
      <c r="E882" s="79">
        <v>1.4</v>
      </c>
      <c r="F882" s="79">
        <v>92.44</v>
      </c>
      <c r="G882" s="46">
        <v>434</v>
      </c>
    </row>
    <row r="883" spans="1:7">
      <c r="A883" s="36" t="s">
        <v>469</v>
      </c>
      <c r="B883" s="9" t="s">
        <v>387</v>
      </c>
      <c r="C883" s="10" t="s">
        <v>476</v>
      </c>
      <c r="D883" s="20">
        <v>12101</v>
      </c>
      <c r="E883" s="79">
        <v>18.5</v>
      </c>
      <c r="F883" s="79">
        <v>92.44</v>
      </c>
      <c r="G883" s="46">
        <v>5670.25</v>
      </c>
    </row>
    <row r="884" spans="1:7">
      <c r="A884" s="36" t="s">
        <v>469</v>
      </c>
      <c r="B884" s="9" t="s">
        <v>387</v>
      </c>
      <c r="C884" s="10" t="s">
        <v>477</v>
      </c>
      <c r="D884" s="20">
        <v>13223</v>
      </c>
      <c r="E884" s="79">
        <v>2.9</v>
      </c>
      <c r="F884" s="79">
        <v>92.44</v>
      </c>
      <c r="G884" s="46">
        <v>899</v>
      </c>
    </row>
    <row r="885" spans="1:7">
      <c r="A885" s="36" t="s">
        <v>469</v>
      </c>
      <c r="B885" s="9" t="s">
        <v>387</v>
      </c>
      <c r="C885" s="10" t="s">
        <v>478</v>
      </c>
      <c r="D885" s="20">
        <v>13223</v>
      </c>
      <c r="E885" s="79">
        <v>1.4</v>
      </c>
      <c r="F885" s="79">
        <v>92.44</v>
      </c>
      <c r="G885" s="46">
        <v>434</v>
      </c>
    </row>
    <row r="886" spans="1:7">
      <c r="A886" s="36" t="s">
        <v>469</v>
      </c>
      <c r="B886" s="9" t="s">
        <v>387</v>
      </c>
      <c r="C886" s="10" t="s">
        <v>479</v>
      </c>
      <c r="D886" s="20">
        <v>13224</v>
      </c>
      <c r="E886" s="79">
        <v>5.2</v>
      </c>
      <c r="F886" s="79">
        <v>92.44</v>
      </c>
      <c r="G886" s="46">
        <v>1674.4</v>
      </c>
    </row>
    <row r="887" spans="1:7">
      <c r="A887" s="16" t="s">
        <v>252</v>
      </c>
      <c r="B887" s="17" t="s">
        <v>222</v>
      </c>
      <c r="C887" s="10" t="s">
        <v>1543</v>
      </c>
      <c r="D887" s="17">
        <v>13223</v>
      </c>
      <c r="E887" s="18">
        <v>2</v>
      </c>
      <c r="F887" s="108">
        <v>88</v>
      </c>
      <c r="G887" s="7">
        <v>620</v>
      </c>
    </row>
    <row r="888" spans="1:7">
      <c r="A888" s="16" t="s">
        <v>252</v>
      </c>
      <c r="B888" s="17" t="s">
        <v>222</v>
      </c>
      <c r="C888" s="10" t="s">
        <v>1543</v>
      </c>
      <c r="D888" s="18">
        <v>12121</v>
      </c>
      <c r="E888" s="18">
        <v>0.5</v>
      </c>
      <c r="F888" s="108">
        <v>88</v>
      </c>
      <c r="G888" s="7">
        <v>124</v>
      </c>
    </row>
    <row r="889" spans="1:7">
      <c r="A889" s="30" t="s">
        <v>304</v>
      </c>
      <c r="B889" s="20" t="s">
        <v>1466</v>
      </c>
      <c r="C889" s="10" t="s">
        <v>265</v>
      </c>
      <c r="D889" s="9">
        <v>12178</v>
      </c>
      <c r="E889" s="75">
        <v>5.2</v>
      </c>
      <c r="F889" s="98">
        <v>87.62</v>
      </c>
      <c r="G889" s="12">
        <v>1440.4</v>
      </c>
    </row>
    <row r="890" spans="1:7">
      <c r="A890" s="30" t="s">
        <v>304</v>
      </c>
      <c r="B890" s="20" t="s">
        <v>1466</v>
      </c>
      <c r="C890" s="10" t="s">
        <v>266</v>
      </c>
      <c r="D890" s="9">
        <v>12151</v>
      </c>
      <c r="E890" s="75">
        <v>5.2</v>
      </c>
      <c r="F890" s="98">
        <v>87.62</v>
      </c>
      <c r="G890" s="12">
        <v>1289.5999999999999</v>
      </c>
    </row>
    <row r="891" spans="1:7">
      <c r="A891" s="30" t="s">
        <v>304</v>
      </c>
      <c r="B891" s="20" t="s">
        <v>1466</v>
      </c>
      <c r="C891" s="10" t="s">
        <v>267</v>
      </c>
      <c r="D891" s="9">
        <v>12151</v>
      </c>
      <c r="E891" s="75">
        <v>2.2000000000000002</v>
      </c>
      <c r="F891" s="98">
        <v>87.62</v>
      </c>
      <c r="G891" s="12">
        <v>545.6</v>
      </c>
    </row>
    <row r="892" spans="1:7">
      <c r="A892" s="74" t="s">
        <v>305</v>
      </c>
      <c r="B892" s="20" t="s">
        <v>1466</v>
      </c>
      <c r="C892" s="10" t="s">
        <v>1473</v>
      </c>
      <c r="D892" s="9">
        <v>12151</v>
      </c>
      <c r="E892" s="75">
        <v>5</v>
      </c>
      <c r="F892" s="117">
        <v>87.4</v>
      </c>
      <c r="G892" s="76">
        <v>1220</v>
      </c>
    </row>
    <row r="893" spans="1:7">
      <c r="A893" s="74" t="s">
        <v>305</v>
      </c>
      <c r="B893" s="20" t="s">
        <v>1466</v>
      </c>
      <c r="C893" s="10" t="s">
        <v>268</v>
      </c>
      <c r="D893" s="9">
        <v>12151</v>
      </c>
      <c r="E893" s="75">
        <v>4</v>
      </c>
      <c r="F893" s="117">
        <v>87.4</v>
      </c>
      <c r="G893" s="12">
        <v>992</v>
      </c>
    </row>
    <row r="894" spans="1:7">
      <c r="A894" s="74" t="s">
        <v>305</v>
      </c>
      <c r="B894" s="20" t="s">
        <v>1466</v>
      </c>
      <c r="C894" s="10" t="s">
        <v>269</v>
      </c>
      <c r="D894" s="9">
        <v>11052</v>
      </c>
      <c r="E894" s="75">
        <v>3</v>
      </c>
      <c r="F894" s="117">
        <v>87.4</v>
      </c>
      <c r="G894" s="12">
        <v>744</v>
      </c>
    </row>
    <row r="895" spans="1:7">
      <c r="A895" s="31" t="s">
        <v>1282</v>
      </c>
      <c r="B895" s="32" t="s">
        <v>679</v>
      </c>
      <c r="C895" s="33" t="s">
        <v>1283</v>
      </c>
      <c r="D895" s="32">
        <v>12101</v>
      </c>
      <c r="E895" s="32">
        <v>5</v>
      </c>
      <c r="F895" s="107">
        <v>85.22</v>
      </c>
      <c r="G895" s="35">
        <v>1532.5</v>
      </c>
    </row>
    <row r="896" spans="1:7">
      <c r="A896" s="31" t="s">
        <v>1282</v>
      </c>
      <c r="B896" s="32" t="s">
        <v>679</v>
      </c>
      <c r="C896" s="33" t="s">
        <v>1284</v>
      </c>
      <c r="D896" s="32">
        <v>12101</v>
      </c>
      <c r="E896" s="32">
        <v>2</v>
      </c>
      <c r="F896" s="107">
        <v>85.22</v>
      </c>
      <c r="G896" s="35">
        <v>613</v>
      </c>
    </row>
    <row r="897" spans="1:7">
      <c r="A897" s="31" t="s">
        <v>1282</v>
      </c>
      <c r="B897" s="32" t="s">
        <v>679</v>
      </c>
      <c r="C897" s="33" t="s">
        <v>1285</v>
      </c>
      <c r="D897" s="32">
        <v>12178</v>
      </c>
      <c r="E897" s="32">
        <v>1.9</v>
      </c>
      <c r="F897" s="107">
        <v>85.22</v>
      </c>
      <c r="G897" s="35">
        <v>526.29999999999995</v>
      </c>
    </row>
    <row r="898" spans="1:7">
      <c r="A898" s="31" t="s">
        <v>1282</v>
      </c>
      <c r="B898" s="32" t="s">
        <v>679</v>
      </c>
      <c r="C898" s="33" t="s">
        <v>1286</v>
      </c>
      <c r="D898" s="32">
        <v>11013</v>
      </c>
      <c r="E898" s="32">
        <v>2.2999999999999998</v>
      </c>
      <c r="F898" s="107">
        <v>85.22</v>
      </c>
      <c r="G898" s="35">
        <v>313.97299999999996</v>
      </c>
    </row>
    <row r="899" spans="1:7">
      <c r="A899" s="31" t="s">
        <v>1282</v>
      </c>
      <c r="B899" s="32" t="s">
        <v>679</v>
      </c>
      <c r="C899" s="33" t="s">
        <v>1287</v>
      </c>
      <c r="D899" s="32">
        <v>12101</v>
      </c>
      <c r="E899" s="32">
        <v>2</v>
      </c>
      <c r="F899" s="107">
        <v>85.22</v>
      </c>
      <c r="G899" s="35">
        <v>613</v>
      </c>
    </row>
    <row r="900" spans="1:7">
      <c r="A900" s="8" t="s">
        <v>362</v>
      </c>
      <c r="B900" s="17" t="s">
        <v>336</v>
      </c>
      <c r="C900" s="6" t="s">
        <v>363</v>
      </c>
      <c r="D900" s="17">
        <v>13224</v>
      </c>
      <c r="E900" s="26">
        <v>9.5</v>
      </c>
      <c r="F900" s="114">
        <v>83.31</v>
      </c>
      <c r="G900" s="12">
        <v>3059</v>
      </c>
    </row>
    <row r="901" spans="1:7">
      <c r="A901" s="8" t="s">
        <v>362</v>
      </c>
      <c r="B901" s="17" t="s">
        <v>336</v>
      </c>
      <c r="C901" s="6" t="s">
        <v>364</v>
      </c>
      <c r="D901" s="17">
        <v>13224</v>
      </c>
      <c r="E901" s="26">
        <v>4</v>
      </c>
      <c r="F901" s="114">
        <v>83.31</v>
      </c>
      <c r="G901" s="12">
        <v>1288</v>
      </c>
    </row>
    <row r="902" spans="1:7">
      <c r="A902" s="8" t="s">
        <v>362</v>
      </c>
      <c r="B902" s="17" t="s">
        <v>336</v>
      </c>
      <c r="C902" s="6" t="s">
        <v>365</v>
      </c>
      <c r="D902" s="17">
        <v>13225</v>
      </c>
      <c r="E902" s="26">
        <v>5.2</v>
      </c>
      <c r="F902" s="114">
        <v>83.31</v>
      </c>
      <c r="G902" s="12">
        <v>1133.5999999999999</v>
      </c>
    </row>
    <row r="903" spans="1:7">
      <c r="A903" s="4" t="s">
        <v>64</v>
      </c>
      <c r="B903" s="5" t="s">
        <v>1</v>
      </c>
      <c r="C903" s="6" t="s">
        <v>65</v>
      </c>
      <c r="D903" s="5">
        <v>11051</v>
      </c>
      <c r="E903" s="64">
        <v>4.5</v>
      </c>
      <c r="F903" s="108">
        <v>82.85</v>
      </c>
      <c r="G903" s="7">
        <v>794.25</v>
      </c>
    </row>
    <row r="904" spans="1:7">
      <c r="A904" s="4" t="s">
        <v>64</v>
      </c>
      <c r="B904" s="5" t="s">
        <v>1</v>
      </c>
      <c r="C904" s="6" t="s">
        <v>66</v>
      </c>
      <c r="D904" s="5">
        <v>11051</v>
      </c>
      <c r="E904" s="64">
        <v>4.5</v>
      </c>
      <c r="F904" s="108">
        <v>82.85</v>
      </c>
      <c r="G904" s="7">
        <v>794.25</v>
      </c>
    </row>
    <row r="905" spans="1:7">
      <c r="A905" s="4" t="s">
        <v>64</v>
      </c>
      <c r="B905" s="5" t="s">
        <v>1</v>
      </c>
      <c r="C905" s="6" t="s">
        <v>67</v>
      </c>
      <c r="D905" s="5">
        <v>12121</v>
      </c>
      <c r="E905" s="64">
        <v>3.6</v>
      </c>
      <c r="F905" s="108">
        <v>82.85</v>
      </c>
      <c r="G905" s="7">
        <v>892.8</v>
      </c>
    </row>
    <row r="906" spans="1:7">
      <c r="A906" s="4" t="s">
        <v>68</v>
      </c>
      <c r="B906" s="5" t="s">
        <v>1</v>
      </c>
      <c r="C906" s="6" t="s">
        <v>69</v>
      </c>
      <c r="D906" s="5">
        <v>13224</v>
      </c>
      <c r="E906" s="64">
        <v>2.8</v>
      </c>
      <c r="F906" s="108">
        <v>82</v>
      </c>
      <c r="G906" s="7">
        <v>694.4</v>
      </c>
    </row>
    <row r="907" spans="1:7">
      <c r="A907" s="4" t="s">
        <v>68</v>
      </c>
      <c r="B907" s="5" t="s">
        <v>1</v>
      </c>
      <c r="C907" s="6" t="s">
        <v>69</v>
      </c>
      <c r="D907" s="5">
        <v>12121</v>
      </c>
      <c r="E907" s="64">
        <v>1.2</v>
      </c>
      <c r="F907" s="108">
        <v>82</v>
      </c>
      <c r="G907" s="7">
        <v>297.60000000000002</v>
      </c>
    </row>
    <row r="908" spans="1:7">
      <c r="A908" s="4" t="s">
        <v>317</v>
      </c>
      <c r="B908" s="15" t="s">
        <v>318</v>
      </c>
      <c r="C908" s="13" t="s">
        <v>320</v>
      </c>
      <c r="D908" s="15">
        <v>11052</v>
      </c>
      <c r="E908" s="24">
        <v>9.3000000000000007</v>
      </c>
      <c r="F908" s="115">
        <v>81.55</v>
      </c>
      <c r="G908" s="46">
        <v>2306.4</v>
      </c>
    </row>
    <row r="909" spans="1:7">
      <c r="A909" s="4" t="s">
        <v>317</v>
      </c>
      <c r="B909" s="15" t="s">
        <v>318</v>
      </c>
      <c r="C909" s="13" t="s">
        <v>1476</v>
      </c>
      <c r="D909" s="15">
        <v>11033</v>
      </c>
      <c r="E909" s="24">
        <v>1.5</v>
      </c>
      <c r="F909" s="115">
        <v>81.55</v>
      </c>
      <c r="G909" s="46">
        <v>405</v>
      </c>
    </row>
    <row r="910" spans="1:7">
      <c r="A910" s="4" t="s">
        <v>317</v>
      </c>
      <c r="B910" s="15" t="s">
        <v>318</v>
      </c>
      <c r="C910" s="13" t="s">
        <v>1475</v>
      </c>
      <c r="D910" s="15">
        <v>12151</v>
      </c>
      <c r="E910" s="24">
        <v>2.5</v>
      </c>
      <c r="F910" s="115">
        <v>81.55</v>
      </c>
      <c r="G910" s="46">
        <v>620</v>
      </c>
    </row>
    <row r="911" spans="1:7">
      <c r="A911" s="4" t="s">
        <v>317</v>
      </c>
      <c r="B911" s="15" t="s">
        <v>318</v>
      </c>
      <c r="C911" s="13" t="s">
        <v>321</v>
      </c>
      <c r="D911" s="15">
        <v>12101</v>
      </c>
      <c r="E911" s="24">
        <v>6.7</v>
      </c>
      <c r="F911" s="115">
        <v>81.55</v>
      </c>
      <c r="G911" s="46">
        <v>2053.5500000000002</v>
      </c>
    </row>
    <row r="912" spans="1:7">
      <c r="A912" s="65" t="s">
        <v>204</v>
      </c>
      <c r="B912" s="65" t="s">
        <v>106</v>
      </c>
      <c r="C912" s="57" t="s">
        <v>205</v>
      </c>
      <c r="D912" s="65">
        <v>12178</v>
      </c>
      <c r="E912" s="66">
        <v>10</v>
      </c>
      <c r="F912" s="110">
        <v>80.260000000000005</v>
      </c>
      <c r="G912" s="67">
        <v>2770</v>
      </c>
    </row>
    <row r="913" spans="1:7">
      <c r="A913" s="65" t="s">
        <v>204</v>
      </c>
      <c r="B913" s="65" t="s">
        <v>106</v>
      </c>
      <c r="C913" s="57" t="s">
        <v>206</v>
      </c>
      <c r="D913" s="65">
        <v>12151</v>
      </c>
      <c r="E913" s="66">
        <v>5.2</v>
      </c>
      <c r="F913" s="110">
        <v>80.260000000000005</v>
      </c>
      <c r="G913" s="67">
        <v>1289.5999999999999</v>
      </c>
    </row>
    <row r="914" spans="1:7">
      <c r="A914" s="89" t="s">
        <v>622</v>
      </c>
      <c r="B914" s="24" t="s">
        <v>529</v>
      </c>
      <c r="C914" s="90" t="s">
        <v>623</v>
      </c>
      <c r="D914" s="92">
        <v>11013</v>
      </c>
      <c r="E914" s="92">
        <v>1</v>
      </c>
      <c r="F914" s="116">
        <v>80.25</v>
      </c>
      <c r="G914" s="91">
        <f>E914*136.5</f>
        <v>136.5</v>
      </c>
    </row>
    <row r="915" spans="1:7">
      <c r="A915" s="89" t="s">
        <v>622</v>
      </c>
      <c r="B915" s="24" t="s">
        <v>529</v>
      </c>
      <c r="C915" s="90" t="s">
        <v>624</v>
      </c>
      <c r="D915" s="92">
        <v>11051</v>
      </c>
      <c r="E915" s="92">
        <v>1.3</v>
      </c>
      <c r="F915" s="116">
        <v>80.25</v>
      </c>
      <c r="G915" s="91">
        <f>E915*176.5</f>
        <v>229.45000000000002</v>
      </c>
    </row>
    <row r="916" spans="1:7">
      <c r="A916" s="89" t="s">
        <v>622</v>
      </c>
      <c r="B916" s="24" t="s">
        <v>529</v>
      </c>
      <c r="C916" s="90" t="s">
        <v>625</v>
      </c>
      <c r="D916" s="92">
        <v>11057</v>
      </c>
      <c r="E916" s="92">
        <v>2</v>
      </c>
      <c r="F916" s="116">
        <v>80.25</v>
      </c>
      <c r="G916" s="91">
        <f>E916*247</f>
        <v>494</v>
      </c>
    </row>
    <row r="917" spans="1:7">
      <c r="A917" s="89" t="s">
        <v>622</v>
      </c>
      <c r="B917" s="24" t="s">
        <v>529</v>
      </c>
      <c r="C917" s="90" t="s">
        <v>626</v>
      </c>
      <c r="D917" s="24">
        <v>11033</v>
      </c>
      <c r="E917" s="92">
        <v>3.6</v>
      </c>
      <c r="F917" s="116">
        <v>80.25</v>
      </c>
      <c r="G917" s="91">
        <f>E917*270</f>
        <v>972</v>
      </c>
    </row>
    <row r="918" spans="1:7">
      <c r="A918" s="89" t="s">
        <v>622</v>
      </c>
      <c r="B918" s="24" t="s">
        <v>529</v>
      </c>
      <c r="C918" s="90" t="s">
        <v>627</v>
      </c>
      <c r="D918" s="24">
        <v>11033</v>
      </c>
      <c r="E918" s="92">
        <v>1.6</v>
      </c>
      <c r="F918" s="116">
        <v>80.25</v>
      </c>
      <c r="G918" s="91">
        <f>E918*270</f>
        <v>432</v>
      </c>
    </row>
    <row r="919" spans="1:7">
      <c r="A919" s="89" t="s">
        <v>622</v>
      </c>
      <c r="B919" s="24" t="s">
        <v>529</v>
      </c>
      <c r="C919" s="90" t="s">
        <v>628</v>
      </c>
      <c r="D919" s="24">
        <v>11033</v>
      </c>
      <c r="E919" s="92">
        <v>3.5</v>
      </c>
      <c r="F919" s="116">
        <v>80.25</v>
      </c>
      <c r="G919" s="91">
        <f>E919*270</f>
        <v>945</v>
      </c>
    </row>
    <row r="920" spans="1:7">
      <c r="A920" s="89" t="s">
        <v>622</v>
      </c>
      <c r="B920" s="24" t="s">
        <v>529</v>
      </c>
      <c r="C920" s="90" t="s">
        <v>629</v>
      </c>
      <c r="D920" s="24">
        <v>11051</v>
      </c>
      <c r="E920" s="92">
        <v>4</v>
      </c>
      <c r="F920" s="116">
        <v>80.25</v>
      </c>
      <c r="G920" s="91">
        <f>E920*176.5</f>
        <v>706</v>
      </c>
    </row>
    <row r="921" spans="1:7">
      <c r="A921" s="89" t="s">
        <v>622</v>
      </c>
      <c r="B921" s="24" t="s">
        <v>529</v>
      </c>
      <c r="C921" s="90" t="s">
        <v>630</v>
      </c>
      <c r="D921" s="24">
        <v>11057</v>
      </c>
      <c r="E921" s="92">
        <v>1.5</v>
      </c>
      <c r="F921" s="116">
        <v>80.25</v>
      </c>
      <c r="G921" s="70">
        <v>370.5</v>
      </c>
    </row>
    <row r="922" spans="1:7">
      <c r="A922" s="89" t="s">
        <v>622</v>
      </c>
      <c r="B922" s="24" t="s">
        <v>529</v>
      </c>
      <c r="C922" s="90" t="s">
        <v>631</v>
      </c>
      <c r="D922" s="24">
        <v>11051</v>
      </c>
      <c r="E922" s="92">
        <v>1.5</v>
      </c>
      <c r="F922" s="116">
        <v>80.25</v>
      </c>
      <c r="G922" s="91">
        <f>E922*176.5</f>
        <v>264.75</v>
      </c>
    </row>
    <row r="923" spans="1:7">
      <c r="A923" s="89" t="s">
        <v>622</v>
      </c>
      <c r="B923" s="24" t="s">
        <v>529</v>
      </c>
      <c r="C923" s="90" t="s">
        <v>632</v>
      </c>
      <c r="D923" s="24">
        <v>11033</v>
      </c>
      <c r="E923" s="92">
        <v>1.5</v>
      </c>
      <c r="F923" s="116">
        <v>80.25</v>
      </c>
      <c r="G923" s="91">
        <f>E923*270</f>
        <v>405</v>
      </c>
    </row>
    <row r="924" spans="1:7">
      <c r="A924" s="89" t="s">
        <v>622</v>
      </c>
      <c r="B924" s="24" t="s">
        <v>529</v>
      </c>
      <c r="C924" s="90" t="s">
        <v>633</v>
      </c>
      <c r="D924" s="24">
        <v>11033</v>
      </c>
      <c r="E924" s="92">
        <v>2.5</v>
      </c>
      <c r="F924" s="116">
        <v>80.25</v>
      </c>
      <c r="G924" s="91">
        <f>E924*270</f>
        <v>675</v>
      </c>
    </row>
    <row r="925" spans="1:7">
      <c r="A925" s="89" t="s">
        <v>622</v>
      </c>
      <c r="B925" s="24" t="s">
        <v>529</v>
      </c>
      <c r="C925" s="90" t="s">
        <v>634</v>
      </c>
      <c r="D925" s="24">
        <v>11051</v>
      </c>
      <c r="E925" s="92">
        <v>1.8</v>
      </c>
      <c r="F925" s="116">
        <v>80.25</v>
      </c>
      <c r="G925" s="91">
        <f>E925*176.5</f>
        <v>317.7</v>
      </c>
    </row>
    <row r="926" spans="1:7">
      <c r="A926" s="89" t="s">
        <v>622</v>
      </c>
      <c r="B926" s="24" t="s">
        <v>529</v>
      </c>
      <c r="C926" s="90" t="s">
        <v>635</v>
      </c>
      <c r="D926" s="24">
        <v>11051</v>
      </c>
      <c r="E926" s="92">
        <v>4.8</v>
      </c>
      <c r="F926" s="116">
        <v>80.25</v>
      </c>
      <c r="G926" s="91">
        <f>E926*176.5</f>
        <v>847.19999999999993</v>
      </c>
    </row>
    <row r="927" spans="1:7">
      <c r="A927" s="89" t="s">
        <v>622</v>
      </c>
      <c r="B927" s="24" t="s">
        <v>529</v>
      </c>
      <c r="C927" s="90" t="s">
        <v>636</v>
      </c>
      <c r="D927" s="24">
        <v>11051</v>
      </c>
      <c r="E927" s="92">
        <v>3</v>
      </c>
      <c r="F927" s="116">
        <v>80.25</v>
      </c>
      <c r="G927" s="91">
        <f>E927*176.5</f>
        <v>529.5</v>
      </c>
    </row>
    <row r="928" spans="1:7">
      <c r="A928" s="89" t="s">
        <v>622</v>
      </c>
      <c r="B928" s="24" t="s">
        <v>529</v>
      </c>
      <c r="C928" s="90" t="s">
        <v>637</v>
      </c>
      <c r="D928" s="24">
        <v>11051</v>
      </c>
      <c r="E928" s="92">
        <v>8.5</v>
      </c>
      <c r="F928" s="116">
        <v>80.25</v>
      </c>
      <c r="G928" s="91">
        <f>E928*176.5</f>
        <v>1500.25</v>
      </c>
    </row>
    <row r="929" spans="1:7">
      <c r="A929" s="89" t="s">
        <v>622</v>
      </c>
      <c r="B929" s="24" t="s">
        <v>529</v>
      </c>
      <c r="C929" s="90" t="s">
        <v>638</v>
      </c>
      <c r="D929" s="92">
        <v>12178</v>
      </c>
      <c r="E929" s="92">
        <v>1.7</v>
      </c>
      <c r="F929" s="116">
        <v>80.25</v>
      </c>
      <c r="G929" s="70">
        <v>470.9</v>
      </c>
    </row>
    <row r="930" spans="1:7">
      <c r="A930" s="89" t="s">
        <v>622</v>
      </c>
      <c r="B930" s="24" t="s">
        <v>529</v>
      </c>
      <c r="C930" s="90" t="s">
        <v>639</v>
      </c>
      <c r="D930" s="24">
        <v>11051</v>
      </c>
      <c r="E930" s="92">
        <v>1</v>
      </c>
      <c r="F930" s="116">
        <v>80.25</v>
      </c>
      <c r="G930" s="91">
        <f>E930*176.5</f>
        <v>176.5</v>
      </c>
    </row>
    <row r="931" spans="1:7">
      <c r="A931" s="89" t="s">
        <v>622</v>
      </c>
      <c r="B931" s="24" t="s">
        <v>529</v>
      </c>
      <c r="C931" s="90" t="s">
        <v>640</v>
      </c>
      <c r="D931" s="24">
        <v>11051</v>
      </c>
      <c r="E931" s="92">
        <v>2.9</v>
      </c>
      <c r="F931" s="116">
        <v>80.25</v>
      </c>
      <c r="G931" s="91">
        <f>E931*176.5</f>
        <v>511.84999999999997</v>
      </c>
    </row>
    <row r="932" spans="1:7">
      <c r="A932" s="89" t="s">
        <v>622</v>
      </c>
      <c r="B932" s="24" t="s">
        <v>529</v>
      </c>
      <c r="C932" s="90" t="s">
        <v>641</v>
      </c>
      <c r="D932" s="92">
        <v>11057</v>
      </c>
      <c r="E932" s="92">
        <v>1.3</v>
      </c>
      <c r="F932" s="116">
        <v>80.25</v>
      </c>
      <c r="G932" s="70">
        <v>321.10000000000002</v>
      </c>
    </row>
    <row r="933" spans="1:7">
      <c r="A933" s="89" t="s">
        <v>622</v>
      </c>
      <c r="B933" s="24" t="s">
        <v>529</v>
      </c>
      <c r="C933" s="90" t="s">
        <v>642</v>
      </c>
      <c r="D933" s="24">
        <v>11051</v>
      </c>
      <c r="E933" s="92">
        <v>2.5</v>
      </c>
      <c r="F933" s="116">
        <v>80.25</v>
      </c>
      <c r="G933" s="91">
        <f>E933*176.5</f>
        <v>441.25</v>
      </c>
    </row>
    <row r="934" spans="1:7">
      <c r="A934" s="4" t="s">
        <v>526</v>
      </c>
      <c r="B934" s="9" t="s">
        <v>515</v>
      </c>
      <c r="C934" s="10" t="s">
        <v>516</v>
      </c>
      <c r="D934" s="9">
        <v>11057</v>
      </c>
      <c r="E934" s="20">
        <v>6.2</v>
      </c>
      <c r="F934" s="79">
        <v>79.33</v>
      </c>
      <c r="G934" s="46">
        <v>1531.4</v>
      </c>
    </row>
    <row r="935" spans="1:7">
      <c r="A935" s="4" t="s">
        <v>526</v>
      </c>
      <c r="B935" s="9" t="s">
        <v>515</v>
      </c>
      <c r="C935" s="10" t="s">
        <v>517</v>
      </c>
      <c r="D935" s="9">
        <v>12159</v>
      </c>
      <c r="E935" s="20">
        <v>2.8</v>
      </c>
      <c r="F935" s="79">
        <v>79.33</v>
      </c>
      <c r="G935" s="46">
        <v>656.6</v>
      </c>
    </row>
    <row r="936" spans="1:7">
      <c r="A936" s="83" t="s">
        <v>1374</v>
      </c>
      <c r="B936" s="20" t="s">
        <v>1360</v>
      </c>
      <c r="C936" s="59" t="s">
        <v>1375</v>
      </c>
      <c r="D936" s="40">
        <v>12151</v>
      </c>
      <c r="E936" s="40">
        <v>14.5</v>
      </c>
      <c r="F936" s="118">
        <v>78.98</v>
      </c>
      <c r="G936" s="46">
        <v>3349.5</v>
      </c>
    </row>
    <row r="937" spans="1:7">
      <c r="A937" s="83" t="s">
        <v>1374</v>
      </c>
      <c r="B937" s="20" t="s">
        <v>1360</v>
      </c>
      <c r="C937" s="59" t="s">
        <v>1375</v>
      </c>
      <c r="D937" s="40">
        <v>11052</v>
      </c>
      <c r="E937" s="40">
        <v>12.4</v>
      </c>
      <c r="F937" s="118">
        <v>78.98</v>
      </c>
      <c r="G937" s="46">
        <v>2864.4</v>
      </c>
    </row>
    <row r="938" spans="1:7">
      <c r="A938" s="83" t="s">
        <v>1374</v>
      </c>
      <c r="B938" s="20" t="s">
        <v>1360</v>
      </c>
      <c r="C938" s="59" t="s">
        <v>1375</v>
      </c>
      <c r="D938" s="40">
        <v>11039</v>
      </c>
      <c r="E938" s="40">
        <v>11.6</v>
      </c>
      <c r="F938" s="118">
        <v>78.98</v>
      </c>
      <c r="G938" s="46">
        <v>2679.6</v>
      </c>
    </row>
    <row r="939" spans="1:7">
      <c r="A939" s="83" t="s">
        <v>1374</v>
      </c>
      <c r="B939" s="20" t="s">
        <v>1360</v>
      </c>
      <c r="C939" s="59" t="s">
        <v>1375</v>
      </c>
      <c r="D939" s="40">
        <v>12121</v>
      </c>
      <c r="E939" s="40">
        <v>14.5</v>
      </c>
      <c r="F939" s="118">
        <v>78.98</v>
      </c>
      <c r="G939" s="46">
        <v>3349.5</v>
      </c>
    </row>
    <row r="940" spans="1:7">
      <c r="A940" s="83" t="s">
        <v>1374</v>
      </c>
      <c r="B940" s="20" t="s">
        <v>1360</v>
      </c>
      <c r="C940" s="59" t="s">
        <v>1375</v>
      </c>
      <c r="D940" s="40">
        <v>12151</v>
      </c>
      <c r="E940" s="40">
        <v>6.1</v>
      </c>
      <c r="F940" s="118">
        <v>78.98</v>
      </c>
      <c r="G940" s="46">
        <v>1409.1</v>
      </c>
    </row>
    <row r="941" spans="1:7">
      <c r="A941" s="30" t="s">
        <v>523</v>
      </c>
      <c r="B941" s="9" t="s">
        <v>519</v>
      </c>
      <c r="C941" s="10" t="s">
        <v>520</v>
      </c>
      <c r="D941" s="9">
        <v>11052</v>
      </c>
      <c r="E941" s="20">
        <v>3.8</v>
      </c>
      <c r="F941" s="79">
        <v>77.2</v>
      </c>
      <c r="G941" s="46">
        <v>938.6</v>
      </c>
    </row>
    <row r="942" spans="1:7">
      <c r="A942" s="30" t="s">
        <v>523</v>
      </c>
      <c r="B942" s="9" t="s">
        <v>519</v>
      </c>
      <c r="C942" s="10" t="s">
        <v>520</v>
      </c>
      <c r="D942" s="9">
        <v>12151</v>
      </c>
      <c r="E942" s="20">
        <v>2.4</v>
      </c>
      <c r="F942" s="79">
        <v>77.2</v>
      </c>
      <c r="G942" s="46">
        <v>592.79999999999995</v>
      </c>
    </row>
    <row r="943" spans="1:7">
      <c r="A943" s="30" t="s">
        <v>523</v>
      </c>
      <c r="B943" s="9" t="s">
        <v>519</v>
      </c>
      <c r="C943" s="10" t="s">
        <v>520</v>
      </c>
      <c r="D943" s="9">
        <v>11057</v>
      </c>
      <c r="E943" s="20">
        <v>3.8</v>
      </c>
      <c r="F943" s="79">
        <v>77.2</v>
      </c>
      <c r="G943" s="46">
        <v>938.6</v>
      </c>
    </row>
    <row r="944" spans="1:7">
      <c r="A944" s="83" t="s">
        <v>1430</v>
      </c>
      <c r="B944" s="20" t="s">
        <v>1360</v>
      </c>
      <c r="C944" s="59" t="s">
        <v>1431</v>
      </c>
      <c r="D944" s="40">
        <v>11039</v>
      </c>
      <c r="E944" s="40">
        <v>24</v>
      </c>
      <c r="F944" s="118">
        <v>76.709999999999994</v>
      </c>
      <c r="G944" s="46">
        <v>5544</v>
      </c>
    </row>
    <row r="945" spans="1:7">
      <c r="A945" s="83" t="s">
        <v>1430</v>
      </c>
      <c r="B945" s="20" t="s">
        <v>1360</v>
      </c>
      <c r="C945" s="59" t="s">
        <v>1432</v>
      </c>
      <c r="D945" s="40">
        <v>11013</v>
      </c>
      <c r="E945" s="40">
        <v>12.7</v>
      </c>
      <c r="F945" s="118">
        <v>76.709999999999994</v>
      </c>
      <c r="G945" s="46">
        <v>1727.2</v>
      </c>
    </row>
    <row r="946" spans="1:7">
      <c r="A946" s="8" t="s">
        <v>1430</v>
      </c>
      <c r="B946" s="9" t="s">
        <v>1360</v>
      </c>
      <c r="C946" s="54" t="s">
        <v>1433</v>
      </c>
      <c r="D946" s="11">
        <v>12135</v>
      </c>
      <c r="E946" s="11">
        <v>12</v>
      </c>
      <c r="F946" s="119">
        <v>76.709999999999994</v>
      </c>
      <c r="G946" s="46">
        <v>2580</v>
      </c>
    </row>
    <row r="947" spans="1:7">
      <c r="A947" s="83" t="s">
        <v>1430</v>
      </c>
      <c r="B947" s="20" t="s">
        <v>1360</v>
      </c>
      <c r="C947" s="59" t="s">
        <v>1434</v>
      </c>
      <c r="D947" s="40">
        <v>11052</v>
      </c>
      <c r="E947" s="40">
        <v>1.8</v>
      </c>
      <c r="F947" s="118">
        <v>76.709999999999994</v>
      </c>
      <c r="G947" s="46">
        <v>446.4</v>
      </c>
    </row>
    <row r="948" spans="1:7">
      <c r="A948" s="4" t="s">
        <v>319</v>
      </c>
      <c r="B948" s="15" t="s">
        <v>318</v>
      </c>
      <c r="C948" s="13" t="s">
        <v>322</v>
      </c>
      <c r="D948" s="15">
        <v>11033</v>
      </c>
      <c r="E948" s="24">
        <v>2</v>
      </c>
      <c r="F948" s="115">
        <v>76.36</v>
      </c>
      <c r="G948" s="46">
        <v>540</v>
      </c>
    </row>
    <row r="949" spans="1:7">
      <c r="A949" s="4" t="s">
        <v>319</v>
      </c>
      <c r="B949" s="15" t="s">
        <v>318</v>
      </c>
      <c r="C949" s="13" t="s">
        <v>323</v>
      </c>
      <c r="D949" s="15">
        <v>11033</v>
      </c>
      <c r="E949" s="24">
        <v>2</v>
      </c>
      <c r="F949" s="115">
        <v>76.36</v>
      </c>
      <c r="G949" s="46">
        <v>540</v>
      </c>
    </row>
    <row r="950" spans="1:7">
      <c r="A950" s="4" t="s">
        <v>319</v>
      </c>
      <c r="B950" s="15" t="s">
        <v>318</v>
      </c>
      <c r="C950" s="13" t="s">
        <v>324</v>
      </c>
      <c r="D950" s="24">
        <v>12101</v>
      </c>
      <c r="E950" s="24">
        <v>6</v>
      </c>
      <c r="F950" s="115">
        <v>76.36</v>
      </c>
      <c r="G950" s="46">
        <v>1839</v>
      </c>
    </row>
    <row r="951" spans="1:7">
      <c r="A951" s="4" t="s">
        <v>319</v>
      </c>
      <c r="B951" s="15" t="s">
        <v>318</v>
      </c>
      <c r="C951" s="13" t="s">
        <v>325</v>
      </c>
      <c r="D951" s="24">
        <v>13223</v>
      </c>
      <c r="E951" s="24">
        <v>1.5</v>
      </c>
      <c r="F951" s="115">
        <v>76.36</v>
      </c>
      <c r="G951" s="46">
        <v>465</v>
      </c>
    </row>
    <row r="952" spans="1:7">
      <c r="A952" s="4" t="s">
        <v>319</v>
      </c>
      <c r="B952" s="15" t="s">
        <v>318</v>
      </c>
      <c r="C952" s="13" t="s">
        <v>326</v>
      </c>
      <c r="D952" s="24">
        <v>11013</v>
      </c>
      <c r="E952" s="24">
        <v>2.5</v>
      </c>
      <c r="F952" s="115">
        <v>76.36</v>
      </c>
      <c r="G952" s="46">
        <v>341.25</v>
      </c>
    </row>
    <row r="953" spans="1:7">
      <c r="A953" s="4" t="s">
        <v>319</v>
      </c>
      <c r="B953" s="15" t="s">
        <v>318</v>
      </c>
      <c r="C953" s="13" t="s">
        <v>327</v>
      </c>
      <c r="D953" s="24">
        <v>13224</v>
      </c>
      <c r="E953" s="24">
        <v>2.5</v>
      </c>
      <c r="F953" s="115">
        <v>76.36</v>
      </c>
      <c r="G953" s="46">
        <v>805</v>
      </c>
    </row>
    <row r="954" spans="1:7">
      <c r="A954" s="37" t="s">
        <v>480</v>
      </c>
      <c r="B954" s="20" t="s">
        <v>387</v>
      </c>
      <c r="C954" s="21" t="s">
        <v>481</v>
      </c>
      <c r="D954" s="20">
        <v>12101</v>
      </c>
      <c r="E954" s="79">
        <v>1.4</v>
      </c>
      <c r="F954" s="79">
        <v>75.819999999999993</v>
      </c>
      <c r="G954" s="46">
        <v>429.1</v>
      </c>
    </row>
    <row r="955" spans="1:7">
      <c r="A955" s="37" t="s">
        <v>480</v>
      </c>
      <c r="B955" s="20" t="s">
        <v>387</v>
      </c>
      <c r="C955" s="21" t="s">
        <v>482</v>
      </c>
      <c r="D955" s="20">
        <v>12101</v>
      </c>
      <c r="E955" s="79">
        <v>2</v>
      </c>
      <c r="F955" s="79">
        <v>75.819999999999993</v>
      </c>
      <c r="G955" s="46">
        <v>613</v>
      </c>
    </row>
    <row r="956" spans="1:7">
      <c r="A956" s="37" t="s">
        <v>480</v>
      </c>
      <c r="B956" s="20" t="s">
        <v>387</v>
      </c>
      <c r="C956" s="21" t="s">
        <v>483</v>
      </c>
      <c r="D956" s="20">
        <v>12101</v>
      </c>
      <c r="E956" s="79">
        <v>4.5</v>
      </c>
      <c r="F956" s="79">
        <v>75.819999999999993</v>
      </c>
      <c r="G956" s="46">
        <v>1379.25</v>
      </c>
    </row>
    <row r="957" spans="1:7">
      <c r="A957" s="37" t="s">
        <v>480</v>
      </c>
      <c r="B957" s="20" t="s">
        <v>387</v>
      </c>
      <c r="C957" s="21" t="s">
        <v>484</v>
      </c>
      <c r="D957" s="20">
        <v>12178</v>
      </c>
      <c r="E957" s="79">
        <v>6.4</v>
      </c>
      <c r="F957" s="79">
        <v>75.819999999999993</v>
      </c>
      <c r="G957" s="46">
        <v>1772.8</v>
      </c>
    </row>
    <row r="958" spans="1:7">
      <c r="A958" s="37" t="s">
        <v>480</v>
      </c>
      <c r="B958" s="20" t="s">
        <v>387</v>
      </c>
      <c r="C958" s="21" t="s">
        <v>485</v>
      </c>
      <c r="D958" s="20">
        <v>11033</v>
      </c>
      <c r="E958" s="79">
        <v>2.9</v>
      </c>
      <c r="F958" s="79">
        <v>75.819999999999993</v>
      </c>
      <c r="G958" s="46">
        <v>783</v>
      </c>
    </row>
    <row r="959" spans="1:7">
      <c r="A959" s="37" t="s">
        <v>480</v>
      </c>
      <c r="B959" s="20" t="s">
        <v>387</v>
      </c>
      <c r="C959" s="21" t="s">
        <v>486</v>
      </c>
      <c r="D959" s="20">
        <v>11033</v>
      </c>
      <c r="E959" s="79">
        <v>1.6</v>
      </c>
      <c r="F959" s="79">
        <v>75.819999999999993</v>
      </c>
      <c r="G959" s="46">
        <v>432</v>
      </c>
    </row>
    <row r="960" spans="1:7">
      <c r="A960" s="37" t="s">
        <v>480</v>
      </c>
      <c r="B960" s="20" t="s">
        <v>387</v>
      </c>
      <c r="C960" s="21" t="s">
        <v>487</v>
      </c>
      <c r="D960" s="20">
        <v>11033</v>
      </c>
      <c r="E960" s="79">
        <v>5.6</v>
      </c>
      <c r="F960" s="79">
        <v>75.819999999999993</v>
      </c>
      <c r="G960" s="46">
        <v>1512</v>
      </c>
    </row>
    <row r="961" spans="1:7">
      <c r="A961" s="37" t="s">
        <v>480</v>
      </c>
      <c r="B961" s="20" t="s">
        <v>387</v>
      </c>
      <c r="C961" s="21" t="s">
        <v>488</v>
      </c>
      <c r="D961" s="20">
        <v>12101</v>
      </c>
      <c r="E961" s="79">
        <v>2</v>
      </c>
      <c r="F961" s="79">
        <v>75.819999999999993</v>
      </c>
      <c r="G961" s="46">
        <v>613</v>
      </c>
    </row>
    <row r="962" spans="1:7">
      <c r="A962" s="37" t="s">
        <v>480</v>
      </c>
      <c r="B962" s="20" t="s">
        <v>387</v>
      </c>
      <c r="C962" s="21" t="s">
        <v>489</v>
      </c>
      <c r="D962" s="20">
        <v>13224</v>
      </c>
      <c r="E962" s="79">
        <v>4.2</v>
      </c>
      <c r="F962" s="79">
        <v>75.819999999999993</v>
      </c>
      <c r="G962" s="46">
        <v>1352.4</v>
      </c>
    </row>
    <row r="963" spans="1:7">
      <c r="A963" s="37" t="s">
        <v>480</v>
      </c>
      <c r="B963" s="20" t="s">
        <v>387</v>
      </c>
      <c r="C963" s="21" t="s">
        <v>490</v>
      </c>
      <c r="D963" s="20">
        <v>13224</v>
      </c>
      <c r="E963" s="79">
        <v>1.4</v>
      </c>
      <c r="F963" s="79">
        <v>75.819999999999993</v>
      </c>
      <c r="G963" s="46">
        <v>450.8</v>
      </c>
    </row>
    <row r="964" spans="1:7">
      <c r="A964" s="37" t="s">
        <v>480</v>
      </c>
      <c r="B964" s="20" t="s">
        <v>387</v>
      </c>
      <c r="C964" s="21" t="s">
        <v>491</v>
      </c>
      <c r="D964" s="20">
        <v>12101</v>
      </c>
      <c r="E964" s="79">
        <v>1</v>
      </c>
      <c r="F964" s="79">
        <v>75.819999999999993</v>
      </c>
      <c r="G964" s="46">
        <v>306.5</v>
      </c>
    </row>
    <row r="965" spans="1:7">
      <c r="A965" s="74" t="s">
        <v>306</v>
      </c>
      <c r="B965" s="20" t="s">
        <v>1466</v>
      </c>
      <c r="C965" s="10" t="s">
        <v>270</v>
      </c>
      <c r="D965" s="9">
        <v>12178</v>
      </c>
      <c r="E965" s="75">
        <v>3.3</v>
      </c>
      <c r="F965" s="98">
        <v>74.930000000000007</v>
      </c>
      <c r="G965" s="12">
        <v>914.1</v>
      </c>
    </row>
    <row r="966" spans="1:7">
      <c r="A966" s="74" t="s">
        <v>306</v>
      </c>
      <c r="B966" s="20" t="s">
        <v>1466</v>
      </c>
      <c r="C966" s="10" t="s">
        <v>271</v>
      </c>
      <c r="D966" s="9">
        <v>13224</v>
      </c>
      <c r="E966" s="75">
        <v>4.9000000000000004</v>
      </c>
      <c r="F966" s="98">
        <v>74.930000000000007</v>
      </c>
      <c r="G966" s="12">
        <v>1577.8</v>
      </c>
    </row>
    <row r="967" spans="1:7">
      <c r="A967" s="74" t="s">
        <v>306</v>
      </c>
      <c r="B967" s="20" t="s">
        <v>1466</v>
      </c>
      <c r="C967" s="10" t="s">
        <v>272</v>
      </c>
      <c r="D967" s="9">
        <v>12178</v>
      </c>
      <c r="E967" s="75">
        <v>4</v>
      </c>
      <c r="F967" s="98">
        <v>74.930000000000007</v>
      </c>
      <c r="G967" s="12">
        <v>1108</v>
      </c>
    </row>
    <row r="968" spans="1:7">
      <c r="A968" s="74" t="s">
        <v>306</v>
      </c>
      <c r="B968" s="20" t="s">
        <v>1466</v>
      </c>
      <c r="C968" s="10" t="s">
        <v>273</v>
      </c>
      <c r="D968" s="9">
        <v>12151</v>
      </c>
      <c r="E968" s="75">
        <v>8.3000000000000007</v>
      </c>
      <c r="F968" s="98">
        <v>74.930000000000007</v>
      </c>
      <c r="G968" s="12">
        <v>2058.4</v>
      </c>
    </row>
    <row r="969" spans="1:7">
      <c r="A969" s="74" t="s">
        <v>306</v>
      </c>
      <c r="B969" s="20" t="s">
        <v>1466</v>
      </c>
      <c r="C969" s="10" t="s">
        <v>274</v>
      </c>
      <c r="D969" s="9">
        <v>12121</v>
      </c>
      <c r="E969" s="75">
        <v>4.4000000000000004</v>
      </c>
      <c r="F969" s="98">
        <v>74.930000000000007</v>
      </c>
      <c r="G969" s="12">
        <v>1091.2</v>
      </c>
    </row>
    <row r="970" spans="1:7">
      <c r="A970" s="74" t="s">
        <v>306</v>
      </c>
      <c r="B970" s="20" t="s">
        <v>1466</v>
      </c>
      <c r="C970" s="10" t="s">
        <v>275</v>
      </c>
      <c r="D970" s="9">
        <v>12121</v>
      </c>
      <c r="E970" s="75">
        <v>8.1999999999999993</v>
      </c>
      <c r="F970" s="98">
        <v>74.930000000000007</v>
      </c>
      <c r="G970" s="12">
        <v>2033.6</v>
      </c>
    </row>
    <row r="971" spans="1:7">
      <c r="A971" s="74" t="s">
        <v>306</v>
      </c>
      <c r="B971" s="20" t="s">
        <v>1466</v>
      </c>
      <c r="C971" s="10" t="s">
        <v>276</v>
      </c>
      <c r="D971" s="9">
        <v>12151</v>
      </c>
      <c r="E971" s="75">
        <v>2</v>
      </c>
      <c r="F971" s="98">
        <v>74.930000000000007</v>
      </c>
      <c r="G971" s="12">
        <v>496</v>
      </c>
    </row>
    <row r="972" spans="1:7">
      <c r="A972" s="74" t="s">
        <v>306</v>
      </c>
      <c r="B972" s="20" t="s">
        <v>1466</v>
      </c>
      <c r="C972" s="10" t="s">
        <v>277</v>
      </c>
      <c r="D972" s="9">
        <v>12151</v>
      </c>
      <c r="E972" s="75">
        <v>1.5</v>
      </c>
      <c r="F972" s="98">
        <v>74.930000000000007</v>
      </c>
      <c r="G972" s="12">
        <v>372</v>
      </c>
    </row>
    <row r="973" spans="1:7">
      <c r="A973" s="74" t="s">
        <v>306</v>
      </c>
      <c r="B973" s="20" t="s">
        <v>1466</v>
      </c>
      <c r="C973" s="10" t="s">
        <v>278</v>
      </c>
      <c r="D973" s="9">
        <v>12121</v>
      </c>
      <c r="E973" s="75">
        <v>1.6</v>
      </c>
      <c r="F973" s="98">
        <v>74.930000000000007</v>
      </c>
      <c r="G973" s="12">
        <v>396.8</v>
      </c>
    </row>
    <row r="974" spans="1:7">
      <c r="A974" s="83" t="s">
        <v>1444</v>
      </c>
      <c r="B974" s="20" t="s">
        <v>1360</v>
      </c>
      <c r="C974" s="59" t="s">
        <v>1445</v>
      </c>
      <c r="D974" s="40">
        <v>11016</v>
      </c>
      <c r="E974" s="40">
        <v>2.6</v>
      </c>
      <c r="F974" s="118">
        <v>74.709999999999994</v>
      </c>
      <c r="G974" s="46">
        <v>780</v>
      </c>
    </row>
    <row r="975" spans="1:7">
      <c r="A975" s="83" t="s">
        <v>1444</v>
      </c>
      <c r="B975" s="20" t="s">
        <v>1360</v>
      </c>
      <c r="C975" s="59" t="s">
        <v>1446</v>
      </c>
      <c r="D975" s="40">
        <v>11016</v>
      </c>
      <c r="E975" s="40">
        <v>2.2000000000000002</v>
      </c>
      <c r="F975" s="118">
        <v>74.709999999999994</v>
      </c>
      <c r="G975" s="46">
        <v>660</v>
      </c>
    </row>
    <row r="976" spans="1:7">
      <c r="A976" s="83" t="s">
        <v>1444</v>
      </c>
      <c r="B976" s="20" t="s">
        <v>1360</v>
      </c>
      <c r="C976" s="59" t="s">
        <v>1447</v>
      </c>
      <c r="D976" s="40">
        <v>12178</v>
      </c>
      <c r="E976" s="40">
        <v>1.1000000000000001</v>
      </c>
      <c r="F976" s="118">
        <v>74.709999999999994</v>
      </c>
      <c r="G976" s="46">
        <v>272.8</v>
      </c>
    </row>
    <row r="977" spans="1:7">
      <c r="A977" s="83" t="s">
        <v>1444</v>
      </c>
      <c r="B977" s="20" t="s">
        <v>1360</v>
      </c>
      <c r="C977" s="59" t="s">
        <v>1447</v>
      </c>
      <c r="D977" s="40">
        <v>12151</v>
      </c>
      <c r="E977" s="40">
        <v>1.1000000000000001</v>
      </c>
      <c r="F977" s="118">
        <v>74.709999999999994</v>
      </c>
      <c r="G977" s="46">
        <v>272.8</v>
      </c>
    </row>
    <row r="978" spans="1:7">
      <c r="A978" s="31" t="s">
        <v>1288</v>
      </c>
      <c r="B978" s="32" t="s">
        <v>679</v>
      </c>
      <c r="C978" s="33" t="s">
        <v>1289</v>
      </c>
      <c r="D978" s="32">
        <v>12101</v>
      </c>
      <c r="E978" s="32">
        <v>2</v>
      </c>
      <c r="F978" s="107">
        <v>72.38</v>
      </c>
      <c r="G978" s="35">
        <v>613</v>
      </c>
    </row>
    <row r="979" spans="1:7">
      <c r="A979" s="31" t="s">
        <v>1288</v>
      </c>
      <c r="B979" s="32" t="s">
        <v>679</v>
      </c>
      <c r="C979" s="33" t="s">
        <v>1290</v>
      </c>
      <c r="D979" s="32">
        <v>11033</v>
      </c>
      <c r="E979" s="32">
        <v>2</v>
      </c>
      <c r="F979" s="107">
        <v>72.38</v>
      </c>
      <c r="G979" s="35">
        <v>540.20000000000005</v>
      </c>
    </row>
    <row r="980" spans="1:7">
      <c r="A980" s="31" t="s">
        <v>1288</v>
      </c>
      <c r="B980" s="32" t="s">
        <v>679</v>
      </c>
      <c r="C980" s="33" t="s">
        <v>1291</v>
      </c>
      <c r="D980" s="32">
        <v>12101</v>
      </c>
      <c r="E980" s="32">
        <v>8.4</v>
      </c>
      <c r="F980" s="107">
        <v>72.38</v>
      </c>
      <c r="G980" s="35">
        <v>2574.6</v>
      </c>
    </row>
    <row r="981" spans="1:7">
      <c r="A981" s="31" t="s">
        <v>1288</v>
      </c>
      <c r="B981" s="32" t="s">
        <v>679</v>
      </c>
      <c r="C981" s="33" t="s">
        <v>1292</v>
      </c>
      <c r="D981" s="32">
        <v>11033</v>
      </c>
      <c r="E981" s="32">
        <v>2.4</v>
      </c>
      <c r="F981" s="107">
        <v>72.38</v>
      </c>
      <c r="G981" s="35">
        <v>648.24</v>
      </c>
    </row>
    <row r="982" spans="1:7">
      <c r="A982" s="36" t="s">
        <v>1298</v>
      </c>
      <c r="B982" s="5" t="s">
        <v>1295</v>
      </c>
      <c r="C982" s="10" t="s">
        <v>1299</v>
      </c>
      <c r="D982" s="9">
        <v>13224</v>
      </c>
      <c r="E982" s="9">
        <v>11.5</v>
      </c>
      <c r="F982" s="98">
        <v>70.66</v>
      </c>
      <c r="G982" s="82">
        <v>3703</v>
      </c>
    </row>
    <row r="983" spans="1:7">
      <c r="A983" s="36" t="s">
        <v>1298</v>
      </c>
      <c r="B983" s="5" t="s">
        <v>1295</v>
      </c>
      <c r="C983" s="10" t="s">
        <v>1300</v>
      </c>
      <c r="D983" s="9">
        <v>11033</v>
      </c>
      <c r="E983" s="9">
        <v>8</v>
      </c>
      <c r="F983" s="98">
        <v>70.66</v>
      </c>
      <c r="G983" s="82">
        <v>2160</v>
      </c>
    </row>
    <row r="984" spans="1:7">
      <c r="A984" s="36" t="s">
        <v>1298</v>
      </c>
      <c r="B984" s="5" t="s">
        <v>1295</v>
      </c>
      <c r="C984" s="10" t="s">
        <v>1301</v>
      </c>
      <c r="D984" s="9">
        <v>11033</v>
      </c>
      <c r="E984" s="9">
        <v>3</v>
      </c>
      <c r="F984" s="98">
        <v>70.66</v>
      </c>
      <c r="G984" s="82">
        <v>810</v>
      </c>
    </row>
    <row r="985" spans="1:7">
      <c r="A985" s="37" t="s">
        <v>492</v>
      </c>
      <c r="B985" s="20" t="s">
        <v>387</v>
      </c>
      <c r="C985" s="21" t="s">
        <v>493</v>
      </c>
      <c r="D985" s="20">
        <v>12178</v>
      </c>
      <c r="E985" s="79">
        <v>7</v>
      </c>
      <c r="F985" s="79">
        <v>70</v>
      </c>
      <c r="G985" s="46">
        <v>1939</v>
      </c>
    </row>
    <row r="986" spans="1:7">
      <c r="A986" s="37" t="s">
        <v>494</v>
      </c>
      <c r="B986" s="20" t="s">
        <v>387</v>
      </c>
      <c r="C986" s="21" t="s">
        <v>495</v>
      </c>
      <c r="D986" s="20">
        <v>12178</v>
      </c>
      <c r="E986" s="79">
        <v>7</v>
      </c>
      <c r="F986" s="79">
        <v>70</v>
      </c>
      <c r="G986" s="46">
        <v>1939</v>
      </c>
    </row>
    <row r="987" spans="1:7">
      <c r="A987" s="30" t="s">
        <v>101</v>
      </c>
      <c r="B987" s="9" t="s">
        <v>86</v>
      </c>
      <c r="C987" s="10" t="s">
        <v>102</v>
      </c>
      <c r="D987" s="20">
        <v>11052</v>
      </c>
      <c r="E987" s="20">
        <v>2.5</v>
      </c>
      <c r="F987" s="79">
        <v>70</v>
      </c>
      <c r="G987" s="23">
        <v>620</v>
      </c>
    </row>
    <row r="988" spans="1:7">
      <c r="A988" s="74" t="s">
        <v>307</v>
      </c>
      <c r="B988" s="20" t="s">
        <v>1466</v>
      </c>
      <c r="C988" s="10" t="s">
        <v>279</v>
      </c>
      <c r="D988" s="9">
        <v>11052</v>
      </c>
      <c r="E988" s="75">
        <v>1.7</v>
      </c>
      <c r="F988" s="98">
        <v>70</v>
      </c>
      <c r="G988" s="12">
        <v>421.6</v>
      </c>
    </row>
    <row r="989" spans="1:7">
      <c r="A989" s="74" t="s">
        <v>307</v>
      </c>
      <c r="B989" s="20" t="s">
        <v>1466</v>
      </c>
      <c r="C989" s="10" t="s">
        <v>280</v>
      </c>
      <c r="D989" s="9">
        <v>11052</v>
      </c>
      <c r="E989" s="75">
        <v>4</v>
      </c>
      <c r="F989" s="98">
        <v>70</v>
      </c>
      <c r="G989" s="12">
        <v>992</v>
      </c>
    </row>
    <row r="990" spans="1:7">
      <c r="A990" s="30" t="s">
        <v>308</v>
      </c>
      <c r="B990" s="20" t="s">
        <v>1466</v>
      </c>
      <c r="C990" s="10" t="s">
        <v>281</v>
      </c>
      <c r="D990" s="9">
        <v>12178</v>
      </c>
      <c r="E990" s="75">
        <v>4.5999999999999996</v>
      </c>
      <c r="F990" s="98">
        <v>70</v>
      </c>
      <c r="G990" s="12">
        <v>1274.2</v>
      </c>
    </row>
    <row r="991" spans="1:7">
      <c r="A991" s="8" t="s">
        <v>311</v>
      </c>
      <c r="B991" s="20" t="s">
        <v>1466</v>
      </c>
      <c r="C991" s="10" t="s">
        <v>1474</v>
      </c>
      <c r="D991" s="9">
        <v>12178</v>
      </c>
      <c r="E991" s="22">
        <v>8.6</v>
      </c>
      <c r="F991" s="98">
        <v>70</v>
      </c>
      <c r="G991" s="12">
        <v>2382.1999999999998</v>
      </c>
    </row>
    <row r="992" spans="1:7">
      <c r="A992" s="8" t="s">
        <v>311</v>
      </c>
      <c r="B992" s="20" t="s">
        <v>1466</v>
      </c>
      <c r="C992" s="10" t="s">
        <v>286</v>
      </c>
      <c r="D992" s="9">
        <v>11052</v>
      </c>
      <c r="E992" s="75">
        <v>4.9000000000000004</v>
      </c>
      <c r="F992" s="98">
        <v>70</v>
      </c>
      <c r="G992" s="7">
        <v>1215.2</v>
      </c>
    </row>
    <row r="993" spans="1:7">
      <c r="A993" s="30" t="s">
        <v>524</v>
      </c>
      <c r="B993" s="9" t="s">
        <v>519</v>
      </c>
      <c r="C993" s="10" t="s">
        <v>521</v>
      </c>
      <c r="D993" s="9">
        <v>11052</v>
      </c>
      <c r="E993" s="20">
        <v>7.1</v>
      </c>
      <c r="F993" s="79">
        <v>70</v>
      </c>
      <c r="G993" s="46">
        <v>1760.8</v>
      </c>
    </row>
    <row r="994" spans="1:7">
      <c r="A994" s="30" t="s">
        <v>525</v>
      </c>
      <c r="B994" s="9" t="s">
        <v>519</v>
      </c>
      <c r="C994" s="10" t="s">
        <v>522</v>
      </c>
      <c r="D994" s="9">
        <v>11057</v>
      </c>
      <c r="E994" s="20">
        <v>4.8</v>
      </c>
      <c r="F994" s="79">
        <v>70</v>
      </c>
      <c r="G994" s="46">
        <v>1185.5999999999999</v>
      </c>
    </row>
    <row r="995" spans="1:7">
      <c r="A995" s="36" t="s">
        <v>1294</v>
      </c>
      <c r="B995" s="5" t="s">
        <v>1295</v>
      </c>
      <c r="C995" s="10" t="s">
        <v>1296</v>
      </c>
      <c r="D995" s="9">
        <v>11057</v>
      </c>
      <c r="E995" s="9">
        <v>5</v>
      </c>
      <c r="F995" s="98">
        <v>70</v>
      </c>
      <c r="G995" s="82">
        <v>1235</v>
      </c>
    </row>
    <row r="996" spans="1:7">
      <c r="A996" s="36" t="s">
        <v>1294</v>
      </c>
      <c r="B996" s="5" t="s">
        <v>1295</v>
      </c>
      <c r="C996" s="10" t="s">
        <v>1297</v>
      </c>
      <c r="D996" s="9">
        <v>11057</v>
      </c>
      <c r="E996" s="9">
        <v>5</v>
      </c>
      <c r="F996" s="98">
        <v>70</v>
      </c>
      <c r="G996" s="82">
        <v>1235</v>
      </c>
    </row>
    <row r="997" spans="1:7">
      <c r="A997" s="37" t="s">
        <v>1339</v>
      </c>
      <c r="B997" s="9" t="s">
        <v>1340</v>
      </c>
      <c r="C997" s="10" t="s">
        <v>1341</v>
      </c>
      <c r="D997" s="9">
        <v>11052</v>
      </c>
      <c r="E997" s="9">
        <v>3</v>
      </c>
      <c r="F997" s="98">
        <v>70</v>
      </c>
      <c r="G997" s="12">
        <v>744</v>
      </c>
    </row>
    <row r="998" spans="1:7">
      <c r="A998" s="37" t="s">
        <v>1343</v>
      </c>
      <c r="B998" s="9" t="s">
        <v>1340</v>
      </c>
      <c r="C998" s="10" t="s">
        <v>1342</v>
      </c>
      <c r="D998" s="9">
        <v>12151</v>
      </c>
      <c r="E998" s="11">
        <v>7</v>
      </c>
      <c r="F998" s="98">
        <v>70</v>
      </c>
      <c r="G998" s="12">
        <v>1729</v>
      </c>
    </row>
    <row r="999" spans="1:7">
      <c r="A999" s="37" t="s">
        <v>1343</v>
      </c>
      <c r="B999" s="9" t="s">
        <v>1340</v>
      </c>
      <c r="C999" s="10" t="s">
        <v>1342</v>
      </c>
      <c r="D999" s="9">
        <v>11052</v>
      </c>
      <c r="E999" s="11">
        <v>2</v>
      </c>
      <c r="F999" s="98">
        <v>70</v>
      </c>
      <c r="G999" s="12">
        <v>494</v>
      </c>
    </row>
    <row r="1000" spans="1:7">
      <c r="A1000" s="37" t="s">
        <v>1343</v>
      </c>
      <c r="B1000" s="9" t="s">
        <v>1340</v>
      </c>
      <c r="C1000" s="10" t="s">
        <v>1342</v>
      </c>
      <c r="D1000" s="9">
        <v>11057</v>
      </c>
      <c r="E1000" s="11">
        <v>2</v>
      </c>
      <c r="F1000" s="98">
        <v>70</v>
      </c>
      <c r="G1000" s="12">
        <v>494</v>
      </c>
    </row>
    <row r="1001" spans="1:7">
      <c r="A1001" s="8" t="s">
        <v>1359</v>
      </c>
      <c r="B1001" s="9" t="s">
        <v>1360</v>
      </c>
      <c r="C1001" s="54" t="s">
        <v>1361</v>
      </c>
      <c r="D1001" s="11">
        <v>12135</v>
      </c>
      <c r="E1001" s="11">
        <v>2.2000000000000002</v>
      </c>
      <c r="F1001" s="119">
        <v>70</v>
      </c>
      <c r="G1001" s="46">
        <v>473</v>
      </c>
    </row>
    <row r="1002" spans="1:7">
      <c r="A1002" s="8" t="s">
        <v>1359</v>
      </c>
      <c r="B1002" s="9" t="s">
        <v>1360</v>
      </c>
      <c r="C1002" s="54" t="s">
        <v>1362</v>
      </c>
      <c r="D1002" s="11">
        <v>11016</v>
      </c>
      <c r="E1002" s="11">
        <v>8.9</v>
      </c>
      <c r="F1002" s="119">
        <v>70</v>
      </c>
      <c r="G1002" s="46">
        <v>2670</v>
      </c>
    </row>
    <row r="1003" spans="1:7">
      <c r="A1003" s="83" t="s">
        <v>1363</v>
      </c>
      <c r="B1003" s="20" t="s">
        <v>1360</v>
      </c>
      <c r="C1003" s="59" t="s">
        <v>1364</v>
      </c>
      <c r="D1003" s="18">
        <v>11016</v>
      </c>
      <c r="E1003" s="40">
        <v>2.9</v>
      </c>
      <c r="F1003" s="120">
        <v>70</v>
      </c>
      <c r="G1003" s="46">
        <v>870</v>
      </c>
    </row>
    <row r="1004" spans="1:7">
      <c r="A1004" s="83" t="s">
        <v>1365</v>
      </c>
      <c r="B1004" s="20" t="s">
        <v>1360</v>
      </c>
      <c r="C1004" s="59" t="s">
        <v>1366</v>
      </c>
      <c r="D1004" s="18">
        <v>12135</v>
      </c>
      <c r="E1004" s="40">
        <v>5</v>
      </c>
      <c r="F1004" s="120">
        <v>70</v>
      </c>
      <c r="G1004" s="46">
        <v>805</v>
      </c>
    </row>
    <row r="1005" spans="1:7">
      <c r="A1005" s="83" t="s">
        <v>1365</v>
      </c>
      <c r="B1005" s="20" t="s">
        <v>1360</v>
      </c>
      <c r="C1005" s="59" t="s">
        <v>1366</v>
      </c>
      <c r="D1005" s="18">
        <v>12143</v>
      </c>
      <c r="E1005" s="40">
        <v>5.0999999999999996</v>
      </c>
      <c r="F1005" s="120">
        <v>70</v>
      </c>
      <c r="G1005" s="46">
        <v>821.1</v>
      </c>
    </row>
    <row r="1006" spans="1:7">
      <c r="A1006" s="83" t="s">
        <v>1367</v>
      </c>
      <c r="B1006" s="20" t="s">
        <v>1360</v>
      </c>
      <c r="C1006" s="59" t="s">
        <v>1368</v>
      </c>
      <c r="D1006" s="18">
        <v>12178</v>
      </c>
      <c r="E1006" s="40">
        <v>25.7</v>
      </c>
      <c r="F1006" s="120">
        <v>70</v>
      </c>
      <c r="G1006" s="46">
        <v>7118.9</v>
      </c>
    </row>
    <row r="1007" spans="1:7">
      <c r="A1007" s="83" t="s">
        <v>1369</v>
      </c>
      <c r="B1007" s="20" t="s">
        <v>1360</v>
      </c>
      <c r="C1007" s="60" t="s">
        <v>1370</v>
      </c>
      <c r="D1007" s="18">
        <v>12135</v>
      </c>
      <c r="E1007" s="18">
        <v>2.7</v>
      </c>
      <c r="F1007" s="120">
        <v>70</v>
      </c>
      <c r="G1007" s="46">
        <v>580.5</v>
      </c>
    </row>
    <row r="1008" spans="1:7">
      <c r="A1008" s="83" t="s">
        <v>1369</v>
      </c>
      <c r="B1008" s="20" t="s">
        <v>1360</v>
      </c>
      <c r="C1008" s="60" t="s">
        <v>1371</v>
      </c>
      <c r="D1008" s="40">
        <v>12135</v>
      </c>
      <c r="E1008" s="40">
        <v>0.6</v>
      </c>
      <c r="F1008" s="118">
        <v>70</v>
      </c>
      <c r="G1008" s="46">
        <v>129</v>
      </c>
    </row>
    <row r="1009" spans="1:7">
      <c r="A1009" s="83" t="s">
        <v>1372</v>
      </c>
      <c r="B1009" s="20" t="s">
        <v>1360</v>
      </c>
      <c r="C1009" s="59" t="s">
        <v>1373</v>
      </c>
      <c r="D1009" s="40">
        <v>12178</v>
      </c>
      <c r="E1009" s="40">
        <v>5.3</v>
      </c>
      <c r="F1009" s="118">
        <v>70</v>
      </c>
      <c r="G1009" s="46">
        <v>1468.1</v>
      </c>
    </row>
    <row r="1010" spans="1:7">
      <c r="A1010" s="83" t="s">
        <v>1376</v>
      </c>
      <c r="B1010" s="20" t="s">
        <v>1360</v>
      </c>
      <c r="C1010" s="59" t="s">
        <v>1377</v>
      </c>
      <c r="D1010" s="40">
        <v>11016</v>
      </c>
      <c r="E1010" s="40">
        <v>2.5</v>
      </c>
      <c r="F1010" s="118">
        <v>70</v>
      </c>
      <c r="G1010" s="46">
        <v>750</v>
      </c>
    </row>
    <row r="1011" spans="1:7">
      <c r="A1011" s="83" t="s">
        <v>1376</v>
      </c>
      <c r="B1011" s="20" t="s">
        <v>1360</v>
      </c>
      <c r="C1011" s="59" t="s">
        <v>1378</v>
      </c>
      <c r="D1011" s="40">
        <v>11016</v>
      </c>
      <c r="E1011" s="40">
        <v>2.2000000000000002</v>
      </c>
      <c r="F1011" s="118">
        <v>70</v>
      </c>
      <c r="G1011" s="46">
        <v>660</v>
      </c>
    </row>
    <row r="1012" spans="1:7">
      <c r="A1012" s="83" t="s">
        <v>1376</v>
      </c>
      <c r="B1012" s="20" t="s">
        <v>1360</v>
      </c>
      <c r="C1012" s="59" t="s">
        <v>1379</v>
      </c>
      <c r="D1012" s="40">
        <v>12178</v>
      </c>
      <c r="E1012" s="40">
        <v>1.1000000000000001</v>
      </c>
      <c r="F1012" s="118">
        <v>70</v>
      </c>
      <c r="G1012" s="46">
        <v>272</v>
      </c>
    </row>
    <row r="1013" spans="1:7">
      <c r="A1013" s="83" t="s">
        <v>1376</v>
      </c>
      <c r="B1013" s="20" t="s">
        <v>1360</v>
      </c>
      <c r="C1013" s="59" t="s">
        <v>1379</v>
      </c>
      <c r="D1013" s="40">
        <v>12151</v>
      </c>
      <c r="E1013" s="40">
        <v>1</v>
      </c>
      <c r="F1013" s="118">
        <v>70</v>
      </c>
      <c r="G1013" s="46">
        <v>248</v>
      </c>
    </row>
    <row r="1014" spans="1:7">
      <c r="A1014" s="83" t="s">
        <v>1376</v>
      </c>
      <c r="B1014" s="20" t="s">
        <v>1360</v>
      </c>
      <c r="C1014" s="59" t="s">
        <v>1380</v>
      </c>
      <c r="D1014" s="40">
        <v>31500</v>
      </c>
      <c r="E1014" s="40">
        <v>0.5</v>
      </c>
      <c r="F1014" s="118">
        <v>70</v>
      </c>
      <c r="G1014" s="46">
        <v>131</v>
      </c>
    </row>
    <row r="1015" spans="1:7">
      <c r="A1015" s="8" t="s">
        <v>1381</v>
      </c>
      <c r="B1015" s="9" t="s">
        <v>1360</v>
      </c>
      <c r="C1015" s="53" t="s">
        <v>1382</v>
      </c>
      <c r="D1015" s="17">
        <v>12135</v>
      </c>
      <c r="E1015" s="17">
        <v>2.8</v>
      </c>
      <c r="F1015" s="114">
        <v>70</v>
      </c>
      <c r="G1015" s="46">
        <v>602</v>
      </c>
    </row>
    <row r="1016" spans="1:7">
      <c r="A1016" s="83" t="s">
        <v>1383</v>
      </c>
      <c r="B1016" s="20" t="s">
        <v>1360</v>
      </c>
      <c r="C1016" s="59" t="s">
        <v>1384</v>
      </c>
      <c r="D1016" s="40">
        <v>11016</v>
      </c>
      <c r="E1016" s="40">
        <v>2</v>
      </c>
      <c r="F1016" s="118">
        <v>70</v>
      </c>
      <c r="G1016" s="46">
        <v>600</v>
      </c>
    </row>
    <row r="1017" spans="1:7">
      <c r="A1017" s="83" t="s">
        <v>1385</v>
      </c>
      <c r="B1017" s="20" t="s">
        <v>1360</v>
      </c>
      <c r="C1017" s="59" t="s">
        <v>1386</v>
      </c>
      <c r="D1017" s="40">
        <v>12135</v>
      </c>
      <c r="E1017" s="40">
        <v>8</v>
      </c>
      <c r="F1017" s="118">
        <v>70</v>
      </c>
      <c r="G1017" s="46">
        <v>1720</v>
      </c>
    </row>
    <row r="1018" spans="1:7">
      <c r="A1018" s="83" t="s">
        <v>1385</v>
      </c>
      <c r="B1018" s="20" t="s">
        <v>1360</v>
      </c>
      <c r="C1018" s="59" t="s">
        <v>1387</v>
      </c>
      <c r="D1018" s="40">
        <v>12144</v>
      </c>
      <c r="E1018" s="40">
        <v>2.5</v>
      </c>
      <c r="F1018" s="118">
        <v>70</v>
      </c>
      <c r="G1018" s="46">
        <v>400</v>
      </c>
    </row>
    <row r="1019" spans="1:7">
      <c r="A1019" s="83" t="s">
        <v>1385</v>
      </c>
      <c r="B1019" s="20" t="s">
        <v>1360</v>
      </c>
      <c r="C1019" s="59" t="s">
        <v>1387</v>
      </c>
      <c r="D1019" s="40">
        <v>12135</v>
      </c>
      <c r="E1019" s="40">
        <v>2.6</v>
      </c>
      <c r="F1019" s="118">
        <v>70</v>
      </c>
      <c r="G1019" s="46">
        <v>416</v>
      </c>
    </row>
    <row r="1020" spans="1:7">
      <c r="A1020" s="83" t="s">
        <v>1388</v>
      </c>
      <c r="B1020" s="20" t="s">
        <v>1360</v>
      </c>
      <c r="C1020" s="59" t="s">
        <v>1389</v>
      </c>
      <c r="D1020" s="40">
        <v>12135</v>
      </c>
      <c r="E1020" s="40">
        <v>8</v>
      </c>
      <c r="F1020" s="118">
        <v>70</v>
      </c>
      <c r="G1020" s="46">
        <v>1720</v>
      </c>
    </row>
    <row r="1021" spans="1:7">
      <c r="A1021" s="83" t="s">
        <v>1388</v>
      </c>
      <c r="B1021" s="20" t="s">
        <v>1360</v>
      </c>
      <c r="C1021" s="59" t="s">
        <v>1390</v>
      </c>
      <c r="D1021" s="40">
        <v>12144</v>
      </c>
      <c r="E1021" s="40">
        <v>5.0999999999999996</v>
      </c>
      <c r="F1021" s="118">
        <v>70</v>
      </c>
      <c r="G1021" s="46">
        <v>816</v>
      </c>
    </row>
    <row r="1022" spans="1:7">
      <c r="A1022" s="83" t="s">
        <v>1391</v>
      </c>
      <c r="B1022" s="20" t="s">
        <v>1360</v>
      </c>
      <c r="C1022" s="59" t="s">
        <v>1392</v>
      </c>
      <c r="D1022" s="40">
        <v>12135</v>
      </c>
      <c r="E1022" s="40">
        <v>1.2</v>
      </c>
      <c r="F1022" s="118">
        <v>70</v>
      </c>
      <c r="G1022" s="46">
        <v>258</v>
      </c>
    </row>
    <row r="1023" spans="1:7">
      <c r="A1023" s="83" t="s">
        <v>1391</v>
      </c>
      <c r="B1023" s="20" t="s">
        <v>1360</v>
      </c>
      <c r="C1023" s="59" t="s">
        <v>1393</v>
      </c>
      <c r="D1023" s="40">
        <v>12135</v>
      </c>
      <c r="E1023" s="40">
        <v>3.6</v>
      </c>
      <c r="F1023" s="118">
        <v>70</v>
      </c>
      <c r="G1023" s="46">
        <v>774</v>
      </c>
    </row>
    <row r="1024" spans="1:7">
      <c r="A1024" s="83" t="s">
        <v>1396</v>
      </c>
      <c r="B1024" s="20" t="s">
        <v>1360</v>
      </c>
      <c r="C1024" s="59" t="s">
        <v>1397</v>
      </c>
      <c r="D1024" s="40">
        <v>12178</v>
      </c>
      <c r="E1024" s="40">
        <v>2.8</v>
      </c>
      <c r="F1024" s="118">
        <v>70</v>
      </c>
      <c r="G1024" s="46">
        <v>775.6</v>
      </c>
    </row>
    <row r="1025" spans="1:7">
      <c r="A1025" s="83" t="s">
        <v>1396</v>
      </c>
      <c r="B1025" s="20" t="s">
        <v>1360</v>
      </c>
      <c r="C1025" s="59" t="s">
        <v>1398</v>
      </c>
      <c r="D1025" s="40">
        <v>12178</v>
      </c>
      <c r="E1025" s="40">
        <v>7.7</v>
      </c>
      <c r="F1025" s="118">
        <v>70</v>
      </c>
      <c r="G1025" s="46">
        <v>2132.9</v>
      </c>
    </row>
    <row r="1026" spans="1:7">
      <c r="A1026" s="83" t="s">
        <v>1396</v>
      </c>
      <c r="B1026" s="20" t="s">
        <v>1360</v>
      </c>
      <c r="C1026" s="59" t="s">
        <v>1399</v>
      </c>
      <c r="D1026" s="40">
        <v>12135</v>
      </c>
      <c r="E1026" s="40">
        <v>9.4</v>
      </c>
      <c r="F1026" s="118">
        <v>70</v>
      </c>
      <c r="G1026" s="46">
        <v>2021</v>
      </c>
    </row>
    <row r="1027" spans="1:7">
      <c r="A1027" s="8" t="s">
        <v>1400</v>
      </c>
      <c r="B1027" s="9" t="s">
        <v>1360</v>
      </c>
      <c r="C1027" s="53" t="s">
        <v>1401</v>
      </c>
      <c r="D1027" s="17">
        <v>12135</v>
      </c>
      <c r="E1027" s="17">
        <v>2.2999999999999998</v>
      </c>
      <c r="F1027" s="114">
        <v>70</v>
      </c>
      <c r="G1027" s="46">
        <v>494.5</v>
      </c>
    </row>
    <row r="1028" spans="1:7">
      <c r="A1028" s="8" t="s">
        <v>1400</v>
      </c>
      <c r="B1028" s="9" t="s">
        <v>1360</v>
      </c>
      <c r="C1028" s="53" t="s">
        <v>1402</v>
      </c>
      <c r="D1028" s="17">
        <v>12135</v>
      </c>
      <c r="E1028" s="17">
        <v>1.8</v>
      </c>
      <c r="F1028" s="114">
        <v>70</v>
      </c>
      <c r="G1028" s="46">
        <v>387</v>
      </c>
    </row>
    <row r="1029" spans="1:7">
      <c r="A1029" s="83" t="s">
        <v>1403</v>
      </c>
      <c r="B1029" s="20" t="s">
        <v>1360</v>
      </c>
      <c r="C1029" s="59" t="s">
        <v>1404</v>
      </c>
      <c r="D1029" s="40">
        <v>11016</v>
      </c>
      <c r="E1029" s="40">
        <v>6.3</v>
      </c>
      <c r="F1029" s="118">
        <v>70</v>
      </c>
      <c r="G1029" s="46">
        <v>1890</v>
      </c>
    </row>
    <row r="1030" spans="1:7">
      <c r="A1030" s="83" t="s">
        <v>1403</v>
      </c>
      <c r="B1030" s="20" t="s">
        <v>1360</v>
      </c>
      <c r="C1030" s="59" t="s">
        <v>1405</v>
      </c>
      <c r="D1030" s="40">
        <v>11016</v>
      </c>
      <c r="E1030" s="40">
        <v>2.7</v>
      </c>
      <c r="F1030" s="118">
        <v>70</v>
      </c>
      <c r="G1030" s="46">
        <v>810</v>
      </c>
    </row>
    <row r="1031" spans="1:7">
      <c r="A1031" s="83" t="s">
        <v>1403</v>
      </c>
      <c r="B1031" s="20" t="s">
        <v>1360</v>
      </c>
      <c r="C1031" s="59" t="s">
        <v>1406</v>
      </c>
      <c r="D1031" s="40">
        <v>11016</v>
      </c>
      <c r="E1031" s="40">
        <v>2.7</v>
      </c>
      <c r="F1031" s="118">
        <v>70</v>
      </c>
      <c r="G1031" s="46">
        <v>810</v>
      </c>
    </row>
    <row r="1032" spans="1:7">
      <c r="A1032" s="83" t="s">
        <v>1407</v>
      </c>
      <c r="B1032" s="20" t="s">
        <v>1360</v>
      </c>
      <c r="C1032" s="59" t="s">
        <v>1408</v>
      </c>
      <c r="D1032" s="40">
        <v>11016</v>
      </c>
      <c r="E1032" s="40">
        <v>2.8</v>
      </c>
      <c r="F1032" s="118">
        <v>70</v>
      </c>
      <c r="G1032" s="46">
        <v>840</v>
      </c>
    </row>
    <row r="1033" spans="1:7">
      <c r="A1033" s="83" t="s">
        <v>1407</v>
      </c>
      <c r="B1033" s="20" t="s">
        <v>1360</v>
      </c>
      <c r="C1033" s="59" t="s">
        <v>1409</v>
      </c>
      <c r="D1033" s="40">
        <v>12144</v>
      </c>
      <c r="E1033" s="40">
        <v>2</v>
      </c>
      <c r="F1033" s="118">
        <v>70</v>
      </c>
      <c r="G1033" s="46">
        <v>320</v>
      </c>
    </row>
    <row r="1034" spans="1:7">
      <c r="A1034" s="83" t="s">
        <v>1407</v>
      </c>
      <c r="B1034" s="20" t="s">
        <v>1360</v>
      </c>
      <c r="C1034" s="59" t="s">
        <v>1409</v>
      </c>
      <c r="D1034" s="40">
        <v>11016</v>
      </c>
      <c r="E1034" s="40">
        <v>1.5</v>
      </c>
      <c r="F1034" s="118">
        <v>70</v>
      </c>
      <c r="G1034" s="46">
        <v>450</v>
      </c>
    </row>
    <row r="1035" spans="1:7">
      <c r="A1035" s="83" t="s">
        <v>1407</v>
      </c>
      <c r="B1035" s="20" t="s">
        <v>1360</v>
      </c>
      <c r="C1035" s="59" t="s">
        <v>1410</v>
      </c>
      <c r="D1035" s="40">
        <v>11016</v>
      </c>
      <c r="E1035" s="40">
        <v>3.5</v>
      </c>
      <c r="F1035" s="118">
        <v>70</v>
      </c>
      <c r="G1035" s="46">
        <v>1050</v>
      </c>
    </row>
    <row r="1036" spans="1:7">
      <c r="A1036" s="83" t="s">
        <v>1407</v>
      </c>
      <c r="B1036" s="20" t="s">
        <v>1360</v>
      </c>
      <c r="C1036" s="59" t="s">
        <v>1411</v>
      </c>
      <c r="D1036" s="40">
        <v>11016</v>
      </c>
      <c r="E1036" s="40">
        <v>11.6</v>
      </c>
      <c r="F1036" s="118">
        <v>70</v>
      </c>
      <c r="G1036" s="46">
        <v>3480</v>
      </c>
    </row>
    <row r="1037" spans="1:7">
      <c r="A1037" s="83" t="s">
        <v>1412</v>
      </c>
      <c r="B1037" s="20" t="s">
        <v>1360</v>
      </c>
      <c r="C1037" s="61" t="s">
        <v>1413</v>
      </c>
      <c r="D1037" s="18">
        <v>11016</v>
      </c>
      <c r="E1037" s="18">
        <v>1.6</v>
      </c>
      <c r="F1037" s="120">
        <v>70</v>
      </c>
      <c r="G1037" s="46">
        <v>480</v>
      </c>
    </row>
    <row r="1038" spans="1:7">
      <c r="A1038" s="83" t="s">
        <v>1414</v>
      </c>
      <c r="B1038" s="20" t="s">
        <v>1360</v>
      </c>
      <c r="C1038" s="59" t="s">
        <v>1415</v>
      </c>
      <c r="D1038" s="40">
        <v>11016</v>
      </c>
      <c r="E1038" s="40">
        <v>4</v>
      </c>
      <c r="F1038" s="118">
        <v>70</v>
      </c>
      <c r="G1038" s="46">
        <v>1200</v>
      </c>
    </row>
    <row r="1039" spans="1:7">
      <c r="A1039" s="83" t="s">
        <v>1424</v>
      </c>
      <c r="B1039" s="20" t="s">
        <v>1360</v>
      </c>
      <c r="C1039" s="59" t="s">
        <v>1425</v>
      </c>
      <c r="D1039" s="40">
        <v>12143</v>
      </c>
      <c r="E1039" s="40">
        <v>3.1</v>
      </c>
      <c r="F1039" s="118">
        <v>70</v>
      </c>
      <c r="G1039" s="46">
        <v>499.1</v>
      </c>
    </row>
    <row r="1040" spans="1:7">
      <c r="A1040" s="83" t="s">
        <v>1426</v>
      </c>
      <c r="B1040" s="20" t="s">
        <v>1360</v>
      </c>
      <c r="C1040" s="59" t="s">
        <v>1427</v>
      </c>
      <c r="D1040" s="40">
        <v>12178</v>
      </c>
      <c r="E1040" s="40">
        <v>4</v>
      </c>
      <c r="F1040" s="118">
        <v>70</v>
      </c>
      <c r="G1040" s="46">
        <v>1108</v>
      </c>
    </row>
    <row r="1041" spans="1:7">
      <c r="A1041" s="83" t="s">
        <v>1426</v>
      </c>
      <c r="B1041" s="20" t="s">
        <v>1360</v>
      </c>
      <c r="C1041" s="59" t="s">
        <v>1428</v>
      </c>
      <c r="D1041" s="40">
        <v>12135</v>
      </c>
      <c r="E1041" s="40">
        <v>1.1000000000000001</v>
      </c>
      <c r="F1041" s="118">
        <v>70</v>
      </c>
      <c r="G1041" s="46">
        <v>236.5</v>
      </c>
    </row>
    <row r="1042" spans="1:7">
      <c r="A1042" s="83" t="s">
        <v>1426</v>
      </c>
      <c r="B1042" s="20" t="s">
        <v>1360</v>
      </c>
      <c r="C1042" s="59" t="s">
        <v>1429</v>
      </c>
      <c r="D1042" s="40">
        <v>12135</v>
      </c>
      <c r="E1042" s="40">
        <v>1.2</v>
      </c>
      <c r="F1042" s="118">
        <v>70</v>
      </c>
      <c r="G1042" s="46">
        <v>258</v>
      </c>
    </row>
    <row r="1043" spans="1:7">
      <c r="A1043" s="83" t="s">
        <v>1435</v>
      </c>
      <c r="B1043" s="20" t="s">
        <v>1360</v>
      </c>
      <c r="C1043" s="59" t="s">
        <v>1436</v>
      </c>
      <c r="D1043" s="40">
        <v>12135</v>
      </c>
      <c r="E1043" s="40">
        <v>1.1000000000000001</v>
      </c>
      <c r="F1043" s="118">
        <v>70</v>
      </c>
      <c r="G1043" s="46">
        <v>177.1</v>
      </c>
    </row>
    <row r="1044" spans="1:7">
      <c r="A1044" s="83" t="s">
        <v>1435</v>
      </c>
      <c r="B1044" s="20" t="s">
        <v>1360</v>
      </c>
      <c r="C1044" s="59" t="s">
        <v>1436</v>
      </c>
      <c r="D1044" s="40">
        <v>12143</v>
      </c>
      <c r="E1044" s="40">
        <v>1.1000000000000001</v>
      </c>
      <c r="F1044" s="118">
        <v>70</v>
      </c>
      <c r="G1044" s="46">
        <v>177.1</v>
      </c>
    </row>
    <row r="1045" spans="1:7">
      <c r="A1045" s="83" t="s">
        <v>1442</v>
      </c>
      <c r="B1045" s="20" t="s">
        <v>1360</v>
      </c>
      <c r="C1045" s="59" t="s">
        <v>1443</v>
      </c>
      <c r="D1045" s="40">
        <v>12144</v>
      </c>
      <c r="E1045" s="40">
        <v>2</v>
      </c>
      <c r="F1045" s="118">
        <v>70</v>
      </c>
      <c r="G1045" s="46">
        <v>320</v>
      </c>
    </row>
    <row r="1046" spans="1:7">
      <c r="A1046" s="83" t="s">
        <v>1448</v>
      </c>
      <c r="B1046" s="20" t="s">
        <v>1360</v>
      </c>
      <c r="C1046" s="59" t="s">
        <v>1449</v>
      </c>
      <c r="D1046" s="40">
        <v>11016</v>
      </c>
      <c r="E1046" s="40">
        <v>2.2999999999999998</v>
      </c>
      <c r="F1046" s="118">
        <v>70</v>
      </c>
      <c r="G1046" s="46">
        <v>690</v>
      </c>
    </row>
    <row r="1047" spans="1:7">
      <c r="A1047" s="83" t="s">
        <v>1450</v>
      </c>
      <c r="B1047" s="20" t="s">
        <v>1360</v>
      </c>
      <c r="C1047" s="60" t="s">
        <v>1451</v>
      </c>
      <c r="D1047" s="18">
        <v>12135</v>
      </c>
      <c r="E1047" s="18">
        <v>1.4</v>
      </c>
      <c r="F1047" s="120">
        <v>70</v>
      </c>
      <c r="G1047" s="46">
        <v>301</v>
      </c>
    </row>
    <row r="1048" spans="1:7">
      <c r="A1048" s="83" t="s">
        <v>1452</v>
      </c>
      <c r="B1048" s="20" t="s">
        <v>1360</v>
      </c>
      <c r="C1048" s="59" t="s">
        <v>1453</v>
      </c>
      <c r="D1048" s="40">
        <v>12135</v>
      </c>
      <c r="E1048" s="40">
        <v>1.1000000000000001</v>
      </c>
      <c r="F1048" s="118">
        <v>70</v>
      </c>
      <c r="G1048" s="46">
        <v>236.5</v>
      </c>
    </row>
    <row r="1049" spans="1:7">
      <c r="A1049" s="83" t="s">
        <v>1454</v>
      </c>
      <c r="B1049" s="20" t="s">
        <v>1360</v>
      </c>
      <c r="C1049" s="59" t="s">
        <v>1455</v>
      </c>
      <c r="D1049" s="18">
        <v>12135</v>
      </c>
      <c r="E1049" s="40">
        <v>4.5</v>
      </c>
      <c r="F1049" s="118">
        <v>70</v>
      </c>
      <c r="G1049" s="46">
        <v>967.5</v>
      </c>
    </row>
    <row r="1050" spans="1:7">
      <c r="A1050" s="83" t="s">
        <v>1454</v>
      </c>
      <c r="B1050" s="20" t="s">
        <v>1360</v>
      </c>
      <c r="C1050" s="60" t="s">
        <v>1465</v>
      </c>
      <c r="D1050" s="18">
        <v>12135</v>
      </c>
      <c r="E1050" s="40">
        <v>2.1</v>
      </c>
      <c r="F1050" s="120">
        <v>70</v>
      </c>
      <c r="G1050" s="46">
        <v>451.5</v>
      </c>
    </row>
    <row r="1051" spans="1:7">
      <c r="A1051" s="83" t="s">
        <v>1456</v>
      </c>
      <c r="B1051" s="20" t="s">
        <v>1360</v>
      </c>
      <c r="C1051" s="59" t="s">
        <v>1457</v>
      </c>
      <c r="D1051" s="40">
        <v>11052</v>
      </c>
      <c r="E1051" s="40">
        <v>2</v>
      </c>
      <c r="F1051" s="118">
        <v>70</v>
      </c>
      <c r="G1051" s="46">
        <v>496</v>
      </c>
    </row>
    <row r="1052" spans="1:7">
      <c r="A1052" s="83" t="s">
        <v>1456</v>
      </c>
      <c r="B1052" s="20" t="s">
        <v>1360</v>
      </c>
      <c r="C1052" s="59" t="s">
        <v>1458</v>
      </c>
      <c r="D1052" s="40">
        <v>12135</v>
      </c>
      <c r="E1052" s="40">
        <v>1.6</v>
      </c>
      <c r="F1052" s="118">
        <v>70</v>
      </c>
      <c r="G1052" s="46">
        <v>344</v>
      </c>
    </row>
    <row r="1053" spans="1:7">
      <c r="A1053" s="83" t="s">
        <v>1456</v>
      </c>
      <c r="B1053" s="20" t="s">
        <v>1360</v>
      </c>
      <c r="C1053" s="59" t="s">
        <v>1459</v>
      </c>
      <c r="D1053" s="40">
        <v>11052</v>
      </c>
      <c r="E1053" s="40">
        <v>1.9</v>
      </c>
      <c r="F1053" s="118">
        <v>70</v>
      </c>
      <c r="G1053" s="46">
        <v>471.2</v>
      </c>
    </row>
    <row r="1054" spans="1:7">
      <c r="A1054" s="83" t="s">
        <v>1460</v>
      </c>
      <c r="B1054" s="20" t="s">
        <v>1360</v>
      </c>
      <c r="C1054" s="59" t="s">
        <v>1461</v>
      </c>
      <c r="D1054" s="40">
        <v>12178</v>
      </c>
      <c r="E1054" s="40">
        <v>2.1</v>
      </c>
      <c r="F1054" s="118">
        <v>70</v>
      </c>
      <c r="G1054" s="46">
        <v>581.70000000000005</v>
      </c>
    </row>
    <row r="1055" spans="1:7">
      <c r="A1055" s="83" t="s">
        <v>1462</v>
      </c>
      <c r="B1055" s="20" t="s">
        <v>1360</v>
      </c>
      <c r="C1055" s="59" t="s">
        <v>1463</v>
      </c>
      <c r="D1055" s="40">
        <v>12178</v>
      </c>
      <c r="E1055" s="40">
        <v>11.7</v>
      </c>
      <c r="F1055" s="118">
        <v>70</v>
      </c>
      <c r="G1055" s="46">
        <v>3240.9</v>
      </c>
    </row>
    <row r="1056" spans="1:7">
      <c r="A1056" s="8" t="s">
        <v>1452</v>
      </c>
      <c r="B1056" s="9" t="s">
        <v>1360</v>
      </c>
      <c r="C1056" s="54" t="s">
        <v>1464</v>
      </c>
      <c r="D1056" s="11">
        <v>12135</v>
      </c>
      <c r="E1056" s="11">
        <v>2</v>
      </c>
      <c r="F1056" s="119">
        <v>70</v>
      </c>
      <c r="G1056" s="46">
        <v>430</v>
      </c>
    </row>
    <row r="1057" spans="1:7">
      <c r="A1057" s="74" t="s">
        <v>309</v>
      </c>
      <c r="B1057" s="20" t="s">
        <v>1466</v>
      </c>
      <c r="C1057" s="10" t="s">
        <v>282</v>
      </c>
      <c r="D1057" s="9">
        <v>13224</v>
      </c>
      <c r="E1057" s="75">
        <v>1.3</v>
      </c>
      <c r="F1057" s="98">
        <v>67.45</v>
      </c>
      <c r="G1057" s="12">
        <v>418.6</v>
      </c>
    </row>
    <row r="1058" spans="1:7">
      <c r="A1058" s="74" t="s">
        <v>309</v>
      </c>
      <c r="B1058" s="20" t="s">
        <v>1466</v>
      </c>
      <c r="C1058" s="10" t="s">
        <v>283</v>
      </c>
      <c r="D1058" s="9">
        <v>12121</v>
      </c>
      <c r="E1058" s="75">
        <v>1.7</v>
      </c>
      <c r="F1058" s="98">
        <v>67.45</v>
      </c>
      <c r="G1058" s="12">
        <v>421.6</v>
      </c>
    </row>
    <row r="1059" spans="1:7">
      <c r="A1059" s="74" t="s">
        <v>309</v>
      </c>
      <c r="B1059" s="20" t="s">
        <v>1466</v>
      </c>
      <c r="C1059" s="10" t="s">
        <v>283</v>
      </c>
      <c r="D1059" s="9">
        <v>11052</v>
      </c>
      <c r="E1059" s="75">
        <v>1.7</v>
      </c>
      <c r="F1059" s="98">
        <v>67.45</v>
      </c>
      <c r="G1059" s="12">
        <v>421.6</v>
      </c>
    </row>
    <row r="1060" spans="1:7">
      <c r="A1060" s="37" t="s">
        <v>496</v>
      </c>
      <c r="B1060" s="20" t="s">
        <v>387</v>
      </c>
      <c r="C1060" s="21" t="s">
        <v>497</v>
      </c>
      <c r="D1060" s="20">
        <v>12178</v>
      </c>
      <c r="E1060" s="79">
        <v>3.5</v>
      </c>
      <c r="F1060" s="79">
        <v>64.17</v>
      </c>
      <c r="G1060" s="46">
        <v>969.5</v>
      </c>
    </row>
    <row r="1061" spans="1:7">
      <c r="A1061" s="37" t="s">
        <v>496</v>
      </c>
      <c r="B1061" s="20" t="s">
        <v>387</v>
      </c>
      <c r="C1061" s="21" t="s">
        <v>498</v>
      </c>
      <c r="D1061" s="20">
        <v>12178</v>
      </c>
      <c r="E1061" s="79">
        <v>7</v>
      </c>
      <c r="F1061" s="79">
        <v>64.17</v>
      </c>
      <c r="G1061" s="46">
        <v>1939</v>
      </c>
    </row>
    <row r="1062" spans="1:7">
      <c r="A1062" s="37" t="s">
        <v>496</v>
      </c>
      <c r="B1062" s="20" t="s">
        <v>387</v>
      </c>
      <c r="C1062" s="21" t="s">
        <v>499</v>
      </c>
      <c r="D1062" s="20">
        <v>11013</v>
      </c>
      <c r="E1062" s="79">
        <v>5</v>
      </c>
      <c r="F1062" s="79">
        <v>64.17</v>
      </c>
      <c r="G1062" s="46">
        <v>682.5</v>
      </c>
    </row>
    <row r="1063" spans="1:7">
      <c r="A1063" s="37" t="s">
        <v>496</v>
      </c>
      <c r="B1063" s="20" t="s">
        <v>387</v>
      </c>
      <c r="C1063" s="21" t="s">
        <v>500</v>
      </c>
      <c r="D1063" s="20">
        <v>12178</v>
      </c>
      <c r="E1063" s="79">
        <v>6.4</v>
      </c>
      <c r="F1063" s="79">
        <v>64.17</v>
      </c>
      <c r="G1063" s="46">
        <v>1772.8</v>
      </c>
    </row>
    <row r="1064" spans="1:7" s="85" customFormat="1">
      <c r="A1064" s="37" t="s">
        <v>496</v>
      </c>
      <c r="B1064" s="20" t="s">
        <v>387</v>
      </c>
      <c r="C1064" s="21" t="s">
        <v>501</v>
      </c>
      <c r="D1064" s="20">
        <v>11013</v>
      </c>
      <c r="E1064" s="79">
        <v>4</v>
      </c>
      <c r="F1064" s="79">
        <v>64.17</v>
      </c>
      <c r="G1064" s="46">
        <v>546</v>
      </c>
    </row>
    <row r="1065" spans="1:7" s="85" customFormat="1">
      <c r="A1065" s="37" t="s">
        <v>496</v>
      </c>
      <c r="B1065" s="20" t="s">
        <v>387</v>
      </c>
      <c r="C1065" s="21" t="s">
        <v>501</v>
      </c>
      <c r="D1065" s="20">
        <v>11013</v>
      </c>
      <c r="E1065" s="79">
        <v>1</v>
      </c>
      <c r="F1065" s="79">
        <v>64.17</v>
      </c>
      <c r="G1065" s="46">
        <v>136.5</v>
      </c>
    </row>
    <row r="1066" spans="1:7" s="85" customFormat="1">
      <c r="A1066" s="37" t="s">
        <v>496</v>
      </c>
      <c r="B1066" s="20" t="s">
        <v>387</v>
      </c>
      <c r="C1066" s="21" t="s">
        <v>502</v>
      </c>
      <c r="D1066" s="20">
        <v>12101</v>
      </c>
      <c r="E1066" s="79">
        <v>4</v>
      </c>
      <c r="F1066" s="79">
        <v>64.17</v>
      </c>
      <c r="G1066" s="46">
        <v>1226</v>
      </c>
    </row>
    <row r="1067" spans="1:7" s="85" customFormat="1">
      <c r="A1067" s="37" t="s">
        <v>503</v>
      </c>
      <c r="B1067" s="20" t="s">
        <v>387</v>
      </c>
      <c r="C1067" s="21" t="s">
        <v>504</v>
      </c>
      <c r="D1067" s="20">
        <v>12151</v>
      </c>
      <c r="E1067" s="79">
        <v>1.4</v>
      </c>
      <c r="F1067" s="79">
        <v>63.87</v>
      </c>
      <c r="G1067" s="46">
        <v>347.2</v>
      </c>
    </row>
    <row r="1068" spans="1:7" s="85" customFormat="1">
      <c r="A1068" s="37" t="s">
        <v>503</v>
      </c>
      <c r="B1068" s="20" t="s">
        <v>387</v>
      </c>
      <c r="C1068" s="21" t="s">
        <v>505</v>
      </c>
      <c r="D1068" s="20">
        <v>11033</v>
      </c>
      <c r="E1068" s="79">
        <v>11</v>
      </c>
      <c r="F1068" s="79">
        <v>63.87</v>
      </c>
      <c r="G1068" s="46">
        <v>2970</v>
      </c>
    </row>
    <row r="1069" spans="1:7" s="85" customFormat="1">
      <c r="A1069" s="37" t="s">
        <v>503</v>
      </c>
      <c r="B1069" s="20" t="s">
        <v>387</v>
      </c>
      <c r="C1069" s="21" t="s">
        <v>506</v>
      </c>
      <c r="D1069" s="20">
        <v>12101</v>
      </c>
      <c r="E1069" s="79">
        <v>2.2000000000000002</v>
      </c>
      <c r="F1069" s="79">
        <v>63.87</v>
      </c>
      <c r="G1069" s="46">
        <v>674.3</v>
      </c>
    </row>
    <row r="1070" spans="1:7" s="85" customFormat="1">
      <c r="A1070" s="37" t="s">
        <v>503</v>
      </c>
      <c r="B1070" s="20" t="s">
        <v>387</v>
      </c>
      <c r="C1070" s="21" t="s">
        <v>507</v>
      </c>
      <c r="D1070" s="20">
        <v>12178</v>
      </c>
      <c r="E1070" s="79">
        <v>21.6</v>
      </c>
      <c r="F1070" s="79">
        <v>63.87</v>
      </c>
      <c r="G1070" s="46">
        <v>5983.2</v>
      </c>
    </row>
    <row r="1071" spans="1:7" s="85" customFormat="1">
      <c r="A1071" s="83" t="s">
        <v>1416</v>
      </c>
      <c r="B1071" s="20" t="s">
        <v>1360</v>
      </c>
      <c r="C1071" s="59" t="s">
        <v>1417</v>
      </c>
      <c r="D1071" s="40">
        <v>11052</v>
      </c>
      <c r="E1071" s="40">
        <v>4</v>
      </c>
      <c r="F1071" s="118">
        <v>63.01</v>
      </c>
      <c r="G1071" s="46">
        <v>992</v>
      </c>
    </row>
    <row r="1072" spans="1:7" s="85" customFormat="1">
      <c r="A1072" s="83" t="s">
        <v>1416</v>
      </c>
      <c r="B1072" s="20" t="s">
        <v>1360</v>
      </c>
      <c r="C1072" s="59" t="s">
        <v>1418</v>
      </c>
      <c r="D1072" s="40">
        <v>11052</v>
      </c>
      <c r="E1072" s="40">
        <v>6.1</v>
      </c>
      <c r="F1072" s="118">
        <v>63.01</v>
      </c>
      <c r="G1072" s="46">
        <v>1512.8</v>
      </c>
    </row>
    <row r="1073" spans="1:7" s="85" customFormat="1">
      <c r="A1073" s="83" t="s">
        <v>1416</v>
      </c>
      <c r="B1073" s="20" t="s">
        <v>1360</v>
      </c>
      <c r="C1073" s="59" t="s">
        <v>1419</v>
      </c>
      <c r="D1073" s="40">
        <v>11016</v>
      </c>
      <c r="E1073" s="40">
        <v>1.2</v>
      </c>
      <c r="F1073" s="118">
        <v>63.01</v>
      </c>
      <c r="G1073" s="46">
        <v>360</v>
      </c>
    </row>
    <row r="1074" spans="1:7" s="85" customFormat="1">
      <c r="A1074" s="83" t="s">
        <v>1416</v>
      </c>
      <c r="B1074" s="20" t="s">
        <v>1360</v>
      </c>
      <c r="C1074" s="59" t="s">
        <v>1420</v>
      </c>
      <c r="D1074" s="40">
        <v>11016</v>
      </c>
      <c r="E1074" s="40">
        <v>3.5</v>
      </c>
      <c r="F1074" s="118">
        <v>63.01</v>
      </c>
      <c r="G1074" s="46">
        <v>1050</v>
      </c>
    </row>
    <row r="1075" spans="1:7" s="85" customFormat="1">
      <c r="A1075" s="83" t="s">
        <v>1416</v>
      </c>
      <c r="B1075" s="20" t="s">
        <v>1360</v>
      </c>
      <c r="C1075" s="59" t="s">
        <v>1421</v>
      </c>
      <c r="D1075" s="40">
        <v>11013</v>
      </c>
      <c r="E1075" s="40">
        <v>5.8</v>
      </c>
      <c r="F1075" s="118">
        <v>63.01</v>
      </c>
      <c r="G1075" s="46">
        <v>791.7</v>
      </c>
    </row>
    <row r="1076" spans="1:7" s="85" customFormat="1">
      <c r="A1076" s="83" t="s">
        <v>1416</v>
      </c>
      <c r="B1076" s="20" t="s">
        <v>1360</v>
      </c>
      <c r="C1076" s="59" t="s">
        <v>1422</v>
      </c>
      <c r="D1076" s="40">
        <v>12135</v>
      </c>
      <c r="E1076" s="40">
        <v>3.1</v>
      </c>
      <c r="F1076" s="118">
        <v>63.01</v>
      </c>
      <c r="G1076" s="46">
        <v>666.5</v>
      </c>
    </row>
    <row r="1077" spans="1:7" s="85" customFormat="1">
      <c r="A1077" s="83" t="s">
        <v>1416</v>
      </c>
      <c r="B1077" s="20" t="s">
        <v>1360</v>
      </c>
      <c r="C1077" s="59" t="s">
        <v>1423</v>
      </c>
      <c r="D1077" s="40">
        <v>12135</v>
      </c>
      <c r="E1077" s="40">
        <v>1.2</v>
      </c>
      <c r="F1077" s="118">
        <v>63.01</v>
      </c>
      <c r="G1077" s="46">
        <v>258</v>
      </c>
    </row>
    <row r="1078" spans="1:7" s="85" customFormat="1">
      <c r="A1078" s="4" t="s">
        <v>366</v>
      </c>
      <c r="B1078" s="9" t="s">
        <v>367</v>
      </c>
      <c r="C1078" s="10" t="s">
        <v>1544</v>
      </c>
      <c r="D1078" s="9">
        <v>12178</v>
      </c>
      <c r="E1078" s="9">
        <v>2.7</v>
      </c>
      <c r="F1078" s="98">
        <v>58.1</v>
      </c>
      <c r="G1078" s="76">
        <f>E1078*277</f>
        <v>747.90000000000009</v>
      </c>
    </row>
    <row r="1079" spans="1:7" s="85" customFormat="1">
      <c r="A1079" s="4" t="s">
        <v>366</v>
      </c>
      <c r="B1079" s="9" t="s">
        <v>367</v>
      </c>
      <c r="C1079" s="10" t="s">
        <v>1544</v>
      </c>
      <c r="D1079" s="9">
        <v>12121</v>
      </c>
      <c r="E1079" s="9">
        <v>3</v>
      </c>
      <c r="F1079" s="98">
        <v>58.1</v>
      </c>
      <c r="G1079" s="76">
        <f>E1079*248</f>
        <v>744</v>
      </c>
    </row>
    <row r="1080" spans="1:7" s="85" customFormat="1">
      <c r="A1080" s="4" t="s">
        <v>366</v>
      </c>
      <c r="B1080" s="9" t="s">
        <v>367</v>
      </c>
      <c r="C1080" s="10" t="s">
        <v>1544</v>
      </c>
      <c r="D1080" s="9">
        <v>12151</v>
      </c>
      <c r="E1080" s="9">
        <v>2.7</v>
      </c>
      <c r="F1080" s="98">
        <v>58.1</v>
      </c>
      <c r="G1080" s="76">
        <f>E1080*248</f>
        <v>669.6</v>
      </c>
    </row>
    <row r="1081" spans="1:7">
      <c r="A1081" s="4" t="s">
        <v>366</v>
      </c>
      <c r="B1081" s="9" t="s">
        <v>367</v>
      </c>
      <c r="C1081" s="10" t="s">
        <v>1545</v>
      </c>
      <c r="D1081" s="9">
        <v>12121</v>
      </c>
      <c r="E1081" s="9">
        <v>0.5</v>
      </c>
      <c r="F1081" s="98">
        <v>58.1</v>
      </c>
      <c r="G1081" s="76">
        <f>E1081*248</f>
        <v>124</v>
      </c>
    </row>
    <row r="1082" spans="1:7" s="85" customFormat="1">
      <c r="A1082" s="4" t="s">
        <v>366</v>
      </c>
      <c r="B1082" s="9" t="s">
        <v>367</v>
      </c>
      <c r="C1082" s="10" t="s">
        <v>1545</v>
      </c>
      <c r="D1082" s="9">
        <v>12151</v>
      </c>
      <c r="E1082" s="9">
        <v>1</v>
      </c>
      <c r="F1082" s="98">
        <v>58.1</v>
      </c>
      <c r="G1082" s="76">
        <f>E1082*248</f>
        <v>248</v>
      </c>
    </row>
    <row r="1083" spans="1:7" s="85" customFormat="1">
      <c r="A1083" s="4" t="s">
        <v>366</v>
      </c>
      <c r="B1083" s="9" t="s">
        <v>367</v>
      </c>
      <c r="C1083" s="10" t="s">
        <v>1545</v>
      </c>
      <c r="D1083" s="9">
        <v>12178</v>
      </c>
      <c r="E1083" s="9">
        <v>1</v>
      </c>
      <c r="F1083" s="98">
        <v>58.1</v>
      </c>
      <c r="G1083" s="76">
        <f>E1083*277</f>
        <v>277</v>
      </c>
    </row>
    <row r="1084" spans="1:7" s="85" customFormat="1">
      <c r="A1084" s="4" t="s">
        <v>366</v>
      </c>
      <c r="B1084" s="9" t="s">
        <v>367</v>
      </c>
      <c r="C1084" s="10" t="s">
        <v>1545</v>
      </c>
      <c r="D1084" s="9">
        <v>12121</v>
      </c>
      <c r="E1084" s="9">
        <v>7.5</v>
      </c>
      <c r="F1084" s="98">
        <v>58.1</v>
      </c>
      <c r="G1084" s="76">
        <f>E1084*248</f>
        <v>1860</v>
      </c>
    </row>
    <row r="1085" spans="1:7" s="85" customFormat="1">
      <c r="A1085" s="74" t="s">
        <v>310</v>
      </c>
      <c r="B1085" s="20" t="s">
        <v>1466</v>
      </c>
      <c r="C1085" s="10" t="s">
        <v>284</v>
      </c>
      <c r="D1085" s="9">
        <v>11033</v>
      </c>
      <c r="E1085" s="75">
        <v>5.0999999999999996</v>
      </c>
      <c r="F1085" s="98">
        <v>57.5</v>
      </c>
      <c r="G1085" s="12">
        <v>1377</v>
      </c>
    </row>
    <row r="1086" spans="1:7" s="85" customFormat="1">
      <c r="A1086" s="74" t="s">
        <v>310</v>
      </c>
      <c r="B1086" s="20" t="s">
        <v>1466</v>
      </c>
      <c r="C1086" s="10" t="s">
        <v>285</v>
      </c>
      <c r="D1086" s="9">
        <v>12101</v>
      </c>
      <c r="E1086" s="75">
        <v>2.1</v>
      </c>
      <c r="F1086" s="98">
        <v>57.5</v>
      </c>
      <c r="G1086" s="12">
        <v>643.65</v>
      </c>
    </row>
    <row r="1087" spans="1:7" s="85" customFormat="1">
      <c r="A1087" s="83" t="s">
        <v>1437</v>
      </c>
      <c r="B1087" s="20" t="s">
        <v>1360</v>
      </c>
      <c r="C1087" s="59" t="s">
        <v>1438</v>
      </c>
      <c r="D1087" s="40">
        <v>12178</v>
      </c>
      <c r="E1087" s="40">
        <v>8</v>
      </c>
      <c r="F1087" s="118">
        <v>56.28</v>
      </c>
      <c r="G1087" s="46">
        <v>2216</v>
      </c>
    </row>
    <row r="1088" spans="1:7" s="85" customFormat="1">
      <c r="A1088" s="83" t="s">
        <v>1437</v>
      </c>
      <c r="B1088" s="20" t="s">
        <v>1360</v>
      </c>
      <c r="C1088" s="59" t="s">
        <v>1439</v>
      </c>
      <c r="D1088" s="40">
        <v>12121</v>
      </c>
      <c r="E1088" s="40">
        <v>2.5</v>
      </c>
      <c r="F1088" s="118">
        <v>56.28</v>
      </c>
      <c r="G1088" s="46">
        <v>620</v>
      </c>
    </row>
    <row r="1089" spans="1:7" s="85" customFormat="1">
      <c r="A1089" s="83" t="s">
        <v>1437</v>
      </c>
      <c r="B1089" s="20" t="s">
        <v>1360</v>
      </c>
      <c r="C1089" s="59" t="s">
        <v>1440</v>
      </c>
      <c r="D1089" s="40">
        <v>12135</v>
      </c>
      <c r="E1089" s="40">
        <v>6</v>
      </c>
      <c r="F1089" s="118">
        <v>56.28</v>
      </c>
      <c r="G1089" s="46">
        <v>1290</v>
      </c>
    </row>
    <row r="1090" spans="1:7" s="85" customFormat="1">
      <c r="A1090" s="83" t="s">
        <v>1437</v>
      </c>
      <c r="B1090" s="20" t="s">
        <v>1360</v>
      </c>
      <c r="C1090" s="59" t="s">
        <v>1441</v>
      </c>
      <c r="D1090" s="40">
        <v>12121</v>
      </c>
      <c r="E1090" s="40">
        <v>9.3000000000000007</v>
      </c>
      <c r="F1090" s="118">
        <v>56.28</v>
      </c>
      <c r="G1090" s="46">
        <v>2306.4</v>
      </c>
    </row>
    <row r="1091" spans="1:7" s="85" customFormat="1">
      <c r="A1091" s="8" t="s">
        <v>72</v>
      </c>
      <c r="B1091" s="9" t="s">
        <v>73</v>
      </c>
      <c r="C1091" s="10" t="s">
        <v>74</v>
      </c>
      <c r="D1091" s="9">
        <v>12151</v>
      </c>
      <c r="E1091" s="40">
        <v>0.8</v>
      </c>
      <c r="F1091" s="79">
        <v>55.4</v>
      </c>
      <c r="G1091" s="23">
        <v>198.4</v>
      </c>
    </row>
    <row r="1092" spans="1:7" s="85" customFormat="1">
      <c r="A1092" s="8" t="s">
        <v>72</v>
      </c>
      <c r="B1092" s="9" t="s">
        <v>73</v>
      </c>
      <c r="C1092" s="10" t="s">
        <v>74</v>
      </c>
      <c r="D1092" s="9">
        <v>12121</v>
      </c>
      <c r="E1092" s="40">
        <v>2.2999999999999998</v>
      </c>
      <c r="F1092" s="79">
        <v>55.4</v>
      </c>
      <c r="G1092" s="23">
        <v>570.4</v>
      </c>
    </row>
    <row r="1093" spans="1:7" s="85" customFormat="1">
      <c r="A1093" s="30" t="s">
        <v>1357</v>
      </c>
      <c r="B1093" s="9" t="s">
        <v>1345</v>
      </c>
      <c r="C1093" s="10" t="s">
        <v>1358</v>
      </c>
      <c r="D1093" s="9">
        <v>12121</v>
      </c>
      <c r="E1093" s="9">
        <v>6</v>
      </c>
      <c r="F1093" s="98">
        <v>52</v>
      </c>
      <c r="G1093" s="39">
        <f>E1093*248</f>
        <v>1488</v>
      </c>
    </row>
    <row r="1094" spans="1:7">
      <c r="A1094" s="30" t="s">
        <v>1357</v>
      </c>
      <c r="B1094" s="9" t="s">
        <v>1345</v>
      </c>
      <c r="C1094" s="10" t="s">
        <v>1358</v>
      </c>
      <c r="D1094" s="9">
        <v>12178</v>
      </c>
      <c r="E1094" s="9">
        <v>4</v>
      </c>
      <c r="F1094" s="98">
        <v>52</v>
      </c>
      <c r="G1094" s="39">
        <f>E1094*248</f>
        <v>992</v>
      </c>
    </row>
    <row r="1095" spans="1:7">
      <c r="A1095" s="30" t="s">
        <v>372</v>
      </c>
      <c r="B1095" s="9" t="s">
        <v>371</v>
      </c>
      <c r="C1095" s="10" t="s">
        <v>1546</v>
      </c>
      <c r="D1095" s="9">
        <v>12120</v>
      </c>
      <c r="E1095" s="20">
        <v>40</v>
      </c>
      <c r="F1095" s="79">
        <v>50.2</v>
      </c>
      <c r="G1095" s="46">
        <v>9920</v>
      </c>
    </row>
    <row r="1096" spans="1:7" s="85" customFormat="1">
      <c r="A1096" s="30" t="s">
        <v>372</v>
      </c>
      <c r="B1096" s="9" t="s">
        <v>371</v>
      </c>
      <c r="C1096" s="10" t="s">
        <v>1547</v>
      </c>
      <c r="D1096" s="9">
        <v>12150</v>
      </c>
      <c r="E1096" s="20">
        <v>8.1999999999999993</v>
      </c>
      <c r="F1096" s="79">
        <v>50.2</v>
      </c>
      <c r="G1096" s="46">
        <v>2033.6</v>
      </c>
    </row>
    <row r="1097" spans="1:7" s="85" customFormat="1">
      <c r="A1097" s="30" t="s">
        <v>372</v>
      </c>
      <c r="B1097" s="9" t="s">
        <v>371</v>
      </c>
      <c r="C1097" s="10" t="s">
        <v>1548</v>
      </c>
      <c r="D1097" s="9">
        <v>12120</v>
      </c>
      <c r="E1097" s="20">
        <v>19</v>
      </c>
      <c r="F1097" s="79">
        <v>50.2</v>
      </c>
      <c r="G1097" s="46">
        <v>4712</v>
      </c>
    </row>
    <row r="1098" spans="1:7" s="85" customFormat="1">
      <c r="A1098" s="30" t="s">
        <v>372</v>
      </c>
      <c r="B1098" s="9" t="s">
        <v>371</v>
      </c>
      <c r="C1098" s="10" t="s">
        <v>1549</v>
      </c>
      <c r="D1098" s="9">
        <v>12120</v>
      </c>
      <c r="E1098" s="20">
        <v>12.9</v>
      </c>
      <c r="F1098" s="79">
        <v>50.2</v>
      </c>
      <c r="G1098" s="46">
        <v>3199.2</v>
      </c>
    </row>
    <row r="1099" spans="1:7" s="85" customFormat="1">
      <c r="A1099" s="30" t="s">
        <v>372</v>
      </c>
      <c r="B1099" s="9" t="s">
        <v>371</v>
      </c>
      <c r="C1099" s="10" t="s">
        <v>1550</v>
      </c>
      <c r="D1099" s="9">
        <v>12150</v>
      </c>
      <c r="E1099" s="20">
        <v>4.8</v>
      </c>
      <c r="F1099" s="79">
        <v>50.2</v>
      </c>
      <c r="G1099" s="46">
        <v>1190.4000000000001</v>
      </c>
    </row>
    <row r="1100" spans="1:7" s="85" customFormat="1">
      <c r="A1100" s="30" t="s">
        <v>372</v>
      </c>
      <c r="B1100" s="9" t="s">
        <v>371</v>
      </c>
      <c r="C1100" s="10" t="s">
        <v>1551</v>
      </c>
      <c r="D1100" s="9">
        <v>12150</v>
      </c>
      <c r="E1100" s="20">
        <v>2.8</v>
      </c>
      <c r="F1100" s="79">
        <v>50.2</v>
      </c>
      <c r="G1100" s="46">
        <v>694.4</v>
      </c>
    </row>
    <row r="1101" spans="1:7" s="85" customFormat="1">
      <c r="A1101" s="30" t="s">
        <v>372</v>
      </c>
      <c r="B1101" s="9" t="s">
        <v>371</v>
      </c>
      <c r="C1101" s="10" t="s">
        <v>1552</v>
      </c>
      <c r="D1101" s="9">
        <v>12121</v>
      </c>
      <c r="E1101" s="20">
        <v>5.2</v>
      </c>
      <c r="F1101" s="79">
        <v>50.2</v>
      </c>
      <c r="G1101" s="46">
        <v>1289.5999999999999</v>
      </c>
    </row>
    <row r="1102" spans="1:7" s="85" customFormat="1">
      <c r="A1102" s="15" t="s">
        <v>369</v>
      </c>
      <c r="B1102" s="9" t="s">
        <v>218</v>
      </c>
      <c r="C1102" s="52" t="s">
        <v>328</v>
      </c>
      <c r="D1102" s="15">
        <v>11013</v>
      </c>
      <c r="E1102" s="14">
        <v>2.6</v>
      </c>
      <c r="F1102" s="14">
        <v>50.06</v>
      </c>
      <c r="G1102" s="12">
        <v>354.9</v>
      </c>
    </row>
    <row r="1103" spans="1:7" s="85" customFormat="1">
      <c r="A1103" s="15" t="s">
        <v>369</v>
      </c>
      <c r="B1103" s="9" t="s">
        <v>218</v>
      </c>
      <c r="C1103" s="52" t="s">
        <v>329</v>
      </c>
      <c r="D1103" s="15">
        <v>12151</v>
      </c>
      <c r="E1103" s="14">
        <v>2.7</v>
      </c>
      <c r="F1103" s="14">
        <v>50.06</v>
      </c>
      <c r="G1103" s="12">
        <v>669.6</v>
      </c>
    </row>
    <row r="1104" spans="1:7" s="85" customFormat="1">
      <c r="A1104" s="15" t="s">
        <v>369</v>
      </c>
      <c r="B1104" s="9" t="s">
        <v>218</v>
      </c>
      <c r="C1104" s="52" t="s">
        <v>330</v>
      </c>
      <c r="D1104" s="15">
        <v>11033</v>
      </c>
      <c r="E1104" s="14">
        <v>5.3</v>
      </c>
      <c r="F1104" s="14">
        <v>50.06</v>
      </c>
      <c r="G1104" s="12">
        <v>1431</v>
      </c>
    </row>
    <row r="1105" spans="1:7" s="85" customFormat="1">
      <c r="A1105" s="15" t="s">
        <v>369</v>
      </c>
      <c r="B1105" s="9" t="s">
        <v>218</v>
      </c>
      <c r="C1105" s="52" t="s">
        <v>331</v>
      </c>
      <c r="D1105" s="15">
        <v>12121</v>
      </c>
      <c r="E1105" s="14">
        <v>5.5</v>
      </c>
      <c r="F1105" s="14">
        <v>50.06</v>
      </c>
      <c r="G1105" s="12">
        <v>1364</v>
      </c>
    </row>
    <row r="1106" spans="1:7" s="85" customFormat="1">
      <c r="A1106" s="4" t="s">
        <v>70</v>
      </c>
      <c r="B1106" s="5" t="s">
        <v>1</v>
      </c>
      <c r="C1106" s="6" t="s">
        <v>71</v>
      </c>
      <c r="D1106" s="5">
        <v>11033</v>
      </c>
      <c r="E1106" s="50">
        <v>4</v>
      </c>
      <c r="F1106" s="107">
        <v>40</v>
      </c>
      <c r="G1106" s="49">
        <v>1080</v>
      </c>
    </row>
    <row r="1107" spans="1:7" s="85" customFormat="1">
      <c r="A1107" s="8" t="s">
        <v>75</v>
      </c>
      <c r="B1107" s="9" t="s">
        <v>73</v>
      </c>
      <c r="C1107" s="10" t="s">
        <v>76</v>
      </c>
      <c r="D1107" s="9">
        <v>11033</v>
      </c>
      <c r="E1107" s="40">
        <v>3.2</v>
      </c>
      <c r="F1107" s="79">
        <v>40</v>
      </c>
      <c r="G1107" s="23">
        <v>864</v>
      </c>
    </row>
    <row r="1108" spans="1:7" s="85" customFormat="1">
      <c r="A1108" s="8" t="s">
        <v>75</v>
      </c>
      <c r="B1108" s="9" t="s">
        <v>73</v>
      </c>
      <c r="C1108" s="10" t="s">
        <v>77</v>
      </c>
      <c r="D1108" s="9">
        <v>11033</v>
      </c>
      <c r="E1108" s="40">
        <v>7.7</v>
      </c>
      <c r="F1108" s="79">
        <v>40</v>
      </c>
      <c r="G1108" s="23">
        <v>2079</v>
      </c>
    </row>
    <row r="1109" spans="1:7" s="85" customFormat="1">
      <c r="A1109" s="19" t="s">
        <v>78</v>
      </c>
      <c r="B1109" s="20" t="s">
        <v>79</v>
      </c>
      <c r="C1109" s="21" t="s">
        <v>80</v>
      </c>
      <c r="D1109" s="20">
        <v>11033</v>
      </c>
      <c r="E1109" s="45">
        <v>4.2</v>
      </c>
      <c r="F1109" s="79">
        <v>40</v>
      </c>
      <c r="G1109" s="23">
        <v>1134</v>
      </c>
    </row>
    <row r="1110" spans="1:7" s="85" customFormat="1">
      <c r="A1110" s="8" t="s">
        <v>81</v>
      </c>
      <c r="B1110" s="9" t="s">
        <v>82</v>
      </c>
      <c r="C1110" s="21" t="s">
        <v>1471</v>
      </c>
      <c r="D1110" s="9">
        <v>11033</v>
      </c>
      <c r="E1110" s="9">
        <v>5</v>
      </c>
      <c r="F1110" s="98">
        <v>40</v>
      </c>
      <c r="G1110" s="12">
        <v>1350</v>
      </c>
    </row>
    <row r="1111" spans="1:7" s="85" customFormat="1">
      <c r="A1111" s="8" t="s">
        <v>81</v>
      </c>
      <c r="B1111" s="9" t="s">
        <v>82</v>
      </c>
      <c r="C1111" s="21" t="s">
        <v>1472</v>
      </c>
      <c r="D1111" s="9">
        <v>11033</v>
      </c>
      <c r="E1111" s="9">
        <v>2.5</v>
      </c>
      <c r="F1111" s="98">
        <v>40</v>
      </c>
      <c r="G1111" s="12">
        <v>675</v>
      </c>
    </row>
    <row r="1112" spans="1:7" s="85" customFormat="1">
      <c r="A1112" s="30" t="s">
        <v>103</v>
      </c>
      <c r="B1112" s="9" t="s">
        <v>86</v>
      </c>
      <c r="C1112" s="10" t="s">
        <v>104</v>
      </c>
      <c r="D1112" s="20">
        <v>11013</v>
      </c>
      <c r="E1112" s="20">
        <v>5</v>
      </c>
      <c r="F1112" s="79">
        <v>40</v>
      </c>
      <c r="G1112" s="23">
        <v>682.5</v>
      </c>
    </row>
    <row r="1113" spans="1:7" s="85" customFormat="1">
      <c r="A1113" s="65" t="s">
        <v>207</v>
      </c>
      <c r="B1113" s="65" t="s">
        <v>106</v>
      </c>
      <c r="C1113" s="57" t="s">
        <v>208</v>
      </c>
      <c r="D1113" s="65">
        <v>12121</v>
      </c>
      <c r="E1113" s="66">
        <v>5.5</v>
      </c>
      <c r="F1113" s="112">
        <v>40</v>
      </c>
      <c r="G1113" s="71">
        <f>E1113*248</f>
        <v>1364</v>
      </c>
    </row>
    <row r="1114" spans="1:7" s="85" customFormat="1">
      <c r="A1114" s="65" t="s">
        <v>209</v>
      </c>
      <c r="B1114" s="65" t="s">
        <v>106</v>
      </c>
      <c r="C1114" s="57" t="s">
        <v>210</v>
      </c>
      <c r="D1114" s="65">
        <v>12121</v>
      </c>
      <c r="E1114" s="66">
        <v>5</v>
      </c>
      <c r="F1114" s="110">
        <v>40</v>
      </c>
      <c r="G1114" s="67">
        <v>1240</v>
      </c>
    </row>
    <row r="1115" spans="1:7" s="85" customFormat="1">
      <c r="A1115" s="65" t="s">
        <v>209</v>
      </c>
      <c r="B1115" s="65" t="s">
        <v>106</v>
      </c>
      <c r="C1115" s="57" t="s">
        <v>211</v>
      </c>
      <c r="D1115" s="65">
        <v>12121</v>
      </c>
      <c r="E1115" s="66">
        <v>5</v>
      </c>
      <c r="F1115" s="110">
        <v>40</v>
      </c>
      <c r="G1115" s="67">
        <v>1240</v>
      </c>
    </row>
    <row r="1116" spans="1:7" s="85" customFormat="1">
      <c r="A1116" s="65" t="s">
        <v>212</v>
      </c>
      <c r="B1116" s="65" t="s">
        <v>106</v>
      </c>
      <c r="C1116" s="57" t="s">
        <v>213</v>
      </c>
      <c r="D1116" s="65">
        <v>12121</v>
      </c>
      <c r="E1116" s="66">
        <v>5.3</v>
      </c>
      <c r="F1116" s="110">
        <v>40</v>
      </c>
      <c r="G1116" s="67">
        <v>1314.4</v>
      </c>
    </row>
    <row r="1117" spans="1:7" s="85" customFormat="1">
      <c r="A1117" s="65" t="s">
        <v>212</v>
      </c>
      <c r="B1117" s="65" t="s">
        <v>106</v>
      </c>
      <c r="C1117" s="57" t="s">
        <v>214</v>
      </c>
      <c r="D1117" s="65">
        <v>12121</v>
      </c>
      <c r="E1117" s="66">
        <v>1</v>
      </c>
      <c r="F1117" s="110">
        <v>40</v>
      </c>
      <c r="G1117" s="67">
        <v>248</v>
      </c>
    </row>
    <row r="1118" spans="1:7" s="85" customFormat="1">
      <c r="A1118" s="65" t="s">
        <v>212</v>
      </c>
      <c r="B1118" s="65" t="s">
        <v>106</v>
      </c>
      <c r="C1118" s="57" t="s">
        <v>215</v>
      </c>
      <c r="D1118" s="65">
        <v>12121</v>
      </c>
      <c r="E1118" s="66">
        <v>1.2</v>
      </c>
      <c r="F1118" s="110">
        <v>40</v>
      </c>
      <c r="G1118" s="67">
        <v>297.60000000000002</v>
      </c>
    </row>
    <row r="1119" spans="1:7">
      <c r="A1119" s="65" t="s">
        <v>212</v>
      </c>
      <c r="B1119" s="65" t="s">
        <v>106</v>
      </c>
      <c r="C1119" s="57" t="s">
        <v>216</v>
      </c>
      <c r="D1119" s="65">
        <v>12121</v>
      </c>
      <c r="E1119" s="66">
        <v>2</v>
      </c>
      <c r="F1119" s="110">
        <v>40</v>
      </c>
      <c r="G1119" s="67">
        <v>496</v>
      </c>
    </row>
    <row r="1120" spans="1:7" s="85" customFormat="1">
      <c r="A1120" s="41" t="s">
        <v>212</v>
      </c>
      <c r="B1120" s="41" t="s">
        <v>106</v>
      </c>
      <c r="C1120" s="42" t="s">
        <v>217</v>
      </c>
      <c r="D1120" s="41">
        <v>12121</v>
      </c>
      <c r="E1120" s="43">
        <v>2.5</v>
      </c>
      <c r="F1120" s="109">
        <v>40</v>
      </c>
      <c r="G1120" s="44">
        <v>620</v>
      </c>
    </row>
    <row r="1121" spans="1:7" s="85" customFormat="1">
      <c r="A1121" s="99" t="s">
        <v>370</v>
      </c>
      <c r="B1121" s="9" t="s">
        <v>218</v>
      </c>
      <c r="C1121" s="13" t="s">
        <v>220</v>
      </c>
      <c r="D1121" s="15">
        <v>12121</v>
      </c>
      <c r="E1121" s="14">
        <v>1</v>
      </c>
      <c r="F1121" s="14">
        <v>40</v>
      </c>
      <c r="G1121" s="12">
        <v>248</v>
      </c>
    </row>
    <row r="1122" spans="1:7" s="85" customFormat="1">
      <c r="A1122" s="30" t="s">
        <v>312</v>
      </c>
      <c r="B1122" s="20" t="s">
        <v>1466</v>
      </c>
      <c r="C1122" s="10" t="s">
        <v>287</v>
      </c>
      <c r="D1122" s="9">
        <v>12121</v>
      </c>
      <c r="E1122" s="75">
        <v>4.4000000000000004</v>
      </c>
      <c r="F1122" s="98">
        <v>40</v>
      </c>
      <c r="G1122" s="12">
        <v>1091.2</v>
      </c>
    </row>
    <row r="1123" spans="1:7" s="85" customFormat="1">
      <c r="A1123" s="30" t="s">
        <v>312</v>
      </c>
      <c r="B1123" s="20" t="s">
        <v>1466</v>
      </c>
      <c r="C1123" s="10" t="s">
        <v>288</v>
      </c>
      <c r="D1123" s="9">
        <v>12121</v>
      </c>
      <c r="E1123" s="75">
        <v>1</v>
      </c>
      <c r="F1123" s="98">
        <v>40</v>
      </c>
      <c r="G1123" s="12">
        <v>248</v>
      </c>
    </row>
    <row r="1124" spans="1:7" s="85" customFormat="1">
      <c r="A1124" s="30" t="s">
        <v>312</v>
      </c>
      <c r="B1124" s="20" t="s">
        <v>1466</v>
      </c>
      <c r="C1124" s="10" t="s">
        <v>288</v>
      </c>
      <c r="D1124" s="9">
        <v>13325</v>
      </c>
      <c r="E1124" s="75">
        <v>3.2</v>
      </c>
      <c r="F1124" s="98">
        <v>40</v>
      </c>
      <c r="G1124" s="12">
        <v>793.6</v>
      </c>
    </row>
    <row r="1125" spans="1:7" s="85" customFormat="1">
      <c r="A1125" s="30" t="s">
        <v>312</v>
      </c>
      <c r="B1125" s="20" t="s">
        <v>1466</v>
      </c>
      <c r="C1125" s="10" t="s">
        <v>289</v>
      </c>
      <c r="D1125" s="9">
        <v>13325</v>
      </c>
      <c r="E1125" s="75">
        <v>3.5</v>
      </c>
      <c r="F1125" s="98">
        <v>40</v>
      </c>
      <c r="G1125" s="12">
        <v>868</v>
      </c>
    </row>
    <row r="1126" spans="1:7" s="85" customFormat="1">
      <c r="A1126" s="30" t="s">
        <v>313</v>
      </c>
      <c r="B1126" s="20" t="s">
        <v>1466</v>
      </c>
      <c r="C1126" s="10" t="s">
        <v>290</v>
      </c>
      <c r="D1126" s="9">
        <v>11033</v>
      </c>
      <c r="E1126" s="75">
        <v>8</v>
      </c>
      <c r="F1126" s="98">
        <v>40</v>
      </c>
      <c r="G1126" s="12">
        <v>2160</v>
      </c>
    </row>
    <row r="1127" spans="1:7" s="85" customFormat="1">
      <c r="A1127" s="30" t="s">
        <v>313</v>
      </c>
      <c r="B1127" s="20" t="s">
        <v>1466</v>
      </c>
      <c r="C1127" s="10" t="s">
        <v>291</v>
      </c>
      <c r="D1127" s="9">
        <v>11033</v>
      </c>
      <c r="E1127" s="75">
        <v>2</v>
      </c>
      <c r="F1127" s="98">
        <v>40</v>
      </c>
      <c r="G1127" s="12">
        <v>540</v>
      </c>
    </row>
    <row r="1128" spans="1:7" s="85" customFormat="1">
      <c r="A1128" s="30" t="s">
        <v>313</v>
      </c>
      <c r="B1128" s="20" t="s">
        <v>1466</v>
      </c>
      <c r="C1128" s="10" t="s">
        <v>292</v>
      </c>
      <c r="D1128" s="9">
        <v>11033</v>
      </c>
      <c r="E1128" s="75">
        <v>2</v>
      </c>
      <c r="F1128" s="98">
        <v>40</v>
      </c>
      <c r="G1128" s="12">
        <v>540</v>
      </c>
    </row>
    <row r="1129" spans="1:7" s="85" customFormat="1">
      <c r="A1129" s="74" t="s">
        <v>314</v>
      </c>
      <c r="B1129" s="20" t="s">
        <v>1466</v>
      </c>
      <c r="C1129" s="10" t="s">
        <v>293</v>
      </c>
      <c r="D1129" s="9">
        <v>12121</v>
      </c>
      <c r="E1129" s="75">
        <v>8</v>
      </c>
      <c r="F1129" s="98">
        <v>40</v>
      </c>
      <c r="G1129" s="12">
        <v>1984</v>
      </c>
    </row>
    <row r="1130" spans="1:7" s="85" customFormat="1">
      <c r="A1130" s="30" t="s">
        <v>315</v>
      </c>
      <c r="B1130" s="20" t="s">
        <v>1466</v>
      </c>
      <c r="C1130" s="10" t="s">
        <v>294</v>
      </c>
      <c r="D1130" s="9">
        <v>13325</v>
      </c>
      <c r="E1130" s="75">
        <v>2.8</v>
      </c>
      <c r="F1130" s="98">
        <v>40</v>
      </c>
      <c r="G1130" s="12">
        <v>610.4</v>
      </c>
    </row>
    <row r="1131" spans="1:7" s="85" customFormat="1">
      <c r="A1131" s="30" t="s">
        <v>315</v>
      </c>
      <c r="B1131" s="20" t="s">
        <v>1466</v>
      </c>
      <c r="C1131" s="10" t="s">
        <v>295</v>
      </c>
      <c r="D1131" s="9">
        <v>11033</v>
      </c>
      <c r="E1131" s="75">
        <v>4.5</v>
      </c>
      <c r="F1131" s="98">
        <v>40</v>
      </c>
      <c r="G1131" s="12">
        <v>1215</v>
      </c>
    </row>
    <row r="1132" spans="1:7" s="85" customFormat="1">
      <c r="A1132" s="19" t="s">
        <v>316</v>
      </c>
      <c r="B1132" s="20" t="s">
        <v>1466</v>
      </c>
      <c r="C1132" s="21" t="s">
        <v>296</v>
      </c>
      <c r="D1132" s="20">
        <v>12121</v>
      </c>
      <c r="E1132" s="22">
        <v>6</v>
      </c>
      <c r="F1132" s="79">
        <v>40</v>
      </c>
      <c r="G1132" s="23">
        <v>1488</v>
      </c>
    </row>
    <row r="1133" spans="1:7" s="85" customFormat="1">
      <c r="A1133" s="27" t="s">
        <v>332</v>
      </c>
      <c r="B1133" s="28" t="s">
        <v>333</v>
      </c>
      <c r="C1133" s="29" t="s">
        <v>334</v>
      </c>
      <c r="D1133" s="28">
        <v>12121</v>
      </c>
      <c r="E1133" s="81">
        <v>2.5</v>
      </c>
      <c r="F1133" s="121">
        <v>40</v>
      </c>
      <c r="G1133" s="47">
        <v>620</v>
      </c>
    </row>
    <row r="1134" spans="1:7" s="85" customFormat="1">
      <c r="A1134" s="100" t="s">
        <v>508</v>
      </c>
      <c r="B1134" s="101" t="s">
        <v>509</v>
      </c>
      <c r="C1134" s="102" t="s">
        <v>510</v>
      </c>
      <c r="D1134" s="101">
        <v>12121</v>
      </c>
      <c r="E1134" s="103">
        <v>5.7</v>
      </c>
      <c r="F1134" s="122">
        <v>40</v>
      </c>
      <c r="G1134" s="104">
        <v>1413.6</v>
      </c>
    </row>
    <row r="1135" spans="1:7" s="85" customFormat="1">
      <c r="A1135" s="100" t="s">
        <v>508</v>
      </c>
      <c r="B1135" s="101" t="s">
        <v>509</v>
      </c>
      <c r="C1135" s="102" t="s">
        <v>511</v>
      </c>
      <c r="D1135" s="101">
        <v>12121</v>
      </c>
      <c r="E1135" s="103">
        <v>1.8</v>
      </c>
      <c r="F1135" s="122">
        <v>40</v>
      </c>
      <c r="G1135" s="104">
        <v>446.4</v>
      </c>
    </row>
    <row r="1136" spans="1:7" s="85" customFormat="1">
      <c r="A1136" s="89" t="s">
        <v>643</v>
      </c>
      <c r="B1136" s="24" t="s">
        <v>529</v>
      </c>
      <c r="C1136" s="93" t="s">
        <v>644</v>
      </c>
      <c r="D1136" s="24">
        <v>12151</v>
      </c>
      <c r="E1136" s="92">
        <v>2</v>
      </c>
      <c r="F1136" s="116">
        <v>40</v>
      </c>
      <c r="G1136" s="91">
        <f>E1136*248</f>
        <v>496</v>
      </c>
    </row>
    <row r="1137" spans="1:7" s="85" customFormat="1">
      <c r="A1137" s="89" t="s">
        <v>643</v>
      </c>
      <c r="B1137" s="24" t="s">
        <v>529</v>
      </c>
      <c r="C1137" s="93" t="s">
        <v>644</v>
      </c>
      <c r="D1137" s="24">
        <v>12121</v>
      </c>
      <c r="E1137" s="92">
        <v>2</v>
      </c>
      <c r="F1137" s="116">
        <v>40</v>
      </c>
      <c r="G1137" s="91">
        <f>E1137*248</f>
        <v>496</v>
      </c>
    </row>
    <row r="1138" spans="1:7" s="85" customFormat="1">
      <c r="A1138" s="89" t="s">
        <v>643</v>
      </c>
      <c r="B1138" s="24" t="s">
        <v>529</v>
      </c>
      <c r="C1138" s="93" t="s">
        <v>645</v>
      </c>
      <c r="D1138" s="24">
        <v>12151</v>
      </c>
      <c r="E1138" s="92">
        <v>2</v>
      </c>
      <c r="F1138" s="116">
        <v>40</v>
      </c>
      <c r="G1138" s="91">
        <f>E1138*248</f>
        <v>496</v>
      </c>
    </row>
    <row r="1139" spans="1:7" s="85" customFormat="1">
      <c r="A1139" s="89" t="s">
        <v>643</v>
      </c>
      <c r="B1139" s="24" t="s">
        <v>529</v>
      </c>
      <c r="C1139" s="93" t="s">
        <v>645</v>
      </c>
      <c r="D1139" s="24">
        <v>12121</v>
      </c>
      <c r="E1139" s="92">
        <v>4</v>
      </c>
      <c r="F1139" s="116">
        <v>40</v>
      </c>
      <c r="G1139" s="91">
        <f>E1139*248</f>
        <v>992</v>
      </c>
    </row>
    <row r="1140" spans="1:7" s="85" customFormat="1">
      <c r="A1140" s="30" t="s">
        <v>676</v>
      </c>
      <c r="B1140" s="9" t="s">
        <v>1467</v>
      </c>
      <c r="C1140" s="10" t="s">
        <v>677</v>
      </c>
      <c r="D1140" s="9">
        <v>11013</v>
      </c>
      <c r="E1140" s="45">
        <v>2.5</v>
      </c>
      <c r="F1140" s="79">
        <v>40</v>
      </c>
      <c r="G1140" s="47">
        <v>341.25</v>
      </c>
    </row>
    <row r="1141" spans="1:7" s="85" customFormat="1">
      <c r="A1141" s="4" t="s">
        <v>674</v>
      </c>
      <c r="B1141" s="9" t="s">
        <v>651</v>
      </c>
      <c r="C1141" s="38" t="s">
        <v>675</v>
      </c>
      <c r="D1141" s="9">
        <v>11013</v>
      </c>
      <c r="E1141" s="45">
        <v>5</v>
      </c>
      <c r="F1141" s="79">
        <v>40</v>
      </c>
      <c r="G1141" s="47">
        <f>136.5*E1141</f>
        <v>682.5</v>
      </c>
    </row>
    <row r="1142" spans="1:7">
      <c r="A1142" s="83" t="s">
        <v>1394</v>
      </c>
      <c r="B1142" s="20" t="s">
        <v>1360</v>
      </c>
      <c r="C1142" s="59" t="s">
        <v>1395</v>
      </c>
      <c r="D1142" s="40">
        <v>12121</v>
      </c>
      <c r="E1142" s="40">
        <v>10</v>
      </c>
      <c r="F1142" s="118">
        <v>40</v>
      </c>
      <c r="G1142" s="46">
        <v>2480</v>
      </c>
    </row>
  </sheetData>
  <sortState ref="A2:G1141">
    <sortCondition descending="1" ref="F138"/>
  </sortState>
  <mergeCells count="1">
    <mergeCell ref="A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ΠΡΩΙΜΗ_ΣΥΓΚΟΜΙΔΗ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mpouritis</dc:creator>
  <cp:lastModifiedBy>ΕΑ</cp:lastModifiedBy>
  <dcterms:created xsi:type="dcterms:W3CDTF">2020-07-16T04:09:02Z</dcterms:created>
  <dcterms:modified xsi:type="dcterms:W3CDTF">2020-07-22T12:59:16Z</dcterms:modified>
</cp:coreProperties>
</file>