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480" yWindow="15" windowWidth="11355" windowHeight="8955" tabRatio="880" activeTab="2"/>
  </bookViews>
  <sheets>
    <sheet name="2019" sheetId="55" r:id="rId1"/>
    <sheet name="2020" sheetId="56" r:id="rId2"/>
    <sheet name="2021" sheetId="57" r:id="rId3"/>
    <sheet name="NOTE" sheetId="48" r:id="rId4"/>
  </sheets>
  <calcPr calcId="125725"/>
</workbook>
</file>

<file path=xl/calcChain.xml><?xml version="1.0" encoding="utf-8"?>
<calcChain xmlns="http://schemas.openxmlformats.org/spreadsheetml/2006/main">
  <c r="DA99" i="57"/>
  <c r="CZ99"/>
  <c r="DA98"/>
  <c r="CZ98"/>
  <c r="DA97"/>
  <c r="CZ97"/>
  <c r="DA96"/>
  <c r="CZ96"/>
  <c r="DA95"/>
  <c r="CZ95"/>
  <c r="DA94"/>
  <c r="CZ94"/>
  <c r="DA93"/>
  <c r="CZ93"/>
  <c r="DA92"/>
  <c r="CZ92"/>
  <c r="DA90"/>
  <c r="CZ90"/>
  <c r="DA89"/>
  <c r="CZ89"/>
  <c r="DA88"/>
  <c r="CZ88"/>
  <c r="DA87"/>
  <c r="CZ87"/>
  <c r="CY86"/>
  <c r="CX86"/>
  <c r="CW86"/>
  <c r="CV86"/>
  <c r="CU86"/>
  <c r="CT86"/>
  <c r="CS86"/>
  <c r="CR86"/>
  <c r="CQ86"/>
  <c r="CP86"/>
  <c r="CO86"/>
  <c r="CN86"/>
  <c r="CM86"/>
  <c r="CL86"/>
  <c r="CK86"/>
  <c r="CJ86"/>
  <c r="CI86"/>
  <c r="CH86"/>
  <c r="CG86"/>
  <c r="CF86"/>
  <c r="CE86"/>
  <c r="CD86"/>
  <c r="CC86"/>
  <c r="CB86"/>
  <c r="CA86"/>
  <c r="BZ86"/>
  <c r="BY86"/>
  <c r="BX86"/>
  <c r="BW86"/>
  <c r="BV86"/>
  <c r="BU86"/>
  <c r="BT86"/>
  <c r="BS86"/>
  <c r="BR86"/>
  <c r="BQ86"/>
  <c r="BP86"/>
  <c r="BO86"/>
  <c r="BN86"/>
  <c r="BM86"/>
  <c r="BL86"/>
  <c r="BK86"/>
  <c r="BJ86"/>
  <c r="BI86"/>
  <c r="BH86"/>
  <c r="BG86"/>
  <c r="BF86"/>
  <c r="BE86"/>
  <c r="BD86"/>
  <c r="BC86"/>
  <c r="BB86"/>
  <c r="BA86"/>
  <c r="AZ86"/>
  <c r="AY86"/>
  <c r="AX86"/>
  <c r="AW86"/>
  <c r="AV86"/>
  <c r="AU86"/>
  <c r="AT86"/>
  <c r="AS86"/>
  <c r="AR86"/>
  <c r="AQ86"/>
  <c r="AP86"/>
  <c r="AO86"/>
  <c r="AN86"/>
  <c r="AM86"/>
  <c r="AL86"/>
  <c r="AK86"/>
  <c r="AJ86"/>
  <c r="AI86"/>
  <c r="AH86"/>
  <c r="AG86"/>
  <c r="AF86"/>
  <c r="AE86"/>
  <c r="AD86"/>
  <c r="AC86"/>
  <c r="AB86"/>
  <c r="AA86"/>
  <c r="Z86"/>
  <c r="Y86"/>
  <c r="X86"/>
  <c r="W86"/>
  <c r="V86"/>
  <c r="U86"/>
  <c r="T86"/>
  <c r="S86"/>
  <c r="R86"/>
  <c r="Q86"/>
  <c r="P86"/>
  <c r="O86"/>
  <c r="N86"/>
  <c r="M86"/>
  <c r="L86"/>
  <c r="K86"/>
  <c r="J86"/>
  <c r="I86"/>
  <c r="H86"/>
  <c r="G86"/>
  <c r="F86"/>
  <c r="E86"/>
  <c r="D86"/>
  <c r="C86"/>
  <c r="B86"/>
  <c r="DA85"/>
  <c r="CZ85"/>
  <c r="DA84"/>
  <c r="CZ84"/>
  <c r="DA83"/>
  <c r="CZ83"/>
  <c r="DA82"/>
  <c r="CZ82"/>
  <c r="DA81"/>
  <c r="CZ81"/>
  <c r="DA80"/>
  <c r="CZ80"/>
  <c r="DA79"/>
  <c r="CZ79"/>
  <c r="DA78"/>
  <c r="CZ78"/>
  <c r="DA77"/>
  <c r="CZ77"/>
  <c r="DA76"/>
  <c r="CZ76"/>
  <c r="DA75"/>
  <c r="CZ75"/>
  <c r="DA74"/>
  <c r="CZ74"/>
  <c r="DA73"/>
  <c r="CZ73"/>
  <c r="DA72"/>
  <c r="CZ72"/>
  <c r="DA71"/>
  <c r="CZ71"/>
  <c r="DA70"/>
  <c r="CZ70"/>
  <c r="DA69"/>
  <c r="CZ69"/>
  <c r="DA68"/>
  <c r="CZ68"/>
  <c r="DA67"/>
  <c r="CZ67"/>
  <c r="DA66"/>
  <c r="CZ66"/>
  <c r="DA65"/>
  <c r="CZ65"/>
  <c r="DA64"/>
  <c r="CZ64"/>
  <c r="DA63"/>
  <c r="CZ63"/>
  <c r="DA62"/>
  <c r="CZ62"/>
  <c r="DA61"/>
  <c r="CZ61"/>
  <c r="DA60"/>
  <c r="CZ60"/>
  <c r="DA59"/>
  <c r="CZ59"/>
  <c r="DA58"/>
  <c r="CZ58"/>
  <c r="DA57"/>
  <c r="CZ57"/>
  <c r="CY56"/>
  <c r="CX56"/>
  <c r="CW56"/>
  <c r="CV56"/>
  <c r="CU56"/>
  <c r="CT56"/>
  <c r="CS56"/>
  <c r="CR56"/>
  <c r="CQ56"/>
  <c r="CP56"/>
  <c r="CO56"/>
  <c r="CN56"/>
  <c r="CM56"/>
  <c r="CL56"/>
  <c r="CK56"/>
  <c r="CJ56"/>
  <c r="CI56"/>
  <c r="CH56"/>
  <c r="CG56"/>
  <c r="CF56"/>
  <c r="CE56"/>
  <c r="CD56"/>
  <c r="CC56"/>
  <c r="CB56"/>
  <c r="CA56"/>
  <c r="BZ56"/>
  <c r="BY56"/>
  <c r="BX56"/>
  <c r="BW56"/>
  <c r="BV56"/>
  <c r="BU56"/>
  <c r="BT56"/>
  <c r="BS56"/>
  <c r="BR56"/>
  <c r="BQ56"/>
  <c r="BP56"/>
  <c r="BO56"/>
  <c r="BN56"/>
  <c r="BM56"/>
  <c r="BL56"/>
  <c r="BK56"/>
  <c r="BJ56"/>
  <c r="BI56"/>
  <c r="BH56"/>
  <c r="BG56"/>
  <c r="BF56"/>
  <c r="BE56"/>
  <c r="BD56"/>
  <c r="BC56"/>
  <c r="BB56"/>
  <c r="BA56"/>
  <c r="AZ56"/>
  <c r="AY56"/>
  <c r="AX56"/>
  <c r="AW56"/>
  <c r="AV56"/>
  <c r="AU56"/>
  <c r="AT56"/>
  <c r="AS56"/>
  <c r="AR56"/>
  <c r="AQ56"/>
  <c r="AP56"/>
  <c r="AO56"/>
  <c r="AN56"/>
  <c r="AM56"/>
  <c r="AL56"/>
  <c r="AK56"/>
  <c r="AJ56"/>
  <c r="AI56"/>
  <c r="AH56"/>
  <c r="AG56"/>
  <c r="AF56"/>
  <c r="AE56"/>
  <c r="AD56"/>
  <c r="AC56"/>
  <c r="AB56"/>
  <c r="AA56"/>
  <c r="Z56"/>
  <c r="Y56"/>
  <c r="X56"/>
  <c r="W56"/>
  <c r="V56"/>
  <c r="U56"/>
  <c r="T56"/>
  <c r="S56"/>
  <c r="R56"/>
  <c r="Q56"/>
  <c r="P56"/>
  <c r="O56"/>
  <c r="N56"/>
  <c r="M56"/>
  <c r="L56"/>
  <c r="K56"/>
  <c r="J56"/>
  <c r="I56"/>
  <c r="H56"/>
  <c r="G56"/>
  <c r="F56"/>
  <c r="E56"/>
  <c r="D56"/>
  <c r="C56"/>
  <c r="B56"/>
  <c r="DA55"/>
  <c r="CZ55"/>
  <c r="DA54"/>
  <c r="CZ54"/>
  <c r="DA53"/>
  <c r="CZ53"/>
  <c r="DA52"/>
  <c r="CZ52"/>
  <c r="DA51"/>
  <c r="CZ51"/>
  <c r="DA50"/>
  <c r="CZ50"/>
  <c r="DA49"/>
  <c r="CZ49"/>
  <c r="DA48"/>
  <c r="CZ48"/>
  <c r="DA47"/>
  <c r="CZ47"/>
  <c r="DA46"/>
  <c r="CZ46"/>
  <c r="DA45"/>
  <c r="CZ45"/>
  <c r="DA44"/>
  <c r="CZ44"/>
  <c r="DA43"/>
  <c r="CZ43"/>
  <c r="DA42"/>
  <c r="CZ42"/>
  <c r="DA41"/>
  <c r="CZ41"/>
  <c r="CY40"/>
  <c r="CX40"/>
  <c r="CW40"/>
  <c r="CV40"/>
  <c r="CU40"/>
  <c r="CT40"/>
  <c r="CS40"/>
  <c r="CR40"/>
  <c r="CQ40"/>
  <c r="CP40"/>
  <c r="CO40"/>
  <c r="CN40"/>
  <c r="CM40"/>
  <c r="CL40"/>
  <c r="CK40"/>
  <c r="CJ40"/>
  <c r="CI40"/>
  <c r="CH40"/>
  <c r="CG40"/>
  <c r="CF40"/>
  <c r="CE40"/>
  <c r="CD40"/>
  <c r="CC40"/>
  <c r="CB40"/>
  <c r="CA40"/>
  <c r="BZ40"/>
  <c r="BY40"/>
  <c r="BX40"/>
  <c r="BW40"/>
  <c r="BV40"/>
  <c r="BU40"/>
  <c r="BT40"/>
  <c r="BS40"/>
  <c r="BR40"/>
  <c r="BQ40"/>
  <c r="BP40"/>
  <c r="BO40"/>
  <c r="BN40"/>
  <c r="BM40"/>
  <c r="BL40"/>
  <c r="BK40"/>
  <c r="BJ40"/>
  <c r="BI40"/>
  <c r="BH40"/>
  <c r="BG40"/>
  <c r="BF40"/>
  <c r="BE40"/>
  <c r="BD40"/>
  <c r="BC40"/>
  <c r="BB40"/>
  <c r="BA40"/>
  <c r="AZ40"/>
  <c r="AY40"/>
  <c r="AX40"/>
  <c r="AW40"/>
  <c r="AV40"/>
  <c r="AU40"/>
  <c r="AT40"/>
  <c r="AS40"/>
  <c r="AR40"/>
  <c r="AQ40"/>
  <c r="AP40"/>
  <c r="AO40"/>
  <c r="AN40"/>
  <c r="AM40"/>
  <c r="AL40"/>
  <c r="AK40"/>
  <c r="AJ40"/>
  <c r="AI40"/>
  <c r="AH40"/>
  <c r="AG40"/>
  <c r="AF40"/>
  <c r="AE40"/>
  <c r="AD40"/>
  <c r="AC40"/>
  <c r="AB40"/>
  <c r="AA40"/>
  <c r="Z40"/>
  <c r="Y40"/>
  <c r="X40"/>
  <c r="W40"/>
  <c r="V40"/>
  <c r="U40"/>
  <c r="T40"/>
  <c r="S40"/>
  <c r="R40"/>
  <c r="Q40"/>
  <c r="P40"/>
  <c r="O40"/>
  <c r="N40"/>
  <c r="M40"/>
  <c r="L40"/>
  <c r="K40"/>
  <c r="J40"/>
  <c r="I40"/>
  <c r="H40"/>
  <c r="G40"/>
  <c r="F40"/>
  <c r="E40"/>
  <c r="D40"/>
  <c r="C40"/>
  <c r="B40"/>
  <c r="DA38"/>
  <c r="CZ38"/>
  <c r="DA37"/>
  <c r="CZ37"/>
  <c r="CY36"/>
  <c r="CX36"/>
  <c r="CW36"/>
  <c r="CV36"/>
  <c r="CU36"/>
  <c r="CT36"/>
  <c r="CS36"/>
  <c r="CR36"/>
  <c r="CQ36"/>
  <c r="CP36"/>
  <c r="CO36"/>
  <c r="CN36"/>
  <c r="CM36"/>
  <c r="CL36"/>
  <c r="CK36"/>
  <c r="CJ36"/>
  <c r="CI36"/>
  <c r="CH36"/>
  <c r="CG36"/>
  <c r="CF36"/>
  <c r="CE36"/>
  <c r="CD36"/>
  <c r="CC36"/>
  <c r="CB36"/>
  <c r="CA36"/>
  <c r="BZ36"/>
  <c r="BY36"/>
  <c r="BX36"/>
  <c r="BW36"/>
  <c r="BV36"/>
  <c r="BU36"/>
  <c r="BT36"/>
  <c r="BS36"/>
  <c r="BR36"/>
  <c r="BQ36"/>
  <c r="BP36"/>
  <c r="BO36"/>
  <c r="BN36"/>
  <c r="BM36"/>
  <c r="BL36"/>
  <c r="BK36"/>
  <c r="BJ36"/>
  <c r="BI36"/>
  <c r="BH36"/>
  <c r="BG36"/>
  <c r="BF36"/>
  <c r="BE36"/>
  <c r="BD36"/>
  <c r="BC36"/>
  <c r="BB36"/>
  <c r="BA36"/>
  <c r="AZ36"/>
  <c r="AY36"/>
  <c r="AX36"/>
  <c r="AW36"/>
  <c r="AV36"/>
  <c r="AU36"/>
  <c r="AT36"/>
  <c r="AS36"/>
  <c r="AR36"/>
  <c r="AQ36"/>
  <c r="AP36"/>
  <c r="AO36"/>
  <c r="AN36"/>
  <c r="AM36"/>
  <c r="AL36"/>
  <c r="AK36"/>
  <c r="AJ36"/>
  <c r="AI36"/>
  <c r="AH36"/>
  <c r="AG36"/>
  <c r="AF36"/>
  <c r="AE36"/>
  <c r="AD36"/>
  <c r="AC36"/>
  <c r="AB36"/>
  <c r="AA36"/>
  <c r="Z36"/>
  <c r="Y36"/>
  <c r="X36"/>
  <c r="W36"/>
  <c r="V36"/>
  <c r="U36"/>
  <c r="T36"/>
  <c r="S36"/>
  <c r="R36"/>
  <c r="Q36"/>
  <c r="P36"/>
  <c r="O36"/>
  <c r="N36"/>
  <c r="M36"/>
  <c r="L36"/>
  <c r="K36"/>
  <c r="J36"/>
  <c r="I36"/>
  <c r="H36"/>
  <c r="G36"/>
  <c r="F36"/>
  <c r="E36"/>
  <c r="D36"/>
  <c r="C36"/>
  <c r="B36"/>
  <c r="DA35"/>
  <c r="CZ35"/>
  <c r="DA34"/>
  <c r="CZ34"/>
  <c r="DA33"/>
  <c r="CZ33"/>
  <c r="DA32"/>
  <c r="CZ32"/>
  <c r="DA31"/>
  <c r="CZ31"/>
  <c r="DA30"/>
  <c r="CZ30"/>
  <c r="DA29"/>
  <c r="CZ29"/>
  <c r="DA28"/>
  <c r="CZ28"/>
  <c r="DA27"/>
  <c r="CZ27"/>
  <c r="DA26"/>
  <c r="CZ26"/>
  <c r="DA25"/>
  <c r="CZ25"/>
  <c r="DA24"/>
  <c r="CZ24"/>
  <c r="DA23"/>
  <c r="CZ23"/>
  <c r="CY22"/>
  <c r="CX22"/>
  <c r="CW22"/>
  <c r="CV22"/>
  <c r="CU22"/>
  <c r="CT22"/>
  <c r="CS22"/>
  <c r="CR22"/>
  <c r="CQ22"/>
  <c r="CP22"/>
  <c r="CO22"/>
  <c r="CN22"/>
  <c r="CM22"/>
  <c r="CL22"/>
  <c r="CK22"/>
  <c r="CJ22"/>
  <c r="CI22"/>
  <c r="CH22"/>
  <c r="CG22"/>
  <c r="CF22"/>
  <c r="CE22"/>
  <c r="CD22"/>
  <c r="CC22"/>
  <c r="CB22"/>
  <c r="CA22"/>
  <c r="BZ22"/>
  <c r="BY22"/>
  <c r="BX22"/>
  <c r="BW22"/>
  <c r="BV22"/>
  <c r="BU22"/>
  <c r="BT22"/>
  <c r="BS22"/>
  <c r="BR22"/>
  <c r="BQ22"/>
  <c r="BP22"/>
  <c r="BO22"/>
  <c r="BN22"/>
  <c r="BM22"/>
  <c r="BL22"/>
  <c r="BK22"/>
  <c r="BJ22"/>
  <c r="BI22"/>
  <c r="BH22"/>
  <c r="BG22"/>
  <c r="BF22"/>
  <c r="BE22"/>
  <c r="BD22"/>
  <c r="BC22"/>
  <c r="BB22"/>
  <c r="BA22"/>
  <c r="AZ22"/>
  <c r="AY22"/>
  <c r="AX22"/>
  <c r="AW22"/>
  <c r="AV22"/>
  <c r="AU22"/>
  <c r="AT22"/>
  <c r="AS22"/>
  <c r="AR22"/>
  <c r="AQ22"/>
  <c r="AP22"/>
  <c r="AO22"/>
  <c r="AN22"/>
  <c r="AM22"/>
  <c r="AL22"/>
  <c r="AK22"/>
  <c r="AJ22"/>
  <c r="AI22"/>
  <c r="AH22"/>
  <c r="AG22"/>
  <c r="AF22"/>
  <c r="AE22"/>
  <c r="AD22"/>
  <c r="AC22"/>
  <c r="AB22"/>
  <c r="AA22"/>
  <c r="Z22"/>
  <c r="Y22"/>
  <c r="X22"/>
  <c r="W22"/>
  <c r="V22"/>
  <c r="U22"/>
  <c r="T22"/>
  <c r="S22"/>
  <c r="R22"/>
  <c r="Q22"/>
  <c r="P22"/>
  <c r="O22"/>
  <c r="N22"/>
  <c r="M22"/>
  <c r="L22"/>
  <c r="K22"/>
  <c r="J22"/>
  <c r="I22"/>
  <c r="H22"/>
  <c r="G22"/>
  <c r="F22"/>
  <c r="E22"/>
  <c r="D22"/>
  <c r="C22"/>
  <c r="B22"/>
  <c r="DA21"/>
  <c r="CZ21"/>
  <c r="DA20"/>
  <c r="CZ20"/>
  <c r="CY19"/>
  <c r="CX19"/>
  <c r="CW19"/>
  <c r="CV19"/>
  <c r="CU19"/>
  <c r="CT19"/>
  <c r="CS19"/>
  <c r="CR19"/>
  <c r="CQ19"/>
  <c r="CP19"/>
  <c r="CO19"/>
  <c r="CN19"/>
  <c r="CM19"/>
  <c r="CL19"/>
  <c r="CK19"/>
  <c r="CJ19"/>
  <c r="CI19"/>
  <c r="CH19"/>
  <c r="CG19"/>
  <c r="CF19"/>
  <c r="CE19"/>
  <c r="CD19"/>
  <c r="CC19"/>
  <c r="CB19"/>
  <c r="CA19"/>
  <c r="BZ19"/>
  <c r="BY19"/>
  <c r="BX19"/>
  <c r="BW19"/>
  <c r="BV19"/>
  <c r="BU19"/>
  <c r="BT19"/>
  <c r="BS19"/>
  <c r="BR19"/>
  <c r="BQ19"/>
  <c r="BP19"/>
  <c r="BO19"/>
  <c r="BN19"/>
  <c r="BM19"/>
  <c r="BL19"/>
  <c r="BK19"/>
  <c r="BJ19"/>
  <c r="BI19"/>
  <c r="BH19"/>
  <c r="BG19"/>
  <c r="BF19"/>
  <c r="BE19"/>
  <c r="BD19"/>
  <c r="BC19"/>
  <c r="BB19"/>
  <c r="BA19"/>
  <c r="AZ19"/>
  <c r="AY19"/>
  <c r="AX19"/>
  <c r="AW19"/>
  <c r="AV19"/>
  <c r="AU19"/>
  <c r="AT19"/>
  <c r="AS19"/>
  <c r="AR19"/>
  <c r="AQ19"/>
  <c r="AP19"/>
  <c r="AO19"/>
  <c r="AN19"/>
  <c r="AM19"/>
  <c r="AL19"/>
  <c r="AK19"/>
  <c r="AJ19"/>
  <c r="AI19"/>
  <c r="AH19"/>
  <c r="AG19"/>
  <c r="AF19"/>
  <c r="AE19"/>
  <c r="AD19"/>
  <c r="AC19"/>
  <c r="AB19"/>
  <c r="AA19"/>
  <c r="Z19"/>
  <c r="Y19"/>
  <c r="X19"/>
  <c r="W19"/>
  <c r="V19"/>
  <c r="U19"/>
  <c r="T19"/>
  <c r="S19"/>
  <c r="R19"/>
  <c r="Q19"/>
  <c r="P19"/>
  <c r="O19"/>
  <c r="N19"/>
  <c r="M19"/>
  <c r="L19"/>
  <c r="K19"/>
  <c r="J19"/>
  <c r="I19"/>
  <c r="H19"/>
  <c r="G19"/>
  <c r="F19"/>
  <c r="E19"/>
  <c r="D19"/>
  <c r="C19"/>
  <c r="B19"/>
  <c r="DA18"/>
  <c r="CZ18"/>
  <c r="DA17"/>
  <c r="CZ17"/>
  <c r="DA16"/>
  <c r="CZ16"/>
  <c r="DA15"/>
  <c r="CZ15"/>
  <c r="DA14"/>
  <c r="CZ14"/>
  <c r="DA13"/>
  <c r="CZ13"/>
  <c r="DA12"/>
  <c r="CZ12"/>
  <c r="DA11"/>
  <c r="CZ11"/>
  <c r="DA10"/>
  <c r="CZ10"/>
  <c r="DA9"/>
  <c r="CZ9"/>
  <c r="CY8"/>
  <c r="CX8"/>
  <c r="CW8"/>
  <c r="CV8"/>
  <c r="CU8"/>
  <c r="CT8"/>
  <c r="CS8"/>
  <c r="CR8"/>
  <c r="CQ8"/>
  <c r="CP8"/>
  <c r="CO8"/>
  <c r="CN8"/>
  <c r="CM8"/>
  <c r="CL8"/>
  <c r="CK8"/>
  <c r="CJ8"/>
  <c r="CI8"/>
  <c r="CH8"/>
  <c r="CG8"/>
  <c r="CF8"/>
  <c r="CE8"/>
  <c r="CD8"/>
  <c r="CC8"/>
  <c r="CB8"/>
  <c r="CA8"/>
  <c r="BZ8"/>
  <c r="BY8"/>
  <c r="BX8"/>
  <c r="BW8"/>
  <c r="BV8"/>
  <c r="BU8"/>
  <c r="BT8"/>
  <c r="BS8"/>
  <c r="BR8"/>
  <c r="BQ8"/>
  <c r="BP8"/>
  <c r="BO8"/>
  <c r="BN8"/>
  <c r="BM8"/>
  <c r="BL8"/>
  <c r="BK8"/>
  <c r="BJ8"/>
  <c r="BI8"/>
  <c r="BH8"/>
  <c r="BG8"/>
  <c r="BF8"/>
  <c r="BE8"/>
  <c r="BD8"/>
  <c r="BC8"/>
  <c r="BB8"/>
  <c r="BA8"/>
  <c r="AZ8"/>
  <c r="AY8"/>
  <c r="AX8"/>
  <c r="AW8"/>
  <c r="AV8"/>
  <c r="AU8"/>
  <c r="AT8"/>
  <c r="AS8"/>
  <c r="AR8"/>
  <c r="AQ8"/>
  <c r="AP8"/>
  <c r="AO8"/>
  <c r="AN8"/>
  <c r="AM8"/>
  <c r="AL8"/>
  <c r="AK8"/>
  <c r="AJ8"/>
  <c r="AI8"/>
  <c r="AH8"/>
  <c r="AG8"/>
  <c r="AF8"/>
  <c r="AE8"/>
  <c r="AD8"/>
  <c r="AC8"/>
  <c r="AB8"/>
  <c r="AA8"/>
  <c r="Z8"/>
  <c r="Y8"/>
  <c r="X8"/>
  <c r="W8"/>
  <c r="V8"/>
  <c r="U8"/>
  <c r="T8"/>
  <c r="S8"/>
  <c r="R8"/>
  <c r="Q8"/>
  <c r="P8"/>
  <c r="O8"/>
  <c r="N8"/>
  <c r="M8"/>
  <c r="L8"/>
  <c r="K8"/>
  <c r="J8"/>
  <c r="I8"/>
  <c r="H8"/>
  <c r="G8"/>
  <c r="F8"/>
  <c r="E8"/>
  <c r="D8"/>
  <c r="C8"/>
  <c r="B8"/>
  <c r="DA99" i="56"/>
  <c r="CZ99"/>
  <c r="DA98"/>
  <c r="CZ98"/>
  <c r="DA97"/>
  <c r="CZ97"/>
  <c r="DA96"/>
  <c r="CZ96"/>
  <c r="DA95"/>
  <c r="CZ95"/>
  <c r="DA94"/>
  <c r="CZ94"/>
  <c r="DA93"/>
  <c r="CZ93"/>
  <c r="DA92"/>
  <c r="CZ92"/>
  <c r="DA90"/>
  <c r="CZ90"/>
  <c r="DA89"/>
  <c r="CZ89"/>
  <c r="DA88"/>
  <c r="CZ88"/>
  <c r="DA87"/>
  <c r="CZ87"/>
  <c r="CY86"/>
  <c r="CX86"/>
  <c r="CW86"/>
  <c r="CV86"/>
  <c r="CU86"/>
  <c r="CT86"/>
  <c r="CS86"/>
  <c r="CR86"/>
  <c r="CQ86"/>
  <c r="CP86"/>
  <c r="CO86"/>
  <c r="CN86"/>
  <c r="CM86"/>
  <c r="CL86"/>
  <c r="CK86"/>
  <c r="CJ86"/>
  <c r="CI86"/>
  <c r="CH86"/>
  <c r="CG86"/>
  <c r="CF86"/>
  <c r="CE86"/>
  <c r="CD86"/>
  <c r="CC86"/>
  <c r="CB86"/>
  <c r="CA86"/>
  <c r="BZ86"/>
  <c r="BY86"/>
  <c r="BX86"/>
  <c r="BW86"/>
  <c r="BV86"/>
  <c r="BU86"/>
  <c r="BT86"/>
  <c r="BS86"/>
  <c r="BR86"/>
  <c r="BQ86"/>
  <c r="BP86"/>
  <c r="BO86"/>
  <c r="BN86"/>
  <c r="BM86"/>
  <c r="BL86"/>
  <c r="BK86"/>
  <c r="BJ86"/>
  <c r="BI86"/>
  <c r="BH86"/>
  <c r="BG86"/>
  <c r="BF86"/>
  <c r="BE86"/>
  <c r="BD86"/>
  <c r="BC86"/>
  <c r="BB86"/>
  <c r="BA86"/>
  <c r="AZ86"/>
  <c r="AY86"/>
  <c r="AX86"/>
  <c r="AW86"/>
  <c r="AV86"/>
  <c r="AU86"/>
  <c r="AT86"/>
  <c r="AS86"/>
  <c r="AR86"/>
  <c r="AQ86"/>
  <c r="AP86"/>
  <c r="AO86"/>
  <c r="AN86"/>
  <c r="AM86"/>
  <c r="AL86"/>
  <c r="AK86"/>
  <c r="AJ86"/>
  <c r="AI86"/>
  <c r="AH86"/>
  <c r="AG86"/>
  <c r="AF86"/>
  <c r="AE86"/>
  <c r="AD86"/>
  <c r="AC86"/>
  <c r="AB86"/>
  <c r="AA86"/>
  <c r="Z86"/>
  <c r="Y86"/>
  <c r="X86"/>
  <c r="W86"/>
  <c r="V86"/>
  <c r="U86"/>
  <c r="T86"/>
  <c r="S86"/>
  <c r="R86"/>
  <c r="Q86"/>
  <c r="P86"/>
  <c r="O86"/>
  <c r="N86"/>
  <c r="M86"/>
  <c r="L86"/>
  <c r="K86"/>
  <c r="J86"/>
  <c r="I86"/>
  <c r="H86"/>
  <c r="G86"/>
  <c r="F86"/>
  <c r="E86"/>
  <c r="D86"/>
  <c r="C86"/>
  <c r="B86"/>
  <c r="DA85"/>
  <c r="CZ85"/>
  <c r="DA84"/>
  <c r="CZ84"/>
  <c r="DA83"/>
  <c r="CZ83"/>
  <c r="DA82"/>
  <c r="CZ82"/>
  <c r="DA81"/>
  <c r="CZ81"/>
  <c r="DA80"/>
  <c r="CZ80"/>
  <c r="DA79"/>
  <c r="CZ79"/>
  <c r="DA78"/>
  <c r="CZ78"/>
  <c r="DA77"/>
  <c r="CZ77"/>
  <c r="DA76"/>
  <c r="CZ76"/>
  <c r="DA75"/>
  <c r="CZ75"/>
  <c r="DA74"/>
  <c r="CZ74"/>
  <c r="DA73"/>
  <c r="CZ73"/>
  <c r="DA72"/>
  <c r="CZ72"/>
  <c r="DA71"/>
  <c r="CZ71"/>
  <c r="DA70"/>
  <c r="CZ70"/>
  <c r="DA69"/>
  <c r="CZ69"/>
  <c r="DA68"/>
  <c r="CZ68"/>
  <c r="DA67"/>
  <c r="CZ67"/>
  <c r="DA66"/>
  <c r="CZ66"/>
  <c r="DA65"/>
  <c r="CZ65"/>
  <c r="DA64"/>
  <c r="CZ64"/>
  <c r="DA63"/>
  <c r="CZ63"/>
  <c r="DA62"/>
  <c r="CZ62"/>
  <c r="DA61"/>
  <c r="CZ61"/>
  <c r="DA60"/>
  <c r="CZ60"/>
  <c r="DA59"/>
  <c r="CZ59"/>
  <c r="DA58"/>
  <c r="CZ58"/>
  <c r="DA57"/>
  <c r="CZ57"/>
  <c r="CY56"/>
  <c r="CX56"/>
  <c r="CW56"/>
  <c r="CV56"/>
  <c r="CU56"/>
  <c r="CT56"/>
  <c r="CS56"/>
  <c r="CR56"/>
  <c r="CQ56"/>
  <c r="CP56"/>
  <c r="CO56"/>
  <c r="CN56"/>
  <c r="CM56"/>
  <c r="CL56"/>
  <c r="CK56"/>
  <c r="CJ56"/>
  <c r="CI56"/>
  <c r="CH56"/>
  <c r="CG56"/>
  <c r="CF56"/>
  <c r="CE56"/>
  <c r="CD56"/>
  <c r="CC56"/>
  <c r="CB56"/>
  <c r="CA56"/>
  <c r="BZ56"/>
  <c r="BY56"/>
  <c r="BX56"/>
  <c r="BW56"/>
  <c r="BV56"/>
  <c r="BU56"/>
  <c r="BT56"/>
  <c r="BS56"/>
  <c r="BR56"/>
  <c r="BQ56"/>
  <c r="BP56"/>
  <c r="BO56"/>
  <c r="BN56"/>
  <c r="BM56"/>
  <c r="BL56"/>
  <c r="BK56"/>
  <c r="BJ56"/>
  <c r="BI56"/>
  <c r="BH56"/>
  <c r="BG56"/>
  <c r="BF56"/>
  <c r="BE56"/>
  <c r="BD56"/>
  <c r="BC56"/>
  <c r="BB56"/>
  <c r="BA56"/>
  <c r="AZ56"/>
  <c r="AY56"/>
  <c r="AX56"/>
  <c r="AW56"/>
  <c r="AV56"/>
  <c r="AU56"/>
  <c r="AT56"/>
  <c r="AS56"/>
  <c r="AR56"/>
  <c r="AQ56"/>
  <c r="AP56"/>
  <c r="AO56"/>
  <c r="AN56"/>
  <c r="AM56"/>
  <c r="AL56"/>
  <c r="AK56"/>
  <c r="AJ56"/>
  <c r="AI56"/>
  <c r="AH56"/>
  <c r="AG56"/>
  <c r="AF56"/>
  <c r="AE56"/>
  <c r="AD56"/>
  <c r="AC56"/>
  <c r="AB56"/>
  <c r="AA56"/>
  <c r="Z56"/>
  <c r="Y56"/>
  <c r="X56"/>
  <c r="W56"/>
  <c r="V56"/>
  <c r="U56"/>
  <c r="T56"/>
  <c r="S56"/>
  <c r="R56"/>
  <c r="Q56"/>
  <c r="P56"/>
  <c r="O56"/>
  <c r="N56"/>
  <c r="M56"/>
  <c r="L56"/>
  <c r="K56"/>
  <c r="J56"/>
  <c r="I56"/>
  <c r="H56"/>
  <c r="G56"/>
  <c r="F56"/>
  <c r="E56"/>
  <c r="D56"/>
  <c r="C56"/>
  <c r="B56"/>
  <c r="DA55"/>
  <c r="CZ55"/>
  <c r="DA54"/>
  <c r="CZ54"/>
  <c r="DA53"/>
  <c r="CZ53"/>
  <c r="DA52"/>
  <c r="CZ52"/>
  <c r="DA51"/>
  <c r="CZ51"/>
  <c r="DA50"/>
  <c r="CZ50"/>
  <c r="DA49"/>
  <c r="CZ49"/>
  <c r="DA48"/>
  <c r="CZ48"/>
  <c r="DA47"/>
  <c r="CZ47"/>
  <c r="DA46"/>
  <c r="CZ46"/>
  <c r="DA45"/>
  <c r="CZ45"/>
  <c r="DA44"/>
  <c r="CZ44"/>
  <c r="DA43"/>
  <c r="CZ43"/>
  <c r="DA42"/>
  <c r="CZ42"/>
  <c r="DA41"/>
  <c r="CZ41"/>
  <c r="CY40"/>
  <c r="CX40"/>
  <c r="CW40"/>
  <c r="CV40"/>
  <c r="CU40"/>
  <c r="CT40"/>
  <c r="CS40"/>
  <c r="CR40"/>
  <c r="CQ40"/>
  <c r="CP40"/>
  <c r="CO40"/>
  <c r="CN40"/>
  <c r="CM40"/>
  <c r="CL40"/>
  <c r="CK40"/>
  <c r="CJ40"/>
  <c r="CI40"/>
  <c r="CH40"/>
  <c r="CG40"/>
  <c r="CF40"/>
  <c r="CE40"/>
  <c r="CD40"/>
  <c r="CC40"/>
  <c r="CB40"/>
  <c r="CA40"/>
  <c r="BZ40"/>
  <c r="BY40"/>
  <c r="BX40"/>
  <c r="BW40"/>
  <c r="BV40"/>
  <c r="BU40"/>
  <c r="BT40"/>
  <c r="BS40"/>
  <c r="BR40"/>
  <c r="BQ40"/>
  <c r="BP40"/>
  <c r="BO40"/>
  <c r="BN40"/>
  <c r="BM40"/>
  <c r="BL40"/>
  <c r="BK40"/>
  <c r="BJ40"/>
  <c r="BI40"/>
  <c r="BH40"/>
  <c r="BG40"/>
  <c r="BF40"/>
  <c r="BE40"/>
  <c r="BD40"/>
  <c r="BC40"/>
  <c r="BB40"/>
  <c r="BA40"/>
  <c r="AZ40"/>
  <c r="AY40"/>
  <c r="AX40"/>
  <c r="AW40"/>
  <c r="AV40"/>
  <c r="AU40"/>
  <c r="AT40"/>
  <c r="AS40"/>
  <c r="AR40"/>
  <c r="AQ40"/>
  <c r="AP40"/>
  <c r="AO40"/>
  <c r="AN40"/>
  <c r="AM40"/>
  <c r="AL40"/>
  <c r="AK40"/>
  <c r="AJ40"/>
  <c r="AI40"/>
  <c r="AH40"/>
  <c r="AG40"/>
  <c r="AF40"/>
  <c r="AE40"/>
  <c r="AD40"/>
  <c r="AC40"/>
  <c r="AB40"/>
  <c r="AA40"/>
  <c r="Z40"/>
  <c r="Y40"/>
  <c r="X40"/>
  <c r="W40"/>
  <c r="V40"/>
  <c r="U40"/>
  <c r="T40"/>
  <c r="S40"/>
  <c r="R40"/>
  <c r="Q40"/>
  <c r="P40"/>
  <c r="O40"/>
  <c r="N40"/>
  <c r="M40"/>
  <c r="L40"/>
  <c r="K40"/>
  <c r="J40"/>
  <c r="I40"/>
  <c r="H40"/>
  <c r="G40"/>
  <c r="F40"/>
  <c r="E40"/>
  <c r="D40"/>
  <c r="C40"/>
  <c r="B40"/>
  <c r="DA38"/>
  <c r="CZ38"/>
  <c r="DA37"/>
  <c r="CZ37"/>
  <c r="CY36"/>
  <c r="CX36"/>
  <c r="CW36"/>
  <c r="CV36"/>
  <c r="CU36"/>
  <c r="CT36"/>
  <c r="CS36"/>
  <c r="CR36"/>
  <c r="CQ36"/>
  <c r="CP36"/>
  <c r="CO36"/>
  <c r="CN36"/>
  <c r="CM36"/>
  <c r="CL36"/>
  <c r="CK36"/>
  <c r="CJ36"/>
  <c r="CI36"/>
  <c r="CH36"/>
  <c r="CG36"/>
  <c r="CF36"/>
  <c r="CE36"/>
  <c r="CD36"/>
  <c r="CC36"/>
  <c r="CB36"/>
  <c r="CA36"/>
  <c r="BZ36"/>
  <c r="BY36"/>
  <c r="BX36"/>
  <c r="BW36"/>
  <c r="BV36"/>
  <c r="BU36"/>
  <c r="BT36"/>
  <c r="BS36"/>
  <c r="BR36"/>
  <c r="BQ36"/>
  <c r="BP36"/>
  <c r="BO36"/>
  <c r="BN36"/>
  <c r="BM36"/>
  <c r="BL36"/>
  <c r="BK36"/>
  <c r="BJ36"/>
  <c r="BI36"/>
  <c r="BH36"/>
  <c r="BG36"/>
  <c r="BF36"/>
  <c r="BE36"/>
  <c r="BD36"/>
  <c r="BC36"/>
  <c r="BB36"/>
  <c r="BA36"/>
  <c r="AZ36"/>
  <c r="AY36"/>
  <c r="AX36"/>
  <c r="AW36"/>
  <c r="AV36"/>
  <c r="AU36"/>
  <c r="AT36"/>
  <c r="AS36"/>
  <c r="AR36"/>
  <c r="AQ36"/>
  <c r="AP36"/>
  <c r="AO36"/>
  <c r="AN36"/>
  <c r="AM36"/>
  <c r="AL36"/>
  <c r="AK36"/>
  <c r="AJ36"/>
  <c r="AI36"/>
  <c r="AH36"/>
  <c r="AG36"/>
  <c r="AF36"/>
  <c r="AE36"/>
  <c r="AD36"/>
  <c r="AC36"/>
  <c r="AB36"/>
  <c r="AA36"/>
  <c r="Z36"/>
  <c r="Y36"/>
  <c r="X36"/>
  <c r="W36"/>
  <c r="V36"/>
  <c r="U36"/>
  <c r="T36"/>
  <c r="S36"/>
  <c r="R36"/>
  <c r="Q36"/>
  <c r="P36"/>
  <c r="O36"/>
  <c r="N36"/>
  <c r="M36"/>
  <c r="L36"/>
  <c r="K36"/>
  <c r="J36"/>
  <c r="I36"/>
  <c r="H36"/>
  <c r="G36"/>
  <c r="F36"/>
  <c r="E36"/>
  <c r="D36"/>
  <c r="C36"/>
  <c r="B36"/>
  <c r="DA35"/>
  <c r="CZ35"/>
  <c r="DA34"/>
  <c r="CZ34"/>
  <c r="DA33"/>
  <c r="CZ33"/>
  <c r="DA32"/>
  <c r="CZ32"/>
  <c r="DA31"/>
  <c r="CZ31"/>
  <c r="DA30"/>
  <c r="CZ30"/>
  <c r="DA29"/>
  <c r="CZ29"/>
  <c r="DA28"/>
  <c r="CZ28"/>
  <c r="DA27"/>
  <c r="CZ27"/>
  <c r="DA26"/>
  <c r="CZ26"/>
  <c r="DA25"/>
  <c r="CZ25"/>
  <c r="DA24"/>
  <c r="CZ24"/>
  <c r="DA23"/>
  <c r="CZ23"/>
  <c r="CY22"/>
  <c r="CX22"/>
  <c r="CW22"/>
  <c r="CV22"/>
  <c r="CU22"/>
  <c r="CT22"/>
  <c r="CS22"/>
  <c r="CR22"/>
  <c r="CQ22"/>
  <c r="CP22"/>
  <c r="CO22"/>
  <c r="CN22"/>
  <c r="CM22"/>
  <c r="CL22"/>
  <c r="CK22"/>
  <c r="CJ22"/>
  <c r="CI22"/>
  <c r="CH22"/>
  <c r="CG22"/>
  <c r="CF22"/>
  <c r="CE22"/>
  <c r="CD22"/>
  <c r="CC22"/>
  <c r="CB22"/>
  <c r="CA22"/>
  <c r="BZ22"/>
  <c r="BY22"/>
  <c r="BX22"/>
  <c r="BW22"/>
  <c r="BV22"/>
  <c r="BU22"/>
  <c r="BT22"/>
  <c r="BS22"/>
  <c r="BR22"/>
  <c r="BQ22"/>
  <c r="BP22"/>
  <c r="BO22"/>
  <c r="BN22"/>
  <c r="BM22"/>
  <c r="BL22"/>
  <c r="BK22"/>
  <c r="BJ22"/>
  <c r="BI22"/>
  <c r="BH22"/>
  <c r="BG22"/>
  <c r="BF22"/>
  <c r="BE22"/>
  <c r="BD22"/>
  <c r="BC22"/>
  <c r="BB22"/>
  <c r="BA22"/>
  <c r="AZ22"/>
  <c r="AY22"/>
  <c r="AX22"/>
  <c r="AW22"/>
  <c r="AV22"/>
  <c r="AU22"/>
  <c r="AT22"/>
  <c r="AS22"/>
  <c r="AR22"/>
  <c r="AQ22"/>
  <c r="AP22"/>
  <c r="AO22"/>
  <c r="AN22"/>
  <c r="AM22"/>
  <c r="AL22"/>
  <c r="AK22"/>
  <c r="AJ22"/>
  <c r="AI22"/>
  <c r="AH22"/>
  <c r="AG22"/>
  <c r="AF22"/>
  <c r="AE22"/>
  <c r="AD22"/>
  <c r="AC22"/>
  <c r="AB22"/>
  <c r="AA22"/>
  <c r="Z22"/>
  <c r="Y22"/>
  <c r="X22"/>
  <c r="W22"/>
  <c r="V22"/>
  <c r="U22"/>
  <c r="T22"/>
  <c r="S22"/>
  <c r="R22"/>
  <c r="Q22"/>
  <c r="P22"/>
  <c r="O22"/>
  <c r="N22"/>
  <c r="M22"/>
  <c r="L22"/>
  <c r="K22"/>
  <c r="J22"/>
  <c r="I22"/>
  <c r="H22"/>
  <c r="G22"/>
  <c r="F22"/>
  <c r="E22"/>
  <c r="D22"/>
  <c r="C22"/>
  <c r="B22"/>
  <c r="DA21"/>
  <c r="CZ21"/>
  <c r="DA20"/>
  <c r="DA19" s="1"/>
  <c r="CZ20"/>
  <c r="CZ19"/>
  <c r="CY19"/>
  <c r="CX19"/>
  <c r="CW19"/>
  <c r="CV19"/>
  <c r="CU19"/>
  <c r="CT19"/>
  <c r="CS19"/>
  <c r="CR19"/>
  <c r="CQ19"/>
  <c r="CP19"/>
  <c r="CO19"/>
  <c r="CN19"/>
  <c r="CM19"/>
  <c r="CL19"/>
  <c r="CK19"/>
  <c r="CJ19"/>
  <c r="CI19"/>
  <c r="CH19"/>
  <c r="CG19"/>
  <c r="CF19"/>
  <c r="CE19"/>
  <c r="CD19"/>
  <c r="CC19"/>
  <c r="CB19"/>
  <c r="CA19"/>
  <c r="BZ19"/>
  <c r="BY19"/>
  <c r="BX19"/>
  <c r="BW19"/>
  <c r="BV19"/>
  <c r="BU19"/>
  <c r="BT19"/>
  <c r="BS19"/>
  <c r="BR19"/>
  <c r="BQ19"/>
  <c r="BP19"/>
  <c r="BO19"/>
  <c r="BN19"/>
  <c r="BM19"/>
  <c r="BL19"/>
  <c r="BK19"/>
  <c r="BJ19"/>
  <c r="BI19"/>
  <c r="BH19"/>
  <c r="BG19"/>
  <c r="BF19"/>
  <c r="BE19"/>
  <c r="BD19"/>
  <c r="BC19"/>
  <c r="BB19"/>
  <c r="BA19"/>
  <c r="AZ19"/>
  <c r="AY19"/>
  <c r="AX19"/>
  <c r="AW19"/>
  <c r="AV19"/>
  <c r="AU19"/>
  <c r="AT19"/>
  <c r="AS19"/>
  <c r="AR19"/>
  <c r="AQ19"/>
  <c r="AP19"/>
  <c r="AO19"/>
  <c r="AN19"/>
  <c r="AM19"/>
  <c r="AL19"/>
  <c r="AK19"/>
  <c r="AJ19"/>
  <c r="AI19"/>
  <c r="AH19"/>
  <c r="AG19"/>
  <c r="AF19"/>
  <c r="AE19"/>
  <c r="AD19"/>
  <c r="AC19"/>
  <c r="AB19"/>
  <c r="AA19"/>
  <c r="Z19"/>
  <c r="Y19"/>
  <c r="X19"/>
  <c r="W19"/>
  <c r="V19"/>
  <c r="U19"/>
  <c r="T19"/>
  <c r="S19"/>
  <c r="R19"/>
  <c r="Q19"/>
  <c r="P19"/>
  <c r="O19"/>
  <c r="N19"/>
  <c r="M19"/>
  <c r="L19"/>
  <c r="K19"/>
  <c r="J19"/>
  <c r="I19"/>
  <c r="H19"/>
  <c r="G19"/>
  <c r="F19"/>
  <c r="E19"/>
  <c r="D19"/>
  <c r="C19"/>
  <c r="B19"/>
  <c r="DA18"/>
  <c r="CZ18"/>
  <c r="DA17"/>
  <c r="CZ17"/>
  <c r="DA16"/>
  <c r="CZ16"/>
  <c r="DA15"/>
  <c r="CZ15"/>
  <c r="DA14"/>
  <c r="CZ14"/>
  <c r="DA13"/>
  <c r="CZ13"/>
  <c r="DA12"/>
  <c r="CZ12"/>
  <c r="DA11"/>
  <c r="CZ11"/>
  <c r="DA10"/>
  <c r="CZ10"/>
  <c r="DA9"/>
  <c r="CZ9"/>
  <c r="CY8"/>
  <c r="CX8"/>
  <c r="CW8"/>
  <c r="CV8"/>
  <c r="CU8"/>
  <c r="CT8"/>
  <c r="CS8"/>
  <c r="CR8"/>
  <c r="CQ8"/>
  <c r="CP8"/>
  <c r="CO8"/>
  <c r="CN8"/>
  <c r="CM8"/>
  <c r="CL8"/>
  <c r="CK8"/>
  <c r="CJ8"/>
  <c r="CI8"/>
  <c r="CH8"/>
  <c r="CG8"/>
  <c r="CF8"/>
  <c r="CE8"/>
  <c r="CD8"/>
  <c r="CC8"/>
  <c r="CB8"/>
  <c r="CA8"/>
  <c r="BZ8"/>
  <c r="BY8"/>
  <c r="BX8"/>
  <c r="BW8"/>
  <c r="BV8"/>
  <c r="BU8"/>
  <c r="BT8"/>
  <c r="BS8"/>
  <c r="BR8"/>
  <c r="BQ8"/>
  <c r="BP8"/>
  <c r="BO8"/>
  <c r="BN8"/>
  <c r="BM8"/>
  <c r="BL8"/>
  <c r="BK8"/>
  <c r="BJ8"/>
  <c r="BI8"/>
  <c r="BH8"/>
  <c r="BG8"/>
  <c r="BF8"/>
  <c r="BE8"/>
  <c r="BD8"/>
  <c r="BC8"/>
  <c r="BB8"/>
  <c r="BA8"/>
  <c r="AZ8"/>
  <c r="AY8"/>
  <c r="AX8"/>
  <c r="AW8"/>
  <c r="AV8"/>
  <c r="AU8"/>
  <c r="AT8"/>
  <c r="AS8"/>
  <c r="AR8"/>
  <c r="AQ8"/>
  <c r="AP8"/>
  <c r="AO8"/>
  <c r="AN8"/>
  <c r="AM8"/>
  <c r="AL8"/>
  <c r="AK8"/>
  <c r="AJ8"/>
  <c r="AI8"/>
  <c r="AH8"/>
  <c r="AG8"/>
  <c r="AF8"/>
  <c r="AE8"/>
  <c r="AD8"/>
  <c r="AC8"/>
  <c r="AB8"/>
  <c r="AA8"/>
  <c r="Z8"/>
  <c r="Y8"/>
  <c r="X8"/>
  <c r="W8"/>
  <c r="V8"/>
  <c r="U8"/>
  <c r="T8"/>
  <c r="S8"/>
  <c r="R8"/>
  <c r="Q8"/>
  <c r="P8"/>
  <c r="O8"/>
  <c r="N8"/>
  <c r="M8"/>
  <c r="L8"/>
  <c r="K8"/>
  <c r="J8"/>
  <c r="I8"/>
  <c r="H8"/>
  <c r="G8"/>
  <c r="F8"/>
  <c r="E8"/>
  <c r="D8"/>
  <c r="C8"/>
  <c r="B8"/>
  <c r="C36" i="55"/>
  <c r="D36"/>
  <c r="E36"/>
  <c r="F36"/>
  <c r="G36"/>
  <c r="H36"/>
  <c r="I36"/>
  <c r="J36"/>
  <c r="K36"/>
  <c r="L36"/>
  <c r="M36"/>
  <c r="N36"/>
  <c r="O36"/>
  <c r="P36"/>
  <c r="Q36"/>
  <c r="R36"/>
  <c r="S36"/>
  <c r="T36"/>
  <c r="U36"/>
  <c r="V36"/>
  <c r="W36"/>
  <c r="X36"/>
  <c r="Y36"/>
  <c r="Z36"/>
  <c r="AA36"/>
  <c r="AB36"/>
  <c r="AC36"/>
  <c r="AD36"/>
  <c r="AE36"/>
  <c r="AF36"/>
  <c r="AG36"/>
  <c r="AH36"/>
  <c r="AI36"/>
  <c r="AJ36"/>
  <c r="AK36"/>
  <c r="AL36"/>
  <c r="AM36"/>
  <c r="AN36"/>
  <c r="AO36"/>
  <c r="AP36"/>
  <c r="AQ36"/>
  <c r="AR36"/>
  <c r="AS36"/>
  <c r="AT36"/>
  <c r="AU36"/>
  <c r="AV36"/>
  <c r="AW36"/>
  <c r="AX36"/>
  <c r="AY36"/>
  <c r="AZ36"/>
  <c r="BA36"/>
  <c r="BB36"/>
  <c r="BC36"/>
  <c r="BD36"/>
  <c r="BE36"/>
  <c r="BF36"/>
  <c r="BG36"/>
  <c r="BH36"/>
  <c r="BI36"/>
  <c r="BJ36"/>
  <c r="BK36"/>
  <c r="BL36"/>
  <c r="BM36"/>
  <c r="BN36"/>
  <c r="BO36"/>
  <c r="BP36"/>
  <c r="BQ36"/>
  <c r="BR36"/>
  <c r="BS36"/>
  <c r="BT36"/>
  <c r="BU36"/>
  <c r="BV36"/>
  <c r="BW36"/>
  <c r="BX36"/>
  <c r="BY36"/>
  <c r="BZ36"/>
  <c r="CA36"/>
  <c r="CB36"/>
  <c r="CC36"/>
  <c r="CD36"/>
  <c r="CE36"/>
  <c r="CF36"/>
  <c r="CG36"/>
  <c r="CH36"/>
  <c r="CI36"/>
  <c r="CJ36"/>
  <c r="CK36"/>
  <c r="CL36"/>
  <c r="CM36"/>
  <c r="CN36"/>
  <c r="CO36"/>
  <c r="CP36"/>
  <c r="CQ36"/>
  <c r="CR36"/>
  <c r="CS36"/>
  <c r="CT36"/>
  <c r="CU36"/>
  <c r="CV36"/>
  <c r="CW36"/>
  <c r="CX36"/>
  <c r="CY36"/>
  <c r="B36"/>
  <c r="DA99"/>
  <c r="CZ99"/>
  <c r="DA98"/>
  <c r="CZ98"/>
  <c r="DA97"/>
  <c r="CZ97"/>
  <c r="DA96"/>
  <c r="CZ96"/>
  <c r="DA95"/>
  <c r="CZ95"/>
  <c r="DA94"/>
  <c r="CZ94"/>
  <c r="DA93"/>
  <c r="CZ93"/>
  <c r="DA92"/>
  <c r="CZ92"/>
  <c r="DA90"/>
  <c r="CZ90"/>
  <c r="DA89"/>
  <c r="CZ89"/>
  <c r="DA88"/>
  <c r="CZ88"/>
  <c r="DA87"/>
  <c r="CZ87"/>
  <c r="CY86"/>
  <c r="CX86"/>
  <c r="CW86"/>
  <c r="CV86"/>
  <c r="CU86"/>
  <c r="CT86"/>
  <c r="CS86"/>
  <c r="CR86"/>
  <c r="CQ86"/>
  <c r="CP86"/>
  <c r="CO86"/>
  <c r="CN86"/>
  <c r="CM86"/>
  <c r="CL86"/>
  <c r="CK86"/>
  <c r="CJ86"/>
  <c r="CI86"/>
  <c r="CH86"/>
  <c r="CG86"/>
  <c r="CF86"/>
  <c r="CE86"/>
  <c r="CD86"/>
  <c r="CC86"/>
  <c r="CB86"/>
  <c r="CA86"/>
  <c r="BZ86"/>
  <c r="BY86"/>
  <c r="BX86"/>
  <c r="BW86"/>
  <c r="BV86"/>
  <c r="BU86"/>
  <c r="BT86"/>
  <c r="BS86"/>
  <c r="BR86"/>
  <c r="BQ86"/>
  <c r="BP86"/>
  <c r="BO86"/>
  <c r="BN86"/>
  <c r="BM86"/>
  <c r="BL86"/>
  <c r="BK86"/>
  <c r="BJ86"/>
  <c r="BI86"/>
  <c r="BH86"/>
  <c r="BG86"/>
  <c r="BF86"/>
  <c r="BE86"/>
  <c r="BD86"/>
  <c r="BC86"/>
  <c r="BB86"/>
  <c r="BA86"/>
  <c r="AZ86"/>
  <c r="AY86"/>
  <c r="AX86"/>
  <c r="AW86"/>
  <c r="AV86"/>
  <c r="AU86"/>
  <c r="AT86"/>
  <c r="AS86"/>
  <c r="AR86"/>
  <c r="AQ86"/>
  <c r="AP86"/>
  <c r="AO86"/>
  <c r="AN86"/>
  <c r="AM86"/>
  <c r="AL86"/>
  <c r="AK86"/>
  <c r="AJ86"/>
  <c r="AI86"/>
  <c r="AH86"/>
  <c r="AG86"/>
  <c r="AF86"/>
  <c r="AE86"/>
  <c r="AD86"/>
  <c r="AC86"/>
  <c r="AB86"/>
  <c r="AA86"/>
  <c r="Z86"/>
  <c r="Y86"/>
  <c r="X86"/>
  <c r="W86"/>
  <c r="V86"/>
  <c r="U86"/>
  <c r="T86"/>
  <c r="S86"/>
  <c r="R86"/>
  <c r="Q86"/>
  <c r="P86"/>
  <c r="O86"/>
  <c r="N86"/>
  <c r="M86"/>
  <c r="L86"/>
  <c r="K86"/>
  <c r="J86"/>
  <c r="I86"/>
  <c r="H86"/>
  <c r="G86"/>
  <c r="F86"/>
  <c r="E86"/>
  <c r="D86"/>
  <c r="C86"/>
  <c r="B86"/>
  <c r="DA85"/>
  <c r="CZ85"/>
  <c r="DA84"/>
  <c r="CZ84"/>
  <c r="DA83"/>
  <c r="CZ83"/>
  <c r="DA82"/>
  <c r="CZ82"/>
  <c r="DA81"/>
  <c r="CZ81"/>
  <c r="DA80"/>
  <c r="CZ80"/>
  <c r="DA79"/>
  <c r="CZ79"/>
  <c r="DA78"/>
  <c r="CZ78"/>
  <c r="DA77"/>
  <c r="CZ77"/>
  <c r="DA76"/>
  <c r="CZ76"/>
  <c r="DA75"/>
  <c r="CZ75"/>
  <c r="DA74"/>
  <c r="CZ74"/>
  <c r="DA73"/>
  <c r="CZ73"/>
  <c r="DA72"/>
  <c r="CZ72"/>
  <c r="DA71"/>
  <c r="CZ71"/>
  <c r="DA70"/>
  <c r="CZ70"/>
  <c r="DA69"/>
  <c r="CZ69"/>
  <c r="DA68"/>
  <c r="CZ68"/>
  <c r="DA67"/>
  <c r="CZ67"/>
  <c r="DA66"/>
  <c r="CZ66"/>
  <c r="DA65"/>
  <c r="CZ65"/>
  <c r="DA64"/>
  <c r="CZ64"/>
  <c r="DA63"/>
  <c r="CZ63"/>
  <c r="DA62"/>
  <c r="CZ62"/>
  <c r="DA61"/>
  <c r="CZ61"/>
  <c r="DA60"/>
  <c r="CZ60"/>
  <c r="DA59"/>
  <c r="CZ59"/>
  <c r="DA58"/>
  <c r="CZ58"/>
  <c r="DA57"/>
  <c r="CZ57"/>
  <c r="CY56"/>
  <c r="CX56"/>
  <c r="CW56"/>
  <c r="CV56"/>
  <c r="CU56"/>
  <c r="CT56"/>
  <c r="CS56"/>
  <c r="CR56"/>
  <c r="CQ56"/>
  <c r="CP56"/>
  <c r="CO56"/>
  <c r="CN56"/>
  <c r="CM56"/>
  <c r="CL56"/>
  <c r="CK56"/>
  <c r="CJ56"/>
  <c r="CI56"/>
  <c r="CH56"/>
  <c r="CG56"/>
  <c r="CF56"/>
  <c r="CE56"/>
  <c r="CD56"/>
  <c r="CC56"/>
  <c r="CB56"/>
  <c r="CA56"/>
  <c r="BZ56"/>
  <c r="BY56"/>
  <c r="BX56"/>
  <c r="BW56"/>
  <c r="BV56"/>
  <c r="BU56"/>
  <c r="BT56"/>
  <c r="BS56"/>
  <c r="BR56"/>
  <c r="BQ56"/>
  <c r="BP56"/>
  <c r="BO56"/>
  <c r="BN56"/>
  <c r="BM56"/>
  <c r="BL56"/>
  <c r="BK56"/>
  <c r="BJ56"/>
  <c r="BI56"/>
  <c r="BH56"/>
  <c r="BG56"/>
  <c r="BF56"/>
  <c r="BE56"/>
  <c r="BD56"/>
  <c r="BC56"/>
  <c r="BB56"/>
  <c r="BA56"/>
  <c r="AZ56"/>
  <c r="AY56"/>
  <c r="AX56"/>
  <c r="AW56"/>
  <c r="AV56"/>
  <c r="AU56"/>
  <c r="AT56"/>
  <c r="AS56"/>
  <c r="AR56"/>
  <c r="AQ56"/>
  <c r="AP56"/>
  <c r="AO56"/>
  <c r="AN56"/>
  <c r="AM56"/>
  <c r="AL56"/>
  <c r="AK56"/>
  <c r="AJ56"/>
  <c r="AI56"/>
  <c r="AH56"/>
  <c r="AG56"/>
  <c r="AF56"/>
  <c r="AE56"/>
  <c r="AD56"/>
  <c r="AC56"/>
  <c r="AB56"/>
  <c r="AA56"/>
  <c r="Z56"/>
  <c r="Y56"/>
  <c r="X56"/>
  <c r="W56"/>
  <c r="V56"/>
  <c r="U56"/>
  <c r="T56"/>
  <c r="S56"/>
  <c r="R56"/>
  <c r="Q56"/>
  <c r="P56"/>
  <c r="O56"/>
  <c r="N56"/>
  <c r="M56"/>
  <c r="L56"/>
  <c r="K56"/>
  <c r="J56"/>
  <c r="I56"/>
  <c r="H56"/>
  <c r="G56"/>
  <c r="F56"/>
  <c r="E56"/>
  <c r="D56"/>
  <c r="C56"/>
  <c r="B56"/>
  <c r="DA55"/>
  <c r="CZ55"/>
  <c r="DA54"/>
  <c r="CZ54"/>
  <c r="DA53"/>
  <c r="CZ53"/>
  <c r="DA52"/>
  <c r="CZ52"/>
  <c r="DA51"/>
  <c r="CZ51"/>
  <c r="DA50"/>
  <c r="CZ50"/>
  <c r="DA49"/>
  <c r="CZ49"/>
  <c r="DA48"/>
  <c r="CZ48"/>
  <c r="DA47"/>
  <c r="CZ47"/>
  <c r="DA46"/>
  <c r="CZ46"/>
  <c r="DA45"/>
  <c r="CZ45"/>
  <c r="DA44"/>
  <c r="CZ44"/>
  <c r="DA43"/>
  <c r="CZ43"/>
  <c r="DA42"/>
  <c r="CZ42"/>
  <c r="DA41"/>
  <c r="CZ41"/>
  <c r="CY40"/>
  <c r="CX40"/>
  <c r="CW40"/>
  <c r="CV40"/>
  <c r="CU40"/>
  <c r="CT40"/>
  <c r="CS40"/>
  <c r="CR40"/>
  <c r="CQ40"/>
  <c r="CP40"/>
  <c r="CO40"/>
  <c r="CN40"/>
  <c r="CM40"/>
  <c r="CL40"/>
  <c r="CK40"/>
  <c r="CJ40"/>
  <c r="CI40"/>
  <c r="CH40"/>
  <c r="CG40"/>
  <c r="CF40"/>
  <c r="CE40"/>
  <c r="CD40"/>
  <c r="CC40"/>
  <c r="CB40"/>
  <c r="CA40"/>
  <c r="BZ40"/>
  <c r="BY40"/>
  <c r="BX40"/>
  <c r="BW40"/>
  <c r="BV40"/>
  <c r="BU40"/>
  <c r="BT40"/>
  <c r="BS40"/>
  <c r="BR40"/>
  <c r="BQ40"/>
  <c r="BP40"/>
  <c r="BO40"/>
  <c r="BN40"/>
  <c r="BM40"/>
  <c r="BL40"/>
  <c r="BK40"/>
  <c r="BJ40"/>
  <c r="BI40"/>
  <c r="BH40"/>
  <c r="BG40"/>
  <c r="BF40"/>
  <c r="BE40"/>
  <c r="BD40"/>
  <c r="BC40"/>
  <c r="BB40"/>
  <c r="BA40"/>
  <c r="AZ40"/>
  <c r="AY40"/>
  <c r="AX40"/>
  <c r="AW40"/>
  <c r="AV40"/>
  <c r="AU40"/>
  <c r="AT40"/>
  <c r="AS40"/>
  <c r="AR40"/>
  <c r="AQ40"/>
  <c r="AP40"/>
  <c r="AO40"/>
  <c r="AN40"/>
  <c r="AM40"/>
  <c r="AL40"/>
  <c r="AK40"/>
  <c r="AJ40"/>
  <c r="AI40"/>
  <c r="AH40"/>
  <c r="AG40"/>
  <c r="AF40"/>
  <c r="AE40"/>
  <c r="AD40"/>
  <c r="AC40"/>
  <c r="AB40"/>
  <c r="AA40"/>
  <c r="Z40"/>
  <c r="Y40"/>
  <c r="X40"/>
  <c r="W40"/>
  <c r="V40"/>
  <c r="U40"/>
  <c r="T40"/>
  <c r="S40"/>
  <c r="R40"/>
  <c r="Q40"/>
  <c r="P40"/>
  <c r="O40"/>
  <c r="N40"/>
  <c r="M40"/>
  <c r="L40"/>
  <c r="K40"/>
  <c r="J40"/>
  <c r="I40"/>
  <c r="H40"/>
  <c r="G40"/>
  <c r="F40"/>
  <c r="E40"/>
  <c r="D40"/>
  <c r="C40"/>
  <c r="B40"/>
  <c r="DA38"/>
  <c r="CZ38"/>
  <c r="DA37"/>
  <c r="CZ37"/>
  <c r="DA35"/>
  <c r="CZ35"/>
  <c r="DA34"/>
  <c r="CZ34"/>
  <c r="DA33"/>
  <c r="CZ33"/>
  <c r="DA32"/>
  <c r="CZ32"/>
  <c r="DA31"/>
  <c r="CZ31"/>
  <c r="DA30"/>
  <c r="CZ30"/>
  <c r="DA29"/>
  <c r="CZ29"/>
  <c r="DA28"/>
  <c r="CZ28"/>
  <c r="DA27"/>
  <c r="CZ27"/>
  <c r="DA26"/>
  <c r="CZ26"/>
  <c r="DA25"/>
  <c r="CZ25"/>
  <c r="DA24"/>
  <c r="CZ24"/>
  <c r="DA23"/>
  <c r="CZ23"/>
  <c r="CY22"/>
  <c r="CX22"/>
  <c r="CW22"/>
  <c r="CV22"/>
  <c r="CU22"/>
  <c r="CT22"/>
  <c r="CS22"/>
  <c r="CR22"/>
  <c r="CQ22"/>
  <c r="CP22"/>
  <c r="CO22"/>
  <c r="CN22"/>
  <c r="CM22"/>
  <c r="CL22"/>
  <c r="CK22"/>
  <c r="CJ22"/>
  <c r="CI22"/>
  <c r="CH22"/>
  <c r="CG22"/>
  <c r="CF22"/>
  <c r="CE22"/>
  <c r="CD22"/>
  <c r="CC22"/>
  <c r="CB22"/>
  <c r="CA22"/>
  <c r="BZ22"/>
  <c r="BY22"/>
  <c r="BX22"/>
  <c r="BW22"/>
  <c r="BV22"/>
  <c r="BU22"/>
  <c r="BT22"/>
  <c r="BS22"/>
  <c r="BR22"/>
  <c r="BQ22"/>
  <c r="BP22"/>
  <c r="BO22"/>
  <c r="BN22"/>
  <c r="BM22"/>
  <c r="BL22"/>
  <c r="BK22"/>
  <c r="BJ22"/>
  <c r="BI22"/>
  <c r="BH22"/>
  <c r="BG22"/>
  <c r="BF22"/>
  <c r="BE22"/>
  <c r="BD22"/>
  <c r="BC22"/>
  <c r="BB22"/>
  <c r="BA22"/>
  <c r="AZ22"/>
  <c r="AY22"/>
  <c r="AX22"/>
  <c r="AW22"/>
  <c r="AV22"/>
  <c r="AU22"/>
  <c r="AT22"/>
  <c r="AS22"/>
  <c r="AR22"/>
  <c r="AQ22"/>
  <c r="AP22"/>
  <c r="AO22"/>
  <c r="AN22"/>
  <c r="AM22"/>
  <c r="AL22"/>
  <c r="AK22"/>
  <c r="AJ22"/>
  <c r="AI22"/>
  <c r="AH22"/>
  <c r="AG22"/>
  <c r="AF22"/>
  <c r="AE22"/>
  <c r="AD22"/>
  <c r="AC22"/>
  <c r="AB22"/>
  <c r="AA22"/>
  <c r="Z22"/>
  <c r="Y22"/>
  <c r="X22"/>
  <c r="W22"/>
  <c r="V22"/>
  <c r="U22"/>
  <c r="T22"/>
  <c r="S22"/>
  <c r="R22"/>
  <c r="Q22"/>
  <c r="P22"/>
  <c r="O22"/>
  <c r="N22"/>
  <c r="M22"/>
  <c r="L22"/>
  <c r="K22"/>
  <c r="J22"/>
  <c r="I22"/>
  <c r="H22"/>
  <c r="G22"/>
  <c r="F22"/>
  <c r="E22"/>
  <c r="D22"/>
  <c r="C22"/>
  <c r="B22"/>
  <c r="DA21"/>
  <c r="CZ21"/>
  <c r="DA20"/>
  <c r="CZ20"/>
  <c r="CY19"/>
  <c r="CX19"/>
  <c r="CW19"/>
  <c r="CV19"/>
  <c r="CU19"/>
  <c r="CT19"/>
  <c r="CS19"/>
  <c r="CR19"/>
  <c r="CQ19"/>
  <c r="CP19"/>
  <c r="CO19"/>
  <c r="CN19"/>
  <c r="CM19"/>
  <c r="CL19"/>
  <c r="CK19"/>
  <c r="CJ19"/>
  <c r="CI19"/>
  <c r="CH19"/>
  <c r="CG19"/>
  <c r="CF19"/>
  <c r="CE19"/>
  <c r="CD19"/>
  <c r="CC19"/>
  <c r="CB19"/>
  <c r="CA19"/>
  <c r="BZ19"/>
  <c r="BY19"/>
  <c r="BX19"/>
  <c r="BW19"/>
  <c r="BV19"/>
  <c r="BU19"/>
  <c r="BT19"/>
  <c r="BS19"/>
  <c r="BR19"/>
  <c r="BQ19"/>
  <c r="BP19"/>
  <c r="BO19"/>
  <c r="BN19"/>
  <c r="BM19"/>
  <c r="BL19"/>
  <c r="BK19"/>
  <c r="BJ19"/>
  <c r="BI19"/>
  <c r="BH19"/>
  <c r="BG19"/>
  <c r="BF19"/>
  <c r="BE19"/>
  <c r="BD19"/>
  <c r="BC19"/>
  <c r="BB19"/>
  <c r="BA19"/>
  <c r="AZ19"/>
  <c r="AY19"/>
  <c r="AX19"/>
  <c r="AW19"/>
  <c r="AV19"/>
  <c r="AU19"/>
  <c r="AT19"/>
  <c r="AS19"/>
  <c r="AR19"/>
  <c r="AQ19"/>
  <c r="AP19"/>
  <c r="AO19"/>
  <c r="AN19"/>
  <c r="AM19"/>
  <c r="AL19"/>
  <c r="AK19"/>
  <c r="AJ19"/>
  <c r="AI19"/>
  <c r="AH19"/>
  <c r="AG19"/>
  <c r="AF19"/>
  <c r="AE19"/>
  <c r="AD19"/>
  <c r="AC19"/>
  <c r="AB19"/>
  <c r="AA19"/>
  <c r="Z19"/>
  <c r="Y19"/>
  <c r="X19"/>
  <c r="W19"/>
  <c r="V19"/>
  <c r="U19"/>
  <c r="T19"/>
  <c r="S19"/>
  <c r="R19"/>
  <c r="Q19"/>
  <c r="P19"/>
  <c r="O19"/>
  <c r="N19"/>
  <c r="M19"/>
  <c r="L19"/>
  <c r="K19"/>
  <c r="J19"/>
  <c r="I19"/>
  <c r="H19"/>
  <c r="G19"/>
  <c r="F19"/>
  <c r="E19"/>
  <c r="D19"/>
  <c r="C19"/>
  <c r="B19"/>
  <c r="DA18"/>
  <c r="CZ18"/>
  <c r="DA17"/>
  <c r="CZ17"/>
  <c r="DA16"/>
  <c r="CZ16"/>
  <c r="DA15"/>
  <c r="CZ15"/>
  <c r="DA14"/>
  <c r="CZ14"/>
  <c r="DA13"/>
  <c r="CZ13"/>
  <c r="DA12"/>
  <c r="CZ12"/>
  <c r="DA11"/>
  <c r="CZ11"/>
  <c r="DA10"/>
  <c r="CZ10"/>
  <c r="DA9"/>
  <c r="CZ9"/>
  <c r="CY8"/>
  <c r="CX8"/>
  <c r="CW8"/>
  <c r="CV8"/>
  <c r="CU8"/>
  <c r="CT8"/>
  <c r="CS8"/>
  <c r="CR8"/>
  <c r="CQ8"/>
  <c r="CP8"/>
  <c r="CO8"/>
  <c r="CN8"/>
  <c r="CM8"/>
  <c r="CL8"/>
  <c r="CK8"/>
  <c r="CJ8"/>
  <c r="CI8"/>
  <c r="CH8"/>
  <c r="CG8"/>
  <c r="CF8"/>
  <c r="CE8"/>
  <c r="CD8"/>
  <c r="CC8"/>
  <c r="CB8"/>
  <c r="CA8"/>
  <c r="BZ8"/>
  <c r="BY8"/>
  <c r="BX8"/>
  <c r="BW8"/>
  <c r="BV8"/>
  <c r="BU8"/>
  <c r="BT8"/>
  <c r="BS8"/>
  <c r="BR8"/>
  <c r="BQ8"/>
  <c r="BP8"/>
  <c r="BO8"/>
  <c r="BN8"/>
  <c r="BM8"/>
  <c r="BL8"/>
  <c r="BK8"/>
  <c r="BJ8"/>
  <c r="BI8"/>
  <c r="BH8"/>
  <c r="BG8"/>
  <c r="BF8"/>
  <c r="BE8"/>
  <c r="BD8"/>
  <c r="BC8"/>
  <c r="BB8"/>
  <c r="BA8"/>
  <c r="AZ8"/>
  <c r="AY8"/>
  <c r="AX8"/>
  <c r="AW8"/>
  <c r="AV8"/>
  <c r="AU8"/>
  <c r="AT8"/>
  <c r="AS8"/>
  <c r="AR8"/>
  <c r="AQ8"/>
  <c r="AP8"/>
  <c r="AO8"/>
  <c r="AN8"/>
  <c r="AM8"/>
  <c r="AL8"/>
  <c r="AK8"/>
  <c r="AJ8"/>
  <c r="AI8"/>
  <c r="AH8"/>
  <c r="AG8"/>
  <c r="AF8"/>
  <c r="AE8"/>
  <c r="AD8"/>
  <c r="AC8"/>
  <c r="AB8"/>
  <c r="AA8"/>
  <c r="Z8"/>
  <c r="Y8"/>
  <c r="X8"/>
  <c r="W8"/>
  <c r="V8"/>
  <c r="U8"/>
  <c r="T8"/>
  <c r="S8"/>
  <c r="R8"/>
  <c r="Q8"/>
  <c r="P8"/>
  <c r="O8"/>
  <c r="N8"/>
  <c r="M8"/>
  <c r="L8"/>
  <c r="K8"/>
  <c r="J8"/>
  <c r="I8"/>
  <c r="H8"/>
  <c r="G8"/>
  <c r="F8"/>
  <c r="E8"/>
  <c r="D8"/>
  <c r="C8"/>
  <c r="B8"/>
  <c r="CZ40"/>
  <c r="CZ86"/>
  <c r="DA56"/>
  <c r="CZ56"/>
  <c r="CZ19"/>
  <c r="CZ8"/>
  <c r="CZ22"/>
  <c r="DA40"/>
  <c r="CZ36" i="57"/>
  <c r="CZ8"/>
  <c r="CZ40"/>
  <c r="DA36"/>
  <c r="DA8"/>
  <c r="DA22"/>
  <c r="CZ56"/>
  <c r="DA40"/>
  <c r="DA86"/>
  <c r="DA8" i="55"/>
  <c r="DA19"/>
  <c r="DA36"/>
  <c r="DA86"/>
  <c r="CZ36" i="56"/>
  <c r="CZ56"/>
  <c r="CZ8"/>
  <c r="CZ86" i="57"/>
  <c r="CZ36" i="55"/>
  <c r="DA40" i="56"/>
  <c r="DA36"/>
  <c r="CZ40"/>
  <c r="DA22" i="55"/>
  <c r="DA56" i="56"/>
  <c r="DA19" i="57"/>
  <c r="DA86" i="56"/>
  <c r="CZ22" i="57"/>
  <c r="DA56"/>
  <c r="CZ19"/>
  <c r="DA8" i="56"/>
  <c r="CZ22"/>
  <c r="CZ86"/>
  <c r="DA22"/>
</calcChain>
</file>

<file path=xl/sharedStrings.xml><?xml version="1.0" encoding="utf-8"?>
<sst xmlns="http://schemas.openxmlformats.org/spreadsheetml/2006/main" count="1093" uniqueCount="156">
  <si>
    <t xml:space="preserve">ΕΚΤΑΣΗ </t>
  </si>
  <si>
    <t>ΠΑΡΑΓΩΓΗ</t>
  </si>
  <si>
    <t>(στρ.)</t>
  </si>
  <si>
    <t>(tn)</t>
  </si>
  <si>
    <t>Σίτος σκληρός</t>
  </si>
  <si>
    <t>Σίκαλη και Σμιγός</t>
  </si>
  <si>
    <t>Κριθάρι</t>
  </si>
  <si>
    <t>Βρώμη</t>
  </si>
  <si>
    <t>Συγκαλλιέργεια βρώμης με άλλα σιτηρά</t>
  </si>
  <si>
    <t>Σόργο</t>
  </si>
  <si>
    <t>Triticale</t>
  </si>
  <si>
    <t>Κεχρί</t>
  </si>
  <si>
    <t>Ρύζι Indica</t>
  </si>
  <si>
    <t>Ρύζι Japonica</t>
  </si>
  <si>
    <t>Μπιζέλια κτηνοτροφικά</t>
  </si>
  <si>
    <t>Κουκιά, Λαθούρια</t>
  </si>
  <si>
    <t>Λούπινα</t>
  </si>
  <si>
    <t>Βίκος</t>
  </si>
  <si>
    <t>Ρόβη</t>
  </si>
  <si>
    <t>Μπιζέλια Αρακάς</t>
  </si>
  <si>
    <t>Φακές</t>
  </si>
  <si>
    <t>Ρεβύθια</t>
  </si>
  <si>
    <t>Αραχίδα</t>
  </si>
  <si>
    <t>Φασόλια ξηρά</t>
  </si>
  <si>
    <t>Φασόλια μαυρομάτικα</t>
  </si>
  <si>
    <t>Σακχαρότευτλα</t>
  </si>
  <si>
    <t>Ελαιοκράμβη</t>
  </si>
  <si>
    <t>Ηλίανθος</t>
  </si>
  <si>
    <t>Λινάρι για λάδι</t>
  </si>
  <si>
    <t>Λινάρι για φυτικές ίνες</t>
  </si>
  <si>
    <t>Σόγια για καρπό</t>
  </si>
  <si>
    <t>Βαμβάκι σύσπορο</t>
  </si>
  <si>
    <t>Κάνναβις</t>
  </si>
  <si>
    <t>Σησάμι</t>
  </si>
  <si>
    <t>Πιπεριές (για πιπέρι)</t>
  </si>
  <si>
    <t>Ατρακτυλίς</t>
  </si>
  <si>
    <t>Καπνός</t>
  </si>
  <si>
    <t>Λυκίσκος</t>
  </si>
  <si>
    <t>Μαστιχόδενδρα</t>
  </si>
  <si>
    <t>Γλυκάνισο</t>
  </si>
  <si>
    <t>Ρίγανη</t>
  </si>
  <si>
    <t>Μάραθος</t>
  </si>
  <si>
    <t>Λεβάντα</t>
  </si>
  <si>
    <t>Βασιλικός</t>
  </si>
  <si>
    <t>Μέντα</t>
  </si>
  <si>
    <t>Μαντζουράνα</t>
  </si>
  <si>
    <t>Φασκόμηλο</t>
  </si>
  <si>
    <t>Δίκταμος</t>
  </si>
  <si>
    <t>Κρόκος</t>
  </si>
  <si>
    <t>Τσάι του βουνού</t>
  </si>
  <si>
    <t>Μελισσόχορτο</t>
  </si>
  <si>
    <t>Δυόσμος</t>
  </si>
  <si>
    <t>Αλάδανο</t>
  </si>
  <si>
    <t>Αγγινάρα</t>
  </si>
  <si>
    <t>Σόγια</t>
  </si>
  <si>
    <t>Αραβόσιτος</t>
  </si>
  <si>
    <t>Σιτηρά, Μείγμα σιτηρών</t>
  </si>
  <si>
    <t>Ψυχανθή</t>
  </si>
  <si>
    <t>Τριφύλλια, Μηδική</t>
  </si>
  <si>
    <t>Σίτος μαλακός</t>
  </si>
  <si>
    <t>Ενεργειακές καλλιέργειες (Διάφορα)</t>
  </si>
  <si>
    <t>Ανατολική Μακεδονία &amp; Θράκη</t>
  </si>
  <si>
    <t>Κεντρική Μακεδονία</t>
  </si>
  <si>
    <t>Δυτική Μακεδονία</t>
  </si>
  <si>
    <t>Ηπειρος</t>
  </si>
  <si>
    <t>Ιόνια Νησιά</t>
  </si>
  <si>
    <t>Δυτική Ελλάδα</t>
  </si>
  <si>
    <t>Στερρεά Ελλάδα</t>
  </si>
  <si>
    <t>Αττική</t>
  </si>
  <si>
    <t>Βόρειο Αιγαίο</t>
  </si>
  <si>
    <t>Νότιο Αιγαίο</t>
  </si>
  <si>
    <t>Κρήτη</t>
  </si>
  <si>
    <t>Φάβα Θήρας</t>
  </si>
  <si>
    <t>Στέβια</t>
  </si>
  <si>
    <t>Σόργο σκούπας (χόρτο)</t>
  </si>
  <si>
    <t>Δενδρολίβανο</t>
  </si>
  <si>
    <t>Κορίανδρος</t>
  </si>
  <si>
    <t>Τριαντάφυλλο</t>
  </si>
  <si>
    <t>Θυμάρι</t>
  </si>
  <si>
    <t>Ιπποφαές</t>
  </si>
  <si>
    <t>Κάπαρι</t>
  </si>
  <si>
    <t>Χαμομήλι</t>
  </si>
  <si>
    <t>Αρωνία</t>
  </si>
  <si>
    <t>Αλόη</t>
  </si>
  <si>
    <t xml:space="preserve">ΦΥΤΙΚΗ ΠΑΡΑΓΩΓΗ </t>
  </si>
  <si>
    <t>Δράμα</t>
  </si>
  <si>
    <t>Ξάνθη</t>
  </si>
  <si>
    <t>Θεσσαλονίκη</t>
  </si>
  <si>
    <t>Χαλκιδική</t>
  </si>
  <si>
    <t>Ημαθία</t>
  </si>
  <si>
    <t>Κοζάνη</t>
  </si>
  <si>
    <t>Φλώρινα</t>
  </si>
  <si>
    <t>Ιωάννινα</t>
  </si>
  <si>
    <t>Αχαϊα</t>
  </si>
  <si>
    <t>Ηλεία</t>
  </si>
  <si>
    <t>Εύβοια</t>
  </si>
  <si>
    <t>Χίος</t>
  </si>
  <si>
    <t>Δωδεκάνησα</t>
  </si>
  <si>
    <t>Κυκλάδες</t>
  </si>
  <si>
    <t>Πιερία</t>
  </si>
  <si>
    <t>Θεσσαλία</t>
  </si>
  <si>
    <t>Πελλοπόνησος</t>
  </si>
  <si>
    <t>Λουίζα</t>
  </si>
  <si>
    <t>Γκότζι μπερι</t>
  </si>
  <si>
    <t>Κολοκυθόσπορος</t>
  </si>
  <si>
    <t>Εβρος</t>
  </si>
  <si>
    <t>Ροδοπη</t>
  </si>
  <si>
    <t>Καβαλα</t>
  </si>
  <si>
    <t>Σερρες</t>
  </si>
  <si>
    <t>Πελλα</t>
  </si>
  <si>
    <t>Κικλίς</t>
  </si>
  <si>
    <t>Γρεβενα</t>
  </si>
  <si>
    <t>Καστορια</t>
  </si>
  <si>
    <t>Πρεβεζα</t>
  </si>
  <si>
    <t>Θεσπρωτια</t>
  </si>
  <si>
    <t>Αρτα</t>
  </si>
  <si>
    <t>Λαρισα</t>
  </si>
  <si>
    <t>Τρικαλα</t>
  </si>
  <si>
    <t>Καρδιτσα</t>
  </si>
  <si>
    <t>Μαγνησια</t>
  </si>
  <si>
    <t>Λευκαδα</t>
  </si>
  <si>
    <t>Κερκυρα</t>
  </si>
  <si>
    <t>Ζακυνθος</t>
  </si>
  <si>
    <t>Κεφαλληνια</t>
  </si>
  <si>
    <t>Φθιωτιδα</t>
  </si>
  <si>
    <t>Βοιωτια</t>
  </si>
  <si>
    <t>Φωκιδα</t>
  </si>
  <si>
    <t>Ευρυτανια</t>
  </si>
  <si>
    <t>Αρκαδια</t>
  </si>
  <si>
    <t>Λακωνια</t>
  </si>
  <si>
    <t>Μεσσηνια</t>
  </si>
  <si>
    <t>Αργολιδα</t>
  </si>
  <si>
    <t>Κορινθια</t>
  </si>
  <si>
    <t>Σαμος</t>
  </si>
  <si>
    <t>Λεσβος</t>
  </si>
  <si>
    <t>Λασιθι</t>
  </si>
  <si>
    <t>Ρεθυμνο</t>
  </si>
  <si>
    <t>Χανια</t>
  </si>
  <si>
    <t>Ηρακλειο</t>
  </si>
  <si>
    <t xml:space="preserve">Φάβα </t>
  </si>
  <si>
    <t>Ηλίανθος πασατέμπο</t>
  </si>
  <si>
    <t>Αιτολωακαρνανία</t>
  </si>
  <si>
    <t>Συνολο Χώρας</t>
  </si>
  <si>
    <t xml:space="preserve">Πατάτες </t>
  </si>
  <si>
    <t>Λοιπα</t>
  </si>
  <si>
    <t xml:space="preserve">Επισημαίνουμε ότι όλα τα αποστελλόμενα στοιχεία εκτάσεων και παραγωγής, προκύπτουν από στοιχεία που λαμβάνονται από τις αρμόδιες Διευθύνσεις Αγροτικής Οικονομίας και Κτηνιατρικής των Περιφερειακών Ενοτήτων της χώρας. Τα δεδομένα συγκεντρώνονται μέσω καταγραφών και εκτιμήσεων από τις ανωτέρω Υπηρεσίες. Τα τελικά στοιχεία έχουν διασταυρωθεί από την Υπηρεσία μας με αντίστοιχα στοιχεία από άλλες πηγές (π.χ. ΟΠΕΚΕΠΕ, Αρμόδιες κατά τομέα Δ/νσεις του ΥΠΑΑΤ, ΕΛ.ΣΤΑΤ., κλπ).   </t>
  </si>
  <si>
    <t>Φυτώρια</t>
  </si>
  <si>
    <t>Συνολο Ρυζιου</t>
  </si>
  <si>
    <t>Συνολο Σιτηρών</t>
  </si>
  <si>
    <t>Σύνολο Οσπρίων για καρπό</t>
  </si>
  <si>
    <t>Σύνολο Βιομηχανικών &amp; Ελαιοδοτικών φυτών</t>
  </si>
  <si>
    <t>Σύνολο Αρωματικών-φαρμακευτικών φυτών</t>
  </si>
  <si>
    <t>Σανοδοτικά, Χορτοδοτικά ετήσια</t>
  </si>
  <si>
    <t>Λειμώνες</t>
  </si>
  <si>
    <t>Καλλιεργούμενοι Βοσκότοποι</t>
  </si>
  <si>
    <t>Ριζώματα (Σύνολο)</t>
  </si>
</sst>
</file>

<file path=xl/styles.xml><?xml version="1.0" encoding="utf-8"?>
<styleSheet xmlns="http://schemas.openxmlformats.org/spreadsheetml/2006/main">
  <numFmts count="1">
    <numFmt numFmtId="164" formatCode="0.0"/>
  </numFmts>
  <fonts count="11">
    <font>
      <sz val="10"/>
      <name val="Arial Greek"/>
      <charset val="161"/>
    </font>
    <font>
      <sz val="8"/>
      <name val="Arial Greek"/>
      <charset val="161"/>
    </font>
    <font>
      <b/>
      <sz val="10.5"/>
      <name val="Consolas"/>
      <family val="3"/>
      <charset val="161"/>
    </font>
    <font>
      <sz val="12"/>
      <name val="Arial Greek"/>
      <charset val="161"/>
    </font>
    <font>
      <b/>
      <sz val="10"/>
      <name val="Times New Roman"/>
      <family val="1"/>
      <charset val="161"/>
    </font>
    <font>
      <b/>
      <sz val="14"/>
      <name val="Times New Roman"/>
      <family val="1"/>
      <charset val="161"/>
    </font>
    <font>
      <b/>
      <sz val="12"/>
      <name val="Times New Roman"/>
      <family val="1"/>
      <charset val="161"/>
    </font>
    <font>
      <sz val="10"/>
      <name val="Times New Roman"/>
      <family val="1"/>
      <charset val="161"/>
    </font>
    <font>
      <sz val="14"/>
      <name val="Times New Roman"/>
      <family val="1"/>
      <charset val="161"/>
    </font>
    <font>
      <b/>
      <sz val="8"/>
      <name val="Times New Roman"/>
      <family val="1"/>
      <charset val="161"/>
    </font>
    <font>
      <b/>
      <sz val="11"/>
      <name val="Times New Roman"/>
      <family val="1"/>
      <charset val="161"/>
    </font>
  </fonts>
  <fills count="4">
    <fill>
      <patternFill patternType="none"/>
    </fill>
    <fill>
      <patternFill patternType="gray125"/>
    </fill>
    <fill>
      <patternFill patternType="solid">
        <fgColor indexed="13"/>
        <bgColor indexed="64"/>
      </patternFill>
    </fill>
    <fill>
      <patternFill patternType="solid">
        <fgColor indexed="44"/>
        <bgColor indexed="64"/>
      </patternFill>
    </fill>
  </fills>
  <borders count="13">
    <border>
      <left/>
      <right/>
      <top/>
      <bottom/>
      <diagonal/>
    </border>
    <border>
      <left style="thick">
        <color indexed="64"/>
      </left>
      <right style="thick">
        <color indexed="64"/>
      </right>
      <top style="thick">
        <color indexed="64"/>
      </top>
      <bottom style="thick">
        <color indexed="64"/>
      </bottom>
      <diagonal/>
    </border>
    <border>
      <left style="medium">
        <color indexed="64"/>
      </left>
      <right/>
      <top/>
      <bottom style="medium">
        <color indexed="64"/>
      </bottom>
      <diagonal/>
    </border>
    <border>
      <left style="medium">
        <color indexed="64"/>
      </left>
      <right/>
      <top/>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style="thick">
        <color indexed="64"/>
      </left>
      <right style="thick">
        <color indexed="64"/>
      </right>
      <top style="thick">
        <color indexed="64"/>
      </top>
      <bottom style="medium">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s>
  <cellStyleXfs count="1">
    <xf numFmtId="0" fontId="0" fillId="0" borderId="0"/>
  </cellStyleXfs>
  <cellXfs count="48">
    <xf numFmtId="0" fontId="0" fillId="0" borderId="0" xfId="0"/>
    <xf numFmtId="0" fontId="3" fillId="0" borderId="1" xfId="0" applyFont="1" applyBorder="1"/>
    <xf numFmtId="1" fontId="6" fillId="2" borderId="1" xfId="0" applyNumberFormat="1" applyFont="1" applyFill="1" applyBorder="1" applyAlignment="1">
      <alignment horizontal="center"/>
    </xf>
    <xf numFmtId="1" fontId="5" fillId="0" borderId="2" xfId="0" applyNumberFormat="1" applyFont="1" applyBorder="1"/>
    <xf numFmtId="0" fontId="7" fillId="0" borderId="0" xfId="0" applyFont="1"/>
    <xf numFmtId="0" fontId="5" fillId="0" borderId="0" xfId="0" applyFont="1" applyBorder="1" applyAlignment="1">
      <alignment horizontal="center"/>
    </xf>
    <xf numFmtId="0" fontId="6" fillId="0" borderId="0" xfId="0" applyFont="1" applyBorder="1"/>
    <xf numFmtId="0" fontId="8" fillId="0" borderId="0" xfId="0" applyFont="1"/>
    <xf numFmtId="0" fontId="4" fillId="0" borderId="0" xfId="0" applyFont="1" applyAlignment="1">
      <alignment horizontal="center"/>
    </xf>
    <xf numFmtId="0" fontId="4" fillId="0" borderId="3" xfId="0" applyFont="1" applyBorder="1" applyAlignment="1"/>
    <xf numFmtId="0" fontId="7" fillId="0" borderId="3" xfId="0" applyFont="1" applyBorder="1" applyAlignment="1"/>
    <xf numFmtId="4" fontId="10" fillId="3" borderId="3" xfId="0" applyNumberFormat="1" applyFont="1" applyFill="1" applyBorder="1"/>
    <xf numFmtId="0" fontId="10" fillId="3" borderId="3" xfId="0" applyFont="1" applyFill="1" applyBorder="1" applyAlignment="1"/>
    <xf numFmtId="0" fontId="7" fillId="0" borderId="4" xfId="0" applyFont="1" applyBorder="1" applyAlignment="1"/>
    <xf numFmtId="0" fontId="10" fillId="3" borderId="4" xfId="0" applyFont="1" applyFill="1" applyBorder="1"/>
    <xf numFmtId="0" fontId="10" fillId="3" borderId="3" xfId="0" applyFont="1" applyFill="1" applyBorder="1"/>
    <xf numFmtId="0" fontId="10" fillId="3" borderId="6" xfId="0" applyFont="1" applyFill="1" applyBorder="1"/>
    <xf numFmtId="0" fontId="4" fillId="0" borderId="3" xfId="0" applyFont="1" applyFill="1" applyBorder="1"/>
    <xf numFmtId="0" fontId="4" fillId="0" borderId="4" xfId="0" applyFont="1" applyFill="1" applyBorder="1"/>
    <xf numFmtId="0" fontId="4" fillId="0" borderId="5" xfId="0" applyFont="1" applyFill="1" applyBorder="1"/>
    <xf numFmtId="0" fontId="4" fillId="0" borderId="7" xfId="0" applyFont="1" applyFill="1" applyBorder="1"/>
    <xf numFmtId="0" fontId="9" fillId="0" borderId="8" xfId="0" applyFont="1" applyBorder="1" applyAlignment="1">
      <alignment horizontal="center"/>
    </xf>
    <xf numFmtId="3" fontId="10" fillId="3" borderId="8" xfId="0" applyNumberFormat="1" applyFont="1" applyFill="1" applyBorder="1" applyAlignment="1"/>
    <xf numFmtId="3" fontId="7" fillId="0" borderId="8" xfId="0" applyNumberFormat="1" applyFont="1" applyBorder="1" applyAlignment="1"/>
    <xf numFmtId="3" fontId="7" fillId="0" borderId="8" xfId="0" applyNumberFormat="1" applyFont="1" applyBorder="1"/>
    <xf numFmtId="4" fontId="10" fillId="3" borderId="8" xfId="0" applyNumberFormat="1" applyFont="1" applyFill="1" applyBorder="1" applyAlignment="1"/>
    <xf numFmtId="164" fontId="7" fillId="0" borderId="8" xfId="0" applyNumberFormat="1" applyFont="1" applyBorder="1" applyAlignment="1"/>
    <xf numFmtId="0" fontId="7" fillId="0" borderId="8" xfId="0" applyFont="1" applyBorder="1"/>
    <xf numFmtId="0" fontId="5" fillId="0" borderId="10" xfId="0" applyFont="1" applyBorder="1" applyAlignment="1">
      <alignment horizontal="center"/>
    </xf>
    <xf numFmtId="0" fontId="5" fillId="0" borderId="11" xfId="0" applyFont="1" applyBorder="1" applyAlignment="1">
      <alignment horizontal="center"/>
    </xf>
    <xf numFmtId="0" fontId="5" fillId="0" borderId="12" xfId="0" applyFont="1" applyBorder="1" applyAlignment="1">
      <alignment horizontal="center"/>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8" fillId="0" borderId="11"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10" xfId="0" quotePrefix="1" applyFont="1" applyBorder="1" applyAlignment="1">
      <alignment horizontal="center" vertical="center" wrapText="1"/>
    </xf>
    <xf numFmtId="0" fontId="5" fillId="0" borderId="11" xfId="0" quotePrefix="1" applyFont="1" applyBorder="1" applyAlignment="1">
      <alignment horizontal="center" vertical="center" wrapText="1"/>
    </xf>
    <xf numFmtId="0" fontId="5" fillId="0" borderId="12" xfId="0" quotePrefix="1" applyFont="1" applyBorder="1" applyAlignment="1">
      <alignment horizontal="center" vertical="center" wrapText="1"/>
    </xf>
    <xf numFmtId="0" fontId="8" fillId="0" borderId="10" xfId="0" applyFont="1" applyBorder="1" applyAlignment="1">
      <alignment horizontal="center" vertical="center" wrapText="1"/>
    </xf>
    <xf numFmtId="0" fontId="8" fillId="0" borderId="12" xfId="0" applyFont="1" applyBorder="1" applyAlignment="1">
      <alignment horizontal="center" vertical="center" wrapText="1"/>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5" fillId="0" borderId="12" xfId="0" applyFont="1" applyBorder="1" applyAlignment="1">
      <alignment horizontal="center" vertical="center"/>
    </xf>
    <xf numFmtId="0" fontId="4" fillId="0" borderId="9" xfId="0" applyFont="1" applyBorder="1" applyAlignment="1">
      <alignment horizontal="center"/>
    </xf>
    <xf numFmtId="0" fontId="4" fillId="0" borderId="9" xfId="0" applyFont="1" applyBorder="1" applyAlignment="1">
      <alignment horizontal="center" wrapText="1"/>
    </xf>
    <xf numFmtId="0" fontId="2" fillId="0" borderId="0" xfId="0" applyFont="1" applyAlignment="1">
      <alignment horizontal="center" vertical="center" wrapText="1"/>
    </xf>
    <xf numFmtId="0" fontId="0" fillId="0" borderId="0" xfId="0" applyAlignment="1">
      <alignment horizontal="center" vertical="center" wrapText="1"/>
    </xf>
    <xf numFmtId="0" fontId="0" fillId="0" borderId="0" xfId="0" applyAlignment="1">
      <alignment wrapText="1"/>
    </xf>
  </cellXfs>
  <cellStyles count="1">
    <cellStyle name="Κανονικό"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Θέμα του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DA99"/>
  <sheetViews>
    <sheetView workbookViewId="0">
      <pane xSplit="1" ySplit="7" topLeftCell="B84" activePane="bottomRight" state="frozen"/>
      <selection activeCell="DC184" sqref="DC184"/>
      <selection pane="topRight" activeCell="DC184" sqref="DC184"/>
      <selection pane="bottomLeft" activeCell="DC184" sqref="DC184"/>
      <selection pane="bottomRight" activeCell="A101" sqref="A101:XFD375"/>
    </sheetView>
  </sheetViews>
  <sheetFormatPr defaultRowHeight="12.75"/>
  <cols>
    <col min="1" max="1" width="32" style="4" customWidth="1"/>
    <col min="2" max="103" width="10.7109375" style="4" customWidth="1"/>
    <col min="104" max="104" width="11.7109375" style="4" customWidth="1"/>
    <col min="105" max="105" width="10.140625" style="4" bestFit="1" customWidth="1"/>
    <col min="106" max="16384" width="9.140625" style="4"/>
  </cols>
  <sheetData>
    <row r="1" spans="1:105" ht="13.5" thickBot="1"/>
    <row r="2" spans="1:105" ht="20.25" thickTop="1" thickBot="1">
      <c r="A2" s="5" t="s">
        <v>84</v>
      </c>
      <c r="B2" s="2">
        <v>2019</v>
      </c>
      <c r="C2" s="5"/>
      <c r="D2" s="5"/>
      <c r="E2" s="5"/>
      <c r="J2" s="5"/>
      <c r="K2" s="5"/>
    </row>
    <row r="3" spans="1:105" ht="17.25" thickTop="1" thickBot="1">
      <c r="A3" s="6"/>
      <c r="B3" s="6"/>
      <c r="C3" s="6"/>
      <c r="D3" s="6"/>
      <c r="E3" s="6"/>
      <c r="J3" s="6"/>
      <c r="K3" s="6"/>
    </row>
    <row r="4" spans="1:105" s="7" customFormat="1" ht="24.75" customHeight="1" thickTop="1" thickBot="1">
      <c r="A4" s="3"/>
      <c r="B4" s="28" t="s">
        <v>61</v>
      </c>
      <c r="C4" s="29"/>
      <c r="D4" s="29"/>
      <c r="E4" s="29"/>
      <c r="F4" s="29"/>
      <c r="G4" s="29"/>
      <c r="H4" s="29"/>
      <c r="I4" s="29"/>
      <c r="J4" s="29"/>
      <c r="K4" s="30"/>
      <c r="L4" s="28" t="s">
        <v>62</v>
      </c>
      <c r="M4" s="29"/>
      <c r="N4" s="29"/>
      <c r="O4" s="29"/>
      <c r="P4" s="29"/>
      <c r="Q4" s="29"/>
      <c r="R4" s="29"/>
      <c r="S4" s="29"/>
      <c r="T4" s="29"/>
      <c r="U4" s="29"/>
      <c r="V4" s="29"/>
      <c r="W4" s="29"/>
      <c r="X4" s="29"/>
      <c r="Y4" s="30"/>
      <c r="Z4" s="31" t="s">
        <v>63</v>
      </c>
      <c r="AA4" s="32"/>
      <c r="AB4" s="33"/>
      <c r="AC4" s="32"/>
      <c r="AD4" s="32"/>
      <c r="AE4" s="32"/>
      <c r="AF4" s="32"/>
      <c r="AG4" s="34"/>
      <c r="AH4" s="35" t="s">
        <v>64</v>
      </c>
      <c r="AI4" s="36"/>
      <c r="AJ4" s="36"/>
      <c r="AK4" s="36"/>
      <c r="AL4" s="36"/>
      <c r="AM4" s="36"/>
      <c r="AN4" s="36"/>
      <c r="AO4" s="37"/>
      <c r="AP4" s="31" t="s">
        <v>100</v>
      </c>
      <c r="AQ4" s="32"/>
      <c r="AR4" s="32"/>
      <c r="AS4" s="32"/>
      <c r="AT4" s="32"/>
      <c r="AU4" s="32"/>
      <c r="AV4" s="32"/>
      <c r="AW4" s="34"/>
      <c r="AX4" s="31" t="s">
        <v>65</v>
      </c>
      <c r="AY4" s="32"/>
      <c r="AZ4" s="32"/>
      <c r="BA4" s="32"/>
      <c r="BB4" s="32"/>
      <c r="BC4" s="32"/>
      <c r="BD4" s="32"/>
      <c r="BE4" s="34"/>
      <c r="BF4" s="31" t="s">
        <v>66</v>
      </c>
      <c r="BG4" s="32"/>
      <c r="BH4" s="32"/>
      <c r="BI4" s="32"/>
      <c r="BJ4" s="32"/>
      <c r="BK4" s="34"/>
      <c r="BL4" s="31" t="s">
        <v>67</v>
      </c>
      <c r="BM4" s="32"/>
      <c r="BN4" s="32"/>
      <c r="BO4" s="32"/>
      <c r="BP4" s="32"/>
      <c r="BQ4" s="32"/>
      <c r="BR4" s="32"/>
      <c r="BS4" s="32"/>
      <c r="BT4" s="32"/>
      <c r="BU4" s="34"/>
      <c r="BV4" s="38" t="s">
        <v>68</v>
      </c>
      <c r="BW4" s="39"/>
      <c r="BX4" s="40" t="s">
        <v>101</v>
      </c>
      <c r="BY4" s="41"/>
      <c r="BZ4" s="41"/>
      <c r="CA4" s="41"/>
      <c r="CB4" s="41"/>
      <c r="CC4" s="41"/>
      <c r="CD4" s="41"/>
      <c r="CE4" s="41"/>
      <c r="CF4" s="41"/>
      <c r="CG4" s="42"/>
      <c r="CH4" s="31" t="s">
        <v>69</v>
      </c>
      <c r="CI4" s="32"/>
      <c r="CJ4" s="32"/>
      <c r="CK4" s="32"/>
      <c r="CL4" s="32"/>
      <c r="CM4" s="34"/>
      <c r="CN4" s="31" t="s">
        <v>70</v>
      </c>
      <c r="CO4" s="32"/>
      <c r="CP4" s="32"/>
      <c r="CQ4" s="34"/>
      <c r="CR4" s="31" t="s">
        <v>71</v>
      </c>
      <c r="CS4" s="32"/>
      <c r="CT4" s="32"/>
      <c r="CU4" s="32"/>
      <c r="CV4" s="32"/>
      <c r="CW4" s="32"/>
      <c r="CX4" s="32"/>
      <c r="CY4" s="34"/>
    </row>
    <row r="5" spans="1:105" s="8" customFormat="1" ht="19.5" customHeight="1" thickTop="1" thickBot="1">
      <c r="B5" s="43" t="s">
        <v>105</v>
      </c>
      <c r="C5" s="43"/>
      <c r="D5" s="43" t="s">
        <v>85</v>
      </c>
      <c r="E5" s="43"/>
      <c r="F5" s="44" t="s">
        <v>106</v>
      </c>
      <c r="G5" s="44"/>
      <c r="H5" s="44" t="s">
        <v>86</v>
      </c>
      <c r="I5" s="44"/>
      <c r="J5" s="44" t="s">
        <v>107</v>
      </c>
      <c r="K5" s="44"/>
      <c r="L5" s="44" t="s">
        <v>108</v>
      </c>
      <c r="M5" s="44"/>
      <c r="N5" s="43" t="s">
        <v>87</v>
      </c>
      <c r="O5" s="43"/>
      <c r="P5" s="44" t="s">
        <v>109</v>
      </c>
      <c r="Q5" s="44"/>
      <c r="R5" s="44" t="s">
        <v>99</v>
      </c>
      <c r="S5" s="44"/>
      <c r="T5" s="44" t="s">
        <v>88</v>
      </c>
      <c r="U5" s="44"/>
      <c r="V5" s="44" t="s">
        <v>110</v>
      </c>
      <c r="W5" s="44"/>
      <c r="X5" s="43" t="s">
        <v>89</v>
      </c>
      <c r="Y5" s="43"/>
      <c r="Z5" s="44" t="s">
        <v>90</v>
      </c>
      <c r="AA5" s="44"/>
      <c r="AB5" s="43" t="s">
        <v>111</v>
      </c>
      <c r="AC5" s="43"/>
      <c r="AD5" s="43" t="s">
        <v>112</v>
      </c>
      <c r="AE5" s="43"/>
      <c r="AF5" s="44" t="s">
        <v>91</v>
      </c>
      <c r="AG5" s="44"/>
      <c r="AH5" s="44" t="s">
        <v>92</v>
      </c>
      <c r="AI5" s="44"/>
      <c r="AJ5" s="43" t="s">
        <v>113</v>
      </c>
      <c r="AK5" s="43"/>
      <c r="AL5" s="44" t="s">
        <v>114</v>
      </c>
      <c r="AM5" s="44"/>
      <c r="AN5" s="44" t="s">
        <v>115</v>
      </c>
      <c r="AO5" s="44"/>
      <c r="AP5" s="44" t="s">
        <v>116</v>
      </c>
      <c r="AQ5" s="44"/>
      <c r="AR5" s="44" t="s">
        <v>117</v>
      </c>
      <c r="AS5" s="44"/>
      <c r="AT5" s="43" t="s">
        <v>118</v>
      </c>
      <c r="AU5" s="43"/>
      <c r="AV5" s="44" t="s">
        <v>119</v>
      </c>
      <c r="AW5" s="44"/>
      <c r="AX5" s="43" t="s">
        <v>120</v>
      </c>
      <c r="AY5" s="43"/>
      <c r="AZ5" s="44" t="s">
        <v>121</v>
      </c>
      <c r="BA5" s="44"/>
      <c r="BB5" s="44" t="s">
        <v>122</v>
      </c>
      <c r="BC5" s="44"/>
      <c r="BD5" s="43" t="s">
        <v>123</v>
      </c>
      <c r="BE5" s="43"/>
      <c r="BF5" s="44" t="s">
        <v>141</v>
      </c>
      <c r="BG5" s="44"/>
      <c r="BH5" s="44" t="s">
        <v>93</v>
      </c>
      <c r="BI5" s="44"/>
      <c r="BJ5" s="44" t="s">
        <v>94</v>
      </c>
      <c r="BK5" s="44"/>
      <c r="BL5" s="43" t="s">
        <v>124</v>
      </c>
      <c r="BM5" s="43"/>
      <c r="BN5" s="44" t="s">
        <v>95</v>
      </c>
      <c r="BO5" s="44"/>
      <c r="BP5" s="44" t="s">
        <v>125</v>
      </c>
      <c r="BQ5" s="44"/>
      <c r="BR5" s="44" t="s">
        <v>126</v>
      </c>
      <c r="BS5" s="44"/>
      <c r="BT5" s="43" t="s">
        <v>127</v>
      </c>
      <c r="BU5" s="43"/>
      <c r="BV5" s="43" t="s">
        <v>68</v>
      </c>
      <c r="BW5" s="43"/>
      <c r="BX5" s="44" t="s">
        <v>128</v>
      </c>
      <c r="BY5" s="44"/>
      <c r="BZ5" s="44" t="s">
        <v>129</v>
      </c>
      <c r="CA5" s="44"/>
      <c r="CB5" s="43" t="s">
        <v>130</v>
      </c>
      <c r="CC5" s="43"/>
      <c r="CD5" s="44" t="s">
        <v>131</v>
      </c>
      <c r="CE5" s="44"/>
      <c r="CF5" s="44" t="s">
        <v>132</v>
      </c>
      <c r="CG5" s="44"/>
      <c r="CH5" s="44" t="s">
        <v>133</v>
      </c>
      <c r="CI5" s="44"/>
      <c r="CJ5" s="44" t="s">
        <v>96</v>
      </c>
      <c r="CK5" s="44"/>
      <c r="CL5" s="44" t="s">
        <v>134</v>
      </c>
      <c r="CM5" s="44"/>
      <c r="CN5" s="44" t="s">
        <v>97</v>
      </c>
      <c r="CO5" s="44"/>
      <c r="CP5" s="44" t="s">
        <v>98</v>
      </c>
      <c r="CQ5" s="44"/>
      <c r="CR5" s="43" t="s">
        <v>135</v>
      </c>
      <c r="CS5" s="43"/>
      <c r="CT5" s="44" t="s">
        <v>136</v>
      </c>
      <c r="CU5" s="44"/>
      <c r="CV5" s="44" t="s">
        <v>137</v>
      </c>
      <c r="CW5" s="44"/>
      <c r="CX5" s="43" t="s">
        <v>138</v>
      </c>
      <c r="CY5" s="43"/>
      <c r="CZ5" s="43" t="s">
        <v>142</v>
      </c>
      <c r="DA5" s="43"/>
    </row>
    <row r="6" spans="1:105" ht="13.5" thickBot="1">
      <c r="A6" s="9"/>
      <c r="B6" s="21" t="s">
        <v>0</v>
      </c>
      <c r="C6" s="21" t="s">
        <v>1</v>
      </c>
      <c r="D6" s="21" t="s">
        <v>0</v>
      </c>
      <c r="E6" s="21" t="s">
        <v>1</v>
      </c>
      <c r="F6" s="21" t="s">
        <v>0</v>
      </c>
      <c r="G6" s="21" t="s">
        <v>1</v>
      </c>
      <c r="H6" s="21" t="s">
        <v>0</v>
      </c>
      <c r="I6" s="21" t="s">
        <v>1</v>
      </c>
      <c r="J6" s="21" t="s">
        <v>0</v>
      </c>
      <c r="K6" s="21" t="s">
        <v>1</v>
      </c>
      <c r="L6" s="21" t="s">
        <v>0</v>
      </c>
      <c r="M6" s="21" t="s">
        <v>1</v>
      </c>
      <c r="N6" s="21" t="s">
        <v>0</v>
      </c>
      <c r="O6" s="21" t="s">
        <v>1</v>
      </c>
      <c r="P6" s="21" t="s">
        <v>0</v>
      </c>
      <c r="Q6" s="21" t="s">
        <v>1</v>
      </c>
      <c r="R6" s="21" t="s">
        <v>0</v>
      </c>
      <c r="S6" s="21" t="s">
        <v>1</v>
      </c>
      <c r="T6" s="21" t="s">
        <v>0</v>
      </c>
      <c r="U6" s="21" t="s">
        <v>1</v>
      </c>
      <c r="V6" s="21" t="s">
        <v>0</v>
      </c>
      <c r="W6" s="21" t="s">
        <v>1</v>
      </c>
      <c r="X6" s="21" t="s">
        <v>0</v>
      </c>
      <c r="Y6" s="21" t="s">
        <v>1</v>
      </c>
      <c r="Z6" s="21" t="s">
        <v>0</v>
      </c>
      <c r="AA6" s="21" t="s">
        <v>1</v>
      </c>
      <c r="AB6" s="21" t="s">
        <v>0</v>
      </c>
      <c r="AC6" s="21" t="s">
        <v>1</v>
      </c>
      <c r="AD6" s="21" t="s">
        <v>0</v>
      </c>
      <c r="AE6" s="21" t="s">
        <v>1</v>
      </c>
      <c r="AF6" s="21" t="s">
        <v>0</v>
      </c>
      <c r="AG6" s="21" t="s">
        <v>1</v>
      </c>
      <c r="AH6" s="21" t="s">
        <v>0</v>
      </c>
      <c r="AI6" s="21" t="s">
        <v>1</v>
      </c>
      <c r="AJ6" s="21" t="s">
        <v>0</v>
      </c>
      <c r="AK6" s="21" t="s">
        <v>1</v>
      </c>
      <c r="AL6" s="21" t="s">
        <v>0</v>
      </c>
      <c r="AM6" s="21" t="s">
        <v>1</v>
      </c>
      <c r="AN6" s="21" t="s">
        <v>0</v>
      </c>
      <c r="AO6" s="21" t="s">
        <v>1</v>
      </c>
      <c r="AP6" s="21" t="s">
        <v>0</v>
      </c>
      <c r="AQ6" s="21" t="s">
        <v>1</v>
      </c>
      <c r="AR6" s="21" t="s">
        <v>0</v>
      </c>
      <c r="AS6" s="21" t="s">
        <v>1</v>
      </c>
      <c r="AT6" s="21" t="s">
        <v>0</v>
      </c>
      <c r="AU6" s="21" t="s">
        <v>1</v>
      </c>
      <c r="AV6" s="21" t="s">
        <v>0</v>
      </c>
      <c r="AW6" s="21" t="s">
        <v>1</v>
      </c>
      <c r="AX6" s="21" t="s">
        <v>0</v>
      </c>
      <c r="AY6" s="21" t="s">
        <v>1</v>
      </c>
      <c r="AZ6" s="21" t="s">
        <v>0</v>
      </c>
      <c r="BA6" s="21" t="s">
        <v>1</v>
      </c>
      <c r="BB6" s="21" t="s">
        <v>0</v>
      </c>
      <c r="BC6" s="21" t="s">
        <v>1</v>
      </c>
      <c r="BD6" s="21" t="s">
        <v>0</v>
      </c>
      <c r="BE6" s="21" t="s">
        <v>1</v>
      </c>
      <c r="BF6" s="21" t="s">
        <v>0</v>
      </c>
      <c r="BG6" s="21" t="s">
        <v>1</v>
      </c>
      <c r="BH6" s="21" t="s">
        <v>0</v>
      </c>
      <c r="BI6" s="21" t="s">
        <v>1</v>
      </c>
      <c r="BJ6" s="21" t="s">
        <v>0</v>
      </c>
      <c r="BK6" s="21" t="s">
        <v>1</v>
      </c>
      <c r="BL6" s="21" t="s">
        <v>0</v>
      </c>
      <c r="BM6" s="21" t="s">
        <v>1</v>
      </c>
      <c r="BN6" s="21" t="s">
        <v>0</v>
      </c>
      <c r="BO6" s="21" t="s">
        <v>1</v>
      </c>
      <c r="BP6" s="21" t="s">
        <v>0</v>
      </c>
      <c r="BQ6" s="21" t="s">
        <v>1</v>
      </c>
      <c r="BR6" s="21" t="s">
        <v>0</v>
      </c>
      <c r="BS6" s="21" t="s">
        <v>1</v>
      </c>
      <c r="BT6" s="21" t="s">
        <v>0</v>
      </c>
      <c r="BU6" s="21" t="s">
        <v>1</v>
      </c>
      <c r="BV6" s="21" t="s">
        <v>0</v>
      </c>
      <c r="BW6" s="21" t="s">
        <v>1</v>
      </c>
      <c r="BX6" s="21" t="s">
        <v>0</v>
      </c>
      <c r="BY6" s="21" t="s">
        <v>1</v>
      </c>
      <c r="BZ6" s="21" t="s">
        <v>0</v>
      </c>
      <c r="CA6" s="21" t="s">
        <v>1</v>
      </c>
      <c r="CB6" s="21" t="s">
        <v>0</v>
      </c>
      <c r="CC6" s="21" t="s">
        <v>1</v>
      </c>
      <c r="CD6" s="21" t="s">
        <v>0</v>
      </c>
      <c r="CE6" s="21" t="s">
        <v>1</v>
      </c>
      <c r="CF6" s="21" t="s">
        <v>0</v>
      </c>
      <c r="CG6" s="21" t="s">
        <v>1</v>
      </c>
      <c r="CH6" s="21" t="s">
        <v>0</v>
      </c>
      <c r="CI6" s="21" t="s">
        <v>1</v>
      </c>
      <c r="CJ6" s="21" t="s">
        <v>0</v>
      </c>
      <c r="CK6" s="21" t="s">
        <v>1</v>
      </c>
      <c r="CL6" s="21" t="s">
        <v>0</v>
      </c>
      <c r="CM6" s="21" t="s">
        <v>1</v>
      </c>
      <c r="CN6" s="21" t="s">
        <v>0</v>
      </c>
      <c r="CO6" s="21" t="s">
        <v>1</v>
      </c>
      <c r="CP6" s="21" t="s">
        <v>0</v>
      </c>
      <c r="CQ6" s="21" t="s">
        <v>1</v>
      </c>
      <c r="CR6" s="21" t="s">
        <v>0</v>
      </c>
      <c r="CS6" s="21" t="s">
        <v>1</v>
      </c>
      <c r="CT6" s="21" t="s">
        <v>0</v>
      </c>
      <c r="CU6" s="21" t="s">
        <v>1</v>
      </c>
      <c r="CV6" s="21" t="s">
        <v>0</v>
      </c>
      <c r="CW6" s="21" t="s">
        <v>1</v>
      </c>
      <c r="CX6" s="21" t="s">
        <v>0</v>
      </c>
      <c r="CY6" s="21" t="s">
        <v>1</v>
      </c>
      <c r="CZ6" s="21" t="s">
        <v>0</v>
      </c>
      <c r="DA6" s="21" t="s">
        <v>1</v>
      </c>
    </row>
    <row r="7" spans="1:105" ht="13.5" thickBot="1">
      <c r="A7" s="10"/>
      <c r="B7" s="21" t="s">
        <v>2</v>
      </c>
      <c r="C7" s="21" t="s">
        <v>3</v>
      </c>
      <c r="D7" s="21" t="s">
        <v>2</v>
      </c>
      <c r="E7" s="21" t="s">
        <v>3</v>
      </c>
      <c r="F7" s="21" t="s">
        <v>2</v>
      </c>
      <c r="G7" s="21" t="s">
        <v>3</v>
      </c>
      <c r="H7" s="21" t="s">
        <v>2</v>
      </c>
      <c r="I7" s="21" t="s">
        <v>3</v>
      </c>
      <c r="J7" s="21" t="s">
        <v>2</v>
      </c>
      <c r="K7" s="21" t="s">
        <v>3</v>
      </c>
      <c r="L7" s="21" t="s">
        <v>2</v>
      </c>
      <c r="M7" s="21" t="s">
        <v>3</v>
      </c>
      <c r="N7" s="21" t="s">
        <v>2</v>
      </c>
      <c r="O7" s="21" t="s">
        <v>3</v>
      </c>
      <c r="P7" s="21" t="s">
        <v>2</v>
      </c>
      <c r="Q7" s="21" t="s">
        <v>3</v>
      </c>
      <c r="R7" s="21" t="s">
        <v>2</v>
      </c>
      <c r="S7" s="21" t="s">
        <v>3</v>
      </c>
      <c r="T7" s="21" t="s">
        <v>2</v>
      </c>
      <c r="U7" s="21" t="s">
        <v>3</v>
      </c>
      <c r="V7" s="21" t="s">
        <v>2</v>
      </c>
      <c r="W7" s="21" t="s">
        <v>3</v>
      </c>
      <c r="X7" s="21" t="s">
        <v>2</v>
      </c>
      <c r="Y7" s="21" t="s">
        <v>3</v>
      </c>
      <c r="Z7" s="21" t="s">
        <v>2</v>
      </c>
      <c r="AA7" s="21" t="s">
        <v>3</v>
      </c>
      <c r="AB7" s="21" t="s">
        <v>2</v>
      </c>
      <c r="AC7" s="21" t="s">
        <v>3</v>
      </c>
      <c r="AD7" s="21" t="s">
        <v>2</v>
      </c>
      <c r="AE7" s="21" t="s">
        <v>3</v>
      </c>
      <c r="AF7" s="21" t="s">
        <v>2</v>
      </c>
      <c r="AG7" s="21" t="s">
        <v>3</v>
      </c>
      <c r="AH7" s="21" t="s">
        <v>2</v>
      </c>
      <c r="AI7" s="21" t="s">
        <v>3</v>
      </c>
      <c r="AJ7" s="21" t="s">
        <v>2</v>
      </c>
      <c r="AK7" s="21" t="s">
        <v>3</v>
      </c>
      <c r="AL7" s="21" t="s">
        <v>2</v>
      </c>
      <c r="AM7" s="21" t="s">
        <v>3</v>
      </c>
      <c r="AN7" s="21" t="s">
        <v>2</v>
      </c>
      <c r="AO7" s="21" t="s">
        <v>3</v>
      </c>
      <c r="AP7" s="21" t="s">
        <v>2</v>
      </c>
      <c r="AQ7" s="21" t="s">
        <v>3</v>
      </c>
      <c r="AR7" s="21" t="s">
        <v>2</v>
      </c>
      <c r="AS7" s="21" t="s">
        <v>3</v>
      </c>
      <c r="AT7" s="21" t="s">
        <v>2</v>
      </c>
      <c r="AU7" s="21" t="s">
        <v>3</v>
      </c>
      <c r="AV7" s="21" t="s">
        <v>2</v>
      </c>
      <c r="AW7" s="21" t="s">
        <v>3</v>
      </c>
      <c r="AX7" s="21" t="s">
        <v>2</v>
      </c>
      <c r="AY7" s="21" t="s">
        <v>3</v>
      </c>
      <c r="AZ7" s="21" t="s">
        <v>2</v>
      </c>
      <c r="BA7" s="21" t="s">
        <v>3</v>
      </c>
      <c r="BB7" s="21" t="s">
        <v>2</v>
      </c>
      <c r="BC7" s="21" t="s">
        <v>3</v>
      </c>
      <c r="BD7" s="21" t="s">
        <v>2</v>
      </c>
      <c r="BE7" s="21" t="s">
        <v>3</v>
      </c>
      <c r="BF7" s="21" t="s">
        <v>2</v>
      </c>
      <c r="BG7" s="21" t="s">
        <v>3</v>
      </c>
      <c r="BH7" s="21" t="s">
        <v>2</v>
      </c>
      <c r="BI7" s="21" t="s">
        <v>3</v>
      </c>
      <c r="BJ7" s="21" t="s">
        <v>2</v>
      </c>
      <c r="BK7" s="21" t="s">
        <v>3</v>
      </c>
      <c r="BL7" s="21" t="s">
        <v>2</v>
      </c>
      <c r="BM7" s="21" t="s">
        <v>3</v>
      </c>
      <c r="BN7" s="21" t="s">
        <v>2</v>
      </c>
      <c r="BO7" s="21" t="s">
        <v>3</v>
      </c>
      <c r="BP7" s="21" t="s">
        <v>2</v>
      </c>
      <c r="BQ7" s="21" t="s">
        <v>3</v>
      </c>
      <c r="BR7" s="21" t="s">
        <v>2</v>
      </c>
      <c r="BS7" s="21" t="s">
        <v>3</v>
      </c>
      <c r="BT7" s="21" t="s">
        <v>2</v>
      </c>
      <c r="BU7" s="21" t="s">
        <v>3</v>
      </c>
      <c r="BV7" s="21" t="s">
        <v>2</v>
      </c>
      <c r="BW7" s="21" t="s">
        <v>3</v>
      </c>
      <c r="BX7" s="21" t="s">
        <v>2</v>
      </c>
      <c r="BY7" s="21" t="s">
        <v>3</v>
      </c>
      <c r="BZ7" s="21" t="s">
        <v>2</v>
      </c>
      <c r="CA7" s="21" t="s">
        <v>3</v>
      </c>
      <c r="CB7" s="21" t="s">
        <v>2</v>
      </c>
      <c r="CC7" s="21" t="s">
        <v>3</v>
      </c>
      <c r="CD7" s="21" t="s">
        <v>2</v>
      </c>
      <c r="CE7" s="21" t="s">
        <v>3</v>
      </c>
      <c r="CF7" s="21" t="s">
        <v>2</v>
      </c>
      <c r="CG7" s="21" t="s">
        <v>3</v>
      </c>
      <c r="CH7" s="21" t="s">
        <v>2</v>
      </c>
      <c r="CI7" s="21" t="s">
        <v>3</v>
      </c>
      <c r="CJ7" s="21" t="s">
        <v>2</v>
      </c>
      <c r="CK7" s="21" t="s">
        <v>3</v>
      </c>
      <c r="CL7" s="21" t="s">
        <v>2</v>
      </c>
      <c r="CM7" s="21" t="s">
        <v>3</v>
      </c>
      <c r="CN7" s="21" t="s">
        <v>2</v>
      </c>
      <c r="CO7" s="21" t="s">
        <v>3</v>
      </c>
      <c r="CP7" s="21" t="s">
        <v>2</v>
      </c>
      <c r="CQ7" s="21" t="s">
        <v>3</v>
      </c>
      <c r="CR7" s="21" t="s">
        <v>2</v>
      </c>
      <c r="CS7" s="21" t="s">
        <v>3</v>
      </c>
      <c r="CT7" s="21" t="s">
        <v>2</v>
      </c>
      <c r="CU7" s="21" t="s">
        <v>3</v>
      </c>
      <c r="CV7" s="21" t="s">
        <v>2</v>
      </c>
      <c r="CW7" s="21" t="s">
        <v>3</v>
      </c>
      <c r="CX7" s="21" t="s">
        <v>2</v>
      </c>
      <c r="CY7" s="21" t="s">
        <v>3</v>
      </c>
      <c r="CZ7" s="21" t="s">
        <v>2</v>
      </c>
      <c r="DA7" s="21" t="s">
        <v>3</v>
      </c>
    </row>
    <row r="8" spans="1:105" ht="15" thickBot="1">
      <c r="A8" s="12" t="s">
        <v>148</v>
      </c>
      <c r="B8" s="22">
        <f>SUM(B9:B18)</f>
        <v>235733.6</v>
      </c>
      <c r="C8" s="22">
        <f t="shared" ref="C8:BN8" si="0">SUM(C9:C18)</f>
        <v>100412.5</v>
      </c>
      <c r="D8" s="22">
        <f t="shared" si="0"/>
        <v>188081.49999999994</v>
      </c>
      <c r="E8" s="22">
        <f t="shared" si="0"/>
        <v>133735.14262809916</v>
      </c>
      <c r="F8" s="22">
        <f t="shared" si="0"/>
        <v>134259.09999999998</v>
      </c>
      <c r="G8" s="22">
        <f t="shared" si="0"/>
        <v>46226.388952279391</v>
      </c>
      <c r="H8" s="22">
        <f t="shared" si="0"/>
        <v>145822.99999999997</v>
      </c>
      <c r="I8" s="22">
        <f t="shared" si="0"/>
        <v>102593.49995387846</v>
      </c>
      <c r="J8" s="22">
        <f t="shared" si="0"/>
        <v>118675.79999999994</v>
      </c>
      <c r="K8" s="22">
        <f t="shared" si="0"/>
        <v>114145.9573052871</v>
      </c>
      <c r="L8" s="22">
        <f t="shared" si="0"/>
        <v>486325.59999999992</v>
      </c>
      <c r="M8" s="22">
        <f t="shared" si="0"/>
        <v>344984.49130434787</v>
      </c>
      <c r="N8" s="22">
        <f t="shared" si="0"/>
        <v>472879.4</v>
      </c>
      <c r="O8" s="22">
        <f t="shared" si="0"/>
        <v>142810.87049999987</v>
      </c>
      <c r="P8" s="22">
        <f t="shared" si="0"/>
        <v>143331.10000000003</v>
      </c>
      <c r="Q8" s="22">
        <f t="shared" si="0"/>
        <v>81035.8</v>
      </c>
      <c r="R8" s="22">
        <f t="shared" si="0"/>
        <v>166328.20000000001</v>
      </c>
      <c r="S8" s="22">
        <f t="shared" si="0"/>
        <v>54336.495313309162</v>
      </c>
      <c r="T8" s="22">
        <f t="shared" si="0"/>
        <v>191047.8</v>
      </c>
      <c r="U8" s="22">
        <f t="shared" si="0"/>
        <v>40601.697902911226</v>
      </c>
      <c r="V8" s="22">
        <f t="shared" si="0"/>
        <v>495461.49999999994</v>
      </c>
      <c r="W8" s="22">
        <f t="shared" si="0"/>
        <v>121812.21270604397</v>
      </c>
      <c r="X8" s="22">
        <f t="shared" si="0"/>
        <v>70313.000000000015</v>
      </c>
      <c r="Y8" s="22">
        <f t="shared" si="0"/>
        <v>35437.382752667596</v>
      </c>
      <c r="Z8" s="22">
        <f t="shared" si="0"/>
        <v>433536.3</v>
      </c>
      <c r="AA8" s="22">
        <f t="shared" si="0"/>
        <v>138212.25166702984</v>
      </c>
      <c r="AB8" s="22">
        <f t="shared" si="0"/>
        <v>193716.2</v>
      </c>
      <c r="AC8" s="22">
        <f t="shared" si="0"/>
        <v>64666.143846153842</v>
      </c>
      <c r="AD8" s="22">
        <f t="shared" si="0"/>
        <v>114273.90000000001</v>
      </c>
      <c r="AE8" s="22">
        <f t="shared" si="0"/>
        <v>35268.47865547688</v>
      </c>
      <c r="AF8" s="22">
        <f t="shared" si="0"/>
        <v>151552.20000000001</v>
      </c>
      <c r="AG8" s="22">
        <f t="shared" si="0"/>
        <v>85148.664740453052</v>
      </c>
      <c r="AH8" s="22">
        <f t="shared" si="0"/>
        <v>18475.400000000001</v>
      </c>
      <c r="AI8" s="22">
        <f t="shared" si="0"/>
        <v>12358.894912500837</v>
      </c>
      <c r="AJ8" s="22">
        <f t="shared" si="0"/>
        <v>28023.899999999994</v>
      </c>
      <c r="AK8" s="22">
        <f t="shared" si="0"/>
        <v>16288.347939169415</v>
      </c>
      <c r="AL8" s="22">
        <f t="shared" si="0"/>
        <v>9430.0000000000018</v>
      </c>
      <c r="AM8" s="22">
        <f t="shared" si="0"/>
        <v>5735.2</v>
      </c>
      <c r="AN8" s="22">
        <f t="shared" si="0"/>
        <v>8673.0999999999985</v>
      </c>
      <c r="AO8" s="22">
        <f t="shared" si="0"/>
        <v>4854.0159999999996</v>
      </c>
      <c r="AP8" s="22">
        <f t="shared" si="0"/>
        <v>1012404.0999999999</v>
      </c>
      <c r="AQ8" s="22">
        <f t="shared" si="0"/>
        <v>338410.18866468588</v>
      </c>
      <c r="AR8" s="22">
        <f t="shared" si="0"/>
        <v>173775.1</v>
      </c>
      <c r="AS8" s="22">
        <f t="shared" si="0"/>
        <v>103111.14711941648</v>
      </c>
      <c r="AT8" s="22">
        <f t="shared" si="0"/>
        <v>201185</v>
      </c>
      <c r="AU8" s="22">
        <f t="shared" si="0"/>
        <v>119210.351</v>
      </c>
      <c r="AV8" s="22">
        <f t="shared" si="0"/>
        <v>191391.6</v>
      </c>
      <c r="AW8" s="22">
        <f t="shared" si="0"/>
        <v>72076.522673003288</v>
      </c>
      <c r="AX8" s="22">
        <f t="shared" si="0"/>
        <v>587.29999999999995</v>
      </c>
      <c r="AY8" s="22">
        <f t="shared" si="0"/>
        <v>32.799999999999997</v>
      </c>
      <c r="AZ8" s="22">
        <f t="shared" si="0"/>
        <v>251</v>
      </c>
      <c r="BA8" s="22">
        <f t="shared" si="0"/>
        <v>45.611399999999996</v>
      </c>
      <c r="BB8" s="22">
        <f t="shared" si="0"/>
        <v>19088.599999999999</v>
      </c>
      <c r="BC8" s="22">
        <f t="shared" si="0"/>
        <v>3834.9876219939015</v>
      </c>
      <c r="BD8" s="22">
        <f t="shared" si="0"/>
        <v>12454</v>
      </c>
      <c r="BE8" s="22">
        <f t="shared" si="0"/>
        <v>1002.2324941623511</v>
      </c>
      <c r="BF8" s="22">
        <f t="shared" si="0"/>
        <v>175252.99999999997</v>
      </c>
      <c r="BG8" s="22">
        <f t="shared" si="0"/>
        <v>37304.8905465231</v>
      </c>
      <c r="BH8" s="22">
        <f t="shared" si="0"/>
        <v>113360.4</v>
      </c>
      <c r="BI8" s="22">
        <f t="shared" si="0"/>
        <v>5515.7280868996622</v>
      </c>
      <c r="BJ8" s="22">
        <f t="shared" si="0"/>
        <v>183486.20000000007</v>
      </c>
      <c r="BK8" s="22">
        <f t="shared" si="0"/>
        <v>59401.792000000009</v>
      </c>
      <c r="BL8" s="22">
        <f t="shared" si="0"/>
        <v>270603.10000000003</v>
      </c>
      <c r="BM8" s="22">
        <f t="shared" si="0"/>
        <v>95215.588979488544</v>
      </c>
      <c r="BN8" s="22">
        <f t="shared" si="0"/>
        <v>97597.1</v>
      </c>
      <c r="BO8" s="22">
        <f t="shared" ref="BO8:CY8" si="1">SUM(BO9:BO18)</f>
        <v>31666.65</v>
      </c>
      <c r="BP8" s="22">
        <f t="shared" si="1"/>
        <v>304115.40000000002</v>
      </c>
      <c r="BQ8" s="22">
        <f t="shared" si="1"/>
        <v>100962.20000000001</v>
      </c>
      <c r="BR8" s="22">
        <f t="shared" si="1"/>
        <v>8759.3000000000011</v>
      </c>
      <c r="BS8" s="22">
        <f t="shared" si="1"/>
        <v>1891.3937989913375</v>
      </c>
      <c r="BT8" s="22">
        <f t="shared" si="1"/>
        <v>252.00000000000003</v>
      </c>
      <c r="BU8" s="22">
        <f t="shared" si="1"/>
        <v>93.13468286099868</v>
      </c>
      <c r="BV8" s="22">
        <f t="shared" si="1"/>
        <v>40586.400000000009</v>
      </c>
      <c r="BW8" s="22">
        <f t="shared" si="1"/>
        <v>7938.4391257812513</v>
      </c>
      <c r="BX8" s="22">
        <f t="shared" si="1"/>
        <v>53946.7</v>
      </c>
      <c r="BY8" s="22">
        <f t="shared" si="1"/>
        <v>11289.2934</v>
      </c>
      <c r="BZ8" s="22">
        <f t="shared" si="1"/>
        <v>17483.7</v>
      </c>
      <c r="CA8" s="22">
        <f t="shared" si="1"/>
        <v>2306.9479047400182</v>
      </c>
      <c r="CB8" s="22">
        <f t="shared" si="1"/>
        <v>10642.5</v>
      </c>
      <c r="CC8" s="22">
        <f t="shared" si="1"/>
        <v>5180.2516968944101</v>
      </c>
      <c r="CD8" s="22">
        <f t="shared" si="1"/>
        <v>30103.9</v>
      </c>
      <c r="CE8" s="22">
        <f t="shared" si="1"/>
        <v>5964.1970000000001</v>
      </c>
      <c r="CF8" s="22">
        <f t="shared" si="1"/>
        <v>39197.100000000006</v>
      </c>
      <c r="CG8" s="22">
        <f t="shared" si="1"/>
        <v>10381.18145213107</v>
      </c>
      <c r="CH8" s="22">
        <f t="shared" si="1"/>
        <v>4840.1000000000004</v>
      </c>
      <c r="CI8" s="22">
        <f t="shared" si="1"/>
        <v>615.72399999999993</v>
      </c>
      <c r="CJ8" s="22">
        <f t="shared" si="1"/>
        <v>407.7</v>
      </c>
      <c r="CK8" s="22">
        <f t="shared" si="1"/>
        <v>99.179701909641366</v>
      </c>
      <c r="CL8" s="22">
        <f t="shared" si="1"/>
        <v>85261.9</v>
      </c>
      <c r="CM8" s="22">
        <f t="shared" si="1"/>
        <v>13309.391992219835</v>
      </c>
      <c r="CN8" s="22">
        <f t="shared" si="1"/>
        <v>25926.9</v>
      </c>
      <c r="CO8" s="22">
        <f t="shared" si="1"/>
        <v>4376.5600000000004</v>
      </c>
      <c r="CP8" s="22">
        <f t="shared" si="1"/>
        <v>39187.19999999999</v>
      </c>
      <c r="CQ8" s="22">
        <f t="shared" si="1"/>
        <v>5431.135128105353</v>
      </c>
      <c r="CR8" s="22">
        <f t="shared" si="1"/>
        <v>5957.0000000000009</v>
      </c>
      <c r="CS8" s="22">
        <f t="shared" si="1"/>
        <v>126.26944671057127</v>
      </c>
      <c r="CT8" s="22">
        <f t="shared" si="1"/>
        <v>6380.8999999999987</v>
      </c>
      <c r="CU8" s="22">
        <f t="shared" si="1"/>
        <v>2264.201</v>
      </c>
      <c r="CV8" s="22">
        <f t="shared" si="1"/>
        <v>6052.6999999999989</v>
      </c>
      <c r="CW8" s="22">
        <f t="shared" si="1"/>
        <v>912.19249808551365</v>
      </c>
      <c r="CX8" s="22">
        <f t="shared" si="1"/>
        <v>46395.399999999994</v>
      </c>
      <c r="CY8" s="22">
        <f t="shared" si="1"/>
        <v>2643.1655444641274</v>
      </c>
      <c r="CZ8" s="22">
        <f>SUM(CZ9:CZ18)</f>
        <v>6982873.9000000004</v>
      </c>
      <c r="DA8" s="22">
        <f>SUM(DA9:DA18)</f>
        <v>2723277.7860386758</v>
      </c>
    </row>
    <row r="9" spans="1:105" ht="13.5" thickBot="1">
      <c r="A9" s="13" t="s">
        <v>59</v>
      </c>
      <c r="B9" s="23">
        <v>37758.399999999994</v>
      </c>
      <c r="C9" s="23">
        <v>14202</v>
      </c>
      <c r="D9" s="23">
        <v>36115.999999999993</v>
      </c>
      <c r="E9" s="23">
        <v>12594.4</v>
      </c>
      <c r="F9" s="23">
        <v>32011.100000000002</v>
      </c>
      <c r="G9" s="23">
        <v>8960</v>
      </c>
      <c r="H9" s="23">
        <v>42481.4</v>
      </c>
      <c r="I9" s="23">
        <v>14200</v>
      </c>
      <c r="J9" s="23">
        <v>10211.399999999998</v>
      </c>
      <c r="K9" s="23">
        <v>3813.7</v>
      </c>
      <c r="L9" s="23">
        <v>47319.799999999996</v>
      </c>
      <c r="M9" s="23">
        <v>19974</v>
      </c>
      <c r="N9" s="23">
        <v>100973.40000000002</v>
      </c>
      <c r="O9" s="23">
        <v>32880.89</v>
      </c>
      <c r="P9" s="23">
        <v>30600</v>
      </c>
      <c r="Q9" s="23">
        <v>11180</v>
      </c>
      <c r="R9" s="23">
        <v>45580</v>
      </c>
      <c r="S9" s="23">
        <v>9116</v>
      </c>
      <c r="T9" s="23">
        <v>11768.699999999997</v>
      </c>
      <c r="U9" s="23">
        <v>2942.2336904018935</v>
      </c>
      <c r="V9" s="23">
        <v>132875.79999999999</v>
      </c>
      <c r="W9" s="23">
        <v>31751</v>
      </c>
      <c r="X9" s="23">
        <v>11315.1</v>
      </c>
      <c r="Y9" s="23">
        <v>5800</v>
      </c>
      <c r="Z9" s="23">
        <v>75321.8</v>
      </c>
      <c r="AA9" s="23">
        <v>18800</v>
      </c>
      <c r="AB9" s="23">
        <v>96779.700000000012</v>
      </c>
      <c r="AC9" s="23">
        <v>30836</v>
      </c>
      <c r="AD9" s="23">
        <v>45000</v>
      </c>
      <c r="AE9" s="23">
        <v>15750</v>
      </c>
      <c r="AF9" s="23">
        <v>27529.500000000004</v>
      </c>
      <c r="AG9" s="23">
        <v>10953.2</v>
      </c>
      <c r="AH9" s="23">
        <v>2816.9</v>
      </c>
      <c r="AI9" s="23">
        <v>1022.4303703703705</v>
      </c>
      <c r="AJ9" s="23">
        <v>623.20000000000005</v>
      </c>
      <c r="AK9" s="23">
        <v>3.1458859162039374</v>
      </c>
      <c r="AL9" s="23">
        <v>850</v>
      </c>
      <c r="AM9" s="23">
        <v>272</v>
      </c>
      <c r="AN9" s="23">
        <v>231</v>
      </c>
      <c r="AO9" s="23">
        <v>70</v>
      </c>
      <c r="AP9" s="23">
        <v>51000.800000000003</v>
      </c>
      <c r="AQ9" s="23">
        <v>12640.032005587414</v>
      </c>
      <c r="AR9" s="23">
        <v>19837</v>
      </c>
      <c r="AS9" s="23">
        <v>4800</v>
      </c>
      <c r="AT9" s="23">
        <v>22366.9</v>
      </c>
      <c r="AU9" s="23">
        <v>11000</v>
      </c>
      <c r="AV9" s="23">
        <v>7770.7999999999993</v>
      </c>
      <c r="AW9" s="23">
        <v>2535.9467483506123</v>
      </c>
      <c r="AX9" s="23">
        <v>18.700000000000003</v>
      </c>
      <c r="AY9" s="23">
        <v>2</v>
      </c>
      <c r="AZ9" s="23">
        <v>0</v>
      </c>
      <c r="BA9" s="23">
        <v>0</v>
      </c>
      <c r="BB9" s="23">
        <v>1000</v>
      </c>
      <c r="BC9" s="23">
        <v>250</v>
      </c>
      <c r="BD9" s="23">
        <v>484.90000000000003</v>
      </c>
      <c r="BE9" s="23">
        <v>145.47</v>
      </c>
      <c r="BF9" s="23">
        <v>2600.2999999999997</v>
      </c>
      <c r="BG9" s="23">
        <v>780.08999999999992</v>
      </c>
      <c r="BH9" s="23">
        <v>1397.3000000000002</v>
      </c>
      <c r="BI9" s="23">
        <v>419.19000000000005</v>
      </c>
      <c r="BJ9" s="23">
        <v>3285.5000000000009</v>
      </c>
      <c r="BK9" s="23">
        <v>1000</v>
      </c>
      <c r="BL9" s="23">
        <v>12734.9</v>
      </c>
      <c r="BM9" s="23">
        <v>4068.0930555555551</v>
      </c>
      <c r="BN9" s="23">
        <v>13250</v>
      </c>
      <c r="BO9" s="23">
        <v>4107</v>
      </c>
      <c r="BP9" s="23">
        <v>1150.4000000000001</v>
      </c>
      <c r="BQ9" s="23">
        <v>294.60000000000002</v>
      </c>
      <c r="BR9" s="23">
        <v>1274.2</v>
      </c>
      <c r="BS9" s="23">
        <v>126.22090143635462</v>
      </c>
      <c r="BT9" s="23">
        <v>0</v>
      </c>
      <c r="BU9" s="23">
        <v>0</v>
      </c>
      <c r="BV9" s="23">
        <v>12400</v>
      </c>
      <c r="BW9" s="23">
        <v>2678</v>
      </c>
      <c r="BX9" s="23">
        <v>9500</v>
      </c>
      <c r="BY9" s="23">
        <v>2275</v>
      </c>
      <c r="BZ9" s="23">
        <v>791.4</v>
      </c>
      <c r="CA9" s="23">
        <v>166.66811059907835</v>
      </c>
      <c r="CB9" s="23">
        <v>102.00000000000001</v>
      </c>
      <c r="CC9" s="23">
        <v>13</v>
      </c>
      <c r="CD9" s="23">
        <v>1200</v>
      </c>
      <c r="CE9" s="23">
        <v>240</v>
      </c>
      <c r="CF9" s="23">
        <v>6566.1999999999989</v>
      </c>
      <c r="CG9" s="23">
        <v>1640.3578794480752</v>
      </c>
      <c r="CH9" s="23">
        <v>95.8</v>
      </c>
      <c r="CI9" s="23">
        <v>15.327999999999999</v>
      </c>
      <c r="CJ9" s="23">
        <v>3.2</v>
      </c>
      <c r="CK9" s="23">
        <v>0.55999999999999994</v>
      </c>
      <c r="CL9" s="23">
        <v>3145.7</v>
      </c>
      <c r="CM9" s="23">
        <v>119.7985081145293</v>
      </c>
      <c r="CN9" s="23">
        <v>3790.5</v>
      </c>
      <c r="CO9" s="23">
        <v>454.85999999999996</v>
      </c>
      <c r="CP9" s="23">
        <v>300</v>
      </c>
      <c r="CQ9" s="23">
        <v>34.42129719264279</v>
      </c>
      <c r="CR9" s="23">
        <v>327.5</v>
      </c>
      <c r="CS9" s="23">
        <v>34</v>
      </c>
      <c r="CT9" s="23">
        <v>30</v>
      </c>
      <c r="CU9" s="23">
        <v>6</v>
      </c>
      <c r="CV9" s="23">
        <v>41</v>
      </c>
      <c r="CW9" s="23">
        <v>8.2000000000000011</v>
      </c>
      <c r="CX9" s="23">
        <v>1510.3000000000002</v>
      </c>
      <c r="CY9" s="23">
        <v>302.06000000000006</v>
      </c>
      <c r="CZ9" s="24">
        <f>B9+D9+F9+H9+J9+L9+N9+P9+R9+T9+V9+X9+Z9+AB9+AD9+AF9+AH9+AJ9+AL9+AN9+AP9+AR9+AT9+AV9+AX9+AZ9+BB9+BD9+BF9+BH9+BJ9+BL9+BN9+BP9+BR9+BT9+BV9+BX9+BZ9+CB9+CD9+CF9+CH9+CJ9+CL9+CN9+CP9+CR9+CT9+CV9+CX9</f>
        <v>966138.50000000023</v>
      </c>
      <c r="DA9" s="24">
        <f>C9+E9+G9+I9+K9+M9+O9+Q9+S9+U9+W9+Y9+AA9+AC9+AE9+AG9+AI9+AK9+AM9+AO9+AQ9+AS9+AU9+AW9+AY9+BA9+BC9+BE9+BG9+BI9+BK9+BM9+BO9+BQ9+BS9+BU9+BW9+BY9+CA9+CC9+CE9+CG9+CI9+CK9+CM9+CO9+CQ9+CS9+CU9+CW9+CY9</f>
        <v>295277.89645297272</v>
      </c>
    </row>
    <row r="10" spans="1:105" ht="13.5" thickBot="1">
      <c r="A10" s="13" t="s">
        <v>4</v>
      </c>
      <c r="B10" s="23">
        <v>156357</v>
      </c>
      <c r="C10" s="23">
        <v>59711</v>
      </c>
      <c r="D10" s="23">
        <v>41012.600000000013</v>
      </c>
      <c r="E10" s="23">
        <v>12303.9</v>
      </c>
      <c r="F10" s="23">
        <v>51000</v>
      </c>
      <c r="G10" s="23">
        <v>12750</v>
      </c>
      <c r="H10" s="23">
        <v>6485.6999999999989</v>
      </c>
      <c r="I10" s="23">
        <v>945</v>
      </c>
      <c r="J10" s="23">
        <v>3429.7</v>
      </c>
      <c r="K10" s="23">
        <v>1300</v>
      </c>
      <c r="L10" s="23">
        <v>196035.59999999995</v>
      </c>
      <c r="M10" s="23">
        <v>74759</v>
      </c>
      <c r="N10" s="23">
        <v>169882.30000000005</v>
      </c>
      <c r="O10" s="23">
        <v>23243.084999999999</v>
      </c>
      <c r="P10" s="23">
        <v>33184</v>
      </c>
      <c r="Q10" s="23">
        <v>8450</v>
      </c>
      <c r="R10" s="23">
        <v>69980</v>
      </c>
      <c r="S10" s="23">
        <v>13996</v>
      </c>
      <c r="T10" s="23">
        <v>111239.7</v>
      </c>
      <c r="U10" s="23">
        <v>22247.670355781524</v>
      </c>
      <c r="V10" s="23">
        <v>225486.79999999993</v>
      </c>
      <c r="W10" s="23">
        <v>40175</v>
      </c>
      <c r="X10" s="23">
        <v>12380.2</v>
      </c>
      <c r="Y10" s="23">
        <v>4725</v>
      </c>
      <c r="Z10" s="23">
        <v>206100</v>
      </c>
      <c r="AA10" s="23">
        <v>45600</v>
      </c>
      <c r="AB10" s="23">
        <v>3538.1999999999994</v>
      </c>
      <c r="AC10" s="23">
        <v>778</v>
      </c>
      <c r="AD10" s="23">
        <v>37636.400000000001</v>
      </c>
      <c r="AE10" s="23">
        <v>6400</v>
      </c>
      <c r="AF10" s="23">
        <v>17725.499999999996</v>
      </c>
      <c r="AG10" s="23">
        <v>5850</v>
      </c>
      <c r="AH10" s="23">
        <v>98.999999999999986</v>
      </c>
      <c r="AI10" s="23">
        <v>20.138323840520748</v>
      </c>
      <c r="AJ10" s="23">
        <v>428.20000000000005</v>
      </c>
      <c r="AK10" s="23">
        <v>106.62180000000001</v>
      </c>
      <c r="AL10" s="23">
        <v>10</v>
      </c>
      <c r="AM10" s="23">
        <v>3</v>
      </c>
      <c r="AN10" s="23">
        <v>125</v>
      </c>
      <c r="AO10" s="23">
        <v>37</v>
      </c>
      <c r="AP10" s="23">
        <v>557082.09999999974</v>
      </c>
      <c r="AQ10" s="23">
        <v>139147.08702010536</v>
      </c>
      <c r="AR10" s="23">
        <v>20200</v>
      </c>
      <c r="AS10" s="23">
        <v>8248.5705865016189</v>
      </c>
      <c r="AT10" s="23">
        <v>110000</v>
      </c>
      <c r="AU10" s="23">
        <v>55000</v>
      </c>
      <c r="AV10" s="23">
        <v>74947.199999999997</v>
      </c>
      <c r="AW10" s="23">
        <v>25247.955915670231</v>
      </c>
      <c r="AX10" s="23">
        <v>10</v>
      </c>
      <c r="AY10" s="23">
        <v>3</v>
      </c>
      <c r="AZ10" s="23">
        <v>0</v>
      </c>
      <c r="BA10" s="23">
        <v>0</v>
      </c>
      <c r="BB10" s="23">
        <v>200</v>
      </c>
      <c r="BC10" s="23">
        <v>250</v>
      </c>
      <c r="BD10" s="23">
        <v>1452.0000000000002</v>
      </c>
      <c r="BE10" s="23">
        <v>232.32000000000005</v>
      </c>
      <c r="BF10" s="23">
        <v>339.49999999999994</v>
      </c>
      <c r="BG10" s="23">
        <v>67.899999999999991</v>
      </c>
      <c r="BH10" s="23">
        <v>1348.6</v>
      </c>
      <c r="BI10" s="23">
        <v>269.71999999999997</v>
      </c>
      <c r="BJ10" s="23">
        <v>251.69999999999993</v>
      </c>
      <c r="BK10" s="23">
        <v>70</v>
      </c>
      <c r="BL10" s="23">
        <v>151365.80000000005</v>
      </c>
      <c r="BM10" s="23">
        <v>46730.997144477704</v>
      </c>
      <c r="BN10" s="23">
        <v>28150</v>
      </c>
      <c r="BO10" s="23">
        <v>8000</v>
      </c>
      <c r="BP10" s="23">
        <v>181300</v>
      </c>
      <c r="BQ10" s="23">
        <v>52844</v>
      </c>
      <c r="BR10" s="23">
        <v>1702.8000000000002</v>
      </c>
      <c r="BS10" s="23">
        <v>357.58800000000002</v>
      </c>
      <c r="BT10" s="23">
        <v>0</v>
      </c>
      <c r="BU10" s="23">
        <v>0</v>
      </c>
      <c r="BV10" s="23">
        <v>16622.7</v>
      </c>
      <c r="BW10" s="23">
        <v>4113.4689257812506</v>
      </c>
      <c r="BX10" s="23">
        <v>4000</v>
      </c>
      <c r="BY10" s="23">
        <v>500</v>
      </c>
      <c r="BZ10" s="23">
        <v>132.29999999999998</v>
      </c>
      <c r="CA10" s="23">
        <v>15.980792079207918</v>
      </c>
      <c r="CB10" s="23">
        <v>363.30000000000007</v>
      </c>
      <c r="CC10" s="23">
        <v>59</v>
      </c>
      <c r="CD10" s="23">
        <v>8000</v>
      </c>
      <c r="CE10" s="23">
        <v>1600</v>
      </c>
      <c r="CF10" s="23">
        <v>14096.7</v>
      </c>
      <c r="CG10" s="23">
        <v>3524.3864462710749</v>
      </c>
      <c r="CH10" s="23">
        <v>3920</v>
      </c>
      <c r="CI10" s="23">
        <v>470</v>
      </c>
      <c r="CJ10" s="23">
        <v>320</v>
      </c>
      <c r="CK10" s="23">
        <v>80</v>
      </c>
      <c r="CL10" s="23">
        <v>4223.5</v>
      </c>
      <c r="CM10" s="23">
        <v>839.25032258064516</v>
      </c>
      <c r="CN10" s="23">
        <v>16000</v>
      </c>
      <c r="CO10" s="23">
        <v>2560</v>
      </c>
      <c r="CP10" s="23">
        <v>32</v>
      </c>
      <c r="CQ10" s="23">
        <v>0.39184692179700492</v>
      </c>
      <c r="CR10" s="23">
        <v>34.400000000000006</v>
      </c>
      <c r="CS10" s="23">
        <v>3</v>
      </c>
      <c r="CT10" s="23">
        <v>60</v>
      </c>
      <c r="CU10" s="23">
        <v>17</v>
      </c>
      <c r="CV10" s="23">
        <v>0.6</v>
      </c>
      <c r="CW10" s="23">
        <v>0.18</v>
      </c>
      <c r="CX10" s="23">
        <v>479.59999999999991</v>
      </c>
      <c r="CY10" s="23">
        <v>287.75999999999993</v>
      </c>
      <c r="CZ10" s="24">
        <f t="shared" ref="CZ10:DA58" si="2">B10+D10+F10+H10+J10+L10+N10+P10+R10+T10+V10+X10+Z10+AB10+AD10+AF10+AH10+AJ10+AL10+AN10+AP10+AR10+AT10+AV10+AX10+AZ10+BB10+BD10+BF10+BH10+BJ10+BL10+BN10+BP10+BR10+BT10+BV10+BX10+BZ10+CB10+CD10+CF10+CH10+CJ10+CL10+CN10+CP10+CR10+CT10+CV10+CX10</f>
        <v>2538770.6999999997</v>
      </c>
      <c r="DA10" s="24">
        <f t="shared" si="2"/>
        <v>683939.97248001094</v>
      </c>
    </row>
    <row r="11" spans="1:105" ht="13.5" thickBot="1">
      <c r="A11" s="13" t="s">
        <v>5</v>
      </c>
      <c r="B11" s="23">
        <v>1079.8999999999999</v>
      </c>
      <c r="C11" s="23">
        <v>300</v>
      </c>
      <c r="D11" s="23">
        <v>676</v>
      </c>
      <c r="E11" s="23">
        <v>135.19999999999999</v>
      </c>
      <c r="F11" s="23">
        <v>1000</v>
      </c>
      <c r="G11" s="23">
        <v>145</v>
      </c>
      <c r="H11" s="23">
        <v>643.6</v>
      </c>
      <c r="I11" s="23">
        <v>176.4217185028993</v>
      </c>
      <c r="J11" s="23">
        <v>192.10000000000002</v>
      </c>
      <c r="K11" s="23">
        <v>11.7</v>
      </c>
      <c r="L11" s="23">
        <v>2394.4</v>
      </c>
      <c r="M11" s="23">
        <v>646</v>
      </c>
      <c r="N11" s="23">
        <v>8789.6</v>
      </c>
      <c r="O11" s="23">
        <v>1977.66</v>
      </c>
      <c r="P11" s="23">
        <v>2479</v>
      </c>
      <c r="Q11" s="23">
        <v>653.79999999999995</v>
      </c>
      <c r="R11" s="23">
        <v>241.5</v>
      </c>
      <c r="S11" s="23">
        <v>39</v>
      </c>
      <c r="T11" s="23">
        <v>561.70000000000005</v>
      </c>
      <c r="U11" s="23">
        <v>106.8038377671173</v>
      </c>
      <c r="V11" s="23">
        <v>5271</v>
      </c>
      <c r="W11" s="23">
        <v>738</v>
      </c>
      <c r="X11" s="23">
        <v>17.399999999999999</v>
      </c>
      <c r="Y11" s="23">
        <v>5.4133333333333331</v>
      </c>
      <c r="Z11" s="23">
        <v>15103.099999999999</v>
      </c>
      <c r="AA11" s="23">
        <v>2400</v>
      </c>
      <c r="AB11" s="23">
        <v>1387.1000000000001</v>
      </c>
      <c r="AC11" s="23">
        <v>416</v>
      </c>
      <c r="AD11" s="23">
        <v>10000</v>
      </c>
      <c r="AE11" s="23">
        <v>2000</v>
      </c>
      <c r="AF11" s="23">
        <v>24614.6</v>
      </c>
      <c r="AG11" s="23">
        <v>6150</v>
      </c>
      <c r="AH11" s="23">
        <v>2095.3000000000002</v>
      </c>
      <c r="AI11" s="23">
        <v>151.83883474038913</v>
      </c>
      <c r="AJ11" s="23">
        <v>37.799999999999997</v>
      </c>
      <c r="AK11" s="23">
        <v>7.56</v>
      </c>
      <c r="AL11" s="23">
        <v>75</v>
      </c>
      <c r="AM11" s="23">
        <v>14</v>
      </c>
      <c r="AN11" s="23">
        <v>5</v>
      </c>
      <c r="AO11" s="23">
        <v>1</v>
      </c>
      <c r="AP11" s="23">
        <v>3961.2999999999993</v>
      </c>
      <c r="AQ11" s="23">
        <v>739.650398267882</v>
      </c>
      <c r="AR11" s="23">
        <v>147.30000000000001</v>
      </c>
      <c r="AS11" s="23">
        <v>28.029085714285721</v>
      </c>
      <c r="AT11" s="23">
        <v>109.60000000000001</v>
      </c>
      <c r="AU11" s="23">
        <v>21.92</v>
      </c>
      <c r="AV11" s="23">
        <v>9.9</v>
      </c>
      <c r="AW11" s="23">
        <v>1.8949151702786382</v>
      </c>
      <c r="AX11" s="23">
        <v>0</v>
      </c>
      <c r="AY11" s="23">
        <v>0</v>
      </c>
      <c r="AZ11" s="23">
        <v>0</v>
      </c>
      <c r="BA11" s="23">
        <v>0</v>
      </c>
      <c r="BB11" s="23">
        <v>41.2</v>
      </c>
      <c r="BC11" s="23">
        <v>9.8879999999999999</v>
      </c>
      <c r="BD11" s="23">
        <v>0.6</v>
      </c>
      <c r="BE11" s="23">
        <v>0.14399999999999996</v>
      </c>
      <c r="BF11" s="23">
        <v>26.799999999999997</v>
      </c>
      <c r="BG11" s="23">
        <v>3.3612040133779262</v>
      </c>
      <c r="BH11" s="23">
        <v>116.49999999999999</v>
      </c>
      <c r="BI11" s="23">
        <v>27.96</v>
      </c>
      <c r="BJ11" s="23">
        <v>33.1</v>
      </c>
      <c r="BK11" s="23">
        <v>7.944</v>
      </c>
      <c r="BL11" s="23">
        <v>79.800000000000011</v>
      </c>
      <c r="BM11" s="23">
        <v>11.765384615384617</v>
      </c>
      <c r="BN11" s="23">
        <v>15</v>
      </c>
      <c r="BO11" s="23">
        <v>4</v>
      </c>
      <c r="BP11" s="23">
        <v>57.300000000000004</v>
      </c>
      <c r="BQ11" s="23">
        <v>15.4</v>
      </c>
      <c r="BR11" s="23">
        <v>0</v>
      </c>
      <c r="BS11" s="23">
        <v>0</v>
      </c>
      <c r="BT11" s="23">
        <v>3</v>
      </c>
      <c r="BU11" s="23">
        <v>0.4</v>
      </c>
      <c r="BV11" s="23">
        <v>0</v>
      </c>
      <c r="BW11" s="23">
        <v>0</v>
      </c>
      <c r="BX11" s="23">
        <v>59.3</v>
      </c>
      <c r="BY11" s="23">
        <v>14.231999999999999</v>
      </c>
      <c r="BZ11" s="23">
        <v>130</v>
      </c>
      <c r="CA11" s="23">
        <v>24.595351473922911</v>
      </c>
      <c r="CB11" s="23">
        <v>2.5</v>
      </c>
      <c r="CC11" s="23">
        <v>0.59999999999999987</v>
      </c>
      <c r="CD11" s="23">
        <v>64.399999999999991</v>
      </c>
      <c r="CE11" s="23">
        <v>15.455999999999996</v>
      </c>
      <c r="CF11" s="23">
        <v>28.9</v>
      </c>
      <c r="CG11" s="23">
        <v>11.56</v>
      </c>
      <c r="CH11" s="23">
        <v>0.4</v>
      </c>
      <c r="CI11" s="23">
        <v>9.6000000000000002E-2</v>
      </c>
      <c r="CJ11" s="23">
        <v>0</v>
      </c>
      <c r="CK11" s="23">
        <v>0</v>
      </c>
      <c r="CL11" s="23">
        <v>225.2</v>
      </c>
      <c r="CM11" s="23">
        <v>54.047999999999995</v>
      </c>
      <c r="CN11" s="23">
        <v>124.4</v>
      </c>
      <c r="CO11" s="23">
        <v>4.5</v>
      </c>
      <c r="CP11" s="23">
        <v>24.1</v>
      </c>
      <c r="CQ11" s="23">
        <v>5.7839999999999998</v>
      </c>
      <c r="CR11" s="23">
        <v>208.9</v>
      </c>
      <c r="CS11" s="23">
        <v>50.135999999999996</v>
      </c>
      <c r="CT11" s="23">
        <v>111.4</v>
      </c>
      <c r="CU11" s="23">
        <v>26.736000000000004</v>
      </c>
      <c r="CV11" s="23">
        <v>0</v>
      </c>
      <c r="CW11" s="23">
        <v>0</v>
      </c>
      <c r="CX11" s="23">
        <v>3043.2999999999997</v>
      </c>
      <c r="CY11" s="23">
        <v>730.39199999999983</v>
      </c>
      <c r="CZ11" s="24">
        <f t="shared" si="2"/>
        <v>85288.3</v>
      </c>
      <c r="DA11" s="24">
        <f t="shared" si="2"/>
        <v>17885.890063598868</v>
      </c>
    </row>
    <row r="12" spans="1:105" ht="13.5" thickBot="1">
      <c r="A12" s="13" t="s">
        <v>6</v>
      </c>
      <c r="B12" s="23">
        <v>20381.199999999997</v>
      </c>
      <c r="C12" s="23">
        <v>9575</v>
      </c>
      <c r="D12" s="23">
        <v>22648</v>
      </c>
      <c r="E12" s="23">
        <v>7926.8</v>
      </c>
      <c r="F12" s="23">
        <v>28784.799999999999</v>
      </c>
      <c r="G12" s="23">
        <v>10360</v>
      </c>
      <c r="H12" s="23">
        <v>22763.200000000001</v>
      </c>
      <c r="I12" s="23">
        <v>8770</v>
      </c>
      <c r="J12" s="23">
        <v>6270.8</v>
      </c>
      <c r="K12" s="23">
        <v>1880</v>
      </c>
      <c r="L12" s="23">
        <v>70300.700000000012</v>
      </c>
      <c r="M12" s="23">
        <v>32057</v>
      </c>
      <c r="N12" s="23">
        <v>100258.70000000001</v>
      </c>
      <c r="O12" s="23">
        <v>25672.667999999994</v>
      </c>
      <c r="P12" s="23">
        <v>16109</v>
      </c>
      <c r="Q12" s="23">
        <v>3275</v>
      </c>
      <c r="R12" s="23">
        <v>27545</v>
      </c>
      <c r="S12" s="23">
        <v>12946</v>
      </c>
      <c r="T12" s="23">
        <v>43117.1</v>
      </c>
      <c r="U12" s="23">
        <v>9485.9516136913335</v>
      </c>
      <c r="V12" s="23">
        <v>53690.5</v>
      </c>
      <c r="W12" s="23">
        <v>13423</v>
      </c>
      <c r="X12" s="23">
        <v>7744.8</v>
      </c>
      <c r="Y12" s="23">
        <v>3100</v>
      </c>
      <c r="Z12" s="23">
        <v>73996</v>
      </c>
      <c r="AA12" s="23">
        <v>22300</v>
      </c>
      <c r="AB12" s="23">
        <v>50067</v>
      </c>
      <c r="AC12" s="23">
        <v>17523</v>
      </c>
      <c r="AD12" s="23">
        <v>8000</v>
      </c>
      <c r="AE12" s="23">
        <v>2240</v>
      </c>
      <c r="AF12" s="23">
        <v>27973.899999999994</v>
      </c>
      <c r="AG12" s="23">
        <v>11190</v>
      </c>
      <c r="AH12" s="23">
        <v>1193.1000000000001</v>
      </c>
      <c r="AI12" s="23">
        <v>265.13333333333333</v>
      </c>
      <c r="AJ12" s="23">
        <v>497.69999999999993</v>
      </c>
      <c r="AK12" s="23">
        <v>135.99941860465114</v>
      </c>
      <c r="AL12" s="23">
        <v>750</v>
      </c>
      <c r="AM12" s="23">
        <v>188</v>
      </c>
      <c r="AN12" s="23">
        <v>148</v>
      </c>
      <c r="AO12" s="23">
        <v>33</v>
      </c>
      <c r="AP12" s="23">
        <v>259424.3</v>
      </c>
      <c r="AQ12" s="23">
        <v>75962.258432685398</v>
      </c>
      <c r="AR12" s="23">
        <v>47172</v>
      </c>
      <c r="AS12" s="23">
        <v>5830</v>
      </c>
      <c r="AT12" s="23">
        <v>12000</v>
      </c>
      <c r="AU12" s="23">
        <v>4200</v>
      </c>
      <c r="AV12" s="23">
        <v>81239.200000000012</v>
      </c>
      <c r="AW12" s="23">
        <v>25115.243750000001</v>
      </c>
      <c r="AX12" s="23">
        <v>21.799999999999997</v>
      </c>
      <c r="AY12" s="23">
        <v>2</v>
      </c>
      <c r="AZ12" s="23">
        <v>8.5</v>
      </c>
      <c r="BA12" s="23">
        <v>1.2749999999999999</v>
      </c>
      <c r="BB12" s="23">
        <v>91.8</v>
      </c>
      <c r="BC12" s="23">
        <v>13.77</v>
      </c>
      <c r="BD12" s="23">
        <v>1097.2</v>
      </c>
      <c r="BE12" s="23">
        <v>219.44000000000003</v>
      </c>
      <c r="BF12" s="23">
        <v>4432.2000000000007</v>
      </c>
      <c r="BG12" s="23">
        <v>199.52176676199556</v>
      </c>
      <c r="BH12" s="23">
        <v>6144.3000000000011</v>
      </c>
      <c r="BI12" s="23">
        <v>509.4832447014341</v>
      </c>
      <c r="BJ12" s="23">
        <v>11038.500000000002</v>
      </c>
      <c r="BK12" s="23">
        <v>1500</v>
      </c>
      <c r="BL12" s="23">
        <v>52713.100000000006</v>
      </c>
      <c r="BM12" s="23">
        <v>15061.180790480801</v>
      </c>
      <c r="BN12" s="23">
        <v>28500</v>
      </c>
      <c r="BO12" s="23">
        <v>8550</v>
      </c>
      <c r="BP12" s="23">
        <v>61993.2</v>
      </c>
      <c r="BQ12" s="23">
        <v>16070.6</v>
      </c>
      <c r="BR12" s="23">
        <v>710.8</v>
      </c>
      <c r="BS12" s="23">
        <v>149.64210526315787</v>
      </c>
      <c r="BT12" s="23">
        <v>5</v>
      </c>
      <c r="BU12" s="23">
        <v>1.0526315789473684</v>
      </c>
      <c r="BV12" s="23">
        <v>6757.2000000000016</v>
      </c>
      <c r="BW12" s="23">
        <v>910</v>
      </c>
      <c r="BX12" s="23">
        <v>12883.600000000002</v>
      </c>
      <c r="BY12" s="23">
        <v>2000</v>
      </c>
      <c r="BZ12" s="23">
        <v>4404.2</v>
      </c>
      <c r="CA12" s="23">
        <v>446.45555297474863</v>
      </c>
      <c r="CB12" s="23">
        <v>400.59999999999997</v>
      </c>
      <c r="CC12" s="23">
        <v>94.942199999999985</v>
      </c>
      <c r="CD12" s="23">
        <v>7000</v>
      </c>
      <c r="CE12" s="23">
        <v>1400</v>
      </c>
      <c r="CF12" s="23">
        <v>4071.3000000000006</v>
      </c>
      <c r="CG12" s="23">
        <v>933.82949442271467</v>
      </c>
      <c r="CH12" s="23">
        <v>69.7</v>
      </c>
      <c r="CI12" s="23">
        <v>6</v>
      </c>
      <c r="CJ12" s="23">
        <v>30</v>
      </c>
      <c r="CK12" s="23">
        <v>6</v>
      </c>
      <c r="CL12" s="23">
        <v>59272.1</v>
      </c>
      <c r="CM12" s="23">
        <v>8984.8976984126966</v>
      </c>
      <c r="CN12" s="23">
        <v>2500</v>
      </c>
      <c r="CO12" s="23">
        <v>500</v>
      </c>
      <c r="CP12" s="23">
        <v>35549.699999999997</v>
      </c>
      <c r="CQ12" s="23">
        <v>4776.8075151348376</v>
      </c>
      <c r="CR12" s="23">
        <v>3416.3</v>
      </c>
      <c r="CS12" s="23">
        <v>5</v>
      </c>
      <c r="CT12" s="23">
        <v>558.90000000000009</v>
      </c>
      <c r="CU12" s="23">
        <v>100</v>
      </c>
      <c r="CV12" s="23">
        <v>3194.3</v>
      </c>
      <c r="CW12" s="23">
        <v>319.42999999999995</v>
      </c>
      <c r="CX12" s="23">
        <v>36797.300000000003</v>
      </c>
      <c r="CY12" s="23">
        <v>367.97300000000001</v>
      </c>
      <c r="CZ12" s="24">
        <f t="shared" si="2"/>
        <v>1325736.6000000003</v>
      </c>
      <c r="DA12" s="24">
        <f t="shared" si="2"/>
        <v>366583.35554804612</v>
      </c>
    </row>
    <row r="13" spans="1:105" ht="13.5" thickBot="1">
      <c r="A13" s="13" t="s">
        <v>7</v>
      </c>
      <c r="B13" s="23">
        <v>617.20000000000005</v>
      </c>
      <c r="C13" s="23">
        <v>111</v>
      </c>
      <c r="D13" s="23">
        <v>6028.4000000000005</v>
      </c>
      <c r="E13" s="23">
        <v>1507</v>
      </c>
      <c r="F13" s="23">
        <v>2000</v>
      </c>
      <c r="G13" s="23">
        <v>700</v>
      </c>
      <c r="H13" s="23">
        <v>230</v>
      </c>
      <c r="I13" s="23">
        <v>65</v>
      </c>
      <c r="J13" s="23">
        <v>3325.4</v>
      </c>
      <c r="K13" s="23">
        <v>17.600000000000001</v>
      </c>
      <c r="L13" s="23">
        <v>2463.1999999999998</v>
      </c>
      <c r="M13" s="23">
        <v>502</v>
      </c>
      <c r="N13" s="23">
        <v>14828.699999999999</v>
      </c>
      <c r="O13" s="23">
        <v>1567.6599999999999</v>
      </c>
      <c r="P13" s="23">
        <v>1362.9</v>
      </c>
      <c r="Q13" s="23">
        <v>260</v>
      </c>
      <c r="R13" s="23">
        <v>7345</v>
      </c>
      <c r="S13" s="23">
        <v>1690</v>
      </c>
      <c r="T13" s="23">
        <v>18903.100000000002</v>
      </c>
      <c r="U13" s="23">
        <v>3739.3598439958496</v>
      </c>
      <c r="V13" s="23">
        <v>7537</v>
      </c>
      <c r="W13" s="23">
        <v>904</v>
      </c>
      <c r="X13" s="23">
        <v>294.29999999999995</v>
      </c>
      <c r="Y13" s="23">
        <v>99.457676214998372</v>
      </c>
      <c r="Z13" s="23">
        <v>4087.9999999999991</v>
      </c>
      <c r="AA13" s="23">
        <v>650</v>
      </c>
      <c r="AB13" s="23">
        <v>6500</v>
      </c>
      <c r="AC13" s="23">
        <v>1820</v>
      </c>
      <c r="AD13" s="23">
        <v>534.09999999999991</v>
      </c>
      <c r="AE13" s="23">
        <v>351.72439024390241</v>
      </c>
      <c r="AF13" s="23">
        <v>3308.2000000000007</v>
      </c>
      <c r="AG13" s="23">
        <v>992.14627785680432</v>
      </c>
      <c r="AH13" s="23">
        <v>394.79999999999995</v>
      </c>
      <c r="AI13" s="23">
        <v>91.107692307692304</v>
      </c>
      <c r="AJ13" s="23">
        <v>10861.899999999998</v>
      </c>
      <c r="AK13" s="23">
        <v>2179.8537844036691</v>
      </c>
      <c r="AL13" s="23">
        <v>3018.8000000000006</v>
      </c>
      <c r="AM13" s="23">
        <v>210</v>
      </c>
      <c r="AN13" s="23">
        <v>2880</v>
      </c>
      <c r="AO13" s="23">
        <v>580</v>
      </c>
      <c r="AP13" s="23">
        <v>44967.799999999996</v>
      </c>
      <c r="AQ13" s="23">
        <v>8854.0478706219055</v>
      </c>
      <c r="AR13" s="23">
        <v>10532.4</v>
      </c>
      <c r="AS13" s="23">
        <v>1761</v>
      </c>
      <c r="AT13" s="23">
        <v>9600</v>
      </c>
      <c r="AU13" s="23">
        <v>2400</v>
      </c>
      <c r="AV13" s="23">
        <v>14783.100000000002</v>
      </c>
      <c r="AW13" s="23">
        <v>3000.6139641358268</v>
      </c>
      <c r="AX13" s="23">
        <v>532.79999999999995</v>
      </c>
      <c r="AY13" s="23">
        <v>25</v>
      </c>
      <c r="AZ13" s="23">
        <v>32.9</v>
      </c>
      <c r="BA13" s="23">
        <v>3.29</v>
      </c>
      <c r="BB13" s="23">
        <v>17754.5</v>
      </c>
      <c r="BC13" s="23">
        <v>3311</v>
      </c>
      <c r="BD13" s="23">
        <v>9387.2999999999993</v>
      </c>
      <c r="BE13" s="23">
        <v>359.57849416235098</v>
      </c>
      <c r="BF13" s="23">
        <v>126989.89999999998</v>
      </c>
      <c r="BG13" s="23">
        <v>8.0741770698181732</v>
      </c>
      <c r="BH13" s="23">
        <v>99851.8</v>
      </c>
      <c r="BI13" s="23">
        <v>1555.6886777975214</v>
      </c>
      <c r="BJ13" s="23">
        <v>117475.60000000003</v>
      </c>
      <c r="BK13" s="23">
        <v>12000</v>
      </c>
      <c r="BL13" s="23">
        <v>21362.5</v>
      </c>
      <c r="BM13" s="23">
        <v>3808.6247410402602</v>
      </c>
      <c r="BN13" s="23">
        <v>19100</v>
      </c>
      <c r="BO13" s="23">
        <v>4000</v>
      </c>
      <c r="BP13" s="23">
        <v>26419.200000000001</v>
      </c>
      <c r="BQ13" s="23">
        <v>5444.8</v>
      </c>
      <c r="BR13" s="23">
        <v>3180.7999999999997</v>
      </c>
      <c r="BS13" s="23">
        <v>276.26099229182495</v>
      </c>
      <c r="BT13" s="23">
        <v>179.60000000000002</v>
      </c>
      <c r="BU13" s="23">
        <v>32.235897435897442</v>
      </c>
      <c r="BV13" s="23">
        <v>4551.4000000000005</v>
      </c>
      <c r="BW13" s="23">
        <v>40</v>
      </c>
      <c r="BX13" s="23">
        <v>23000</v>
      </c>
      <c r="BY13" s="23">
        <v>4600</v>
      </c>
      <c r="BZ13" s="23">
        <v>10628.4</v>
      </c>
      <c r="CA13" s="23">
        <v>323.63294117647052</v>
      </c>
      <c r="CB13" s="23">
        <v>5912.9</v>
      </c>
      <c r="CC13" s="23">
        <v>675</v>
      </c>
      <c r="CD13" s="23">
        <v>12423.000000000002</v>
      </c>
      <c r="CE13" s="23">
        <v>1200</v>
      </c>
      <c r="CF13" s="23">
        <v>13491.000000000002</v>
      </c>
      <c r="CG13" s="23">
        <v>2671.297290095265</v>
      </c>
      <c r="CH13" s="23">
        <v>720.19999999999993</v>
      </c>
      <c r="CI13" s="23">
        <v>97</v>
      </c>
      <c r="CJ13" s="23">
        <v>46.3</v>
      </c>
      <c r="CK13" s="23">
        <v>6.1460176991150446</v>
      </c>
      <c r="CL13" s="23">
        <v>14814.699999999997</v>
      </c>
      <c r="CM13" s="23">
        <v>2205.3127589699511</v>
      </c>
      <c r="CN13" s="23">
        <v>3000</v>
      </c>
      <c r="CO13" s="23">
        <v>450</v>
      </c>
      <c r="CP13" s="23">
        <v>2933.7999999999993</v>
      </c>
      <c r="CQ13" s="23">
        <v>466.55984385607593</v>
      </c>
      <c r="CR13" s="23">
        <v>1942.8</v>
      </c>
      <c r="CS13" s="23">
        <v>11</v>
      </c>
      <c r="CT13" s="23">
        <v>5298.1999999999989</v>
      </c>
      <c r="CU13" s="23">
        <v>500</v>
      </c>
      <c r="CV13" s="23">
        <v>2756.3999999999996</v>
      </c>
      <c r="CW13" s="23">
        <v>527.70899808551371</v>
      </c>
      <c r="CX13" s="23">
        <v>4214.2</v>
      </c>
      <c r="CY13" s="23">
        <v>634.55624446412753</v>
      </c>
      <c r="CZ13" s="24">
        <f t="shared" si="2"/>
        <v>724404.5</v>
      </c>
      <c r="DA13" s="24">
        <f t="shared" si="2"/>
        <v>79286.338573924819</v>
      </c>
    </row>
    <row r="14" spans="1:105" ht="13.5" thickBot="1">
      <c r="A14" s="13" t="s">
        <v>8</v>
      </c>
      <c r="B14" s="23">
        <v>0</v>
      </c>
      <c r="C14" s="23">
        <v>0</v>
      </c>
      <c r="D14" s="23">
        <v>0</v>
      </c>
      <c r="E14" s="23">
        <v>0</v>
      </c>
      <c r="F14" s="23">
        <v>0</v>
      </c>
      <c r="G14" s="23">
        <v>0</v>
      </c>
      <c r="H14" s="23">
        <v>0</v>
      </c>
      <c r="I14" s="23">
        <v>0</v>
      </c>
      <c r="J14" s="23">
        <v>0</v>
      </c>
      <c r="K14" s="23">
        <v>0</v>
      </c>
      <c r="L14" s="23">
        <v>0</v>
      </c>
      <c r="M14" s="23">
        <v>0</v>
      </c>
      <c r="N14" s="23">
        <v>0</v>
      </c>
      <c r="O14" s="23">
        <v>0</v>
      </c>
      <c r="P14" s="23">
        <v>0</v>
      </c>
      <c r="Q14" s="23">
        <v>0</v>
      </c>
      <c r="R14" s="23">
        <v>0</v>
      </c>
      <c r="S14" s="23">
        <v>0</v>
      </c>
      <c r="T14" s="23">
        <v>0</v>
      </c>
      <c r="U14" s="23">
        <v>0</v>
      </c>
      <c r="V14" s="23">
        <v>0</v>
      </c>
      <c r="W14" s="23">
        <v>0</v>
      </c>
      <c r="X14" s="23">
        <v>0</v>
      </c>
      <c r="Y14" s="23">
        <v>0</v>
      </c>
      <c r="Z14" s="23">
        <v>0</v>
      </c>
      <c r="AA14" s="23">
        <v>0</v>
      </c>
      <c r="AB14" s="23">
        <v>0</v>
      </c>
      <c r="AC14" s="23">
        <v>0</v>
      </c>
      <c r="AD14" s="23">
        <v>0</v>
      </c>
      <c r="AE14" s="23">
        <v>0</v>
      </c>
      <c r="AF14" s="23">
        <v>0</v>
      </c>
      <c r="AG14" s="23">
        <v>0</v>
      </c>
      <c r="AH14" s="23">
        <v>0</v>
      </c>
      <c r="AI14" s="23">
        <v>0</v>
      </c>
      <c r="AJ14" s="23">
        <v>0</v>
      </c>
      <c r="AK14" s="23">
        <v>0</v>
      </c>
      <c r="AL14" s="23">
        <v>0</v>
      </c>
      <c r="AM14" s="23">
        <v>0</v>
      </c>
      <c r="AN14" s="23">
        <v>184</v>
      </c>
      <c r="AO14" s="23">
        <v>46</v>
      </c>
      <c r="AP14" s="23">
        <v>0</v>
      </c>
      <c r="AQ14" s="23">
        <v>0</v>
      </c>
      <c r="AR14" s="23">
        <v>0</v>
      </c>
      <c r="AS14" s="23">
        <v>0</v>
      </c>
      <c r="AT14" s="23">
        <v>0</v>
      </c>
      <c r="AU14" s="23">
        <v>0</v>
      </c>
      <c r="AV14" s="23">
        <v>0</v>
      </c>
      <c r="AW14" s="23">
        <v>0</v>
      </c>
      <c r="AX14" s="23">
        <v>0</v>
      </c>
      <c r="AY14" s="23">
        <v>0</v>
      </c>
      <c r="AZ14" s="23">
        <v>0</v>
      </c>
      <c r="BA14" s="23">
        <v>0</v>
      </c>
      <c r="BB14" s="23">
        <v>0</v>
      </c>
      <c r="BC14" s="23">
        <v>0</v>
      </c>
      <c r="BD14" s="23">
        <v>0</v>
      </c>
      <c r="BE14" s="23">
        <v>0</v>
      </c>
      <c r="BF14" s="23">
        <v>0</v>
      </c>
      <c r="BG14" s="23">
        <v>0</v>
      </c>
      <c r="BH14" s="23">
        <v>0</v>
      </c>
      <c r="BI14" s="23">
        <v>0</v>
      </c>
      <c r="BJ14" s="23">
        <v>0</v>
      </c>
      <c r="BK14" s="23">
        <v>0</v>
      </c>
      <c r="BL14" s="23">
        <v>0</v>
      </c>
      <c r="BM14" s="23">
        <v>0</v>
      </c>
      <c r="BN14" s="23">
        <v>0</v>
      </c>
      <c r="BO14" s="23">
        <v>0</v>
      </c>
      <c r="BP14" s="23">
        <v>0</v>
      </c>
      <c r="BQ14" s="23">
        <v>0</v>
      </c>
      <c r="BR14" s="23">
        <v>0</v>
      </c>
      <c r="BS14" s="23">
        <v>0</v>
      </c>
      <c r="BT14" s="23">
        <v>0</v>
      </c>
      <c r="BU14" s="23">
        <v>0</v>
      </c>
      <c r="BV14" s="23">
        <v>0</v>
      </c>
      <c r="BW14" s="23">
        <v>0</v>
      </c>
      <c r="BX14" s="23">
        <v>0</v>
      </c>
      <c r="BY14" s="23">
        <v>0</v>
      </c>
      <c r="BZ14" s="23">
        <v>0</v>
      </c>
      <c r="CA14" s="23">
        <v>0</v>
      </c>
      <c r="CB14" s="23">
        <v>0</v>
      </c>
      <c r="CC14" s="23">
        <v>0</v>
      </c>
      <c r="CD14" s="23">
        <v>0</v>
      </c>
      <c r="CE14" s="23">
        <v>0</v>
      </c>
      <c r="CF14" s="23">
        <v>0</v>
      </c>
      <c r="CG14" s="23">
        <v>0</v>
      </c>
      <c r="CH14" s="23">
        <v>0</v>
      </c>
      <c r="CI14" s="23">
        <v>0</v>
      </c>
      <c r="CJ14" s="23">
        <v>0</v>
      </c>
      <c r="CK14" s="23">
        <v>0</v>
      </c>
      <c r="CL14" s="23">
        <v>0</v>
      </c>
      <c r="CM14" s="23">
        <v>0</v>
      </c>
      <c r="CN14" s="23">
        <v>0</v>
      </c>
      <c r="CO14" s="23">
        <v>0</v>
      </c>
      <c r="CP14" s="23">
        <v>43.7</v>
      </c>
      <c r="CQ14" s="23">
        <v>0</v>
      </c>
      <c r="CR14" s="23">
        <v>0</v>
      </c>
      <c r="CS14" s="23">
        <v>0</v>
      </c>
      <c r="CT14" s="23">
        <v>0</v>
      </c>
      <c r="CU14" s="23">
        <v>0</v>
      </c>
      <c r="CV14" s="23">
        <v>0</v>
      </c>
      <c r="CW14" s="23">
        <v>0</v>
      </c>
      <c r="CX14" s="23">
        <v>0</v>
      </c>
      <c r="CY14" s="23">
        <v>0</v>
      </c>
      <c r="CZ14" s="24">
        <f>B14+D14+F14+H14+J14+L14+N14+P14+R14+T14+V14+X14+Z14+AB14+AD14+AF14+AH14+AJ14+AL14+AN14+AP14+AR14+AT14+AV14+AX14+AZ14+BB14+BD14+BF14+BH14+BJ14+BL14+BN14+BP14+BR14+BT14+BV14+BX14+BZ14+CB14+CD14+CF14+CH14+CJ14+CL14+CN14+CP14+CR14+CT14+CV14+CX14</f>
        <v>227.7</v>
      </c>
      <c r="DA14" s="24">
        <f>C14+E14+G14+I14+K14+M14+O14+Q14+S14+U14+W14+Y14+AA14+AC14+AE14+AG14+AI14+AK14+AM14+AO14+AQ14+AS14+AU14+AW14+AY14+BA14+BC14+BE14+BG14+BI14+BK14+BM14+BO14+BQ14+BS14+BU14+BW14+BY14+CA14+CC14+CE14+CG14+CI14+CK14+CM14+CO14+CQ14+CS14+CU14+CW14+CY14</f>
        <v>46</v>
      </c>
    </row>
    <row r="15" spans="1:105" ht="13.5" thickBot="1">
      <c r="A15" s="13" t="s">
        <v>55</v>
      </c>
      <c r="B15" s="23">
        <v>17567.200000000008</v>
      </c>
      <c r="C15" s="23">
        <v>16132</v>
      </c>
      <c r="D15" s="23">
        <v>78969.39999999998</v>
      </c>
      <c r="E15" s="23">
        <v>98526.25</v>
      </c>
      <c r="F15" s="23">
        <v>14565.599999999997</v>
      </c>
      <c r="G15" s="23">
        <v>12000</v>
      </c>
      <c r="H15" s="23">
        <v>70956.7</v>
      </c>
      <c r="I15" s="23">
        <v>77100</v>
      </c>
      <c r="J15" s="23">
        <v>94733.299999999959</v>
      </c>
      <c r="K15" s="23">
        <v>107005</v>
      </c>
      <c r="L15" s="23">
        <v>161724.20000000001</v>
      </c>
      <c r="M15" s="23">
        <v>215000</v>
      </c>
      <c r="N15" s="23">
        <v>59224.500000000015</v>
      </c>
      <c r="O15" s="23">
        <v>54385.799999999879</v>
      </c>
      <c r="P15" s="23">
        <v>56609.400000000016</v>
      </c>
      <c r="Q15" s="23">
        <v>56290</v>
      </c>
      <c r="R15" s="23">
        <v>15005.500000000002</v>
      </c>
      <c r="S15" s="23">
        <v>16445</v>
      </c>
      <c r="T15" s="23">
        <v>1302.3999999999999</v>
      </c>
      <c r="U15" s="23">
        <v>1041.9199999999998</v>
      </c>
      <c r="V15" s="23">
        <v>19261.7</v>
      </c>
      <c r="W15" s="23">
        <v>24269.829999999998</v>
      </c>
      <c r="X15" s="23">
        <v>38297.4</v>
      </c>
      <c r="Y15" s="23">
        <v>21420</v>
      </c>
      <c r="Z15" s="23">
        <v>38468</v>
      </c>
      <c r="AA15" s="23">
        <v>45000</v>
      </c>
      <c r="AB15" s="23">
        <v>2577.4</v>
      </c>
      <c r="AC15" s="23">
        <v>2842</v>
      </c>
      <c r="AD15" s="23">
        <v>7321.6000000000022</v>
      </c>
      <c r="AE15" s="23">
        <v>7700</v>
      </c>
      <c r="AF15" s="23">
        <v>39174</v>
      </c>
      <c r="AG15" s="23">
        <v>46711.48</v>
      </c>
      <c r="AH15" s="23">
        <v>11240.8</v>
      </c>
      <c r="AI15" s="23">
        <v>10789.308919078559</v>
      </c>
      <c r="AJ15" s="23">
        <v>15046</v>
      </c>
      <c r="AK15" s="23">
        <v>13559.91035381632</v>
      </c>
      <c r="AL15" s="23">
        <v>4200</v>
      </c>
      <c r="AM15" s="23">
        <v>5040</v>
      </c>
      <c r="AN15" s="23">
        <v>4835.6999999999989</v>
      </c>
      <c r="AO15" s="23">
        <v>4050</v>
      </c>
      <c r="AP15" s="23">
        <v>90718.900000000023</v>
      </c>
      <c r="AQ15" s="23">
        <v>100244.10684507535</v>
      </c>
      <c r="AR15" s="23">
        <v>74929.799999999988</v>
      </c>
      <c r="AS15" s="23">
        <v>82350</v>
      </c>
      <c r="AT15" s="23">
        <v>46505</v>
      </c>
      <c r="AU15" s="23">
        <v>46500</v>
      </c>
      <c r="AV15" s="23">
        <v>11516.000000000004</v>
      </c>
      <c r="AW15" s="23">
        <v>15750.377970497284</v>
      </c>
      <c r="AX15" s="23">
        <v>4</v>
      </c>
      <c r="AY15" s="23">
        <v>0.8</v>
      </c>
      <c r="AZ15" s="23">
        <v>200</v>
      </c>
      <c r="BA15" s="23">
        <v>40</v>
      </c>
      <c r="BB15" s="23">
        <v>0</v>
      </c>
      <c r="BC15" s="23">
        <v>0</v>
      </c>
      <c r="BD15" s="23">
        <v>14.399999999999999</v>
      </c>
      <c r="BE15" s="23">
        <v>10.079999999999998</v>
      </c>
      <c r="BF15" s="23">
        <v>38114.100000000006</v>
      </c>
      <c r="BG15" s="23">
        <v>36208.395000000004</v>
      </c>
      <c r="BH15" s="23">
        <v>4414.2</v>
      </c>
      <c r="BI15" s="23">
        <v>2678.0843644007068</v>
      </c>
      <c r="BJ15" s="23">
        <v>50098.600000000049</v>
      </c>
      <c r="BK15" s="23">
        <v>44000</v>
      </c>
      <c r="BL15" s="23">
        <v>31461.099999999991</v>
      </c>
      <c r="BM15" s="23">
        <v>25439.762111613541</v>
      </c>
      <c r="BN15" s="23">
        <v>8500</v>
      </c>
      <c r="BO15" s="23">
        <v>7000</v>
      </c>
      <c r="BP15" s="23">
        <v>32446.399999999998</v>
      </c>
      <c r="BQ15" s="23">
        <v>25678</v>
      </c>
      <c r="BR15" s="23">
        <v>1295</v>
      </c>
      <c r="BS15" s="23">
        <v>777</v>
      </c>
      <c r="BT15" s="23">
        <v>64.400000000000006</v>
      </c>
      <c r="BU15" s="23">
        <v>59.446153846153862</v>
      </c>
      <c r="BV15" s="23">
        <v>215.39999999999998</v>
      </c>
      <c r="BW15" s="23">
        <v>183.08999999999997</v>
      </c>
      <c r="BX15" s="23">
        <v>4156.7</v>
      </c>
      <c r="BY15" s="23">
        <v>1680</v>
      </c>
      <c r="BZ15" s="23">
        <v>1327.4</v>
      </c>
      <c r="CA15" s="23">
        <v>1285.2351564365895</v>
      </c>
      <c r="CB15" s="23">
        <v>3800</v>
      </c>
      <c r="CC15" s="23">
        <v>4300</v>
      </c>
      <c r="CD15" s="23">
        <v>1400</v>
      </c>
      <c r="CE15" s="23">
        <v>1500</v>
      </c>
      <c r="CF15" s="23">
        <v>936.5</v>
      </c>
      <c r="CG15" s="23">
        <v>1597.915766738661</v>
      </c>
      <c r="CH15" s="23">
        <v>33</v>
      </c>
      <c r="CI15" s="23">
        <v>27</v>
      </c>
      <c r="CJ15" s="23">
        <v>8.1999999999999993</v>
      </c>
      <c r="CK15" s="23">
        <v>6.473684210526315</v>
      </c>
      <c r="CL15" s="23">
        <v>641.70000000000005</v>
      </c>
      <c r="CM15" s="23">
        <v>11.074704142011834</v>
      </c>
      <c r="CN15" s="23">
        <v>500</v>
      </c>
      <c r="CO15" s="23">
        <v>400</v>
      </c>
      <c r="CP15" s="23">
        <v>175.00000000000003</v>
      </c>
      <c r="CQ15" s="23">
        <v>106.64062500000001</v>
      </c>
      <c r="CR15" s="23">
        <v>20.6</v>
      </c>
      <c r="CS15" s="23">
        <v>20.085000000000001</v>
      </c>
      <c r="CT15" s="23">
        <v>117.4</v>
      </c>
      <c r="CU15" s="23">
        <v>114.46499999999999</v>
      </c>
      <c r="CV15" s="23">
        <v>53.9</v>
      </c>
      <c r="CW15" s="23">
        <v>52.552499999999995</v>
      </c>
      <c r="CX15" s="23">
        <v>296.10000000000002</v>
      </c>
      <c r="CY15" s="23">
        <v>288.69749999999999</v>
      </c>
      <c r="CZ15" s="24">
        <f t="shared" si="2"/>
        <v>1155044.5999999996</v>
      </c>
      <c r="DA15" s="24">
        <f t="shared" si="2"/>
        <v>1233617.7816548562</v>
      </c>
    </row>
    <row r="16" spans="1:105" ht="13.5" thickBot="1">
      <c r="A16" s="13" t="s">
        <v>9</v>
      </c>
      <c r="B16" s="23">
        <v>618.79999999999995</v>
      </c>
      <c r="C16" s="23">
        <v>20.5</v>
      </c>
      <c r="D16" s="23">
        <v>335.3</v>
      </c>
      <c r="E16" s="23">
        <v>53.204628099173561</v>
      </c>
      <c r="F16" s="23">
        <v>2337.8000000000002</v>
      </c>
      <c r="G16" s="23">
        <v>370.95669421487611</v>
      </c>
      <c r="H16" s="23">
        <v>1031.1999999999998</v>
      </c>
      <c r="I16" s="23">
        <v>713.88023537556217</v>
      </c>
      <c r="J16" s="23">
        <v>471.4</v>
      </c>
      <c r="K16" s="23">
        <v>105.85730528709493</v>
      </c>
      <c r="L16" s="23">
        <v>1786.0000000000002</v>
      </c>
      <c r="M16" s="23">
        <v>267.90000000000003</v>
      </c>
      <c r="N16" s="23">
        <v>1401.6</v>
      </c>
      <c r="O16" s="23">
        <v>0.24</v>
      </c>
      <c r="P16" s="23">
        <v>2097</v>
      </c>
      <c r="Q16" s="23">
        <v>840</v>
      </c>
      <c r="R16" s="23">
        <v>513</v>
      </c>
      <c r="S16" s="23">
        <v>76.95</v>
      </c>
      <c r="T16" s="23">
        <v>44.6</v>
      </c>
      <c r="U16" s="23">
        <v>6.720547945205479</v>
      </c>
      <c r="V16" s="23">
        <v>128.5</v>
      </c>
      <c r="W16" s="23">
        <v>18.017321428571428</v>
      </c>
      <c r="X16" s="23">
        <v>182.8</v>
      </c>
      <c r="Y16" s="23">
        <v>27.42</v>
      </c>
      <c r="Z16" s="23">
        <v>302.30000000000007</v>
      </c>
      <c r="AA16" s="23">
        <v>51.382436260623237</v>
      </c>
      <c r="AB16" s="23">
        <v>556.70000000000005</v>
      </c>
      <c r="AC16" s="23">
        <v>111.34000000000002</v>
      </c>
      <c r="AD16" s="23">
        <v>359.79999999999995</v>
      </c>
      <c r="AE16" s="23">
        <v>71.959999999999994</v>
      </c>
      <c r="AF16" s="23">
        <v>493.1</v>
      </c>
      <c r="AG16" s="23">
        <v>98.66068481848184</v>
      </c>
      <c r="AH16" s="23">
        <v>577.20000000000005</v>
      </c>
      <c r="AI16" s="23">
        <v>14.402994385527137</v>
      </c>
      <c r="AJ16" s="23">
        <v>529.09999999999991</v>
      </c>
      <c r="AK16" s="23">
        <v>295.25669642857139</v>
      </c>
      <c r="AL16" s="23">
        <v>392.20000000000005</v>
      </c>
      <c r="AM16" s="23">
        <v>4.7</v>
      </c>
      <c r="AN16" s="23">
        <v>264.39999999999998</v>
      </c>
      <c r="AO16" s="23">
        <v>37.015999999999998</v>
      </c>
      <c r="AP16" s="23">
        <v>1054.5</v>
      </c>
      <c r="AQ16" s="23">
        <v>126.54</v>
      </c>
      <c r="AR16" s="23">
        <v>418.00000000000006</v>
      </c>
      <c r="AS16" s="23">
        <v>50.160000000000004</v>
      </c>
      <c r="AT16" s="23">
        <v>187.39999999999998</v>
      </c>
      <c r="AU16" s="23">
        <v>22.487999999999996</v>
      </c>
      <c r="AV16" s="23">
        <v>130.99999999999997</v>
      </c>
      <c r="AW16" s="23">
        <v>30.990857142857138</v>
      </c>
      <c r="AX16" s="23">
        <v>0</v>
      </c>
      <c r="AY16" s="23">
        <v>0</v>
      </c>
      <c r="AZ16" s="23">
        <v>9.6</v>
      </c>
      <c r="BA16" s="23">
        <v>1.0464</v>
      </c>
      <c r="BB16" s="23">
        <v>0</v>
      </c>
      <c r="BC16" s="23">
        <v>0</v>
      </c>
      <c r="BD16" s="23">
        <v>17.600000000000001</v>
      </c>
      <c r="BE16" s="23">
        <v>35.200000000000003</v>
      </c>
      <c r="BF16" s="23">
        <v>2648.3</v>
      </c>
      <c r="BG16" s="23">
        <v>12.073398677912012</v>
      </c>
      <c r="BH16" s="23">
        <v>87.699999999999974</v>
      </c>
      <c r="BI16" s="23">
        <v>55.601799999999983</v>
      </c>
      <c r="BJ16" s="23">
        <v>1297</v>
      </c>
      <c r="BK16" s="23">
        <v>822.298</v>
      </c>
      <c r="BL16" s="23">
        <v>403.5</v>
      </c>
      <c r="BM16" s="23">
        <v>23.838125246159908</v>
      </c>
      <c r="BN16" s="23">
        <v>67.5</v>
      </c>
      <c r="BO16" s="23">
        <v>2</v>
      </c>
      <c r="BP16" s="23">
        <v>185.99999999999997</v>
      </c>
      <c r="BQ16" s="23">
        <v>241.8</v>
      </c>
      <c r="BR16" s="23">
        <v>145.19999999999999</v>
      </c>
      <c r="BS16" s="23">
        <v>92.056799999999996</v>
      </c>
      <c r="BT16" s="23">
        <v>0</v>
      </c>
      <c r="BU16" s="23">
        <v>0</v>
      </c>
      <c r="BV16" s="23">
        <v>10.3</v>
      </c>
      <c r="BW16" s="23">
        <v>6.5302000000000007</v>
      </c>
      <c r="BX16" s="23">
        <v>347.09999999999991</v>
      </c>
      <c r="BY16" s="23">
        <v>220.06139999999994</v>
      </c>
      <c r="BZ16" s="23">
        <v>70</v>
      </c>
      <c r="CA16" s="23">
        <v>44.38</v>
      </c>
      <c r="CB16" s="23">
        <v>58.500000000000007</v>
      </c>
      <c r="CC16" s="23">
        <v>37.089000000000006</v>
      </c>
      <c r="CD16" s="23">
        <v>11.5</v>
      </c>
      <c r="CE16" s="23">
        <v>7.2910000000000004</v>
      </c>
      <c r="CF16" s="23">
        <v>1</v>
      </c>
      <c r="CG16" s="23">
        <v>0.57060000000000011</v>
      </c>
      <c r="CH16" s="23">
        <v>0</v>
      </c>
      <c r="CI16" s="23">
        <v>0</v>
      </c>
      <c r="CJ16" s="23">
        <v>0</v>
      </c>
      <c r="CK16" s="23">
        <v>0</v>
      </c>
      <c r="CL16" s="23">
        <v>1690.6999999999998</v>
      </c>
      <c r="CM16" s="23">
        <v>845.34999999999991</v>
      </c>
      <c r="CN16" s="23">
        <v>12</v>
      </c>
      <c r="CO16" s="23">
        <v>7.1999999999999993</v>
      </c>
      <c r="CP16" s="23">
        <v>57.900000000000006</v>
      </c>
      <c r="CQ16" s="23">
        <v>28.950000000000003</v>
      </c>
      <c r="CR16" s="23">
        <v>5.8</v>
      </c>
      <c r="CS16" s="23">
        <v>2.9</v>
      </c>
      <c r="CT16" s="23">
        <v>205</v>
      </c>
      <c r="CU16" s="23">
        <v>1500</v>
      </c>
      <c r="CV16" s="23">
        <v>6.5</v>
      </c>
      <c r="CW16" s="23">
        <v>4.1210000000000013</v>
      </c>
      <c r="CX16" s="23">
        <v>46.2</v>
      </c>
      <c r="CY16" s="23">
        <v>29.290800000000001</v>
      </c>
      <c r="CZ16" s="24">
        <f t="shared" si="2"/>
        <v>23598.600000000002</v>
      </c>
      <c r="DA16" s="24">
        <f t="shared" si="2"/>
        <v>7436.1929253106155</v>
      </c>
    </row>
    <row r="17" spans="1:105" ht="13.5" thickBot="1">
      <c r="A17" s="13" t="s">
        <v>10</v>
      </c>
      <c r="B17" s="23">
        <v>1284.1000000000004</v>
      </c>
      <c r="C17" s="23">
        <v>353</v>
      </c>
      <c r="D17" s="23">
        <v>2287</v>
      </c>
      <c r="E17" s="23">
        <v>686.1</v>
      </c>
      <c r="F17" s="23">
        <v>2500</v>
      </c>
      <c r="G17" s="23">
        <v>925</v>
      </c>
      <c r="H17" s="23">
        <v>1168.9000000000001</v>
      </c>
      <c r="I17" s="23">
        <v>607</v>
      </c>
      <c r="J17" s="23">
        <v>41.7</v>
      </c>
      <c r="K17" s="23">
        <v>12.1</v>
      </c>
      <c r="L17" s="23">
        <v>4077.1</v>
      </c>
      <c r="M17" s="23">
        <v>1720</v>
      </c>
      <c r="N17" s="23">
        <v>16804.100000000002</v>
      </c>
      <c r="O17" s="23">
        <v>3038.0925000000002</v>
      </c>
      <c r="P17" s="23">
        <v>875.2</v>
      </c>
      <c r="Q17" s="23">
        <v>85</v>
      </c>
      <c r="R17" s="23">
        <v>118.2</v>
      </c>
      <c r="S17" s="23">
        <v>27.545313309166236</v>
      </c>
      <c r="T17" s="23">
        <v>4039.7</v>
      </c>
      <c r="U17" s="23">
        <v>1009.7980133283037</v>
      </c>
      <c r="V17" s="23">
        <v>49218.7</v>
      </c>
      <c r="W17" s="23">
        <v>9844</v>
      </c>
      <c r="X17" s="23">
        <v>81</v>
      </c>
      <c r="Y17" s="23">
        <v>260.09174311926603</v>
      </c>
      <c r="Z17" s="23">
        <v>20125.7</v>
      </c>
      <c r="AA17" s="23">
        <v>3400</v>
      </c>
      <c r="AB17" s="23">
        <v>32302</v>
      </c>
      <c r="AC17" s="23">
        <v>10337</v>
      </c>
      <c r="AD17" s="23">
        <v>5361.2</v>
      </c>
      <c r="AE17" s="23">
        <v>750</v>
      </c>
      <c r="AF17" s="23">
        <v>10693.099999999999</v>
      </c>
      <c r="AG17" s="23">
        <v>3200</v>
      </c>
      <c r="AH17" s="23">
        <v>58.3</v>
      </c>
      <c r="AI17" s="23">
        <v>4.5344444444444445</v>
      </c>
      <c r="AJ17" s="23">
        <v>0</v>
      </c>
      <c r="AK17" s="23">
        <v>0</v>
      </c>
      <c r="AL17" s="23">
        <v>134</v>
      </c>
      <c r="AM17" s="23">
        <v>3.5</v>
      </c>
      <c r="AN17" s="23">
        <v>0</v>
      </c>
      <c r="AO17" s="23">
        <v>0</v>
      </c>
      <c r="AP17" s="23">
        <v>4170.9999999999991</v>
      </c>
      <c r="AQ17" s="23">
        <v>692.47291828123639</v>
      </c>
      <c r="AR17" s="23">
        <v>503.4</v>
      </c>
      <c r="AS17" s="23">
        <v>33.179447200566976</v>
      </c>
      <c r="AT17" s="23">
        <v>390.90000000000003</v>
      </c>
      <c r="AU17" s="23">
        <v>58.635000000000005</v>
      </c>
      <c r="AV17" s="23">
        <v>992.4</v>
      </c>
      <c r="AW17" s="23">
        <v>392.91855203619906</v>
      </c>
      <c r="AX17" s="23">
        <v>0</v>
      </c>
      <c r="AY17" s="23">
        <v>0</v>
      </c>
      <c r="AZ17" s="23">
        <v>0</v>
      </c>
      <c r="BA17" s="23">
        <v>0</v>
      </c>
      <c r="BB17" s="23">
        <v>0</v>
      </c>
      <c r="BC17" s="23">
        <v>0</v>
      </c>
      <c r="BD17" s="23">
        <v>0</v>
      </c>
      <c r="BE17" s="23">
        <v>0</v>
      </c>
      <c r="BF17" s="23">
        <v>101.9</v>
      </c>
      <c r="BG17" s="23">
        <v>25.475000000000001</v>
      </c>
      <c r="BH17" s="23">
        <v>0</v>
      </c>
      <c r="BI17" s="23">
        <v>0</v>
      </c>
      <c r="BJ17" s="23">
        <v>6.2</v>
      </c>
      <c r="BK17" s="23">
        <v>1.55</v>
      </c>
      <c r="BL17" s="23">
        <v>482.40000000000003</v>
      </c>
      <c r="BM17" s="23">
        <v>71.327626459143971</v>
      </c>
      <c r="BN17" s="23">
        <v>14.6</v>
      </c>
      <c r="BO17" s="23">
        <v>3.65</v>
      </c>
      <c r="BP17" s="23">
        <v>332</v>
      </c>
      <c r="BQ17" s="23">
        <v>166</v>
      </c>
      <c r="BR17" s="23">
        <v>450.50000000000006</v>
      </c>
      <c r="BS17" s="23">
        <v>112.62500000000001</v>
      </c>
      <c r="BT17" s="23">
        <v>0</v>
      </c>
      <c r="BU17" s="23">
        <v>0</v>
      </c>
      <c r="BV17" s="23">
        <v>29.4</v>
      </c>
      <c r="BW17" s="23">
        <v>7.35</v>
      </c>
      <c r="BX17" s="23">
        <v>0</v>
      </c>
      <c r="BY17" s="23">
        <v>0</v>
      </c>
      <c r="BZ17" s="23">
        <v>0</v>
      </c>
      <c r="CA17" s="23">
        <v>0</v>
      </c>
      <c r="CB17" s="23">
        <v>2.7</v>
      </c>
      <c r="CC17" s="23">
        <v>0.62049689440993794</v>
      </c>
      <c r="CD17" s="23">
        <v>0</v>
      </c>
      <c r="CE17" s="23">
        <v>0</v>
      </c>
      <c r="CF17" s="23">
        <v>5.5</v>
      </c>
      <c r="CG17" s="23">
        <v>1.2639751552795031</v>
      </c>
      <c r="CH17" s="23">
        <v>0</v>
      </c>
      <c r="CI17" s="23">
        <v>0</v>
      </c>
      <c r="CJ17" s="23">
        <v>0</v>
      </c>
      <c r="CK17" s="23">
        <v>0</v>
      </c>
      <c r="CL17" s="23">
        <v>1248.3000000000002</v>
      </c>
      <c r="CM17" s="23">
        <v>249.66000000000005</v>
      </c>
      <c r="CN17" s="23">
        <v>0</v>
      </c>
      <c r="CO17" s="23">
        <v>0</v>
      </c>
      <c r="CP17" s="23">
        <v>71</v>
      </c>
      <c r="CQ17" s="23">
        <v>11.58</v>
      </c>
      <c r="CR17" s="23">
        <v>0.70000000000000007</v>
      </c>
      <c r="CS17" s="23">
        <v>0.14844671057125872</v>
      </c>
      <c r="CT17" s="23">
        <v>0</v>
      </c>
      <c r="CU17" s="23">
        <v>0</v>
      </c>
      <c r="CV17" s="23">
        <v>0</v>
      </c>
      <c r="CW17" s="23">
        <v>0</v>
      </c>
      <c r="CX17" s="23">
        <v>0</v>
      </c>
      <c r="CY17" s="23">
        <v>0</v>
      </c>
      <c r="CZ17" s="24">
        <f t="shared" si="2"/>
        <v>159972.9</v>
      </c>
      <c r="DA17" s="24">
        <f t="shared" si="2"/>
        <v>38091.218476938586</v>
      </c>
    </row>
    <row r="18" spans="1:105" ht="13.5" thickBot="1">
      <c r="A18" s="13" t="s">
        <v>11</v>
      </c>
      <c r="B18" s="23">
        <v>69.800000000000011</v>
      </c>
      <c r="C18" s="23">
        <v>8</v>
      </c>
      <c r="D18" s="23">
        <v>8.8000000000000007</v>
      </c>
      <c r="E18" s="23">
        <v>2.2880000000000003</v>
      </c>
      <c r="F18" s="23">
        <v>59.800000000000004</v>
      </c>
      <c r="G18" s="23">
        <v>15.43225806451613</v>
      </c>
      <c r="H18" s="23">
        <v>62.300000000000004</v>
      </c>
      <c r="I18" s="23">
        <v>16.198</v>
      </c>
      <c r="J18" s="23">
        <v>0</v>
      </c>
      <c r="K18" s="23">
        <v>0</v>
      </c>
      <c r="L18" s="23">
        <v>224.60000000000002</v>
      </c>
      <c r="M18" s="23">
        <v>58.591304347826089</v>
      </c>
      <c r="N18" s="23">
        <v>716.5</v>
      </c>
      <c r="O18" s="23">
        <v>44.775000000000006</v>
      </c>
      <c r="P18" s="23">
        <v>14.6</v>
      </c>
      <c r="Q18" s="23">
        <v>2</v>
      </c>
      <c r="R18" s="23">
        <v>0</v>
      </c>
      <c r="S18" s="23">
        <v>0</v>
      </c>
      <c r="T18" s="23">
        <v>70.8</v>
      </c>
      <c r="U18" s="23">
        <v>21.24</v>
      </c>
      <c r="V18" s="23">
        <v>1991.5</v>
      </c>
      <c r="W18" s="23">
        <v>689.36538461538464</v>
      </c>
      <c r="X18" s="23">
        <v>0</v>
      </c>
      <c r="Y18" s="23">
        <v>0</v>
      </c>
      <c r="Z18" s="23">
        <v>31.400000000000002</v>
      </c>
      <c r="AA18" s="23">
        <v>10.86923076923077</v>
      </c>
      <c r="AB18" s="23">
        <v>8.1000000000000014</v>
      </c>
      <c r="AC18" s="23">
        <v>2.8038461538461541</v>
      </c>
      <c r="AD18" s="23">
        <v>60.8</v>
      </c>
      <c r="AE18" s="23">
        <v>4.7942652329749107</v>
      </c>
      <c r="AF18" s="23">
        <v>40.300000000000004</v>
      </c>
      <c r="AG18" s="23">
        <v>3.1777777777777785</v>
      </c>
      <c r="AH18" s="23">
        <v>0</v>
      </c>
      <c r="AI18" s="23">
        <v>0</v>
      </c>
      <c r="AJ18" s="23">
        <v>0</v>
      </c>
      <c r="AK18" s="23">
        <v>0</v>
      </c>
      <c r="AL18" s="23">
        <v>0</v>
      </c>
      <c r="AM18" s="23">
        <v>0</v>
      </c>
      <c r="AN18" s="23">
        <v>0</v>
      </c>
      <c r="AO18" s="23">
        <v>0</v>
      </c>
      <c r="AP18" s="23">
        <v>23.4</v>
      </c>
      <c r="AQ18" s="23">
        <v>3.9931740614334466</v>
      </c>
      <c r="AR18" s="23">
        <v>35.199999999999996</v>
      </c>
      <c r="AS18" s="23">
        <v>10.207999999999998</v>
      </c>
      <c r="AT18" s="23">
        <v>25.199999999999996</v>
      </c>
      <c r="AU18" s="23">
        <v>7.3079999999999981</v>
      </c>
      <c r="AV18" s="23">
        <v>2</v>
      </c>
      <c r="AW18" s="23">
        <v>0.57999999999999996</v>
      </c>
      <c r="AX18" s="23">
        <v>0</v>
      </c>
      <c r="AY18" s="23">
        <v>0</v>
      </c>
      <c r="AZ18" s="23">
        <v>0</v>
      </c>
      <c r="BA18" s="23">
        <v>0</v>
      </c>
      <c r="BB18" s="23">
        <v>1.1000000000000001</v>
      </c>
      <c r="BC18" s="23">
        <v>0.32962199390177482</v>
      </c>
      <c r="BD18" s="23">
        <v>0</v>
      </c>
      <c r="BE18" s="23">
        <v>0</v>
      </c>
      <c r="BF18" s="23">
        <v>0</v>
      </c>
      <c r="BG18" s="23">
        <v>0</v>
      </c>
      <c r="BH18" s="23">
        <v>0</v>
      </c>
      <c r="BI18" s="23">
        <v>0</v>
      </c>
      <c r="BJ18" s="23">
        <v>0</v>
      </c>
      <c r="BK18" s="23">
        <v>0</v>
      </c>
      <c r="BL18" s="23">
        <v>0</v>
      </c>
      <c r="BM18" s="23">
        <v>0</v>
      </c>
      <c r="BN18" s="23">
        <v>0</v>
      </c>
      <c r="BO18" s="23">
        <v>0</v>
      </c>
      <c r="BP18" s="23">
        <v>230.90000000000003</v>
      </c>
      <c r="BQ18" s="23">
        <v>207</v>
      </c>
      <c r="BR18" s="23">
        <v>0</v>
      </c>
      <c r="BS18" s="23">
        <v>0</v>
      </c>
      <c r="BT18" s="23">
        <v>0</v>
      </c>
      <c r="BU18" s="23">
        <v>0</v>
      </c>
      <c r="BV18" s="23">
        <v>0</v>
      </c>
      <c r="BW18" s="23">
        <v>0</v>
      </c>
      <c r="BX18" s="23">
        <v>0</v>
      </c>
      <c r="BY18" s="23">
        <v>0</v>
      </c>
      <c r="BZ18" s="23">
        <v>0</v>
      </c>
      <c r="CA18" s="23">
        <v>0</v>
      </c>
      <c r="CB18" s="23">
        <v>0</v>
      </c>
      <c r="CC18" s="23">
        <v>0</v>
      </c>
      <c r="CD18" s="23">
        <v>5</v>
      </c>
      <c r="CE18" s="23">
        <v>1.45</v>
      </c>
      <c r="CF18" s="23">
        <v>0</v>
      </c>
      <c r="CG18" s="23">
        <v>0</v>
      </c>
      <c r="CH18" s="23">
        <v>1</v>
      </c>
      <c r="CI18" s="23">
        <v>0.3</v>
      </c>
      <c r="CJ18" s="23">
        <v>0</v>
      </c>
      <c r="CK18" s="23">
        <v>0</v>
      </c>
      <c r="CL18" s="23">
        <v>0</v>
      </c>
      <c r="CM18" s="23">
        <v>0</v>
      </c>
      <c r="CN18" s="23">
        <v>0</v>
      </c>
      <c r="CO18" s="23">
        <v>0</v>
      </c>
      <c r="CP18" s="23">
        <v>0</v>
      </c>
      <c r="CQ18" s="23">
        <v>0</v>
      </c>
      <c r="CR18" s="23">
        <v>0</v>
      </c>
      <c r="CS18" s="23">
        <v>0</v>
      </c>
      <c r="CT18" s="23">
        <v>0</v>
      </c>
      <c r="CU18" s="23">
        <v>0</v>
      </c>
      <c r="CV18" s="23">
        <v>0</v>
      </c>
      <c r="CW18" s="23">
        <v>0</v>
      </c>
      <c r="CX18" s="23">
        <v>8.4</v>
      </c>
      <c r="CY18" s="23">
        <v>2.4359999999999999</v>
      </c>
      <c r="CZ18" s="24">
        <f t="shared" si="2"/>
        <v>3691.5</v>
      </c>
      <c r="DA18" s="24">
        <f t="shared" si="2"/>
        <v>1113.1398630168917</v>
      </c>
    </row>
    <row r="19" spans="1:105" ht="15" thickBot="1">
      <c r="A19" s="14" t="s">
        <v>147</v>
      </c>
      <c r="B19" s="22">
        <f>B20+B21</f>
        <v>5854.9</v>
      </c>
      <c r="C19" s="22">
        <f t="shared" ref="C19:BN19" si="3">C20+C21</f>
        <v>5996.8861641221374</v>
      </c>
      <c r="D19" s="22">
        <f t="shared" si="3"/>
        <v>0</v>
      </c>
      <c r="E19" s="22">
        <f t="shared" si="3"/>
        <v>0</v>
      </c>
      <c r="F19" s="22">
        <f t="shared" si="3"/>
        <v>0</v>
      </c>
      <c r="G19" s="22">
        <f t="shared" si="3"/>
        <v>0</v>
      </c>
      <c r="H19" s="22">
        <f t="shared" si="3"/>
        <v>0</v>
      </c>
      <c r="I19" s="22">
        <f t="shared" si="3"/>
        <v>0</v>
      </c>
      <c r="J19" s="22">
        <f t="shared" si="3"/>
        <v>17877.599999999999</v>
      </c>
      <c r="K19" s="22">
        <f t="shared" si="3"/>
        <v>13411.061231192396</v>
      </c>
      <c r="L19" s="22">
        <f t="shared" si="3"/>
        <v>17641.400000000001</v>
      </c>
      <c r="M19" s="22">
        <f t="shared" si="3"/>
        <v>12403</v>
      </c>
      <c r="N19" s="22">
        <f t="shared" si="3"/>
        <v>197778.30000000002</v>
      </c>
      <c r="O19" s="22">
        <f t="shared" si="3"/>
        <v>154069.61700000003</v>
      </c>
      <c r="P19" s="22">
        <f t="shared" si="3"/>
        <v>1662</v>
      </c>
      <c r="Q19" s="22">
        <f t="shared" si="3"/>
        <v>1337.12</v>
      </c>
      <c r="R19" s="22">
        <f t="shared" si="3"/>
        <v>10969.6</v>
      </c>
      <c r="S19" s="22">
        <f t="shared" si="3"/>
        <v>7545</v>
      </c>
      <c r="T19" s="22">
        <f t="shared" si="3"/>
        <v>0.89999999999999991</v>
      </c>
      <c r="U19" s="22">
        <f t="shared" si="3"/>
        <v>0.67499999999999993</v>
      </c>
      <c r="V19" s="22">
        <f t="shared" si="3"/>
        <v>0</v>
      </c>
      <c r="W19" s="22">
        <f t="shared" si="3"/>
        <v>0</v>
      </c>
      <c r="X19" s="22">
        <f t="shared" si="3"/>
        <v>29504.7</v>
      </c>
      <c r="Y19" s="22">
        <f t="shared" si="3"/>
        <v>18155</v>
      </c>
      <c r="Z19" s="22">
        <f t="shared" si="3"/>
        <v>0</v>
      </c>
      <c r="AA19" s="22">
        <f t="shared" si="3"/>
        <v>0</v>
      </c>
      <c r="AB19" s="22">
        <f t="shared" si="3"/>
        <v>0</v>
      </c>
      <c r="AC19" s="22">
        <f t="shared" si="3"/>
        <v>0</v>
      </c>
      <c r="AD19" s="22">
        <f t="shared" si="3"/>
        <v>0</v>
      </c>
      <c r="AE19" s="22">
        <f t="shared" si="3"/>
        <v>0</v>
      </c>
      <c r="AF19" s="22">
        <f t="shared" si="3"/>
        <v>0</v>
      </c>
      <c r="AG19" s="22">
        <f t="shared" si="3"/>
        <v>0</v>
      </c>
      <c r="AH19" s="22">
        <f t="shared" si="3"/>
        <v>0</v>
      </c>
      <c r="AI19" s="22">
        <f t="shared" si="3"/>
        <v>0</v>
      </c>
      <c r="AJ19" s="22">
        <f t="shared" si="3"/>
        <v>0</v>
      </c>
      <c r="AK19" s="22">
        <f t="shared" si="3"/>
        <v>0</v>
      </c>
      <c r="AL19" s="22">
        <f t="shared" si="3"/>
        <v>216</v>
      </c>
      <c r="AM19" s="22">
        <f t="shared" si="3"/>
        <v>160</v>
      </c>
      <c r="AN19" s="22">
        <f t="shared" si="3"/>
        <v>255</v>
      </c>
      <c r="AO19" s="22">
        <f t="shared" si="3"/>
        <v>165</v>
      </c>
      <c r="AP19" s="22">
        <f t="shared" si="3"/>
        <v>0</v>
      </c>
      <c r="AQ19" s="22">
        <f t="shared" si="3"/>
        <v>0</v>
      </c>
      <c r="AR19" s="22">
        <f t="shared" si="3"/>
        <v>0</v>
      </c>
      <c r="AS19" s="22">
        <f t="shared" si="3"/>
        <v>0</v>
      </c>
      <c r="AT19" s="22">
        <f t="shared" si="3"/>
        <v>0</v>
      </c>
      <c r="AU19" s="22">
        <f t="shared" si="3"/>
        <v>0</v>
      </c>
      <c r="AV19" s="22">
        <f t="shared" si="3"/>
        <v>0</v>
      </c>
      <c r="AW19" s="22">
        <f t="shared" si="3"/>
        <v>0</v>
      </c>
      <c r="AX19" s="22">
        <f t="shared" si="3"/>
        <v>0</v>
      </c>
      <c r="AY19" s="22">
        <f t="shared" si="3"/>
        <v>0</v>
      </c>
      <c r="AZ19" s="22">
        <f t="shared" si="3"/>
        <v>0</v>
      </c>
      <c r="BA19" s="22">
        <f t="shared" si="3"/>
        <v>0</v>
      </c>
      <c r="BB19" s="22">
        <f t="shared" si="3"/>
        <v>0</v>
      </c>
      <c r="BC19" s="22">
        <f t="shared" si="3"/>
        <v>0</v>
      </c>
      <c r="BD19" s="22">
        <f t="shared" si="3"/>
        <v>0</v>
      </c>
      <c r="BE19" s="22">
        <f t="shared" si="3"/>
        <v>0</v>
      </c>
      <c r="BF19" s="22">
        <f t="shared" si="3"/>
        <v>7956.6</v>
      </c>
      <c r="BG19" s="22">
        <f t="shared" si="3"/>
        <v>3033.993859840496</v>
      </c>
      <c r="BH19" s="22">
        <f t="shared" si="3"/>
        <v>0</v>
      </c>
      <c r="BI19" s="22">
        <f t="shared" si="3"/>
        <v>0</v>
      </c>
      <c r="BJ19" s="22">
        <f t="shared" si="3"/>
        <v>0</v>
      </c>
      <c r="BK19" s="22">
        <f t="shared" si="3"/>
        <v>0</v>
      </c>
      <c r="BL19" s="22">
        <f t="shared" si="3"/>
        <v>8559.4</v>
      </c>
      <c r="BM19" s="22">
        <f t="shared" si="3"/>
        <v>7091.0844664031611</v>
      </c>
      <c r="BN19" s="22">
        <f t="shared" si="3"/>
        <v>0</v>
      </c>
      <c r="BO19" s="22">
        <f t="shared" ref="BO19:CY19" si="4">BO20+BO21</f>
        <v>0</v>
      </c>
      <c r="BP19" s="22">
        <f t="shared" si="4"/>
        <v>0</v>
      </c>
      <c r="BQ19" s="22">
        <f t="shared" si="4"/>
        <v>0</v>
      </c>
      <c r="BR19" s="22">
        <f t="shared" si="4"/>
        <v>0</v>
      </c>
      <c r="BS19" s="22">
        <f t="shared" si="4"/>
        <v>0</v>
      </c>
      <c r="BT19" s="22">
        <f t="shared" si="4"/>
        <v>0</v>
      </c>
      <c r="BU19" s="22">
        <f t="shared" si="4"/>
        <v>0</v>
      </c>
      <c r="BV19" s="22">
        <f t="shared" si="4"/>
        <v>0</v>
      </c>
      <c r="BW19" s="22">
        <f t="shared" si="4"/>
        <v>0</v>
      </c>
      <c r="BX19" s="22">
        <f t="shared" si="4"/>
        <v>0</v>
      </c>
      <c r="BY19" s="22">
        <f t="shared" si="4"/>
        <v>0</v>
      </c>
      <c r="BZ19" s="22">
        <f t="shared" si="4"/>
        <v>0</v>
      </c>
      <c r="CA19" s="22">
        <f t="shared" si="4"/>
        <v>0</v>
      </c>
      <c r="CB19" s="22">
        <f t="shared" si="4"/>
        <v>290</v>
      </c>
      <c r="CC19" s="22">
        <f t="shared" si="4"/>
        <v>130</v>
      </c>
      <c r="CD19" s="22">
        <f t="shared" si="4"/>
        <v>0</v>
      </c>
      <c r="CE19" s="22">
        <f t="shared" si="4"/>
        <v>0</v>
      </c>
      <c r="CF19" s="22">
        <f t="shared" si="4"/>
        <v>0</v>
      </c>
      <c r="CG19" s="22">
        <f t="shared" si="4"/>
        <v>0</v>
      </c>
      <c r="CH19" s="22">
        <f t="shared" si="4"/>
        <v>0</v>
      </c>
      <c r="CI19" s="22">
        <f t="shared" si="4"/>
        <v>0</v>
      </c>
      <c r="CJ19" s="22">
        <f t="shared" si="4"/>
        <v>0</v>
      </c>
      <c r="CK19" s="22">
        <f t="shared" si="4"/>
        <v>0</v>
      </c>
      <c r="CL19" s="22">
        <f t="shared" si="4"/>
        <v>0</v>
      </c>
      <c r="CM19" s="22">
        <f t="shared" si="4"/>
        <v>0</v>
      </c>
      <c r="CN19" s="22">
        <f t="shared" si="4"/>
        <v>0</v>
      </c>
      <c r="CO19" s="22">
        <f t="shared" si="4"/>
        <v>0</v>
      </c>
      <c r="CP19" s="22">
        <f t="shared" si="4"/>
        <v>0</v>
      </c>
      <c r="CQ19" s="22">
        <f t="shared" si="4"/>
        <v>0</v>
      </c>
      <c r="CR19" s="22">
        <f t="shared" si="4"/>
        <v>0</v>
      </c>
      <c r="CS19" s="22">
        <f t="shared" si="4"/>
        <v>0</v>
      </c>
      <c r="CT19" s="22">
        <f t="shared" si="4"/>
        <v>0</v>
      </c>
      <c r="CU19" s="22">
        <f t="shared" si="4"/>
        <v>0</v>
      </c>
      <c r="CV19" s="22">
        <f t="shared" si="4"/>
        <v>0</v>
      </c>
      <c r="CW19" s="22">
        <f t="shared" si="4"/>
        <v>0</v>
      </c>
      <c r="CX19" s="22">
        <f t="shared" si="4"/>
        <v>0</v>
      </c>
      <c r="CY19" s="22">
        <f t="shared" si="4"/>
        <v>0</v>
      </c>
      <c r="CZ19" s="22">
        <f>CZ20+CZ21</f>
        <v>298566.40000000002</v>
      </c>
      <c r="DA19" s="22">
        <f>DA20+DA21</f>
        <v>223498.43772155821</v>
      </c>
    </row>
    <row r="20" spans="1:105" ht="13.5" thickBot="1">
      <c r="A20" s="13" t="s">
        <v>12</v>
      </c>
      <c r="B20" s="23">
        <v>95.9</v>
      </c>
      <c r="C20" s="23">
        <v>79.886164122137401</v>
      </c>
      <c r="D20" s="23">
        <v>0</v>
      </c>
      <c r="E20" s="23">
        <v>0</v>
      </c>
      <c r="F20" s="23">
        <v>0</v>
      </c>
      <c r="G20" s="23">
        <v>0</v>
      </c>
      <c r="H20" s="23">
        <v>0</v>
      </c>
      <c r="I20" s="23">
        <v>0</v>
      </c>
      <c r="J20" s="23">
        <v>12530</v>
      </c>
      <c r="K20" s="23">
        <v>10000</v>
      </c>
      <c r="L20" s="23">
        <v>12927</v>
      </c>
      <c r="M20" s="23">
        <v>9575</v>
      </c>
      <c r="N20" s="23">
        <v>47612.9</v>
      </c>
      <c r="O20" s="23">
        <v>18920.757000000001</v>
      </c>
      <c r="P20" s="23">
        <v>1030</v>
      </c>
      <c r="Q20" s="23">
        <v>920</v>
      </c>
      <c r="R20" s="23">
        <v>5149.6000000000004</v>
      </c>
      <c r="S20" s="23">
        <v>3471</v>
      </c>
      <c r="T20" s="23">
        <v>0</v>
      </c>
      <c r="U20" s="23">
        <v>0</v>
      </c>
      <c r="V20" s="23">
        <v>0</v>
      </c>
      <c r="W20" s="23">
        <v>0</v>
      </c>
      <c r="X20" s="23">
        <v>749</v>
      </c>
      <c r="Y20" s="23">
        <v>530</v>
      </c>
      <c r="Z20" s="23">
        <v>0</v>
      </c>
      <c r="AA20" s="23">
        <v>0</v>
      </c>
      <c r="AB20" s="23">
        <v>0</v>
      </c>
      <c r="AC20" s="23">
        <v>0</v>
      </c>
      <c r="AD20" s="23">
        <v>0</v>
      </c>
      <c r="AE20" s="23">
        <v>0</v>
      </c>
      <c r="AF20" s="23">
        <v>0</v>
      </c>
      <c r="AG20" s="23">
        <v>0</v>
      </c>
      <c r="AH20" s="23">
        <v>0</v>
      </c>
      <c r="AI20" s="23">
        <v>0</v>
      </c>
      <c r="AJ20" s="23">
        <v>0</v>
      </c>
      <c r="AK20" s="23">
        <v>0</v>
      </c>
      <c r="AL20" s="23">
        <v>0</v>
      </c>
      <c r="AM20" s="23">
        <v>0</v>
      </c>
      <c r="AN20" s="23">
        <v>255</v>
      </c>
      <c r="AO20" s="23">
        <v>165</v>
      </c>
      <c r="AP20" s="23">
        <v>0</v>
      </c>
      <c r="AQ20" s="23">
        <v>0</v>
      </c>
      <c r="AR20" s="23">
        <v>0</v>
      </c>
      <c r="AS20" s="23">
        <v>0</v>
      </c>
      <c r="AT20" s="23">
        <v>0</v>
      </c>
      <c r="AU20" s="23">
        <v>0</v>
      </c>
      <c r="AV20" s="23">
        <v>0</v>
      </c>
      <c r="AW20" s="23">
        <v>0</v>
      </c>
      <c r="AX20" s="23">
        <v>0</v>
      </c>
      <c r="AY20" s="23">
        <v>0</v>
      </c>
      <c r="AZ20" s="23">
        <v>0</v>
      </c>
      <c r="BA20" s="23">
        <v>0</v>
      </c>
      <c r="BB20" s="23">
        <v>0</v>
      </c>
      <c r="BC20" s="23">
        <v>0</v>
      </c>
      <c r="BD20" s="23">
        <v>0</v>
      </c>
      <c r="BE20" s="23">
        <v>0</v>
      </c>
      <c r="BF20" s="23">
        <v>2643.1</v>
      </c>
      <c r="BG20" s="23">
        <v>1762.0666666666666</v>
      </c>
      <c r="BH20" s="23">
        <v>0</v>
      </c>
      <c r="BI20" s="23">
        <v>0</v>
      </c>
      <c r="BJ20" s="23">
        <v>0</v>
      </c>
      <c r="BK20" s="23">
        <v>0</v>
      </c>
      <c r="BL20" s="23">
        <v>1219.7</v>
      </c>
      <c r="BM20" s="23">
        <v>853.79</v>
      </c>
      <c r="BN20" s="23">
        <v>0</v>
      </c>
      <c r="BO20" s="23">
        <v>0</v>
      </c>
      <c r="BP20" s="23">
        <v>0</v>
      </c>
      <c r="BQ20" s="23">
        <v>0</v>
      </c>
      <c r="BR20" s="23">
        <v>0</v>
      </c>
      <c r="BS20" s="23">
        <v>0</v>
      </c>
      <c r="BT20" s="23">
        <v>0</v>
      </c>
      <c r="BU20" s="23">
        <v>0</v>
      </c>
      <c r="BV20" s="23">
        <v>0</v>
      </c>
      <c r="BW20" s="23">
        <v>0</v>
      </c>
      <c r="BX20" s="23">
        <v>0</v>
      </c>
      <c r="BY20" s="23">
        <v>0</v>
      </c>
      <c r="BZ20" s="23">
        <v>0</v>
      </c>
      <c r="CA20" s="23">
        <v>0</v>
      </c>
      <c r="CB20" s="23">
        <v>290</v>
      </c>
      <c r="CC20" s="23">
        <v>130</v>
      </c>
      <c r="CD20" s="23">
        <v>0</v>
      </c>
      <c r="CE20" s="23">
        <v>0</v>
      </c>
      <c r="CF20" s="23">
        <v>0</v>
      </c>
      <c r="CG20" s="23">
        <v>0</v>
      </c>
      <c r="CH20" s="23">
        <v>0</v>
      </c>
      <c r="CI20" s="23">
        <v>0</v>
      </c>
      <c r="CJ20" s="23">
        <v>0</v>
      </c>
      <c r="CK20" s="23">
        <v>0</v>
      </c>
      <c r="CL20" s="23">
        <v>0</v>
      </c>
      <c r="CM20" s="23">
        <v>0</v>
      </c>
      <c r="CN20" s="23">
        <v>0</v>
      </c>
      <c r="CO20" s="23">
        <v>0</v>
      </c>
      <c r="CP20" s="23">
        <v>0</v>
      </c>
      <c r="CQ20" s="23">
        <v>0</v>
      </c>
      <c r="CR20" s="23">
        <v>0</v>
      </c>
      <c r="CS20" s="23">
        <v>0</v>
      </c>
      <c r="CT20" s="23">
        <v>0</v>
      </c>
      <c r="CU20" s="23">
        <v>0</v>
      </c>
      <c r="CV20" s="23">
        <v>0</v>
      </c>
      <c r="CW20" s="23">
        <v>0</v>
      </c>
      <c r="CX20" s="23">
        <v>0</v>
      </c>
      <c r="CY20" s="23">
        <v>0</v>
      </c>
      <c r="CZ20" s="24">
        <f t="shared" si="2"/>
        <v>84502.200000000012</v>
      </c>
      <c r="DA20" s="24">
        <f t="shared" si="2"/>
        <v>46407.499830788809</v>
      </c>
    </row>
    <row r="21" spans="1:105" ht="13.5" thickBot="1">
      <c r="A21" s="13" t="s">
        <v>13</v>
      </c>
      <c r="B21" s="23">
        <v>5759</v>
      </c>
      <c r="C21" s="23">
        <v>5917</v>
      </c>
      <c r="D21" s="23">
        <v>0</v>
      </c>
      <c r="E21" s="23">
        <v>0</v>
      </c>
      <c r="F21" s="23">
        <v>0</v>
      </c>
      <c r="G21" s="23">
        <v>0</v>
      </c>
      <c r="H21" s="23">
        <v>0</v>
      </c>
      <c r="I21" s="23">
        <v>0</v>
      </c>
      <c r="J21" s="23">
        <v>5347.6</v>
      </c>
      <c r="K21" s="23">
        <v>3411.0612311923965</v>
      </c>
      <c r="L21" s="23">
        <v>4714.3999999999996</v>
      </c>
      <c r="M21" s="23">
        <v>2828</v>
      </c>
      <c r="N21" s="23">
        <v>150165.40000000002</v>
      </c>
      <c r="O21" s="23">
        <v>135148.86000000002</v>
      </c>
      <c r="P21" s="23">
        <v>632</v>
      </c>
      <c r="Q21" s="23">
        <v>417.12</v>
      </c>
      <c r="R21" s="23">
        <v>5820</v>
      </c>
      <c r="S21" s="23">
        <v>4074</v>
      </c>
      <c r="T21" s="23">
        <v>0.89999999999999991</v>
      </c>
      <c r="U21" s="23">
        <v>0.67499999999999993</v>
      </c>
      <c r="V21" s="23">
        <v>0</v>
      </c>
      <c r="W21" s="23">
        <v>0</v>
      </c>
      <c r="X21" s="23">
        <v>28755.7</v>
      </c>
      <c r="Y21" s="23">
        <v>17625</v>
      </c>
      <c r="Z21" s="23">
        <v>0</v>
      </c>
      <c r="AA21" s="23">
        <v>0</v>
      </c>
      <c r="AB21" s="23">
        <v>0</v>
      </c>
      <c r="AC21" s="23">
        <v>0</v>
      </c>
      <c r="AD21" s="23">
        <v>0</v>
      </c>
      <c r="AE21" s="23">
        <v>0</v>
      </c>
      <c r="AF21" s="23">
        <v>0</v>
      </c>
      <c r="AG21" s="23">
        <v>0</v>
      </c>
      <c r="AH21" s="23">
        <v>0</v>
      </c>
      <c r="AI21" s="23">
        <v>0</v>
      </c>
      <c r="AJ21" s="23">
        <v>0</v>
      </c>
      <c r="AK21" s="23">
        <v>0</v>
      </c>
      <c r="AL21" s="23">
        <v>216</v>
      </c>
      <c r="AM21" s="23">
        <v>160</v>
      </c>
      <c r="AN21" s="23">
        <v>0</v>
      </c>
      <c r="AO21" s="23">
        <v>0</v>
      </c>
      <c r="AP21" s="23">
        <v>0</v>
      </c>
      <c r="AQ21" s="23">
        <v>0</v>
      </c>
      <c r="AR21" s="23">
        <v>0</v>
      </c>
      <c r="AS21" s="23">
        <v>0</v>
      </c>
      <c r="AT21" s="23">
        <v>0</v>
      </c>
      <c r="AU21" s="23">
        <v>0</v>
      </c>
      <c r="AV21" s="23">
        <v>0</v>
      </c>
      <c r="AW21" s="23">
        <v>0</v>
      </c>
      <c r="AX21" s="23">
        <v>0</v>
      </c>
      <c r="AY21" s="23">
        <v>0</v>
      </c>
      <c r="AZ21" s="23">
        <v>0</v>
      </c>
      <c r="BA21" s="23">
        <v>0</v>
      </c>
      <c r="BB21" s="23">
        <v>0</v>
      </c>
      <c r="BC21" s="23">
        <v>0</v>
      </c>
      <c r="BD21" s="23">
        <v>0</v>
      </c>
      <c r="BE21" s="23">
        <v>0</v>
      </c>
      <c r="BF21" s="23">
        <v>5313.5</v>
      </c>
      <c r="BG21" s="23">
        <v>1271.9271931738292</v>
      </c>
      <c r="BH21" s="23">
        <v>0</v>
      </c>
      <c r="BI21" s="23">
        <v>0</v>
      </c>
      <c r="BJ21" s="23">
        <v>0</v>
      </c>
      <c r="BK21" s="23">
        <v>0</v>
      </c>
      <c r="BL21" s="23">
        <v>7339.6999999999989</v>
      </c>
      <c r="BM21" s="23">
        <v>6237.2944664031611</v>
      </c>
      <c r="BN21" s="23">
        <v>0</v>
      </c>
      <c r="BO21" s="23">
        <v>0</v>
      </c>
      <c r="BP21" s="23">
        <v>0</v>
      </c>
      <c r="BQ21" s="23">
        <v>0</v>
      </c>
      <c r="BR21" s="23">
        <v>0</v>
      </c>
      <c r="BS21" s="23">
        <v>0</v>
      </c>
      <c r="BT21" s="23">
        <v>0</v>
      </c>
      <c r="BU21" s="23">
        <v>0</v>
      </c>
      <c r="BV21" s="23">
        <v>0</v>
      </c>
      <c r="BW21" s="23">
        <v>0</v>
      </c>
      <c r="BX21" s="23">
        <v>0</v>
      </c>
      <c r="BY21" s="23">
        <v>0</v>
      </c>
      <c r="BZ21" s="23">
        <v>0</v>
      </c>
      <c r="CA21" s="23">
        <v>0</v>
      </c>
      <c r="CB21" s="23">
        <v>0</v>
      </c>
      <c r="CC21" s="23">
        <v>0</v>
      </c>
      <c r="CD21" s="23">
        <v>0</v>
      </c>
      <c r="CE21" s="23">
        <v>0</v>
      </c>
      <c r="CF21" s="23">
        <v>0</v>
      </c>
      <c r="CG21" s="23">
        <v>0</v>
      </c>
      <c r="CH21" s="23">
        <v>0</v>
      </c>
      <c r="CI21" s="23">
        <v>0</v>
      </c>
      <c r="CJ21" s="23">
        <v>0</v>
      </c>
      <c r="CK21" s="23">
        <v>0</v>
      </c>
      <c r="CL21" s="23">
        <v>0</v>
      </c>
      <c r="CM21" s="23">
        <v>0</v>
      </c>
      <c r="CN21" s="23">
        <v>0</v>
      </c>
      <c r="CO21" s="23">
        <v>0</v>
      </c>
      <c r="CP21" s="23">
        <v>0</v>
      </c>
      <c r="CQ21" s="23">
        <v>0</v>
      </c>
      <c r="CR21" s="23">
        <v>0</v>
      </c>
      <c r="CS21" s="23">
        <v>0</v>
      </c>
      <c r="CT21" s="23">
        <v>0</v>
      </c>
      <c r="CU21" s="23">
        <v>0</v>
      </c>
      <c r="CV21" s="23">
        <v>0</v>
      </c>
      <c r="CW21" s="23">
        <v>0</v>
      </c>
      <c r="CX21" s="23">
        <v>0</v>
      </c>
      <c r="CY21" s="23">
        <v>0</v>
      </c>
      <c r="CZ21" s="24">
        <f t="shared" si="2"/>
        <v>214064.20000000004</v>
      </c>
      <c r="DA21" s="24">
        <f t="shared" si="2"/>
        <v>177090.93789076939</v>
      </c>
    </row>
    <row r="22" spans="1:105" ht="15" thickBot="1">
      <c r="A22" s="15" t="s">
        <v>149</v>
      </c>
      <c r="B22" s="22">
        <f>SUM(B23:B35)</f>
        <v>26354.899999999998</v>
      </c>
      <c r="C22" s="22">
        <f t="shared" ref="C22:BN22" si="5">SUM(C23:C35)</f>
        <v>3740.3807510088232</v>
      </c>
      <c r="D22" s="22">
        <f t="shared" si="5"/>
        <v>31417</v>
      </c>
      <c r="E22" s="22">
        <f t="shared" si="5"/>
        <v>2925.4740017612321</v>
      </c>
      <c r="F22" s="22">
        <f t="shared" si="5"/>
        <v>9569.2000000000007</v>
      </c>
      <c r="G22" s="22">
        <f t="shared" si="5"/>
        <v>1193.7169891477165</v>
      </c>
      <c r="H22" s="22">
        <f t="shared" si="5"/>
        <v>20847.900000000001</v>
      </c>
      <c r="I22" s="22">
        <f t="shared" si="5"/>
        <v>2028.3441669042604</v>
      </c>
      <c r="J22" s="22">
        <f t="shared" si="5"/>
        <v>8364.4</v>
      </c>
      <c r="K22" s="22">
        <f t="shared" si="5"/>
        <v>2182.7502766798425</v>
      </c>
      <c r="L22" s="22">
        <f t="shared" si="5"/>
        <v>42000.1</v>
      </c>
      <c r="M22" s="22">
        <f t="shared" si="5"/>
        <v>6626.1193549266118</v>
      </c>
      <c r="N22" s="22">
        <f t="shared" si="5"/>
        <v>169264.09999999998</v>
      </c>
      <c r="O22" s="22">
        <f t="shared" si="5"/>
        <v>22711.98020936365</v>
      </c>
      <c r="P22" s="22">
        <f t="shared" si="5"/>
        <v>14937.300000000001</v>
      </c>
      <c r="Q22" s="22">
        <f t="shared" si="5"/>
        <v>2330.0530028913677</v>
      </c>
      <c r="R22" s="22">
        <f t="shared" si="5"/>
        <v>14020.6</v>
      </c>
      <c r="S22" s="22">
        <f t="shared" si="5"/>
        <v>1111.3391192562328</v>
      </c>
      <c r="T22" s="22">
        <f t="shared" si="5"/>
        <v>105883.49999999999</v>
      </c>
      <c r="U22" s="22">
        <f t="shared" si="5"/>
        <v>29483.740406324057</v>
      </c>
      <c r="V22" s="22">
        <f t="shared" si="5"/>
        <v>153531.49999999997</v>
      </c>
      <c r="W22" s="22">
        <f t="shared" si="5"/>
        <v>6586.6592177411312</v>
      </c>
      <c r="X22" s="22">
        <f t="shared" si="5"/>
        <v>9015.5999999999985</v>
      </c>
      <c r="Y22" s="22">
        <f t="shared" si="5"/>
        <v>1532.4729193430367</v>
      </c>
      <c r="Z22" s="22">
        <f t="shared" si="5"/>
        <v>57710.8</v>
      </c>
      <c r="AA22" s="22">
        <f t="shared" si="5"/>
        <v>5303.8335333574914</v>
      </c>
      <c r="AB22" s="22">
        <f t="shared" si="5"/>
        <v>68908.999999999985</v>
      </c>
      <c r="AC22" s="22">
        <f t="shared" si="5"/>
        <v>5690.8897726936175</v>
      </c>
      <c r="AD22" s="22">
        <f t="shared" si="5"/>
        <v>26923.499999999996</v>
      </c>
      <c r="AE22" s="22">
        <f t="shared" si="5"/>
        <v>3730.5237795631688</v>
      </c>
      <c r="AF22" s="22">
        <f t="shared" si="5"/>
        <v>17207</v>
      </c>
      <c r="AG22" s="22">
        <f t="shared" si="5"/>
        <v>2984.275757781314</v>
      </c>
      <c r="AH22" s="22">
        <f t="shared" si="5"/>
        <v>636.89999999999986</v>
      </c>
      <c r="AI22" s="22">
        <f t="shared" si="5"/>
        <v>97.977657487091221</v>
      </c>
      <c r="AJ22" s="22">
        <f t="shared" si="5"/>
        <v>2269.6</v>
      </c>
      <c r="AK22" s="22">
        <f t="shared" si="5"/>
        <v>136.59374368295815</v>
      </c>
      <c r="AL22" s="22">
        <f t="shared" si="5"/>
        <v>159.9</v>
      </c>
      <c r="AM22" s="22">
        <f t="shared" si="5"/>
        <v>15.721765225066196</v>
      </c>
      <c r="AN22" s="22">
        <f t="shared" si="5"/>
        <v>410.5</v>
      </c>
      <c r="AO22" s="22">
        <f t="shared" si="5"/>
        <v>91.847833333333341</v>
      </c>
      <c r="AP22" s="22">
        <f t="shared" si="5"/>
        <v>151376.9</v>
      </c>
      <c r="AQ22" s="22">
        <f t="shared" si="5"/>
        <v>20184.448175002275</v>
      </c>
      <c r="AR22" s="22">
        <f t="shared" si="5"/>
        <v>21034.5</v>
      </c>
      <c r="AS22" s="22">
        <f t="shared" si="5"/>
        <v>3202.063523029869</v>
      </c>
      <c r="AT22" s="22">
        <f t="shared" si="5"/>
        <v>29029.899999999987</v>
      </c>
      <c r="AU22" s="22">
        <f t="shared" si="5"/>
        <v>4552.0072685734895</v>
      </c>
      <c r="AV22" s="22">
        <f t="shared" si="5"/>
        <v>27220.799999999999</v>
      </c>
      <c r="AW22" s="22">
        <f t="shared" si="5"/>
        <v>5574.9551038380332</v>
      </c>
      <c r="AX22" s="22">
        <f t="shared" si="5"/>
        <v>951.80000000000007</v>
      </c>
      <c r="AY22" s="22">
        <f t="shared" si="5"/>
        <v>78.267776414878767</v>
      </c>
      <c r="AZ22" s="22">
        <f t="shared" si="5"/>
        <v>140</v>
      </c>
      <c r="BA22" s="22">
        <f t="shared" si="5"/>
        <v>14</v>
      </c>
      <c r="BB22" s="22">
        <f t="shared" si="5"/>
        <v>46.5</v>
      </c>
      <c r="BC22" s="22">
        <f t="shared" si="5"/>
        <v>7.2711077038635956</v>
      </c>
      <c r="BD22" s="22">
        <f t="shared" si="5"/>
        <v>2484.1</v>
      </c>
      <c r="BE22" s="22">
        <f t="shared" si="5"/>
        <v>138.14612507886392</v>
      </c>
      <c r="BF22" s="22">
        <f t="shared" si="5"/>
        <v>22226.499999999996</v>
      </c>
      <c r="BG22" s="22">
        <f t="shared" si="5"/>
        <v>4250.4467751634174</v>
      </c>
      <c r="BH22" s="22">
        <f t="shared" si="5"/>
        <v>13915.199999999999</v>
      </c>
      <c r="BI22" s="22">
        <f t="shared" si="5"/>
        <v>584.85254694687922</v>
      </c>
      <c r="BJ22" s="22">
        <f t="shared" si="5"/>
        <v>16200.3</v>
      </c>
      <c r="BK22" s="22">
        <f t="shared" si="5"/>
        <v>3831.6632696386528</v>
      </c>
      <c r="BL22" s="22">
        <f t="shared" si="5"/>
        <v>68506.099999999991</v>
      </c>
      <c r="BM22" s="22">
        <f t="shared" si="5"/>
        <v>10606.128136492287</v>
      </c>
      <c r="BN22" s="22">
        <f t="shared" si="5"/>
        <v>16833.8</v>
      </c>
      <c r="BO22" s="22">
        <f t="shared" ref="BO22:CY22" si="6">SUM(BO23:BO35)</f>
        <v>866.3950000000001</v>
      </c>
      <c r="BP22" s="22">
        <f t="shared" si="6"/>
        <v>24527.899999999994</v>
      </c>
      <c r="BQ22" s="22">
        <f t="shared" si="6"/>
        <v>4150.3550927368697</v>
      </c>
      <c r="BR22" s="22">
        <f t="shared" si="6"/>
        <v>1603</v>
      </c>
      <c r="BS22" s="22">
        <f t="shared" si="6"/>
        <v>282.66443486025054</v>
      </c>
      <c r="BT22" s="22">
        <f t="shared" si="6"/>
        <v>118.1</v>
      </c>
      <c r="BU22" s="22">
        <f t="shared" si="6"/>
        <v>25.006836892594308</v>
      </c>
      <c r="BV22" s="22">
        <f t="shared" si="6"/>
        <v>4522.0999999999995</v>
      </c>
      <c r="BW22" s="22">
        <f t="shared" si="6"/>
        <v>683.32196268847417</v>
      </c>
      <c r="BX22" s="22">
        <f t="shared" si="6"/>
        <v>7288.0999999999995</v>
      </c>
      <c r="BY22" s="22">
        <f t="shared" si="6"/>
        <v>1408.7932161939516</v>
      </c>
      <c r="BZ22" s="22">
        <f t="shared" si="6"/>
        <v>3720.5</v>
      </c>
      <c r="CA22" s="22">
        <f t="shared" si="6"/>
        <v>733.36581788222497</v>
      </c>
      <c r="CB22" s="22">
        <f t="shared" si="6"/>
        <v>9924.2000000000007</v>
      </c>
      <c r="CC22" s="22">
        <f t="shared" si="6"/>
        <v>1934.2811512122796</v>
      </c>
      <c r="CD22" s="22">
        <f t="shared" si="6"/>
        <v>5585.8000000000011</v>
      </c>
      <c r="CE22" s="22">
        <f t="shared" si="6"/>
        <v>1244.9923799541318</v>
      </c>
      <c r="CF22" s="22">
        <f t="shared" si="6"/>
        <v>15184.899999999998</v>
      </c>
      <c r="CG22" s="22">
        <f t="shared" si="6"/>
        <v>2995.6975758085669</v>
      </c>
      <c r="CH22" s="22">
        <f t="shared" si="6"/>
        <v>431.2</v>
      </c>
      <c r="CI22" s="22">
        <f t="shared" si="6"/>
        <v>55.14</v>
      </c>
      <c r="CJ22" s="22">
        <f t="shared" si="6"/>
        <v>369.40000000000003</v>
      </c>
      <c r="CK22" s="22">
        <f t="shared" si="6"/>
        <v>57.545250000000003</v>
      </c>
      <c r="CL22" s="22">
        <f t="shared" si="6"/>
        <v>15446.1</v>
      </c>
      <c r="CM22" s="22">
        <f t="shared" si="6"/>
        <v>544.54205871207978</v>
      </c>
      <c r="CN22" s="22">
        <f t="shared" si="6"/>
        <v>4821.5</v>
      </c>
      <c r="CO22" s="22">
        <f t="shared" si="6"/>
        <v>1238.05</v>
      </c>
      <c r="CP22" s="22">
        <f t="shared" si="6"/>
        <v>3599.5000000000005</v>
      </c>
      <c r="CQ22" s="22">
        <f t="shared" si="6"/>
        <v>393.65773826484184</v>
      </c>
      <c r="CR22" s="22">
        <f t="shared" si="6"/>
        <v>2529</v>
      </c>
      <c r="CS22" s="22">
        <f t="shared" si="6"/>
        <v>525.97262621709785</v>
      </c>
      <c r="CT22" s="22">
        <f t="shared" si="6"/>
        <v>23799.30000000001</v>
      </c>
      <c r="CU22" s="22">
        <f t="shared" si="6"/>
        <v>73.270131085489311</v>
      </c>
      <c r="CV22" s="22">
        <f t="shared" si="6"/>
        <v>2853.5000000000009</v>
      </c>
      <c r="CW22" s="22">
        <f t="shared" si="6"/>
        <v>342.81600000000014</v>
      </c>
      <c r="CX22" s="22">
        <f t="shared" si="6"/>
        <v>13059.099999999997</v>
      </c>
      <c r="CY22" s="22">
        <f t="shared" si="6"/>
        <v>1708.7532068968546</v>
      </c>
      <c r="CZ22" s="22">
        <f>SUM(CZ23:CZ35)</f>
        <v>1288782.8999999999</v>
      </c>
      <c r="DA22" s="22">
        <f>SUM(DA23:DA35)</f>
        <v>172793.56454576022</v>
      </c>
    </row>
    <row r="23" spans="1:105" ht="13.5" thickBot="1">
      <c r="A23" s="13" t="s">
        <v>14</v>
      </c>
      <c r="B23" s="23">
        <v>1772.9999999999995</v>
      </c>
      <c r="C23" s="23">
        <v>898</v>
      </c>
      <c r="D23" s="23">
        <v>2624.5</v>
      </c>
      <c r="E23" s="23">
        <v>93.001940648500067</v>
      </c>
      <c r="F23" s="23">
        <v>572.99999999999989</v>
      </c>
      <c r="G23" s="23">
        <v>313.43099999999998</v>
      </c>
      <c r="H23" s="23">
        <v>934.20000000000016</v>
      </c>
      <c r="I23" s="23">
        <v>23.033212472806387</v>
      </c>
      <c r="J23" s="23">
        <v>533</v>
      </c>
      <c r="K23" s="23">
        <v>182</v>
      </c>
      <c r="L23" s="23">
        <v>2766</v>
      </c>
      <c r="M23" s="23">
        <v>1383</v>
      </c>
      <c r="N23" s="23">
        <v>19088.2</v>
      </c>
      <c r="O23" s="23">
        <v>3340.4349999999999</v>
      </c>
      <c r="P23" s="23">
        <v>1073.2999999999997</v>
      </c>
      <c r="Q23" s="23">
        <v>263</v>
      </c>
      <c r="R23" s="23">
        <v>1522.5</v>
      </c>
      <c r="S23" s="23">
        <v>321.2475</v>
      </c>
      <c r="T23" s="23">
        <v>8272.7999999999993</v>
      </c>
      <c r="U23" s="23">
        <v>1745.5607999999997</v>
      </c>
      <c r="V23" s="23">
        <v>29347.999999999996</v>
      </c>
      <c r="W23" s="23">
        <v>321.10000000000002</v>
      </c>
      <c r="X23" s="23">
        <v>514</v>
      </c>
      <c r="Y23" s="23">
        <v>61.471621621621622</v>
      </c>
      <c r="Z23" s="23">
        <v>7577.2000000000016</v>
      </c>
      <c r="AA23" s="23">
        <v>760</v>
      </c>
      <c r="AB23" s="23">
        <v>13682.399999999998</v>
      </c>
      <c r="AC23" s="23">
        <v>329</v>
      </c>
      <c r="AD23" s="23">
        <v>560.79999999999995</v>
      </c>
      <c r="AE23" s="23">
        <v>106.66931205520811</v>
      </c>
      <c r="AF23" s="23">
        <v>1958.8</v>
      </c>
      <c r="AG23" s="23">
        <v>372.58175544533105</v>
      </c>
      <c r="AH23" s="23">
        <v>151.6</v>
      </c>
      <c r="AI23" s="23">
        <v>22.74</v>
      </c>
      <c r="AJ23" s="23">
        <v>0</v>
      </c>
      <c r="AK23" s="23">
        <v>0</v>
      </c>
      <c r="AL23" s="23">
        <v>0</v>
      </c>
      <c r="AM23" s="23">
        <v>0</v>
      </c>
      <c r="AN23" s="23">
        <v>0</v>
      </c>
      <c r="AO23" s="23">
        <v>0</v>
      </c>
      <c r="AP23" s="23">
        <v>17485</v>
      </c>
      <c r="AQ23" s="23">
        <v>2990.6870030905698</v>
      </c>
      <c r="AR23" s="23">
        <v>3903.2999999999997</v>
      </c>
      <c r="AS23" s="23">
        <v>897.7589999999999</v>
      </c>
      <c r="AT23" s="23">
        <v>3900</v>
      </c>
      <c r="AU23" s="23">
        <v>780</v>
      </c>
      <c r="AV23" s="23">
        <v>2846.3999999999996</v>
      </c>
      <c r="AW23" s="23">
        <v>1151.5492759982446</v>
      </c>
      <c r="AX23" s="23">
        <v>0</v>
      </c>
      <c r="AY23" s="23">
        <v>0</v>
      </c>
      <c r="AZ23" s="23">
        <v>0</v>
      </c>
      <c r="BA23" s="23">
        <v>0</v>
      </c>
      <c r="BB23" s="23">
        <v>0</v>
      </c>
      <c r="BC23" s="23">
        <v>0</v>
      </c>
      <c r="BD23" s="23">
        <v>5.0999999999999996</v>
      </c>
      <c r="BE23" s="23">
        <v>1.3154156745030798</v>
      </c>
      <c r="BF23" s="23">
        <v>137.60000000000002</v>
      </c>
      <c r="BG23" s="23">
        <v>35.490430747377225</v>
      </c>
      <c r="BH23" s="23">
        <v>245.7</v>
      </c>
      <c r="BI23" s="23">
        <v>63.372084554001319</v>
      </c>
      <c r="BJ23" s="23">
        <v>111.1</v>
      </c>
      <c r="BK23" s="23">
        <v>28.655427732802387</v>
      </c>
      <c r="BL23" s="23">
        <v>2066.3999999999996</v>
      </c>
      <c r="BM23" s="23">
        <v>34.784796668733932</v>
      </c>
      <c r="BN23" s="23">
        <v>1229.8</v>
      </c>
      <c r="BO23" s="23">
        <v>4</v>
      </c>
      <c r="BP23" s="23">
        <v>219</v>
      </c>
      <c r="BQ23" s="23">
        <v>186.15</v>
      </c>
      <c r="BR23" s="23">
        <v>231.5</v>
      </c>
      <c r="BS23" s="23">
        <v>17.671755725190842</v>
      </c>
      <c r="BT23" s="23">
        <v>4</v>
      </c>
      <c r="BU23" s="23">
        <v>2</v>
      </c>
      <c r="BV23" s="23">
        <v>33.5</v>
      </c>
      <c r="BW23" s="23">
        <v>16.75</v>
      </c>
      <c r="BX23" s="23">
        <v>60.099999999999994</v>
      </c>
      <c r="BY23" s="23">
        <v>19.090588235294113</v>
      </c>
      <c r="BZ23" s="23">
        <v>2.6</v>
      </c>
      <c r="CA23" s="23">
        <v>0.8258823529411764</v>
      </c>
      <c r="CB23" s="23">
        <v>0</v>
      </c>
      <c r="CC23" s="23">
        <v>0</v>
      </c>
      <c r="CD23" s="23">
        <v>38.200000000000003</v>
      </c>
      <c r="CE23" s="23">
        <v>12.134117647058824</v>
      </c>
      <c r="CF23" s="23">
        <v>143.9</v>
      </c>
      <c r="CG23" s="23">
        <v>32.977083333333333</v>
      </c>
      <c r="CH23" s="23">
        <v>14.2</v>
      </c>
      <c r="CI23" s="23">
        <v>2.84</v>
      </c>
      <c r="CJ23" s="23">
        <v>7</v>
      </c>
      <c r="CK23" s="23">
        <v>1.4000000000000001</v>
      </c>
      <c r="CL23" s="23">
        <v>860.7</v>
      </c>
      <c r="CM23" s="23">
        <v>33.188946015424165</v>
      </c>
      <c r="CN23" s="23">
        <v>1500</v>
      </c>
      <c r="CO23" s="23">
        <v>450</v>
      </c>
      <c r="CP23" s="23">
        <v>242.10000000000002</v>
      </c>
      <c r="CQ23" s="23">
        <v>24.210000000000004</v>
      </c>
      <c r="CR23" s="23">
        <v>0</v>
      </c>
      <c r="CS23" s="23">
        <v>0</v>
      </c>
      <c r="CT23" s="23">
        <v>94.7</v>
      </c>
      <c r="CU23" s="23">
        <v>14.205</v>
      </c>
      <c r="CV23" s="23">
        <v>9.1</v>
      </c>
      <c r="CW23" s="23">
        <v>1.365</v>
      </c>
      <c r="CX23" s="23">
        <v>206.4</v>
      </c>
      <c r="CY23" s="23">
        <v>30.96</v>
      </c>
      <c r="CZ23" s="24">
        <f t="shared" ref="CZ23:DA25" si="7">B23+D23+F23+H23+J23+L23+N23+P23+R23+T23+V23+X23+Z23+AB23+AD23+AF23+AH23+AJ23+AL23+AN23+AP23+AR23+AT23+AV23+AX23+AZ23+BB23+BD23+BF23+BH23+BJ23+BL23+BN23+BP23+BR23+BT23+BV23+BX23+BZ23+CB23+CD23+CF23+CH23+CJ23+CL23+CN23+CP23+CR23+CT23+CV23+CX23</f>
        <v>128550.70000000001</v>
      </c>
      <c r="DA23" s="24">
        <f t="shared" si="7"/>
        <v>17369.653950018946</v>
      </c>
    </row>
    <row r="24" spans="1:105" ht="13.5" thickBot="1">
      <c r="A24" s="13" t="s">
        <v>15</v>
      </c>
      <c r="B24" s="23">
        <v>1105.6000000000004</v>
      </c>
      <c r="C24" s="23">
        <v>165</v>
      </c>
      <c r="D24" s="23">
        <v>2778.1</v>
      </c>
      <c r="E24" s="23">
        <v>833.4</v>
      </c>
      <c r="F24" s="23">
        <v>36.5</v>
      </c>
      <c r="G24" s="23">
        <v>9.636000000000001</v>
      </c>
      <c r="H24" s="23">
        <v>45.7</v>
      </c>
      <c r="I24" s="23">
        <v>12.254414650098102</v>
      </c>
      <c r="J24" s="23">
        <v>5.5</v>
      </c>
      <c r="K24" s="23">
        <v>1.5</v>
      </c>
      <c r="L24" s="23">
        <v>789.7</v>
      </c>
      <c r="M24" s="23">
        <v>24</v>
      </c>
      <c r="N24" s="23">
        <v>2061.4</v>
      </c>
      <c r="O24" s="23">
        <v>195.833</v>
      </c>
      <c r="P24" s="23">
        <v>185</v>
      </c>
      <c r="Q24" s="23">
        <v>10</v>
      </c>
      <c r="R24" s="23">
        <v>407</v>
      </c>
      <c r="S24" s="23">
        <v>40.699999999999996</v>
      </c>
      <c r="T24" s="23">
        <v>10032.899999999998</v>
      </c>
      <c r="U24" s="23">
        <v>7615.5422656699238</v>
      </c>
      <c r="V24" s="23">
        <v>3721.3999999999996</v>
      </c>
      <c r="W24" s="23">
        <v>144.61398963730568</v>
      </c>
      <c r="X24" s="23">
        <v>238.3</v>
      </c>
      <c r="Y24" s="23">
        <v>431.39029688631433</v>
      </c>
      <c r="Z24" s="23">
        <v>253.79999999999998</v>
      </c>
      <c r="AA24" s="23">
        <v>90</v>
      </c>
      <c r="AB24" s="23">
        <v>492.8</v>
      </c>
      <c r="AC24" s="23">
        <v>35</v>
      </c>
      <c r="AD24" s="23">
        <v>144.19999999999999</v>
      </c>
      <c r="AE24" s="23">
        <v>28.84</v>
      </c>
      <c r="AF24" s="23">
        <v>65.3</v>
      </c>
      <c r="AG24" s="23">
        <v>1.660732451678535E-2</v>
      </c>
      <c r="AH24" s="23">
        <v>0.3</v>
      </c>
      <c r="AI24" s="23">
        <v>7.2289156626506017E-3</v>
      </c>
      <c r="AJ24" s="23">
        <v>2</v>
      </c>
      <c r="AK24" s="23">
        <v>1.2380952380952381</v>
      </c>
      <c r="AL24" s="23">
        <v>0</v>
      </c>
      <c r="AM24" s="23">
        <v>0</v>
      </c>
      <c r="AN24" s="23">
        <v>18.2</v>
      </c>
      <c r="AO24" s="23">
        <v>4.8533333333333335</v>
      </c>
      <c r="AP24" s="23">
        <v>2602.2999999999997</v>
      </c>
      <c r="AQ24" s="23">
        <v>405.94668218859141</v>
      </c>
      <c r="AR24" s="23">
        <v>52.1</v>
      </c>
      <c r="AS24" s="23">
        <v>7.8149999999999995</v>
      </c>
      <c r="AT24" s="23">
        <v>1320</v>
      </c>
      <c r="AU24" s="23">
        <v>238</v>
      </c>
      <c r="AV24" s="23">
        <v>200.40000000000003</v>
      </c>
      <c r="AW24" s="23">
        <v>76.755403868031863</v>
      </c>
      <c r="AX24" s="23">
        <v>60</v>
      </c>
      <c r="AY24" s="23">
        <v>10</v>
      </c>
      <c r="AZ24" s="23">
        <v>20</v>
      </c>
      <c r="BA24" s="23">
        <v>2</v>
      </c>
      <c r="BB24" s="23">
        <v>6.2</v>
      </c>
      <c r="BC24" s="23">
        <v>0.62000000000000011</v>
      </c>
      <c r="BD24" s="23">
        <v>0</v>
      </c>
      <c r="BE24" s="23">
        <v>0</v>
      </c>
      <c r="BF24" s="23">
        <v>35</v>
      </c>
      <c r="BG24" s="23">
        <v>5.833333333333333</v>
      </c>
      <c r="BH24" s="23">
        <v>345.5</v>
      </c>
      <c r="BI24" s="23">
        <v>32.917301829268297</v>
      </c>
      <c r="BJ24" s="23">
        <v>166.9</v>
      </c>
      <c r="BK24" s="23">
        <v>15.901295731707318</v>
      </c>
      <c r="BL24" s="23">
        <v>675.19999999999993</v>
      </c>
      <c r="BM24" s="23">
        <v>3.8141719795305415</v>
      </c>
      <c r="BN24" s="23">
        <v>1231.3000000000002</v>
      </c>
      <c r="BO24" s="23">
        <v>75</v>
      </c>
      <c r="BP24" s="23">
        <v>460.5</v>
      </c>
      <c r="BQ24" s="23">
        <v>101.42</v>
      </c>
      <c r="BR24" s="23">
        <v>51.4</v>
      </c>
      <c r="BS24" s="23">
        <v>1.9377945334590012</v>
      </c>
      <c r="BT24" s="23">
        <v>0</v>
      </c>
      <c r="BU24" s="23">
        <v>0</v>
      </c>
      <c r="BV24" s="23">
        <v>120.09999999999998</v>
      </c>
      <c r="BW24" s="23">
        <v>32</v>
      </c>
      <c r="BX24" s="23">
        <v>779.30000000000007</v>
      </c>
      <c r="BY24" s="23">
        <v>31.423387096774196</v>
      </c>
      <c r="BZ24" s="23">
        <v>20.299999999999997</v>
      </c>
      <c r="CA24" s="23">
        <v>1.0545454545454545</v>
      </c>
      <c r="CB24" s="23">
        <v>77</v>
      </c>
      <c r="CC24" s="23">
        <v>4</v>
      </c>
      <c r="CD24" s="23">
        <v>387.79999999999995</v>
      </c>
      <c r="CE24" s="23">
        <v>15.637096774193546</v>
      </c>
      <c r="CF24" s="23">
        <v>2555.5</v>
      </c>
      <c r="CG24" s="23">
        <v>264.82152943732348</v>
      </c>
      <c r="CH24" s="23">
        <v>60</v>
      </c>
      <c r="CI24" s="23">
        <v>6.5</v>
      </c>
      <c r="CJ24" s="23">
        <v>142.20000000000002</v>
      </c>
      <c r="CK24" s="23">
        <v>14.220000000000002</v>
      </c>
      <c r="CL24" s="23">
        <v>768.1</v>
      </c>
      <c r="CM24" s="23">
        <v>50.271662319184252</v>
      </c>
      <c r="CN24" s="23">
        <v>25</v>
      </c>
      <c r="CO24" s="23">
        <v>6.25</v>
      </c>
      <c r="CP24" s="23">
        <v>870</v>
      </c>
      <c r="CQ24" s="23">
        <v>0.83933780055183282</v>
      </c>
      <c r="CR24" s="23">
        <v>770</v>
      </c>
      <c r="CS24" s="23">
        <v>220</v>
      </c>
      <c r="CT24" s="23">
        <v>190</v>
      </c>
      <c r="CU24" s="23">
        <v>29</v>
      </c>
      <c r="CV24" s="23">
        <v>5.3000000000000007</v>
      </c>
      <c r="CW24" s="23">
        <v>0.79500000000000004</v>
      </c>
      <c r="CX24" s="23">
        <v>284.3</v>
      </c>
      <c r="CY24" s="23">
        <v>256.3360655737705</v>
      </c>
      <c r="CZ24" s="24">
        <f t="shared" si="7"/>
        <v>36665.399999999994</v>
      </c>
      <c r="DA24" s="24">
        <f t="shared" si="7"/>
        <v>11554.934839575517</v>
      </c>
    </row>
    <row r="25" spans="1:105" ht="13.5" thickBot="1">
      <c r="A25" s="13" t="s">
        <v>16</v>
      </c>
      <c r="B25" s="23">
        <v>197.8</v>
      </c>
      <c r="C25" s="23">
        <v>33</v>
      </c>
      <c r="D25" s="23">
        <v>1023.4000000000001</v>
      </c>
      <c r="E25" s="23">
        <v>113.71111111111111</v>
      </c>
      <c r="F25" s="23">
        <v>2</v>
      </c>
      <c r="G25" s="23">
        <v>0.22199999999999995</v>
      </c>
      <c r="H25" s="23">
        <v>59.8</v>
      </c>
      <c r="I25" s="23">
        <v>6.6377999999999995</v>
      </c>
      <c r="J25" s="23">
        <v>7.1</v>
      </c>
      <c r="K25" s="23">
        <v>1.9363636363636361</v>
      </c>
      <c r="L25" s="23">
        <v>7490.9999999999991</v>
      </c>
      <c r="M25" s="23">
        <v>928.88400000000001</v>
      </c>
      <c r="N25" s="23">
        <v>58494.3</v>
      </c>
      <c r="O25" s="23">
        <v>11406.388499999999</v>
      </c>
      <c r="P25" s="23">
        <v>0</v>
      </c>
      <c r="Q25" s="23">
        <v>0</v>
      </c>
      <c r="R25" s="23">
        <v>75.5</v>
      </c>
      <c r="S25" s="23">
        <v>15.100000000000001</v>
      </c>
      <c r="T25" s="23">
        <v>20585.400000000001</v>
      </c>
      <c r="U25" s="23">
        <v>4117.0800000000008</v>
      </c>
      <c r="V25" s="23">
        <v>58355.4</v>
      </c>
      <c r="W25" s="23">
        <v>4668.3999999999996</v>
      </c>
      <c r="X25" s="23">
        <v>3.8</v>
      </c>
      <c r="Y25" s="23">
        <v>0.68399999999999994</v>
      </c>
      <c r="Z25" s="23">
        <v>1778</v>
      </c>
      <c r="AA25" s="23">
        <v>140</v>
      </c>
      <c r="AB25" s="23">
        <v>607.5</v>
      </c>
      <c r="AC25" s="23">
        <v>16</v>
      </c>
      <c r="AD25" s="23">
        <v>24.299999999999997</v>
      </c>
      <c r="AE25" s="23">
        <v>2.9877049180327866</v>
      </c>
      <c r="AF25" s="23">
        <v>319.60000000000002</v>
      </c>
      <c r="AG25" s="23">
        <v>64.019586022701986</v>
      </c>
      <c r="AH25" s="23">
        <v>0</v>
      </c>
      <c r="AI25" s="23">
        <v>0</v>
      </c>
      <c r="AJ25" s="23">
        <v>0</v>
      </c>
      <c r="AK25" s="23">
        <v>0</v>
      </c>
      <c r="AL25" s="23">
        <v>0</v>
      </c>
      <c r="AM25" s="23">
        <v>0</v>
      </c>
      <c r="AN25" s="23">
        <v>9</v>
      </c>
      <c r="AO25" s="23">
        <v>2.5</v>
      </c>
      <c r="AP25" s="23">
        <v>330.19999999999993</v>
      </c>
      <c r="AQ25" s="23">
        <v>53.974999999999987</v>
      </c>
      <c r="AR25" s="23">
        <v>0</v>
      </c>
      <c r="AS25" s="23">
        <v>0</v>
      </c>
      <c r="AT25" s="23">
        <v>105.3</v>
      </c>
      <c r="AU25" s="23">
        <v>21.060000000000002</v>
      </c>
      <c r="AV25" s="23">
        <v>479.4</v>
      </c>
      <c r="AW25" s="23">
        <v>188.14267129228099</v>
      </c>
      <c r="AX25" s="23">
        <v>0</v>
      </c>
      <c r="AY25" s="23">
        <v>0</v>
      </c>
      <c r="AZ25" s="23">
        <v>0</v>
      </c>
      <c r="BA25" s="23">
        <v>0</v>
      </c>
      <c r="BB25" s="23">
        <v>0</v>
      </c>
      <c r="BC25" s="23">
        <v>0</v>
      </c>
      <c r="BD25" s="23">
        <v>0</v>
      </c>
      <c r="BE25" s="23">
        <v>0</v>
      </c>
      <c r="BF25" s="23">
        <v>127.5</v>
      </c>
      <c r="BG25" s="23">
        <v>38.25</v>
      </c>
      <c r="BH25" s="23">
        <v>339.09999999999997</v>
      </c>
      <c r="BI25" s="23">
        <v>72.45726495726494</v>
      </c>
      <c r="BJ25" s="23">
        <v>525.90000000000009</v>
      </c>
      <c r="BK25" s="23">
        <v>70.767546174142495</v>
      </c>
      <c r="BL25" s="23">
        <v>385</v>
      </c>
      <c r="BM25" s="23">
        <v>96.25</v>
      </c>
      <c r="BN25" s="23">
        <v>20</v>
      </c>
      <c r="BO25" s="23">
        <v>3</v>
      </c>
      <c r="BP25" s="23">
        <v>0</v>
      </c>
      <c r="BQ25" s="23">
        <v>0</v>
      </c>
      <c r="BR25" s="23">
        <v>408.49999999999994</v>
      </c>
      <c r="BS25" s="23">
        <v>111.40909090909089</v>
      </c>
      <c r="BT25" s="23">
        <v>20.6</v>
      </c>
      <c r="BU25" s="23">
        <v>5.6181818181818182</v>
      </c>
      <c r="BV25" s="23">
        <v>0</v>
      </c>
      <c r="BW25" s="23">
        <v>0</v>
      </c>
      <c r="BX25" s="23">
        <v>632</v>
      </c>
      <c r="BY25" s="23">
        <v>223.05882352941177</v>
      </c>
      <c r="BZ25" s="23">
        <v>147.6</v>
      </c>
      <c r="CA25" s="23">
        <v>0.50652024708304733</v>
      </c>
      <c r="CB25" s="23">
        <v>39.999999999999993</v>
      </c>
      <c r="CC25" s="23">
        <v>18.367346938775501</v>
      </c>
      <c r="CD25" s="23">
        <v>36.1</v>
      </c>
      <c r="CE25" s="23">
        <v>16.576530612244895</v>
      </c>
      <c r="CF25" s="23">
        <v>10</v>
      </c>
      <c r="CG25" s="23">
        <v>0.22460937499999997</v>
      </c>
      <c r="CH25" s="23">
        <v>0</v>
      </c>
      <c r="CI25" s="23">
        <v>0</v>
      </c>
      <c r="CJ25" s="23">
        <v>0</v>
      </c>
      <c r="CK25" s="23">
        <v>0</v>
      </c>
      <c r="CL25" s="23">
        <v>67.900000000000006</v>
      </c>
      <c r="CM25" s="23">
        <v>1.5250976562499998</v>
      </c>
      <c r="CN25" s="23">
        <v>0</v>
      </c>
      <c r="CO25" s="23">
        <v>0</v>
      </c>
      <c r="CP25" s="23">
        <v>0</v>
      </c>
      <c r="CQ25" s="23">
        <v>0</v>
      </c>
      <c r="CR25" s="23">
        <v>50</v>
      </c>
      <c r="CS25" s="23">
        <v>12</v>
      </c>
      <c r="CT25" s="23">
        <v>22.200000000000003</v>
      </c>
      <c r="CU25" s="23">
        <v>4.4400000000000004</v>
      </c>
      <c r="CV25" s="23">
        <v>0</v>
      </c>
      <c r="CW25" s="23">
        <v>0</v>
      </c>
      <c r="CX25" s="23">
        <v>1</v>
      </c>
      <c r="CY25" s="23">
        <v>0.3888888888888889</v>
      </c>
      <c r="CZ25" s="24">
        <f t="shared" si="7"/>
        <v>152782.19999999998</v>
      </c>
      <c r="DA25" s="24">
        <f t="shared" si="7"/>
        <v>22455.568638086832</v>
      </c>
    </row>
    <row r="26" spans="1:105" ht="13.5" thickBot="1">
      <c r="A26" s="13" t="s">
        <v>17</v>
      </c>
      <c r="B26" s="23">
        <v>6442.9999999999982</v>
      </c>
      <c r="C26" s="23">
        <v>193.51766784452292</v>
      </c>
      <c r="D26" s="23">
        <v>21105</v>
      </c>
      <c r="E26" s="23">
        <v>1055.25</v>
      </c>
      <c r="F26" s="23">
        <v>6831.2</v>
      </c>
      <c r="G26" s="23">
        <v>683.11999999999989</v>
      </c>
      <c r="H26" s="23">
        <v>18814.599999999999</v>
      </c>
      <c r="I26" s="23">
        <v>1881.46</v>
      </c>
      <c r="J26" s="23">
        <v>3939.6</v>
      </c>
      <c r="K26" s="23">
        <v>1140</v>
      </c>
      <c r="L26" s="23">
        <v>19516.700000000008</v>
      </c>
      <c r="M26" s="23">
        <v>1157.1166007905142</v>
      </c>
      <c r="N26" s="23">
        <v>76798.799999999974</v>
      </c>
      <c r="O26" s="23">
        <v>6405.1147093636428</v>
      </c>
      <c r="P26" s="23">
        <v>8137.4</v>
      </c>
      <c r="Q26" s="23">
        <v>1487.1800000000003</v>
      </c>
      <c r="R26" s="23">
        <v>10442.6</v>
      </c>
      <c r="S26" s="23">
        <v>522.13</v>
      </c>
      <c r="T26" s="23">
        <v>62801.799999999996</v>
      </c>
      <c r="U26" s="23">
        <v>15699.820092276828</v>
      </c>
      <c r="V26" s="23">
        <v>54050.199999999983</v>
      </c>
      <c r="W26" s="23">
        <v>313.39999999999998</v>
      </c>
      <c r="X26" s="23">
        <v>5991.0999999999985</v>
      </c>
      <c r="Y26" s="23">
        <v>599.1099999999999</v>
      </c>
      <c r="Z26" s="23">
        <v>21454.2</v>
      </c>
      <c r="AA26" s="23">
        <v>2000</v>
      </c>
      <c r="AB26" s="23">
        <v>6877.7999999999984</v>
      </c>
      <c r="AC26" s="23">
        <v>154</v>
      </c>
      <c r="AD26" s="23">
        <v>851.8</v>
      </c>
      <c r="AE26" s="23">
        <v>85.18</v>
      </c>
      <c r="AF26" s="23">
        <v>2122.1999999999998</v>
      </c>
      <c r="AG26" s="23">
        <v>364.03280898876397</v>
      </c>
      <c r="AH26" s="23">
        <v>268.10000000000002</v>
      </c>
      <c r="AI26" s="23">
        <v>42.896000000000008</v>
      </c>
      <c r="AJ26" s="23">
        <v>175.8</v>
      </c>
      <c r="AK26" s="23">
        <v>26.37</v>
      </c>
      <c r="AL26" s="23">
        <v>94.600000000000009</v>
      </c>
      <c r="AM26" s="23">
        <v>2.2999999999999998</v>
      </c>
      <c r="AN26" s="23">
        <v>233.3</v>
      </c>
      <c r="AO26" s="23">
        <v>38.494500000000002</v>
      </c>
      <c r="AP26" s="23">
        <v>59905.200000000004</v>
      </c>
      <c r="AQ26" s="23">
        <v>8984.7496388028903</v>
      </c>
      <c r="AR26" s="23">
        <v>10745.199999999997</v>
      </c>
      <c r="AS26" s="23">
        <v>1611.5951840385273</v>
      </c>
      <c r="AT26" s="23">
        <v>20312.599999999988</v>
      </c>
      <c r="AU26" s="23">
        <v>3000</v>
      </c>
      <c r="AV26" s="23">
        <v>20233.800000000003</v>
      </c>
      <c r="AW26" s="23">
        <v>3416.8516562377145</v>
      </c>
      <c r="AX26" s="23">
        <v>40</v>
      </c>
      <c r="AY26" s="23">
        <v>6</v>
      </c>
      <c r="AZ26" s="23">
        <v>0</v>
      </c>
      <c r="BA26" s="23">
        <v>0</v>
      </c>
      <c r="BB26" s="23">
        <v>14.500000000000002</v>
      </c>
      <c r="BC26" s="23">
        <v>2.1750000000000003</v>
      </c>
      <c r="BD26" s="23">
        <v>2391.1000000000004</v>
      </c>
      <c r="BE26" s="23">
        <v>122.45305565039263</v>
      </c>
      <c r="BF26" s="23">
        <v>20969.5</v>
      </c>
      <c r="BG26" s="23">
        <v>3983.7847695390783</v>
      </c>
      <c r="BH26" s="23">
        <v>12119.599999999999</v>
      </c>
      <c r="BI26" s="23">
        <v>214.96275274920185</v>
      </c>
      <c r="BJ26" s="23">
        <v>11124.1</v>
      </c>
      <c r="BK26" s="23">
        <v>2224.8200000000002</v>
      </c>
      <c r="BL26" s="23">
        <v>46168.700000000012</v>
      </c>
      <c r="BM26" s="23">
        <v>9233.7400000000016</v>
      </c>
      <c r="BN26" s="23">
        <v>9218.7000000000007</v>
      </c>
      <c r="BO26" s="23">
        <v>130</v>
      </c>
      <c r="BP26" s="23">
        <v>10387.399999999998</v>
      </c>
      <c r="BQ26" s="23">
        <v>2578.25</v>
      </c>
      <c r="BR26" s="23">
        <v>685.1</v>
      </c>
      <c r="BS26" s="23">
        <v>126.03679369250983</v>
      </c>
      <c r="BT26" s="23">
        <v>45.3</v>
      </c>
      <c r="BU26" s="23">
        <v>8.3337713534822591</v>
      </c>
      <c r="BV26" s="23">
        <v>2590.7999999999997</v>
      </c>
      <c r="BW26" s="23">
        <v>526.70109890109882</v>
      </c>
      <c r="BX26" s="23">
        <v>4995</v>
      </c>
      <c r="BY26" s="23">
        <v>1015.467032967033</v>
      </c>
      <c r="BZ26" s="23">
        <v>3017.6</v>
      </c>
      <c r="CA26" s="23">
        <v>613.46813186813188</v>
      </c>
      <c r="CB26" s="23">
        <v>5493.6</v>
      </c>
      <c r="CC26" s="23">
        <v>15</v>
      </c>
      <c r="CD26" s="23">
        <v>4500</v>
      </c>
      <c r="CE26" s="23">
        <v>1000</v>
      </c>
      <c r="CF26" s="23">
        <v>5552.0000000000018</v>
      </c>
      <c r="CG26" s="23">
        <v>1109.1251435132035</v>
      </c>
      <c r="CH26" s="23">
        <v>161.5</v>
      </c>
      <c r="CI26" s="23">
        <v>32.300000000000004</v>
      </c>
      <c r="CJ26" s="23">
        <v>54.499999999999993</v>
      </c>
      <c r="CK26" s="23">
        <v>10.899999999999999</v>
      </c>
      <c r="CL26" s="23">
        <v>6499.8000000000011</v>
      </c>
      <c r="CM26" s="23">
        <v>38.57249013081509</v>
      </c>
      <c r="CN26" s="23">
        <v>2500</v>
      </c>
      <c r="CO26" s="23">
        <v>625</v>
      </c>
      <c r="CP26" s="23">
        <v>1335.3999999999999</v>
      </c>
      <c r="CQ26" s="23">
        <v>202.897984496124</v>
      </c>
      <c r="CR26" s="23">
        <v>1127.3</v>
      </c>
      <c r="CS26" s="23">
        <v>146.54900000000001</v>
      </c>
      <c r="CT26" s="23">
        <v>23293.500000000007</v>
      </c>
      <c r="CU26" s="23">
        <v>7</v>
      </c>
      <c r="CV26" s="23">
        <v>2826.400000000001</v>
      </c>
      <c r="CW26" s="23">
        <v>339.16800000000012</v>
      </c>
      <c r="CX26" s="23">
        <v>12026.199999999997</v>
      </c>
      <c r="CY26" s="23">
        <v>1322.8819999999996</v>
      </c>
      <c r="CZ26" s="24">
        <f t="shared" si="2"/>
        <v>627284.19999999984</v>
      </c>
      <c r="DA26" s="24">
        <f t="shared" si="2"/>
        <v>76499.275883204478</v>
      </c>
    </row>
    <row r="27" spans="1:105" ht="13.5" thickBot="1">
      <c r="A27" s="13" t="s">
        <v>18</v>
      </c>
      <c r="B27" s="23">
        <v>0</v>
      </c>
      <c r="C27" s="23">
        <v>0</v>
      </c>
      <c r="D27" s="23">
        <v>0</v>
      </c>
      <c r="E27" s="23">
        <v>0</v>
      </c>
      <c r="F27" s="23">
        <v>0</v>
      </c>
      <c r="G27" s="23">
        <v>0</v>
      </c>
      <c r="H27" s="23">
        <v>0</v>
      </c>
      <c r="I27" s="23">
        <v>0</v>
      </c>
      <c r="J27" s="23">
        <v>0</v>
      </c>
      <c r="K27" s="23">
        <v>0</v>
      </c>
      <c r="L27" s="23">
        <v>0</v>
      </c>
      <c r="M27" s="23">
        <v>0</v>
      </c>
      <c r="N27" s="23">
        <v>0</v>
      </c>
      <c r="O27" s="23">
        <v>0</v>
      </c>
      <c r="P27" s="23">
        <v>0</v>
      </c>
      <c r="Q27" s="23">
        <v>0</v>
      </c>
      <c r="R27" s="23">
        <v>0</v>
      </c>
      <c r="S27" s="23">
        <v>0</v>
      </c>
      <c r="T27" s="23">
        <v>33.799999999999997</v>
      </c>
      <c r="U27" s="23">
        <v>3.7179999999999995</v>
      </c>
      <c r="V27" s="23">
        <v>0</v>
      </c>
      <c r="W27" s="23">
        <v>0</v>
      </c>
      <c r="X27" s="23">
        <v>0</v>
      </c>
      <c r="Y27" s="23">
        <v>0</v>
      </c>
      <c r="Z27" s="23">
        <v>183.1</v>
      </c>
      <c r="AA27" s="23">
        <v>21.126923076923074</v>
      </c>
      <c r="AB27" s="23">
        <v>144</v>
      </c>
      <c r="AC27" s="23">
        <v>12</v>
      </c>
      <c r="AD27" s="23">
        <v>0</v>
      </c>
      <c r="AE27" s="23">
        <v>0</v>
      </c>
      <c r="AF27" s="23">
        <v>0</v>
      </c>
      <c r="AG27" s="23">
        <v>0</v>
      </c>
      <c r="AH27" s="23">
        <v>0</v>
      </c>
      <c r="AI27" s="23">
        <v>0</v>
      </c>
      <c r="AJ27" s="23">
        <v>0</v>
      </c>
      <c r="AK27" s="23">
        <v>0</v>
      </c>
      <c r="AL27" s="23">
        <v>0</v>
      </c>
      <c r="AM27" s="23">
        <v>0</v>
      </c>
      <c r="AN27" s="23">
        <v>0</v>
      </c>
      <c r="AO27" s="23">
        <v>0</v>
      </c>
      <c r="AP27" s="23">
        <v>3</v>
      </c>
      <c r="AQ27" s="23">
        <v>0.29801324503311255</v>
      </c>
      <c r="AR27" s="23">
        <v>6.4</v>
      </c>
      <c r="AS27" s="23">
        <v>0.70400000000000007</v>
      </c>
      <c r="AT27" s="23">
        <v>0</v>
      </c>
      <c r="AU27" s="23">
        <v>0</v>
      </c>
      <c r="AV27" s="23">
        <v>0</v>
      </c>
      <c r="AW27" s="23">
        <v>0</v>
      </c>
      <c r="AX27" s="23">
        <v>0</v>
      </c>
      <c r="AY27" s="23">
        <v>0</v>
      </c>
      <c r="AZ27" s="23">
        <v>0</v>
      </c>
      <c r="BA27" s="23">
        <v>0</v>
      </c>
      <c r="BB27" s="23">
        <v>0</v>
      </c>
      <c r="BC27" s="23">
        <v>0</v>
      </c>
      <c r="BD27" s="23">
        <v>0</v>
      </c>
      <c r="BE27" s="23">
        <v>0</v>
      </c>
      <c r="BF27" s="23">
        <v>13.599999999999998</v>
      </c>
      <c r="BG27" s="23">
        <v>1.496</v>
      </c>
      <c r="BH27" s="23">
        <v>0</v>
      </c>
      <c r="BI27" s="23">
        <v>0</v>
      </c>
      <c r="BJ27" s="23">
        <v>0</v>
      </c>
      <c r="BK27" s="23">
        <v>0</v>
      </c>
      <c r="BL27" s="23">
        <v>0</v>
      </c>
      <c r="BM27" s="23">
        <v>0</v>
      </c>
      <c r="BN27" s="23">
        <v>15</v>
      </c>
      <c r="BO27" s="23">
        <v>7.51</v>
      </c>
      <c r="BP27" s="23">
        <v>0</v>
      </c>
      <c r="BQ27" s="23">
        <v>0</v>
      </c>
      <c r="BR27" s="23">
        <v>0</v>
      </c>
      <c r="BS27" s="23">
        <v>0</v>
      </c>
      <c r="BT27" s="23">
        <v>0</v>
      </c>
      <c r="BU27" s="23">
        <v>0</v>
      </c>
      <c r="BV27" s="23">
        <v>0</v>
      </c>
      <c r="BW27" s="23">
        <v>0</v>
      </c>
      <c r="BX27" s="23">
        <v>0</v>
      </c>
      <c r="BY27" s="23">
        <v>0</v>
      </c>
      <c r="BZ27" s="23">
        <v>0</v>
      </c>
      <c r="CA27" s="23">
        <v>0</v>
      </c>
      <c r="CB27" s="23">
        <v>0</v>
      </c>
      <c r="CC27" s="23">
        <v>0</v>
      </c>
      <c r="CD27" s="23">
        <v>0</v>
      </c>
      <c r="CE27" s="23">
        <v>0</v>
      </c>
      <c r="CF27" s="23">
        <v>0</v>
      </c>
      <c r="CG27" s="23">
        <v>0</v>
      </c>
      <c r="CH27" s="23">
        <v>0</v>
      </c>
      <c r="CI27" s="23">
        <v>0</v>
      </c>
      <c r="CJ27" s="23">
        <v>0</v>
      </c>
      <c r="CK27" s="23">
        <v>0</v>
      </c>
      <c r="CL27" s="23">
        <v>19.099999999999998</v>
      </c>
      <c r="CM27" s="23">
        <v>2.101</v>
      </c>
      <c r="CN27" s="23">
        <v>0</v>
      </c>
      <c r="CO27" s="23">
        <v>0</v>
      </c>
      <c r="CP27" s="23">
        <v>0</v>
      </c>
      <c r="CQ27" s="23">
        <v>0</v>
      </c>
      <c r="CR27" s="23">
        <v>21.5</v>
      </c>
      <c r="CS27" s="23">
        <v>2.3650000000000002</v>
      </c>
      <c r="CT27" s="23">
        <v>1.4000000000000001</v>
      </c>
      <c r="CU27" s="23">
        <v>0.15400000000000003</v>
      </c>
      <c r="CV27" s="23">
        <v>0</v>
      </c>
      <c r="CW27" s="23">
        <v>0</v>
      </c>
      <c r="CX27" s="23">
        <v>300.39999999999998</v>
      </c>
      <c r="CY27" s="23">
        <v>33.043999999999997</v>
      </c>
      <c r="CZ27" s="24">
        <f t="shared" si="2"/>
        <v>741.3</v>
      </c>
      <c r="DA27" s="24">
        <f t="shared" si="2"/>
        <v>84.516936321956194</v>
      </c>
    </row>
    <row r="28" spans="1:105" ht="13.5" thickBot="1">
      <c r="A28" s="13" t="s">
        <v>19</v>
      </c>
      <c r="B28" s="23">
        <v>4435.5</v>
      </c>
      <c r="C28" s="23">
        <v>404.86308316430024</v>
      </c>
      <c r="D28" s="23">
        <v>160.69999999999999</v>
      </c>
      <c r="E28" s="23">
        <v>14.448551448551447</v>
      </c>
      <c r="F28" s="23">
        <v>27.099999999999994</v>
      </c>
      <c r="G28" s="23">
        <v>7.8287042160735352</v>
      </c>
      <c r="H28" s="23">
        <v>29.2</v>
      </c>
      <c r="I28" s="23">
        <v>15</v>
      </c>
      <c r="J28" s="23">
        <v>60.300000000000004</v>
      </c>
      <c r="K28" s="23">
        <v>24</v>
      </c>
      <c r="L28" s="23">
        <v>101.29999999999998</v>
      </c>
      <c r="M28" s="23">
        <v>29.263754136097752</v>
      </c>
      <c r="N28" s="23">
        <v>1413.4000000000003</v>
      </c>
      <c r="O28" s="23">
        <v>3.8090000000000002</v>
      </c>
      <c r="P28" s="23">
        <v>3426.6000000000008</v>
      </c>
      <c r="Q28" s="23">
        <v>24.533002891367207</v>
      </c>
      <c r="R28" s="23">
        <v>39.6</v>
      </c>
      <c r="S28" s="23">
        <v>11.439730145996757</v>
      </c>
      <c r="T28" s="23">
        <v>157.40000000000003</v>
      </c>
      <c r="U28" s="23">
        <v>45.470038509593174</v>
      </c>
      <c r="V28" s="23">
        <v>1783.5</v>
      </c>
      <c r="W28" s="23">
        <v>515.22117968144471</v>
      </c>
      <c r="X28" s="23">
        <v>854.39999999999986</v>
      </c>
      <c r="Y28" s="23">
        <v>227.77801958650704</v>
      </c>
      <c r="Z28" s="23">
        <v>89.800000000000011</v>
      </c>
      <c r="AA28" s="23">
        <v>25.941610280568362</v>
      </c>
      <c r="AB28" s="23">
        <v>15.600000000000001</v>
      </c>
      <c r="AC28" s="23">
        <v>1.5600000000000003</v>
      </c>
      <c r="AD28" s="23">
        <v>2</v>
      </c>
      <c r="AE28" s="23">
        <v>0.2</v>
      </c>
      <c r="AF28" s="23">
        <v>801.3</v>
      </c>
      <c r="AG28" s="23">
        <v>80.13</v>
      </c>
      <c r="AH28" s="23">
        <v>3</v>
      </c>
      <c r="AI28" s="23">
        <v>0.60000000000000009</v>
      </c>
      <c r="AJ28" s="23">
        <v>1.6</v>
      </c>
      <c r="AK28" s="23">
        <v>0.32000000000000006</v>
      </c>
      <c r="AL28" s="23">
        <v>3.7</v>
      </c>
      <c r="AM28" s="23">
        <v>0.8</v>
      </c>
      <c r="AN28" s="23">
        <v>7</v>
      </c>
      <c r="AO28" s="23">
        <v>2</v>
      </c>
      <c r="AP28" s="23">
        <v>49.199999999999982</v>
      </c>
      <c r="AQ28" s="23">
        <v>4.9199999999999982</v>
      </c>
      <c r="AR28" s="23">
        <v>55.500000000000007</v>
      </c>
      <c r="AS28" s="23">
        <v>5.5500000000000007</v>
      </c>
      <c r="AT28" s="23">
        <v>6.1000000000000014</v>
      </c>
      <c r="AU28" s="23">
        <v>3.375333333333335E-2</v>
      </c>
      <c r="AV28" s="23">
        <v>55.099999999999994</v>
      </c>
      <c r="AW28" s="23">
        <v>6.6119999999999983</v>
      </c>
      <c r="AX28" s="23">
        <v>0.2</v>
      </c>
      <c r="AY28" s="23">
        <v>5.7776414878771491E-2</v>
      </c>
      <c r="AZ28" s="23">
        <v>0</v>
      </c>
      <c r="BA28" s="23">
        <v>0</v>
      </c>
      <c r="BB28" s="23">
        <v>0.5</v>
      </c>
      <c r="BC28" s="23">
        <v>0.14444103719692872</v>
      </c>
      <c r="BD28" s="23">
        <v>18.2</v>
      </c>
      <c r="BE28" s="23">
        <v>5.2576537539682056</v>
      </c>
      <c r="BF28" s="23">
        <v>18.2</v>
      </c>
      <c r="BG28" s="23">
        <v>12.133333333333333</v>
      </c>
      <c r="BH28" s="23">
        <v>261.2</v>
      </c>
      <c r="BI28" s="23">
        <v>104.48</v>
      </c>
      <c r="BJ28" s="23">
        <v>60</v>
      </c>
      <c r="BK28" s="23">
        <v>17</v>
      </c>
      <c r="BL28" s="23">
        <v>241.20000000000005</v>
      </c>
      <c r="BM28" s="23">
        <v>60.300000000000011</v>
      </c>
      <c r="BN28" s="23">
        <v>92.699999999999989</v>
      </c>
      <c r="BO28" s="23">
        <v>4</v>
      </c>
      <c r="BP28" s="23">
        <v>320.3</v>
      </c>
      <c r="BQ28" s="23">
        <v>30.589092736868551</v>
      </c>
      <c r="BR28" s="23">
        <v>1.2000000000000002</v>
      </c>
      <c r="BS28" s="23">
        <v>0.30000000000000004</v>
      </c>
      <c r="BT28" s="23">
        <v>2</v>
      </c>
      <c r="BU28" s="23">
        <v>0.5</v>
      </c>
      <c r="BV28" s="23">
        <v>107.59999999999998</v>
      </c>
      <c r="BW28" s="23">
        <v>26.899999999999995</v>
      </c>
      <c r="BX28" s="23">
        <v>35.6</v>
      </c>
      <c r="BY28" s="23">
        <v>8.9</v>
      </c>
      <c r="BZ28" s="23">
        <v>48.7</v>
      </c>
      <c r="CA28" s="23">
        <v>56.547393364928915</v>
      </c>
      <c r="CB28" s="23">
        <v>146.69999999999999</v>
      </c>
      <c r="CC28" s="23">
        <v>275.64929999999998</v>
      </c>
      <c r="CD28" s="23">
        <v>60.600000000000009</v>
      </c>
      <c r="CE28" s="23">
        <v>113.928</v>
      </c>
      <c r="CF28" s="23">
        <v>56.8</v>
      </c>
      <c r="CG28" s="23">
        <v>3.4424242424242424</v>
      </c>
      <c r="CH28" s="23">
        <v>6</v>
      </c>
      <c r="CI28" s="23">
        <v>1</v>
      </c>
      <c r="CJ28" s="23">
        <v>1.9</v>
      </c>
      <c r="CK28" s="23">
        <v>0.29924999999999996</v>
      </c>
      <c r="CL28" s="23">
        <v>9.8000000000000007</v>
      </c>
      <c r="CM28" s="23">
        <v>1.6333333333333333</v>
      </c>
      <c r="CN28" s="23">
        <v>15</v>
      </c>
      <c r="CO28" s="23">
        <v>4.5</v>
      </c>
      <c r="CP28" s="23">
        <v>6.3</v>
      </c>
      <c r="CQ28" s="23">
        <v>0.92647058823529416</v>
      </c>
      <c r="CR28" s="23">
        <v>20</v>
      </c>
      <c r="CS28" s="23">
        <v>5</v>
      </c>
      <c r="CT28" s="23">
        <v>4.4000000000000004</v>
      </c>
      <c r="CU28" s="23">
        <v>0.74800000000000011</v>
      </c>
      <c r="CV28" s="23">
        <v>1.6</v>
      </c>
      <c r="CW28" s="23">
        <v>0.28799999999999998</v>
      </c>
      <c r="CX28" s="23">
        <v>89.399999999999991</v>
      </c>
      <c r="CY28" s="23">
        <v>17.88</v>
      </c>
      <c r="CZ28" s="24">
        <f t="shared" si="2"/>
        <v>15205.000000000007</v>
      </c>
      <c r="DA28" s="24">
        <f t="shared" si="2"/>
        <v>2204.7268961990012</v>
      </c>
    </row>
    <row r="29" spans="1:105" ht="13.5" thickBot="1">
      <c r="A29" s="13" t="s">
        <v>20</v>
      </c>
      <c r="B29" s="23">
        <v>4174</v>
      </c>
      <c r="C29" s="23">
        <v>492</v>
      </c>
      <c r="D29" s="23">
        <v>325.39999999999998</v>
      </c>
      <c r="E29" s="23">
        <v>35.64</v>
      </c>
      <c r="F29" s="23">
        <v>48.4</v>
      </c>
      <c r="G29" s="23">
        <v>4.84</v>
      </c>
      <c r="H29" s="23">
        <v>169.4</v>
      </c>
      <c r="I29" s="23">
        <v>15.5</v>
      </c>
      <c r="J29" s="23">
        <v>693</v>
      </c>
      <c r="K29" s="23">
        <v>81</v>
      </c>
      <c r="L29" s="23">
        <v>1891.2</v>
      </c>
      <c r="M29" s="23">
        <v>138</v>
      </c>
      <c r="N29" s="23">
        <v>2513.4</v>
      </c>
      <c r="O29" s="23">
        <v>251.34</v>
      </c>
      <c r="P29" s="23">
        <v>112</v>
      </c>
      <c r="Q29" s="23">
        <v>19.899999999999999</v>
      </c>
      <c r="R29" s="23">
        <v>370</v>
      </c>
      <c r="S29" s="23">
        <v>44</v>
      </c>
      <c r="T29" s="23">
        <v>485.99999999999994</v>
      </c>
      <c r="U29" s="23">
        <v>19.226373626373622</v>
      </c>
      <c r="V29" s="23">
        <v>2295.7000000000003</v>
      </c>
      <c r="W29" s="23">
        <v>137.69999999999999</v>
      </c>
      <c r="X29" s="23">
        <v>340</v>
      </c>
      <c r="Y29" s="23">
        <v>39</v>
      </c>
      <c r="Z29" s="23">
        <v>18997.600000000002</v>
      </c>
      <c r="AA29" s="23">
        <v>1500</v>
      </c>
      <c r="AB29" s="23">
        <v>17797</v>
      </c>
      <c r="AC29" s="23">
        <v>1618</v>
      </c>
      <c r="AD29" s="23">
        <v>8161.0999999999985</v>
      </c>
      <c r="AE29" s="23">
        <v>385</v>
      </c>
      <c r="AF29" s="23">
        <v>806.9</v>
      </c>
      <c r="AG29" s="23">
        <v>49</v>
      </c>
      <c r="AH29" s="23">
        <v>116.29999999999998</v>
      </c>
      <c r="AI29" s="23">
        <v>13.291428571428568</v>
      </c>
      <c r="AJ29" s="23">
        <v>163.1</v>
      </c>
      <c r="AK29" s="23">
        <v>12.825688073394495</v>
      </c>
      <c r="AL29" s="23">
        <v>15</v>
      </c>
      <c r="AM29" s="23">
        <v>1.4563106796116505</v>
      </c>
      <c r="AN29" s="23">
        <v>5</v>
      </c>
      <c r="AO29" s="23">
        <v>1</v>
      </c>
      <c r="AP29" s="23">
        <v>32572.700000000008</v>
      </c>
      <c r="AQ29" s="23">
        <v>3304.7969059996494</v>
      </c>
      <c r="AR29" s="23">
        <v>744</v>
      </c>
      <c r="AS29" s="23">
        <v>9.4500794070937033</v>
      </c>
      <c r="AT29" s="23">
        <v>1503.3999999999996</v>
      </c>
      <c r="AU29" s="23">
        <v>154</v>
      </c>
      <c r="AV29" s="23">
        <v>932.6</v>
      </c>
      <c r="AW29" s="23">
        <v>73.998394181268608</v>
      </c>
      <c r="AX29" s="23">
        <v>764.5</v>
      </c>
      <c r="AY29" s="23">
        <v>53.5</v>
      </c>
      <c r="AZ29" s="23">
        <v>0</v>
      </c>
      <c r="BA29" s="23">
        <v>0</v>
      </c>
      <c r="BB29" s="23">
        <v>0.5</v>
      </c>
      <c r="BC29" s="23">
        <v>6.6666666666666666E-2</v>
      </c>
      <c r="BD29" s="23">
        <v>44.6</v>
      </c>
      <c r="BE29" s="23">
        <v>4.46</v>
      </c>
      <c r="BF29" s="23">
        <v>345.9</v>
      </c>
      <c r="BG29" s="23">
        <v>34.213649851632042</v>
      </c>
      <c r="BH29" s="23">
        <v>256.2</v>
      </c>
      <c r="BI29" s="23">
        <v>38.43</v>
      </c>
      <c r="BJ29" s="23">
        <v>31.400000000000002</v>
      </c>
      <c r="BK29" s="23">
        <v>4.71</v>
      </c>
      <c r="BL29" s="23">
        <v>6337.0999999999995</v>
      </c>
      <c r="BM29" s="23">
        <v>489.2313193906532</v>
      </c>
      <c r="BN29" s="23">
        <v>240</v>
      </c>
      <c r="BO29" s="23">
        <v>30</v>
      </c>
      <c r="BP29" s="23">
        <v>4877</v>
      </c>
      <c r="BQ29" s="23">
        <v>536.47</v>
      </c>
      <c r="BR29" s="23">
        <v>59.3</v>
      </c>
      <c r="BS29" s="23">
        <v>4.7439999999999998</v>
      </c>
      <c r="BT29" s="23">
        <v>9.6</v>
      </c>
      <c r="BU29" s="23">
        <v>0.96</v>
      </c>
      <c r="BV29" s="23">
        <v>360.3</v>
      </c>
      <c r="BW29" s="23">
        <v>21</v>
      </c>
      <c r="BX29" s="23">
        <v>64</v>
      </c>
      <c r="BY29" s="23">
        <v>16.592592592592592</v>
      </c>
      <c r="BZ29" s="23">
        <v>0</v>
      </c>
      <c r="CA29" s="23">
        <v>0</v>
      </c>
      <c r="CB29" s="23">
        <v>17.100000000000001</v>
      </c>
      <c r="CC29" s="23">
        <v>4.4460000000000006</v>
      </c>
      <c r="CD29" s="23">
        <v>82.4</v>
      </c>
      <c r="CE29" s="23">
        <v>21.424000000000003</v>
      </c>
      <c r="CF29" s="23">
        <v>3035.7999999999997</v>
      </c>
      <c r="CG29" s="23">
        <v>662.99706815054139</v>
      </c>
      <c r="CH29" s="23">
        <v>10</v>
      </c>
      <c r="CI29" s="23">
        <v>0.1</v>
      </c>
      <c r="CJ29" s="23">
        <v>40</v>
      </c>
      <c r="CK29" s="23">
        <v>6</v>
      </c>
      <c r="CL29" s="23">
        <v>37.199999999999996</v>
      </c>
      <c r="CM29" s="23">
        <v>4.6499999999999995</v>
      </c>
      <c r="CN29" s="23">
        <v>30</v>
      </c>
      <c r="CO29" s="23">
        <v>4.5</v>
      </c>
      <c r="CP29" s="23">
        <v>3.8</v>
      </c>
      <c r="CQ29" s="23">
        <v>0.24516129032258063</v>
      </c>
      <c r="CR29" s="23">
        <v>30</v>
      </c>
      <c r="CS29" s="23">
        <v>5</v>
      </c>
      <c r="CT29" s="23">
        <v>10</v>
      </c>
      <c r="CU29" s="23">
        <v>1</v>
      </c>
      <c r="CV29" s="23">
        <v>0</v>
      </c>
      <c r="CW29" s="23">
        <v>0</v>
      </c>
      <c r="CX29" s="23">
        <v>6.1</v>
      </c>
      <c r="CY29" s="23">
        <v>4.88</v>
      </c>
      <c r="CZ29" s="24">
        <f t="shared" si="2"/>
        <v>111926.00000000003</v>
      </c>
      <c r="DA29" s="24">
        <f t="shared" si="2"/>
        <v>10350.585638481229</v>
      </c>
    </row>
    <row r="30" spans="1:105" ht="13.5" thickBot="1">
      <c r="A30" s="13" t="s">
        <v>21</v>
      </c>
      <c r="B30" s="23">
        <v>5923</v>
      </c>
      <c r="C30" s="23">
        <v>1070</v>
      </c>
      <c r="D30" s="23">
        <v>580.6</v>
      </c>
      <c r="E30" s="23">
        <v>75.53</v>
      </c>
      <c r="F30" s="23">
        <v>860</v>
      </c>
      <c r="G30" s="23">
        <v>86</v>
      </c>
      <c r="H30" s="23">
        <v>419</v>
      </c>
      <c r="I30" s="23">
        <v>15</v>
      </c>
      <c r="J30" s="23">
        <v>155.30000000000001</v>
      </c>
      <c r="K30" s="23">
        <v>30</v>
      </c>
      <c r="L30" s="23">
        <v>1353.7000000000003</v>
      </c>
      <c r="M30" s="23">
        <v>218</v>
      </c>
      <c r="N30" s="23">
        <v>7946.5</v>
      </c>
      <c r="O30" s="23">
        <v>1033.0450000000001</v>
      </c>
      <c r="P30" s="23">
        <v>1327.6000000000001</v>
      </c>
      <c r="Q30" s="23">
        <v>327</v>
      </c>
      <c r="R30" s="23">
        <v>715</v>
      </c>
      <c r="S30" s="23">
        <v>79</v>
      </c>
      <c r="T30" s="23">
        <v>3324.7</v>
      </c>
      <c r="U30" s="23">
        <v>200.03381742738591</v>
      </c>
      <c r="V30" s="23">
        <v>2841</v>
      </c>
      <c r="W30" s="23">
        <v>255.7</v>
      </c>
      <c r="X30" s="23">
        <v>870</v>
      </c>
      <c r="Y30" s="23">
        <v>125</v>
      </c>
      <c r="Z30" s="23">
        <v>6535.0999999999985</v>
      </c>
      <c r="AA30" s="23">
        <v>600</v>
      </c>
      <c r="AB30" s="23">
        <v>27388</v>
      </c>
      <c r="AC30" s="23">
        <v>3287</v>
      </c>
      <c r="AD30" s="23">
        <v>1861.3</v>
      </c>
      <c r="AE30" s="23">
        <v>84</v>
      </c>
      <c r="AF30" s="23">
        <v>566.90000000000009</v>
      </c>
      <c r="AG30" s="23">
        <v>48</v>
      </c>
      <c r="AH30" s="23">
        <v>37.4</v>
      </c>
      <c r="AI30" s="23">
        <v>5.6099999999999994</v>
      </c>
      <c r="AJ30" s="23">
        <v>166</v>
      </c>
      <c r="AK30" s="23">
        <v>8.0387409200968527</v>
      </c>
      <c r="AL30" s="23">
        <v>14</v>
      </c>
      <c r="AM30" s="23">
        <v>3</v>
      </c>
      <c r="AN30" s="23">
        <v>8</v>
      </c>
      <c r="AO30" s="23">
        <v>1</v>
      </c>
      <c r="AP30" s="23">
        <v>31524.2</v>
      </c>
      <c r="AQ30" s="23">
        <v>3698.7930568635729</v>
      </c>
      <c r="AR30" s="23">
        <v>5015.1000000000004</v>
      </c>
      <c r="AS30" s="23">
        <v>601.81200000000013</v>
      </c>
      <c r="AT30" s="23">
        <v>1487.2</v>
      </c>
      <c r="AU30" s="23">
        <v>260</v>
      </c>
      <c r="AV30" s="23">
        <v>1753.8</v>
      </c>
      <c r="AW30" s="23">
        <v>391.48147757255936</v>
      </c>
      <c r="AX30" s="23">
        <v>50</v>
      </c>
      <c r="AY30" s="23">
        <v>5</v>
      </c>
      <c r="AZ30" s="23">
        <v>20</v>
      </c>
      <c r="BA30" s="23">
        <v>2</v>
      </c>
      <c r="BB30" s="23">
        <v>14.8</v>
      </c>
      <c r="BC30" s="23">
        <v>2.9600000000000004</v>
      </c>
      <c r="BD30" s="23">
        <v>20.6</v>
      </c>
      <c r="BE30" s="23">
        <v>4.12</v>
      </c>
      <c r="BF30" s="23">
        <v>160.30000000000001</v>
      </c>
      <c r="BG30" s="23">
        <v>20.463829787234044</v>
      </c>
      <c r="BH30" s="23">
        <v>212.60000000000002</v>
      </c>
      <c r="BI30" s="23">
        <v>44.645999999999994</v>
      </c>
      <c r="BJ30" s="23">
        <v>72.900000000000006</v>
      </c>
      <c r="BK30" s="23">
        <v>15.309000000000001</v>
      </c>
      <c r="BL30" s="23">
        <v>9531.3999999999978</v>
      </c>
      <c r="BM30" s="23">
        <v>138.38574629595752</v>
      </c>
      <c r="BN30" s="23">
        <v>3295.4999999999995</v>
      </c>
      <c r="BO30" s="23">
        <v>350</v>
      </c>
      <c r="BP30" s="23">
        <v>6778.4999999999991</v>
      </c>
      <c r="BQ30" s="23">
        <v>488.6</v>
      </c>
      <c r="BR30" s="23">
        <v>125</v>
      </c>
      <c r="BS30" s="23">
        <v>15</v>
      </c>
      <c r="BT30" s="23">
        <v>0.6</v>
      </c>
      <c r="BU30" s="23">
        <v>0.06</v>
      </c>
      <c r="BV30" s="23">
        <v>883.40000000000009</v>
      </c>
      <c r="BW30" s="23">
        <v>18</v>
      </c>
      <c r="BX30" s="23">
        <v>155.19999999999999</v>
      </c>
      <c r="BY30" s="23">
        <v>17.24444444444444</v>
      </c>
      <c r="BZ30" s="23">
        <v>478.40000000000003</v>
      </c>
      <c r="CA30" s="23">
        <v>59.800000000000004</v>
      </c>
      <c r="CB30" s="23">
        <v>107.5</v>
      </c>
      <c r="CC30" s="23">
        <v>11.825000000000003</v>
      </c>
      <c r="CD30" s="23">
        <v>161.20000000000002</v>
      </c>
      <c r="CE30" s="23">
        <v>17.732000000000006</v>
      </c>
      <c r="CF30" s="23">
        <v>237.3</v>
      </c>
      <c r="CG30" s="23">
        <v>72.221739130434784</v>
      </c>
      <c r="CH30" s="23">
        <v>17.899999999999999</v>
      </c>
      <c r="CI30" s="23">
        <v>2</v>
      </c>
      <c r="CJ30" s="23">
        <v>120</v>
      </c>
      <c r="CK30" s="23">
        <v>24</v>
      </c>
      <c r="CL30" s="23">
        <v>956.00000000000011</v>
      </c>
      <c r="CM30" s="23">
        <v>72.884371029224909</v>
      </c>
      <c r="CN30" s="23">
        <v>30</v>
      </c>
      <c r="CO30" s="23">
        <v>4.5</v>
      </c>
      <c r="CP30" s="23">
        <v>56.599999999999994</v>
      </c>
      <c r="CQ30" s="23">
        <v>3.1213235294117645</v>
      </c>
      <c r="CR30" s="23">
        <v>270</v>
      </c>
      <c r="CS30" s="23">
        <v>70</v>
      </c>
      <c r="CT30" s="23">
        <v>77.800000000000011</v>
      </c>
      <c r="CU30" s="23">
        <v>4</v>
      </c>
      <c r="CV30" s="23">
        <v>0</v>
      </c>
      <c r="CW30" s="23">
        <v>0</v>
      </c>
      <c r="CX30" s="23">
        <v>67.399999999999991</v>
      </c>
      <c r="CY30" s="23">
        <v>14.827999999999996</v>
      </c>
      <c r="CZ30" s="24">
        <f t="shared" si="2"/>
        <v>126574.3</v>
      </c>
      <c r="DA30" s="24">
        <f t="shared" si="2"/>
        <v>13981.745547000321</v>
      </c>
    </row>
    <row r="31" spans="1:105" ht="13.5" thickBot="1">
      <c r="A31" s="13" t="s">
        <v>22</v>
      </c>
      <c r="B31" s="23">
        <v>70</v>
      </c>
      <c r="C31" s="23">
        <v>17</v>
      </c>
      <c r="D31" s="23">
        <v>6.0000000000000009</v>
      </c>
      <c r="E31" s="23">
        <v>1.7587865129358535</v>
      </c>
      <c r="F31" s="23">
        <v>1</v>
      </c>
      <c r="G31" s="23">
        <v>0.29313108548930888</v>
      </c>
      <c r="H31" s="23">
        <v>14.3</v>
      </c>
      <c r="I31" s="23">
        <v>4.1702782428945673</v>
      </c>
      <c r="J31" s="23">
        <v>22.200000000000003</v>
      </c>
      <c r="K31" s="23">
        <v>10</v>
      </c>
      <c r="L31" s="23">
        <v>6007.1</v>
      </c>
      <c r="M31" s="23">
        <v>2403</v>
      </c>
      <c r="N31" s="23">
        <v>169.20000000000002</v>
      </c>
      <c r="O31" s="23">
        <v>59.220000000000006</v>
      </c>
      <c r="P31" s="23">
        <v>0</v>
      </c>
      <c r="Q31" s="23">
        <v>0</v>
      </c>
      <c r="R31" s="23">
        <v>43.4</v>
      </c>
      <c r="S31" s="23">
        <v>12.721889110236004</v>
      </c>
      <c r="T31" s="23">
        <v>1</v>
      </c>
      <c r="U31" s="23">
        <v>0.29313108548930888</v>
      </c>
      <c r="V31" s="23">
        <v>408.5</v>
      </c>
      <c r="W31" s="23">
        <v>119.74404842238268</v>
      </c>
      <c r="X31" s="23">
        <v>38</v>
      </c>
      <c r="Y31" s="23">
        <v>11.138981248593737</v>
      </c>
      <c r="Z31" s="23">
        <v>0</v>
      </c>
      <c r="AA31" s="23">
        <v>0</v>
      </c>
      <c r="AB31" s="23">
        <v>19</v>
      </c>
      <c r="AC31" s="23">
        <v>5</v>
      </c>
      <c r="AD31" s="23">
        <v>17.7</v>
      </c>
      <c r="AE31" s="23">
        <v>2.5467625899280577</v>
      </c>
      <c r="AF31" s="23">
        <v>38</v>
      </c>
      <c r="AG31" s="23">
        <v>6.46</v>
      </c>
      <c r="AH31" s="23">
        <v>0</v>
      </c>
      <c r="AI31" s="23">
        <v>0</v>
      </c>
      <c r="AJ31" s="23">
        <v>0</v>
      </c>
      <c r="AK31" s="23">
        <v>0</v>
      </c>
      <c r="AL31" s="23">
        <v>0</v>
      </c>
      <c r="AM31" s="23">
        <v>0</v>
      </c>
      <c r="AN31" s="23">
        <v>0</v>
      </c>
      <c r="AO31" s="23">
        <v>0</v>
      </c>
      <c r="AP31" s="23">
        <v>160.79999999999998</v>
      </c>
      <c r="AQ31" s="23">
        <v>32.159999999999997</v>
      </c>
      <c r="AR31" s="23">
        <v>68.2</v>
      </c>
      <c r="AS31" s="23">
        <v>19.991540030370867</v>
      </c>
      <c r="AT31" s="23">
        <v>177.10000000000002</v>
      </c>
      <c r="AU31" s="23">
        <v>51.913515240156613</v>
      </c>
      <c r="AV31" s="23">
        <v>11.899999999999999</v>
      </c>
      <c r="AW31" s="23">
        <v>2.776666666666666</v>
      </c>
      <c r="AX31" s="23">
        <v>0</v>
      </c>
      <c r="AY31" s="23">
        <v>0</v>
      </c>
      <c r="AZ31" s="23">
        <v>0</v>
      </c>
      <c r="BA31" s="23">
        <v>0</v>
      </c>
      <c r="BB31" s="23">
        <v>0</v>
      </c>
      <c r="BC31" s="23">
        <v>0</v>
      </c>
      <c r="BD31" s="23">
        <v>0</v>
      </c>
      <c r="BE31" s="23">
        <v>0</v>
      </c>
      <c r="BF31" s="23">
        <v>0</v>
      </c>
      <c r="BG31" s="23">
        <v>0</v>
      </c>
      <c r="BH31" s="23">
        <v>0</v>
      </c>
      <c r="BI31" s="23">
        <v>0</v>
      </c>
      <c r="BJ31" s="23">
        <v>4000</v>
      </c>
      <c r="BK31" s="23">
        <v>1450</v>
      </c>
      <c r="BL31" s="23">
        <v>66.8</v>
      </c>
      <c r="BM31" s="23">
        <v>13.055374592833878</v>
      </c>
      <c r="BN31" s="23">
        <v>60</v>
      </c>
      <c r="BO31" s="23">
        <v>14</v>
      </c>
      <c r="BP31" s="23">
        <v>56.099999999999994</v>
      </c>
      <c r="BQ31" s="23">
        <v>11.2</v>
      </c>
      <c r="BR31" s="23">
        <v>0</v>
      </c>
      <c r="BS31" s="23">
        <v>0</v>
      </c>
      <c r="BT31" s="23">
        <v>0</v>
      </c>
      <c r="BU31" s="23">
        <v>0</v>
      </c>
      <c r="BV31" s="23">
        <v>0</v>
      </c>
      <c r="BW31" s="23">
        <v>0</v>
      </c>
      <c r="BX31" s="23">
        <v>10.199999999999999</v>
      </c>
      <c r="BY31" s="23">
        <v>2.9899370719909504</v>
      </c>
      <c r="BZ31" s="23">
        <v>1.3</v>
      </c>
      <c r="CA31" s="23">
        <v>0.56874999999999998</v>
      </c>
      <c r="CB31" s="23">
        <v>4000</v>
      </c>
      <c r="CC31" s="23">
        <v>1600</v>
      </c>
      <c r="CD31" s="23">
        <v>1.6</v>
      </c>
      <c r="CE31" s="23">
        <v>0.60952380952380958</v>
      </c>
      <c r="CF31" s="23">
        <v>8.1999999999999993</v>
      </c>
      <c r="CG31" s="23">
        <v>2.4036749010123328</v>
      </c>
      <c r="CH31" s="23">
        <v>2</v>
      </c>
      <c r="CI31" s="23">
        <v>0.4</v>
      </c>
      <c r="CJ31" s="23">
        <v>2.1</v>
      </c>
      <c r="CK31" s="23">
        <v>0.42000000000000004</v>
      </c>
      <c r="CL31" s="23">
        <v>0</v>
      </c>
      <c r="CM31" s="23">
        <v>0</v>
      </c>
      <c r="CN31" s="23">
        <v>1.5</v>
      </c>
      <c r="CO31" s="23">
        <v>0.30000000000000004</v>
      </c>
      <c r="CP31" s="23">
        <v>1.3</v>
      </c>
      <c r="CQ31" s="23">
        <v>0.38107041113610157</v>
      </c>
      <c r="CR31" s="23">
        <v>0.2</v>
      </c>
      <c r="CS31" s="23">
        <v>5.8626217097861782E-2</v>
      </c>
      <c r="CT31" s="23">
        <v>1</v>
      </c>
      <c r="CU31" s="23">
        <v>0.29313108548930888</v>
      </c>
      <c r="CV31" s="23">
        <v>0</v>
      </c>
      <c r="CW31" s="23">
        <v>0</v>
      </c>
      <c r="CX31" s="23">
        <v>0.4</v>
      </c>
      <c r="CY31" s="23">
        <v>0.11725243419572356</v>
      </c>
      <c r="CZ31" s="24">
        <f t="shared" si="2"/>
        <v>15486.1</v>
      </c>
      <c r="DA31" s="24">
        <f t="shared" si="2"/>
        <v>5856.9860707584239</v>
      </c>
    </row>
    <row r="32" spans="1:105" ht="13.5" thickBot="1">
      <c r="A32" s="13" t="s">
        <v>23</v>
      </c>
      <c r="B32" s="23">
        <v>1873</v>
      </c>
      <c r="C32" s="23">
        <v>422</v>
      </c>
      <c r="D32" s="23">
        <v>2804</v>
      </c>
      <c r="E32" s="23">
        <v>701</v>
      </c>
      <c r="F32" s="23">
        <v>1172.6000000000001</v>
      </c>
      <c r="G32" s="23">
        <v>85</v>
      </c>
      <c r="H32" s="23">
        <v>339.39999999999992</v>
      </c>
      <c r="I32" s="23">
        <v>51</v>
      </c>
      <c r="J32" s="23">
        <v>2939.6</v>
      </c>
      <c r="K32" s="23">
        <v>710.7</v>
      </c>
      <c r="L32" s="23">
        <v>1855.6</v>
      </c>
      <c r="M32" s="23">
        <v>320</v>
      </c>
      <c r="N32" s="23">
        <v>695.40000000000009</v>
      </c>
      <c r="O32" s="23">
        <v>3.2199999999999998</v>
      </c>
      <c r="P32" s="23">
        <v>668.19999999999993</v>
      </c>
      <c r="Q32" s="23">
        <v>197</v>
      </c>
      <c r="R32" s="23">
        <v>405</v>
      </c>
      <c r="S32" s="23">
        <v>65</v>
      </c>
      <c r="T32" s="23">
        <v>173.2</v>
      </c>
      <c r="U32" s="23">
        <v>34.820887728459532</v>
      </c>
      <c r="V32" s="23">
        <v>694.9</v>
      </c>
      <c r="W32" s="23">
        <v>104.2</v>
      </c>
      <c r="X32" s="23">
        <v>165.5</v>
      </c>
      <c r="Y32" s="23">
        <v>36.799999999999997</v>
      </c>
      <c r="Z32" s="23">
        <v>700</v>
      </c>
      <c r="AA32" s="23">
        <v>140</v>
      </c>
      <c r="AB32" s="23">
        <v>1529.6</v>
      </c>
      <c r="AC32" s="23">
        <v>146</v>
      </c>
      <c r="AD32" s="23">
        <v>15000</v>
      </c>
      <c r="AE32" s="23">
        <v>3000</v>
      </c>
      <c r="AF32" s="23">
        <v>10481</v>
      </c>
      <c r="AG32" s="23">
        <v>1991.39</v>
      </c>
      <c r="AH32" s="23">
        <v>59.899999999999991</v>
      </c>
      <c r="AI32" s="23">
        <v>12.728749999999998</v>
      </c>
      <c r="AJ32" s="23">
        <v>1385.9</v>
      </c>
      <c r="AK32" s="23">
        <v>6.9122194513715698</v>
      </c>
      <c r="AL32" s="23">
        <v>1.6</v>
      </c>
      <c r="AM32" s="23">
        <v>0.46545454545454545</v>
      </c>
      <c r="AN32" s="23">
        <v>130</v>
      </c>
      <c r="AO32" s="23">
        <v>42</v>
      </c>
      <c r="AP32" s="23">
        <v>3612.1000000000008</v>
      </c>
      <c r="AQ32" s="23">
        <v>240.76628657667487</v>
      </c>
      <c r="AR32" s="23">
        <v>395.2000000000001</v>
      </c>
      <c r="AS32" s="23">
        <v>35.536719553876601</v>
      </c>
      <c r="AT32" s="23">
        <v>218.2</v>
      </c>
      <c r="AU32" s="23">
        <v>47</v>
      </c>
      <c r="AV32" s="23">
        <v>690.1</v>
      </c>
      <c r="AW32" s="23">
        <v>261.58076190476191</v>
      </c>
      <c r="AX32" s="23">
        <v>0</v>
      </c>
      <c r="AY32" s="23">
        <v>0</v>
      </c>
      <c r="AZ32" s="23">
        <v>100</v>
      </c>
      <c r="BA32" s="23">
        <v>10</v>
      </c>
      <c r="BB32" s="23">
        <v>3.9000000000000004</v>
      </c>
      <c r="BC32" s="23">
        <v>0.39000000000000007</v>
      </c>
      <c r="BD32" s="23">
        <v>4.5</v>
      </c>
      <c r="BE32" s="23">
        <v>0.54</v>
      </c>
      <c r="BF32" s="23">
        <v>373.1</v>
      </c>
      <c r="BG32" s="23">
        <v>111.93</v>
      </c>
      <c r="BH32" s="23">
        <v>134.5</v>
      </c>
      <c r="BI32" s="23">
        <v>13.450000000000001</v>
      </c>
      <c r="BJ32" s="23">
        <v>107.99999999999999</v>
      </c>
      <c r="BK32" s="23">
        <v>4.5</v>
      </c>
      <c r="BL32" s="23">
        <v>1700.4999999999998</v>
      </c>
      <c r="BM32" s="23">
        <v>325.44156931541795</v>
      </c>
      <c r="BN32" s="23">
        <v>900</v>
      </c>
      <c r="BO32" s="23">
        <v>153</v>
      </c>
      <c r="BP32" s="23">
        <v>939.80000000000018</v>
      </c>
      <c r="BQ32" s="23">
        <v>152</v>
      </c>
      <c r="BR32" s="23">
        <v>13.200000000000001</v>
      </c>
      <c r="BS32" s="23">
        <v>1.3200000000000003</v>
      </c>
      <c r="BT32" s="23">
        <v>36</v>
      </c>
      <c r="BU32" s="23">
        <v>7.5348837209302326</v>
      </c>
      <c r="BV32" s="23">
        <v>183.5</v>
      </c>
      <c r="BW32" s="23">
        <v>15.240863787375416</v>
      </c>
      <c r="BX32" s="23">
        <v>392.40000000000009</v>
      </c>
      <c r="BY32" s="23">
        <v>58.133333333333347</v>
      </c>
      <c r="BZ32" s="23">
        <v>4</v>
      </c>
      <c r="CA32" s="23">
        <v>0.59459459459459463</v>
      </c>
      <c r="CB32" s="23">
        <v>19.5</v>
      </c>
      <c r="CC32" s="23">
        <v>2.8888888888888888</v>
      </c>
      <c r="CD32" s="23">
        <v>315.29999999999995</v>
      </c>
      <c r="CE32" s="23">
        <v>46.711111111111101</v>
      </c>
      <c r="CF32" s="23">
        <v>2383.0999999999995</v>
      </c>
      <c r="CG32" s="23">
        <v>579.37481889819412</v>
      </c>
      <c r="CH32" s="23">
        <v>20</v>
      </c>
      <c r="CI32" s="23">
        <v>4</v>
      </c>
      <c r="CJ32" s="23">
        <v>1.7000000000000002</v>
      </c>
      <c r="CK32" s="23">
        <v>0.30599999999999999</v>
      </c>
      <c r="CL32" s="23">
        <v>6117.4</v>
      </c>
      <c r="CM32" s="23">
        <v>323.20015822784802</v>
      </c>
      <c r="CN32" s="23">
        <v>700</v>
      </c>
      <c r="CO32" s="23">
        <v>140</v>
      </c>
      <c r="CP32" s="23">
        <v>34.999999999999993</v>
      </c>
      <c r="CQ32" s="23">
        <v>6.9863901490602709</v>
      </c>
      <c r="CR32" s="23">
        <v>220</v>
      </c>
      <c r="CS32" s="23">
        <v>60</v>
      </c>
      <c r="CT32" s="23">
        <v>80</v>
      </c>
      <c r="CU32" s="23">
        <v>7</v>
      </c>
      <c r="CV32" s="23">
        <v>11.100000000000003</v>
      </c>
      <c r="CW32" s="23">
        <v>1.2000000000000004</v>
      </c>
      <c r="CX32" s="23">
        <v>53.999999999999993</v>
      </c>
      <c r="CY32" s="23">
        <v>24.119999999999994</v>
      </c>
      <c r="CZ32" s="24">
        <f t="shared" si="2"/>
        <v>62840.499999999993</v>
      </c>
      <c r="DA32" s="24">
        <f t="shared" si="2"/>
        <v>10704.983691787358</v>
      </c>
    </row>
    <row r="33" spans="1:105" ht="13.5" thickBot="1">
      <c r="A33" s="13" t="s">
        <v>24</v>
      </c>
      <c r="B33" s="23">
        <v>360</v>
      </c>
      <c r="C33" s="23">
        <v>45</v>
      </c>
      <c r="D33" s="23">
        <v>8.8000000000000007</v>
      </c>
      <c r="E33" s="23">
        <v>1.6923076923076925</v>
      </c>
      <c r="F33" s="23">
        <v>17.399999999999999</v>
      </c>
      <c r="G33" s="23">
        <v>3.3461538461538463</v>
      </c>
      <c r="H33" s="23">
        <v>22.3</v>
      </c>
      <c r="I33" s="23">
        <v>4.2884615384615392</v>
      </c>
      <c r="J33" s="23">
        <v>5</v>
      </c>
      <c r="K33" s="23">
        <v>1.3</v>
      </c>
      <c r="L33" s="23">
        <v>36.1</v>
      </c>
      <c r="M33" s="23">
        <v>4.8</v>
      </c>
      <c r="N33" s="23">
        <v>36.9</v>
      </c>
      <c r="O33" s="23">
        <v>6.72</v>
      </c>
      <c r="P33" s="23">
        <v>7.1999999999999993</v>
      </c>
      <c r="Q33" s="23">
        <v>1.44</v>
      </c>
      <c r="R33" s="23">
        <v>0</v>
      </c>
      <c r="S33" s="23">
        <v>0</v>
      </c>
      <c r="T33" s="23">
        <v>0</v>
      </c>
      <c r="U33" s="23">
        <v>0</v>
      </c>
      <c r="V33" s="23">
        <v>32.9</v>
      </c>
      <c r="W33" s="23">
        <v>6.58</v>
      </c>
      <c r="X33" s="23">
        <v>0.5</v>
      </c>
      <c r="Y33" s="23">
        <v>0.1</v>
      </c>
      <c r="Z33" s="23">
        <v>67.899999999999991</v>
      </c>
      <c r="AA33" s="23">
        <v>16.974999999999998</v>
      </c>
      <c r="AB33" s="23">
        <v>345.4</v>
      </c>
      <c r="AC33" s="23">
        <v>86.35</v>
      </c>
      <c r="AD33" s="23">
        <v>33.800000000000004</v>
      </c>
      <c r="AE33" s="23">
        <v>8.4500000000000011</v>
      </c>
      <c r="AF33" s="23">
        <v>43.2</v>
      </c>
      <c r="AG33" s="23">
        <v>8.1999999999999993</v>
      </c>
      <c r="AH33" s="23">
        <v>0.3</v>
      </c>
      <c r="AI33" s="23">
        <v>7.4999999999999997E-2</v>
      </c>
      <c r="AJ33" s="23">
        <v>241.20000000000002</v>
      </c>
      <c r="AK33" s="23">
        <v>60.300000000000004</v>
      </c>
      <c r="AL33" s="23">
        <v>31</v>
      </c>
      <c r="AM33" s="23">
        <v>7.7</v>
      </c>
      <c r="AN33" s="23">
        <v>0</v>
      </c>
      <c r="AO33" s="23">
        <v>0</v>
      </c>
      <c r="AP33" s="23">
        <v>35.799999999999997</v>
      </c>
      <c r="AQ33" s="23">
        <v>2.8955882352941176</v>
      </c>
      <c r="AR33" s="23">
        <v>29.5</v>
      </c>
      <c r="AS33" s="23">
        <v>8.85</v>
      </c>
      <c r="AT33" s="23">
        <v>0</v>
      </c>
      <c r="AU33" s="23">
        <v>0</v>
      </c>
      <c r="AV33" s="23">
        <v>17.3</v>
      </c>
      <c r="AW33" s="23">
        <v>5.2067961165048544</v>
      </c>
      <c r="AX33" s="23">
        <v>0</v>
      </c>
      <c r="AY33" s="23">
        <v>0</v>
      </c>
      <c r="AZ33" s="23">
        <v>0</v>
      </c>
      <c r="BA33" s="23">
        <v>0</v>
      </c>
      <c r="BB33" s="23">
        <v>0</v>
      </c>
      <c r="BC33" s="23">
        <v>0</v>
      </c>
      <c r="BD33" s="23">
        <v>0</v>
      </c>
      <c r="BE33" s="23">
        <v>0</v>
      </c>
      <c r="BF33" s="23">
        <v>31.8</v>
      </c>
      <c r="BG33" s="23">
        <v>5.451428571428572</v>
      </c>
      <c r="BH33" s="23">
        <v>0.8</v>
      </c>
      <c r="BI33" s="23">
        <v>0.13714285714285715</v>
      </c>
      <c r="BJ33" s="23">
        <v>0</v>
      </c>
      <c r="BK33" s="23">
        <v>0</v>
      </c>
      <c r="BL33" s="23">
        <v>141.70000000000002</v>
      </c>
      <c r="BM33" s="23">
        <v>28.149158249158255</v>
      </c>
      <c r="BN33" s="23">
        <v>392.4</v>
      </c>
      <c r="BO33" s="23">
        <v>78.47999999999999</v>
      </c>
      <c r="BP33" s="23">
        <v>87</v>
      </c>
      <c r="BQ33" s="23">
        <v>17.399999999999999</v>
      </c>
      <c r="BR33" s="23">
        <v>1.5</v>
      </c>
      <c r="BS33" s="23">
        <v>0.3</v>
      </c>
      <c r="BT33" s="23">
        <v>0</v>
      </c>
      <c r="BU33" s="23">
        <v>0</v>
      </c>
      <c r="BV33" s="23">
        <v>10.3</v>
      </c>
      <c r="BW33" s="23">
        <v>2.06</v>
      </c>
      <c r="BX33" s="23">
        <v>95.8</v>
      </c>
      <c r="BY33" s="23">
        <v>8.8430769230769233</v>
      </c>
      <c r="BZ33" s="23">
        <v>0</v>
      </c>
      <c r="CA33" s="23">
        <v>0</v>
      </c>
      <c r="CB33" s="23">
        <v>22.800000000000004</v>
      </c>
      <c r="CC33" s="23">
        <v>2.1046153846153852</v>
      </c>
      <c r="CD33" s="23">
        <v>2.6</v>
      </c>
      <c r="CE33" s="23">
        <v>0.24000000000000002</v>
      </c>
      <c r="CF33" s="23">
        <v>55.8</v>
      </c>
      <c r="CG33" s="23">
        <v>5.1507692307692308</v>
      </c>
      <c r="CH33" s="23">
        <v>24.1</v>
      </c>
      <c r="CI33" s="23">
        <v>4</v>
      </c>
      <c r="CJ33" s="23">
        <v>0</v>
      </c>
      <c r="CK33" s="23">
        <v>0</v>
      </c>
      <c r="CL33" s="23">
        <v>11.799999999999999</v>
      </c>
      <c r="CM33" s="23">
        <v>1.7699999999999998</v>
      </c>
      <c r="CN33" s="23">
        <v>20</v>
      </c>
      <c r="CO33" s="23">
        <v>3</v>
      </c>
      <c r="CP33" s="23">
        <v>72</v>
      </c>
      <c r="CQ33" s="23">
        <v>10.799999999999999</v>
      </c>
      <c r="CR33" s="23">
        <v>20</v>
      </c>
      <c r="CS33" s="23">
        <v>5</v>
      </c>
      <c r="CT33" s="23">
        <v>20</v>
      </c>
      <c r="CU33" s="23">
        <v>5</v>
      </c>
      <c r="CV33" s="23">
        <v>0</v>
      </c>
      <c r="CW33" s="23">
        <v>0</v>
      </c>
      <c r="CX33" s="23">
        <v>0</v>
      </c>
      <c r="CY33" s="23">
        <v>0</v>
      </c>
      <c r="CZ33" s="24">
        <f>B33+D33+F33+H33+J33+L33+N33+P33+R33+T33+V33+X33+Z33+AB33+AD33+AF33+AH33+AJ33+AL33+AN33+AP33+AR33+AT33+AV33+AX33+AZ33+BB33+BD33+BF33+BH33+BJ33+BL33+BN33+BP33+BR33+BT33+BV33+BX33+BZ33+CB33+CD33+CF33+CH33+CJ33+CL33+CN33+CP33+CR33+CT33+CV33+CX33</f>
        <v>2382.9</v>
      </c>
      <c r="DA33" s="24">
        <f>C33+E33+G33+I33+K33+M33+O33+Q33+S33+U33+W33+Y33+AA33+AC33+AE33+AG33+AI33+AK33+AM33+AO33+AQ33+AS33+AU33+AW33+AY33+BA33+BC33+BE33+BG33+BI33+BK33+BM33+BO33+BQ33+BS33+BU33+BW33+BY33+CA33+CC33+CE33+CG33+CI33+CK33+CM33+CO33+CQ33+CS33+CU33+CW33+CY33</f>
        <v>458.15549864491322</v>
      </c>
    </row>
    <row r="34" spans="1:105" ht="13.5" thickBot="1">
      <c r="A34" s="13" t="s">
        <v>72</v>
      </c>
      <c r="B34" s="23">
        <v>0</v>
      </c>
      <c r="C34" s="23">
        <v>0</v>
      </c>
      <c r="D34" s="23">
        <v>0</v>
      </c>
      <c r="E34" s="23">
        <v>0</v>
      </c>
      <c r="F34" s="23">
        <v>0</v>
      </c>
      <c r="G34" s="23">
        <v>0</v>
      </c>
      <c r="H34" s="23">
        <v>0</v>
      </c>
      <c r="I34" s="23">
        <v>0</v>
      </c>
      <c r="J34" s="23">
        <v>0</v>
      </c>
      <c r="K34" s="23">
        <v>0</v>
      </c>
      <c r="L34" s="23">
        <v>17.7</v>
      </c>
      <c r="M34" s="23">
        <v>2.6549999999999998</v>
      </c>
      <c r="N34" s="23">
        <v>43.9</v>
      </c>
      <c r="O34" s="23">
        <v>6.585</v>
      </c>
      <c r="P34" s="23">
        <v>0</v>
      </c>
      <c r="Q34" s="23">
        <v>0</v>
      </c>
      <c r="R34" s="23">
        <v>0</v>
      </c>
      <c r="S34" s="23">
        <v>0</v>
      </c>
      <c r="T34" s="23">
        <v>14.5</v>
      </c>
      <c r="U34" s="23">
        <v>2.1749999999999998</v>
      </c>
      <c r="V34" s="23">
        <v>0</v>
      </c>
      <c r="W34" s="23">
        <v>0</v>
      </c>
      <c r="X34" s="23">
        <v>0</v>
      </c>
      <c r="Y34" s="23">
        <v>0</v>
      </c>
      <c r="Z34" s="23">
        <v>47.599999999999994</v>
      </c>
      <c r="AA34" s="23">
        <v>7.1399999999999988</v>
      </c>
      <c r="AB34" s="23">
        <v>5.8999999999999995</v>
      </c>
      <c r="AC34" s="23">
        <v>0.8849999999999999</v>
      </c>
      <c r="AD34" s="23">
        <v>0</v>
      </c>
      <c r="AE34" s="23">
        <v>0</v>
      </c>
      <c r="AF34" s="23">
        <v>1.3</v>
      </c>
      <c r="AG34" s="23">
        <v>0.19500000000000001</v>
      </c>
      <c r="AH34" s="23">
        <v>0</v>
      </c>
      <c r="AI34" s="23">
        <v>2.9249999999999998E-2</v>
      </c>
      <c r="AJ34" s="23">
        <v>117.69999999999999</v>
      </c>
      <c r="AK34" s="23">
        <v>17.654999999999998</v>
      </c>
      <c r="AL34" s="23">
        <v>0</v>
      </c>
      <c r="AM34" s="23">
        <v>0</v>
      </c>
      <c r="AN34" s="23">
        <v>0</v>
      </c>
      <c r="AO34" s="23">
        <v>0</v>
      </c>
      <c r="AP34" s="23">
        <v>1051.5</v>
      </c>
      <c r="AQ34" s="23">
        <v>157.72499999999999</v>
      </c>
      <c r="AR34" s="23">
        <v>20</v>
      </c>
      <c r="AS34" s="23">
        <v>3</v>
      </c>
      <c r="AT34" s="23">
        <v>0</v>
      </c>
      <c r="AU34" s="23">
        <v>0</v>
      </c>
      <c r="AV34" s="23">
        <v>0</v>
      </c>
      <c r="AW34" s="23">
        <v>0</v>
      </c>
      <c r="AX34" s="23">
        <v>0</v>
      </c>
      <c r="AY34" s="23">
        <v>0</v>
      </c>
      <c r="AZ34" s="23">
        <v>0</v>
      </c>
      <c r="BA34" s="23">
        <v>0</v>
      </c>
      <c r="BB34" s="23">
        <v>6.1</v>
      </c>
      <c r="BC34" s="23">
        <v>0.91499999999999992</v>
      </c>
      <c r="BD34" s="23">
        <v>0</v>
      </c>
      <c r="BE34" s="23">
        <v>0</v>
      </c>
      <c r="BF34" s="23">
        <v>0</v>
      </c>
      <c r="BG34" s="23">
        <v>0</v>
      </c>
      <c r="BH34" s="23">
        <v>0</v>
      </c>
      <c r="BI34" s="23">
        <v>0</v>
      </c>
      <c r="BJ34" s="23">
        <v>0</v>
      </c>
      <c r="BK34" s="23">
        <v>0</v>
      </c>
      <c r="BL34" s="23">
        <v>1053.3999999999999</v>
      </c>
      <c r="BM34" s="23">
        <v>158.00999999999996</v>
      </c>
      <c r="BN34" s="23">
        <v>71.3</v>
      </c>
      <c r="BO34" s="23">
        <v>10.694999999999999</v>
      </c>
      <c r="BP34" s="23">
        <v>221</v>
      </c>
      <c r="BQ34" s="23">
        <v>26.52</v>
      </c>
      <c r="BR34" s="23">
        <v>26.299999999999997</v>
      </c>
      <c r="BS34" s="23">
        <v>3.9449999999999994</v>
      </c>
      <c r="BT34" s="23">
        <v>0</v>
      </c>
      <c r="BU34" s="23">
        <v>0</v>
      </c>
      <c r="BV34" s="23">
        <v>28.2</v>
      </c>
      <c r="BW34" s="23">
        <v>4.2299999999999995</v>
      </c>
      <c r="BX34" s="23">
        <v>4</v>
      </c>
      <c r="BY34" s="23">
        <v>0.6</v>
      </c>
      <c r="BZ34" s="23">
        <v>0</v>
      </c>
      <c r="CA34" s="23">
        <v>0</v>
      </c>
      <c r="CB34" s="23">
        <v>0</v>
      </c>
      <c r="CC34" s="23">
        <v>0</v>
      </c>
      <c r="CD34" s="23">
        <v>0</v>
      </c>
      <c r="CE34" s="23">
        <v>0</v>
      </c>
      <c r="CF34" s="23">
        <v>0</v>
      </c>
      <c r="CG34" s="23">
        <v>0</v>
      </c>
      <c r="CH34" s="23">
        <v>115.5</v>
      </c>
      <c r="CI34" s="23">
        <v>2</v>
      </c>
      <c r="CJ34" s="23">
        <v>0</v>
      </c>
      <c r="CK34" s="23">
        <v>0</v>
      </c>
      <c r="CL34" s="23">
        <v>98.3</v>
      </c>
      <c r="CM34" s="23">
        <v>14.744999999999999</v>
      </c>
      <c r="CN34" s="23">
        <v>0</v>
      </c>
      <c r="CO34" s="23">
        <v>0</v>
      </c>
      <c r="CP34" s="23">
        <v>922</v>
      </c>
      <c r="CQ34" s="23">
        <v>138.29999999999998</v>
      </c>
      <c r="CR34" s="23">
        <v>0</v>
      </c>
      <c r="CS34" s="23">
        <v>0</v>
      </c>
      <c r="CT34" s="23">
        <v>0</v>
      </c>
      <c r="CU34" s="23">
        <v>0</v>
      </c>
      <c r="CV34" s="23">
        <v>0</v>
      </c>
      <c r="CW34" s="23">
        <v>0</v>
      </c>
      <c r="CX34" s="23">
        <v>18.3</v>
      </c>
      <c r="CY34" s="23">
        <v>2.7450000000000001</v>
      </c>
      <c r="CZ34" s="24">
        <f>B34+D34+F34+H34+J34+L34+N34+P34+R34+T34+V34+X34+Z34+AB34+AD34+AF34+AH34+AJ34+AL34+AN34+AP34+AR34+AT34+AV34+AX34+AZ34+BB34+BD34+BF34+BH34+BJ34+BL34+BN34+BP34+BR34+BT34+BV34+BX34+BZ34+CB34+CD34+CF34+CH34+CJ34+CL34+CN34+CP34+CR34+CT34+CV34+CX34</f>
        <v>3884.5</v>
      </c>
      <c r="DA34" s="24">
        <f>C34+E34+G34+I34+K34+M34+O34+Q34+S34+U34+W34+Y34+AA34+AC34+AE34+AG34+AI34+AK34+AM34+AO34+AQ34+AS34+AU34+AW34+AY34+BA34+BC34+BE34+BG34+BI34+BK34+BM34+BO34+BQ34+BS34+BU34+BW34+BY34+CA34+CC34+CE34+CG34+CI34+CK34+CM34+CO34+CQ34+CS34+CU34+CW34+CY34</f>
        <v>560.74924999999996</v>
      </c>
    </row>
    <row r="35" spans="1:105" ht="13.5" thickBot="1">
      <c r="A35" s="13" t="s">
        <v>139</v>
      </c>
      <c r="B35" s="23">
        <v>0</v>
      </c>
      <c r="C35" s="23">
        <v>0</v>
      </c>
      <c r="D35" s="23">
        <v>0.5</v>
      </c>
      <c r="E35" s="23">
        <v>4.1304347826086954E-2</v>
      </c>
      <c r="F35" s="23">
        <v>0</v>
      </c>
      <c r="G35" s="23">
        <v>0</v>
      </c>
      <c r="H35" s="23">
        <v>0</v>
      </c>
      <c r="I35" s="23">
        <v>0</v>
      </c>
      <c r="J35" s="23">
        <v>3.8</v>
      </c>
      <c r="K35" s="23">
        <v>0.31391304347826082</v>
      </c>
      <c r="L35" s="23">
        <v>174</v>
      </c>
      <c r="M35" s="23">
        <v>17.400000000000002</v>
      </c>
      <c r="N35" s="23">
        <v>2.7</v>
      </c>
      <c r="O35" s="23">
        <v>0.27000000000000007</v>
      </c>
      <c r="P35" s="23">
        <v>0</v>
      </c>
      <c r="Q35" s="23">
        <v>0</v>
      </c>
      <c r="R35" s="23">
        <v>0</v>
      </c>
      <c r="S35" s="23">
        <v>0</v>
      </c>
      <c r="T35" s="23">
        <v>0</v>
      </c>
      <c r="U35" s="23">
        <v>0</v>
      </c>
      <c r="V35" s="23">
        <v>0</v>
      </c>
      <c r="W35" s="23">
        <v>0</v>
      </c>
      <c r="X35" s="23">
        <v>0</v>
      </c>
      <c r="Y35" s="23">
        <v>0</v>
      </c>
      <c r="Z35" s="23">
        <v>26.5</v>
      </c>
      <c r="AA35" s="23">
        <v>2.6500000000000004</v>
      </c>
      <c r="AB35" s="23">
        <v>4</v>
      </c>
      <c r="AC35" s="23">
        <v>9.4772693617651393E-2</v>
      </c>
      <c r="AD35" s="23">
        <v>266.5</v>
      </c>
      <c r="AE35" s="23">
        <v>26.65</v>
      </c>
      <c r="AF35" s="23">
        <v>2.5</v>
      </c>
      <c r="AG35" s="23">
        <v>0.25</v>
      </c>
      <c r="AH35" s="23">
        <v>0</v>
      </c>
      <c r="AI35" s="23">
        <v>0</v>
      </c>
      <c r="AJ35" s="23">
        <v>16.299999999999997</v>
      </c>
      <c r="AK35" s="23">
        <v>2.9339999999999993</v>
      </c>
      <c r="AL35" s="23">
        <v>0</v>
      </c>
      <c r="AM35" s="23">
        <v>0</v>
      </c>
      <c r="AN35" s="23">
        <v>0</v>
      </c>
      <c r="AO35" s="23">
        <v>0</v>
      </c>
      <c r="AP35" s="23">
        <v>2044.9</v>
      </c>
      <c r="AQ35" s="23">
        <v>306.73500000000001</v>
      </c>
      <c r="AR35" s="23">
        <v>0</v>
      </c>
      <c r="AS35" s="23">
        <v>0</v>
      </c>
      <c r="AT35" s="23">
        <v>0</v>
      </c>
      <c r="AU35" s="23">
        <v>0</v>
      </c>
      <c r="AV35" s="23">
        <v>0</v>
      </c>
      <c r="AW35" s="23">
        <v>0</v>
      </c>
      <c r="AX35" s="23">
        <v>37.1</v>
      </c>
      <c r="AY35" s="23">
        <v>3.7100000000000004</v>
      </c>
      <c r="AZ35" s="23">
        <v>0</v>
      </c>
      <c r="BA35" s="23">
        <v>0</v>
      </c>
      <c r="BB35" s="23">
        <v>0</v>
      </c>
      <c r="BC35" s="23">
        <v>0</v>
      </c>
      <c r="BD35" s="23">
        <v>0</v>
      </c>
      <c r="BE35" s="23">
        <v>0</v>
      </c>
      <c r="BF35" s="23">
        <v>14</v>
      </c>
      <c r="BG35" s="23">
        <v>1.4000000000000004</v>
      </c>
      <c r="BH35" s="23">
        <v>0</v>
      </c>
      <c r="BI35" s="23">
        <v>0</v>
      </c>
      <c r="BJ35" s="23">
        <v>0</v>
      </c>
      <c r="BK35" s="23">
        <v>0</v>
      </c>
      <c r="BL35" s="23">
        <v>138.70000000000002</v>
      </c>
      <c r="BM35" s="23">
        <v>24.966000000000001</v>
      </c>
      <c r="BN35" s="23">
        <v>67.099999999999994</v>
      </c>
      <c r="BO35" s="23">
        <v>6.71</v>
      </c>
      <c r="BP35" s="23">
        <v>181.29999999999998</v>
      </c>
      <c r="BQ35" s="23">
        <v>21.756</v>
      </c>
      <c r="BR35" s="23">
        <v>0</v>
      </c>
      <c r="BS35" s="23">
        <v>0</v>
      </c>
      <c r="BT35" s="23">
        <v>0</v>
      </c>
      <c r="BU35" s="23">
        <v>0</v>
      </c>
      <c r="BV35" s="23">
        <v>204.4</v>
      </c>
      <c r="BW35" s="23">
        <v>20.440000000000001</v>
      </c>
      <c r="BX35" s="23">
        <v>64.5</v>
      </c>
      <c r="BY35" s="23">
        <v>6.45</v>
      </c>
      <c r="BZ35" s="23">
        <v>0</v>
      </c>
      <c r="CA35" s="23">
        <v>0</v>
      </c>
      <c r="CB35" s="23">
        <v>0</v>
      </c>
      <c r="CC35" s="23">
        <v>0</v>
      </c>
      <c r="CD35" s="23">
        <v>0</v>
      </c>
      <c r="CE35" s="23">
        <v>0</v>
      </c>
      <c r="CF35" s="23">
        <v>1146.5</v>
      </c>
      <c r="CG35" s="23">
        <v>262.95871559633031</v>
      </c>
      <c r="CH35" s="23">
        <v>0</v>
      </c>
      <c r="CI35" s="23">
        <v>0</v>
      </c>
      <c r="CJ35" s="23">
        <v>0</v>
      </c>
      <c r="CK35" s="23">
        <v>0</v>
      </c>
      <c r="CL35" s="23">
        <v>0</v>
      </c>
      <c r="CM35" s="23">
        <v>0</v>
      </c>
      <c r="CN35" s="23">
        <v>0</v>
      </c>
      <c r="CO35" s="23">
        <v>0</v>
      </c>
      <c r="CP35" s="23">
        <v>54.999999999999993</v>
      </c>
      <c r="CQ35" s="23">
        <v>4.9499999999999993</v>
      </c>
      <c r="CR35" s="23">
        <v>0</v>
      </c>
      <c r="CS35" s="23">
        <v>0</v>
      </c>
      <c r="CT35" s="23">
        <v>4.3</v>
      </c>
      <c r="CU35" s="23">
        <v>0.43000000000000005</v>
      </c>
      <c r="CV35" s="23">
        <v>0</v>
      </c>
      <c r="CW35" s="23">
        <v>0</v>
      </c>
      <c r="CX35" s="23">
        <v>5.2</v>
      </c>
      <c r="CY35" s="23">
        <v>0.57200000000000006</v>
      </c>
      <c r="CZ35" s="24">
        <f t="shared" si="2"/>
        <v>4459.8</v>
      </c>
      <c r="DA35" s="24">
        <f t="shared" si="2"/>
        <v>711.6817056812522</v>
      </c>
    </row>
    <row r="36" spans="1:105" ht="15" thickBot="1">
      <c r="A36" s="16" t="s">
        <v>155</v>
      </c>
      <c r="B36" s="22">
        <f>B37+B38</f>
        <v>3619.9999999999995</v>
      </c>
      <c r="C36" s="22">
        <f t="shared" ref="C36:BN36" si="8">C37+C38</f>
        <v>7134</v>
      </c>
      <c r="D36" s="22">
        <f t="shared" si="8"/>
        <v>21188.3</v>
      </c>
      <c r="E36" s="22">
        <f t="shared" si="8"/>
        <v>93370.046875</v>
      </c>
      <c r="F36" s="22">
        <f t="shared" si="8"/>
        <v>1476.1999999999996</v>
      </c>
      <c r="G36" s="22">
        <f t="shared" si="8"/>
        <v>5175</v>
      </c>
      <c r="H36" s="22">
        <f t="shared" si="8"/>
        <v>2150</v>
      </c>
      <c r="I36" s="22">
        <f t="shared" si="8"/>
        <v>4090</v>
      </c>
      <c r="J36" s="22">
        <f t="shared" si="8"/>
        <v>825.19999999999993</v>
      </c>
      <c r="K36" s="22">
        <f t="shared" si="8"/>
        <v>2206</v>
      </c>
      <c r="L36" s="22">
        <f t="shared" si="8"/>
        <v>3243.9</v>
      </c>
      <c r="M36" s="22">
        <f t="shared" si="8"/>
        <v>10175</v>
      </c>
      <c r="N36" s="22">
        <f t="shared" si="8"/>
        <v>1308</v>
      </c>
      <c r="O36" s="22">
        <f t="shared" si="8"/>
        <v>4020.5551581929803</v>
      </c>
      <c r="P36" s="22">
        <f t="shared" si="8"/>
        <v>5077.7</v>
      </c>
      <c r="Q36" s="22">
        <f t="shared" si="8"/>
        <v>22320</v>
      </c>
      <c r="R36" s="22">
        <f t="shared" si="8"/>
        <v>1860</v>
      </c>
      <c r="S36" s="22">
        <f t="shared" si="8"/>
        <v>7750</v>
      </c>
      <c r="T36" s="22">
        <f t="shared" si="8"/>
        <v>286.8</v>
      </c>
      <c r="U36" s="22">
        <f t="shared" si="8"/>
        <v>717.8622151898735</v>
      </c>
      <c r="V36" s="22">
        <f t="shared" si="8"/>
        <v>879.1</v>
      </c>
      <c r="W36" s="22">
        <f t="shared" si="8"/>
        <v>3614.5118230358503</v>
      </c>
      <c r="X36" s="22">
        <f t="shared" si="8"/>
        <v>1320.5000000000002</v>
      </c>
      <c r="Y36" s="22">
        <f t="shared" si="8"/>
        <v>8452</v>
      </c>
      <c r="Z36" s="22">
        <f t="shared" si="8"/>
        <v>6922.5</v>
      </c>
      <c r="AA36" s="22">
        <f t="shared" si="8"/>
        <v>26220</v>
      </c>
      <c r="AB36" s="22">
        <f t="shared" si="8"/>
        <v>1000</v>
      </c>
      <c r="AC36" s="22">
        <f t="shared" si="8"/>
        <v>1280</v>
      </c>
      <c r="AD36" s="22">
        <f t="shared" si="8"/>
        <v>2383</v>
      </c>
      <c r="AE36" s="22">
        <f t="shared" si="8"/>
        <v>5314.0300000000007</v>
      </c>
      <c r="AF36" s="22">
        <f t="shared" si="8"/>
        <v>4980.7</v>
      </c>
      <c r="AG36" s="22">
        <f t="shared" si="8"/>
        <v>24169</v>
      </c>
      <c r="AH36" s="22">
        <f t="shared" si="8"/>
        <v>896.9</v>
      </c>
      <c r="AI36" s="22">
        <f t="shared" si="8"/>
        <v>2713.1224999999999</v>
      </c>
      <c r="AJ36" s="22">
        <f t="shared" si="8"/>
        <v>316.5</v>
      </c>
      <c r="AK36" s="22">
        <f t="shared" si="8"/>
        <v>747.70469798657723</v>
      </c>
      <c r="AL36" s="22">
        <f t="shared" si="8"/>
        <v>365</v>
      </c>
      <c r="AM36" s="22">
        <f t="shared" si="8"/>
        <v>775</v>
      </c>
      <c r="AN36" s="22">
        <f t="shared" si="8"/>
        <v>800</v>
      </c>
      <c r="AO36" s="22">
        <f t="shared" si="8"/>
        <v>2400</v>
      </c>
      <c r="AP36" s="22">
        <f t="shared" si="8"/>
        <v>5285.4000000000005</v>
      </c>
      <c r="AQ36" s="22">
        <f t="shared" si="8"/>
        <v>25929.878898031006</v>
      </c>
      <c r="AR36" s="22">
        <f t="shared" si="8"/>
        <v>365.80000000000007</v>
      </c>
      <c r="AS36" s="22">
        <f t="shared" si="8"/>
        <v>514.84894835563341</v>
      </c>
      <c r="AT36" s="22">
        <f t="shared" si="8"/>
        <v>896.1</v>
      </c>
      <c r="AU36" s="22">
        <f t="shared" si="8"/>
        <v>3593.4500000000003</v>
      </c>
      <c r="AV36" s="22">
        <f t="shared" si="8"/>
        <v>269.39999999999998</v>
      </c>
      <c r="AW36" s="22">
        <f t="shared" si="8"/>
        <v>2413.8240522036799</v>
      </c>
      <c r="AX36" s="22">
        <f t="shared" si="8"/>
        <v>480</v>
      </c>
      <c r="AY36" s="22">
        <f t="shared" si="8"/>
        <v>410</v>
      </c>
      <c r="AZ36" s="22">
        <f t="shared" si="8"/>
        <v>17000</v>
      </c>
      <c r="BA36" s="22">
        <f t="shared" si="8"/>
        <v>23000</v>
      </c>
      <c r="BB36" s="22">
        <f t="shared" si="8"/>
        <v>800</v>
      </c>
      <c r="BC36" s="22">
        <f t="shared" si="8"/>
        <v>2100</v>
      </c>
      <c r="BD36" s="22">
        <f t="shared" si="8"/>
        <v>135</v>
      </c>
      <c r="BE36" s="22">
        <f t="shared" si="8"/>
        <v>161.85483870967744</v>
      </c>
      <c r="BF36" s="22">
        <f t="shared" si="8"/>
        <v>231.00000000000006</v>
      </c>
      <c r="BG36" s="22">
        <f t="shared" si="8"/>
        <v>788.0653846153848</v>
      </c>
      <c r="BH36" s="22">
        <f t="shared" si="8"/>
        <v>7880.5</v>
      </c>
      <c r="BI36" s="22">
        <f t="shared" si="8"/>
        <v>27552.320746887966</v>
      </c>
      <c r="BJ36" s="22">
        <f t="shared" si="8"/>
        <v>11537.1</v>
      </c>
      <c r="BK36" s="22">
        <f t="shared" si="8"/>
        <v>31000</v>
      </c>
      <c r="BL36" s="22">
        <f t="shared" si="8"/>
        <v>3412.3999999999996</v>
      </c>
      <c r="BM36" s="22">
        <f t="shared" si="8"/>
        <v>7626.3819332146049</v>
      </c>
      <c r="BN36" s="22">
        <f t="shared" si="8"/>
        <v>4150</v>
      </c>
      <c r="BO36" s="22">
        <f t="shared" ref="BO36:DA36" si="9">BO37+BO38</f>
        <v>9000</v>
      </c>
      <c r="BP36" s="22">
        <f t="shared" si="9"/>
        <v>10374.9</v>
      </c>
      <c r="BQ36" s="22">
        <f t="shared" si="9"/>
        <v>28939.625</v>
      </c>
      <c r="BR36" s="22">
        <f t="shared" si="9"/>
        <v>24.3</v>
      </c>
      <c r="BS36" s="22">
        <f t="shared" si="9"/>
        <v>55.338655462184875</v>
      </c>
      <c r="BT36" s="22">
        <f t="shared" si="9"/>
        <v>17.200000000000003</v>
      </c>
      <c r="BU36" s="22">
        <f t="shared" si="9"/>
        <v>7.9412765957446814</v>
      </c>
      <c r="BV36" s="22">
        <f t="shared" si="9"/>
        <v>911.8</v>
      </c>
      <c r="BW36" s="22">
        <f t="shared" si="9"/>
        <v>1908.6998550205353</v>
      </c>
      <c r="BX36" s="22">
        <f t="shared" si="9"/>
        <v>7000</v>
      </c>
      <c r="BY36" s="22">
        <f t="shared" si="9"/>
        <v>29200</v>
      </c>
      <c r="BZ36" s="22">
        <f t="shared" si="9"/>
        <v>911.19999999999993</v>
      </c>
      <c r="CA36" s="22">
        <f t="shared" si="9"/>
        <v>1110.7251815143482</v>
      </c>
      <c r="CB36" s="22">
        <f t="shared" si="9"/>
        <v>9400</v>
      </c>
      <c r="CC36" s="22">
        <f t="shared" si="9"/>
        <v>30400</v>
      </c>
      <c r="CD36" s="22">
        <f t="shared" si="9"/>
        <v>2100</v>
      </c>
      <c r="CE36" s="22">
        <f t="shared" si="9"/>
        <v>6300</v>
      </c>
      <c r="CF36" s="22">
        <f t="shared" si="9"/>
        <v>741.59999999999991</v>
      </c>
      <c r="CG36" s="22">
        <f t="shared" si="9"/>
        <v>2651.6764361078544</v>
      </c>
      <c r="CH36" s="22">
        <f t="shared" si="9"/>
        <v>740</v>
      </c>
      <c r="CI36" s="22">
        <f t="shared" si="9"/>
        <v>1865</v>
      </c>
      <c r="CJ36" s="22">
        <f t="shared" si="9"/>
        <v>900</v>
      </c>
      <c r="CK36" s="22">
        <f t="shared" si="9"/>
        <v>1400</v>
      </c>
      <c r="CL36" s="22">
        <f t="shared" si="9"/>
        <v>610.20000000000005</v>
      </c>
      <c r="CM36" s="22">
        <f t="shared" si="9"/>
        <v>1080.7156626506026</v>
      </c>
      <c r="CN36" s="22">
        <f t="shared" si="9"/>
        <v>4200</v>
      </c>
      <c r="CO36" s="22">
        <f t="shared" si="9"/>
        <v>7100</v>
      </c>
      <c r="CP36" s="22">
        <f t="shared" si="9"/>
        <v>4057.1000000000008</v>
      </c>
      <c r="CQ36" s="22">
        <f t="shared" si="9"/>
        <v>8088.8187199230051</v>
      </c>
      <c r="CR36" s="22">
        <f t="shared" si="9"/>
        <v>15000.8</v>
      </c>
      <c r="CS36" s="22">
        <f t="shared" si="9"/>
        <v>55004.311046675793</v>
      </c>
      <c r="CT36" s="22">
        <f t="shared" si="9"/>
        <v>2100</v>
      </c>
      <c r="CU36" s="22">
        <f t="shared" si="9"/>
        <v>3250</v>
      </c>
      <c r="CV36" s="22">
        <f t="shared" si="9"/>
        <v>1100</v>
      </c>
      <c r="CW36" s="22">
        <f t="shared" si="9"/>
        <v>1350</v>
      </c>
      <c r="CX36" s="22">
        <f t="shared" si="9"/>
        <v>2155.7999999999997</v>
      </c>
      <c r="CY36" s="22">
        <f t="shared" si="9"/>
        <v>3136.9956236323846</v>
      </c>
      <c r="CZ36" s="22">
        <f t="shared" si="9"/>
        <v>175687.9</v>
      </c>
      <c r="DA36" s="22">
        <f t="shared" si="9"/>
        <v>549584.30552900571</v>
      </c>
    </row>
    <row r="37" spans="1:105" ht="13.5" thickBot="1">
      <c r="A37" s="13" t="s">
        <v>143</v>
      </c>
      <c r="B37" s="23">
        <v>1079.5</v>
      </c>
      <c r="C37" s="23">
        <v>1901</v>
      </c>
      <c r="D37" s="23">
        <v>21022.7</v>
      </c>
      <c r="E37" s="23">
        <v>92500</v>
      </c>
      <c r="F37" s="23">
        <v>676.19999999999959</v>
      </c>
      <c r="G37" s="23">
        <v>430</v>
      </c>
      <c r="H37" s="23">
        <v>2144.5</v>
      </c>
      <c r="I37" s="23">
        <v>4050</v>
      </c>
      <c r="J37" s="23">
        <v>825.19999999999993</v>
      </c>
      <c r="K37" s="23">
        <v>2206</v>
      </c>
      <c r="L37" s="23">
        <v>2636.5</v>
      </c>
      <c r="M37" s="23">
        <v>8075</v>
      </c>
      <c r="N37" s="23">
        <v>769.19999999999982</v>
      </c>
      <c r="O37" s="23">
        <v>410.59515819297962</v>
      </c>
      <c r="P37" s="23">
        <v>3780</v>
      </c>
      <c r="Q37" s="23">
        <v>14200</v>
      </c>
      <c r="R37" s="23">
        <v>300</v>
      </c>
      <c r="S37" s="23">
        <v>1200</v>
      </c>
      <c r="T37" s="23">
        <v>286.8</v>
      </c>
      <c r="U37" s="23">
        <v>717.8622151898735</v>
      </c>
      <c r="V37" s="23">
        <v>664.2</v>
      </c>
      <c r="W37" s="23">
        <v>2125</v>
      </c>
      <c r="X37" s="23">
        <v>275.5</v>
      </c>
      <c r="Y37" s="23">
        <v>952</v>
      </c>
      <c r="Z37" s="23">
        <v>6813.5</v>
      </c>
      <c r="AA37" s="23">
        <v>25650</v>
      </c>
      <c r="AB37" s="23">
        <v>1000</v>
      </c>
      <c r="AC37" s="23">
        <v>1280</v>
      </c>
      <c r="AD37" s="23">
        <v>1740.0000000000002</v>
      </c>
      <c r="AE37" s="23">
        <v>3250</v>
      </c>
      <c r="AF37" s="23">
        <v>4035.2999999999997</v>
      </c>
      <c r="AG37" s="23">
        <v>16133</v>
      </c>
      <c r="AH37" s="23">
        <v>896.9</v>
      </c>
      <c r="AI37" s="23">
        <v>2713.1224999999999</v>
      </c>
      <c r="AJ37" s="23">
        <v>316.5</v>
      </c>
      <c r="AK37" s="23">
        <v>747.70469798657723</v>
      </c>
      <c r="AL37" s="23">
        <v>365</v>
      </c>
      <c r="AM37" s="23">
        <v>775</v>
      </c>
      <c r="AN37" s="23">
        <v>800</v>
      </c>
      <c r="AO37" s="23">
        <v>2400</v>
      </c>
      <c r="AP37" s="23">
        <v>1755.5</v>
      </c>
      <c r="AQ37" s="23">
        <v>4010.0948544698545</v>
      </c>
      <c r="AR37" s="23">
        <v>240.80000000000007</v>
      </c>
      <c r="AS37" s="23">
        <v>354.32000000000011</v>
      </c>
      <c r="AT37" s="23">
        <v>220</v>
      </c>
      <c r="AU37" s="23">
        <v>551</v>
      </c>
      <c r="AV37" s="23">
        <v>145.09999999999997</v>
      </c>
      <c r="AW37" s="23">
        <v>560.22756097560966</v>
      </c>
      <c r="AX37" s="23">
        <v>480</v>
      </c>
      <c r="AY37" s="23">
        <v>410</v>
      </c>
      <c r="AZ37" s="23">
        <v>17000</v>
      </c>
      <c r="BA37" s="23">
        <v>23000</v>
      </c>
      <c r="BB37" s="23">
        <v>800</v>
      </c>
      <c r="BC37" s="23">
        <v>2100</v>
      </c>
      <c r="BD37" s="23">
        <v>135</v>
      </c>
      <c r="BE37" s="23">
        <v>161.85483870967744</v>
      </c>
      <c r="BF37" s="23">
        <v>231.00000000000006</v>
      </c>
      <c r="BG37" s="23">
        <v>788.0653846153848</v>
      </c>
      <c r="BH37" s="23">
        <v>7880.5</v>
      </c>
      <c r="BI37" s="23">
        <v>27552.320746887966</v>
      </c>
      <c r="BJ37" s="23">
        <v>11537.1</v>
      </c>
      <c r="BK37" s="23">
        <v>31000</v>
      </c>
      <c r="BL37" s="23">
        <v>2200.1999999999998</v>
      </c>
      <c r="BM37" s="23">
        <v>6170.4183299388997</v>
      </c>
      <c r="BN37" s="23">
        <v>4150</v>
      </c>
      <c r="BO37" s="23">
        <v>9000</v>
      </c>
      <c r="BP37" s="23">
        <v>10374.9</v>
      </c>
      <c r="BQ37" s="23">
        <v>28939.625</v>
      </c>
      <c r="BR37" s="23">
        <v>24.3</v>
      </c>
      <c r="BS37" s="23">
        <v>55.338655462184875</v>
      </c>
      <c r="BT37" s="23">
        <v>17.200000000000003</v>
      </c>
      <c r="BU37" s="23">
        <v>7.9412765957446814</v>
      </c>
      <c r="BV37" s="23">
        <v>910</v>
      </c>
      <c r="BW37" s="23">
        <v>1899</v>
      </c>
      <c r="BX37" s="23">
        <v>7000</v>
      </c>
      <c r="BY37" s="23">
        <v>29200</v>
      </c>
      <c r="BZ37" s="23">
        <v>911.19999999999993</v>
      </c>
      <c r="CA37" s="23">
        <v>1110.7251815143482</v>
      </c>
      <c r="CB37" s="23">
        <v>9400</v>
      </c>
      <c r="CC37" s="23">
        <v>30400</v>
      </c>
      <c r="CD37" s="23">
        <v>2100</v>
      </c>
      <c r="CE37" s="23">
        <v>6300</v>
      </c>
      <c r="CF37" s="23">
        <v>741.59999999999991</v>
      </c>
      <c r="CG37" s="23">
        <v>2651.6764361078544</v>
      </c>
      <c r="CH37" s="23">
        <v>740</v>
      </c>
      <c r="CI37" s="23">
        <v>1865</v>
      </c>
      <c r="CJ37" s="23">
        <v>900</v>
      </c>
      <c r="CK37" s="23">
        <v>1400</v>
      </c>
      <c r="CL37" s="23">
        <v>610.20000000000005</v>
      </c>
      <c r="CM37" s="23">
        <v>1080.7156626506026</v>
      </c>
      <c r="CN37" s="23">
        <v>4200</v>
      </c>
      <c r="CO37" s="23">
        <v>7100</v>
      </c>
      <c r="CP37" s="23">
        <v>4057.1000000000008</v>
      </c>
      <c r="CQ37" s="23">
        <v>8088.8187199230051</v>
      </c>
      <c r="CR37" s="23">
        <v>15000</v>
      </c>
      <c r="CS37" s="23">
        <v>55000</v>
      </c>
      <c r="CT37" s="23">
        <v>2100</v>
      </c>
      <c r="CU37" s="23">
        <v>3250</v>
      </c>
      <c r="CV37" s="23">
        <v>1100</v>
      </c>
      <c r="CW37" s="23">
        <v>1350</v>
      </c>
      <c r="CX37" s="23">
        <v>2155.7999999999997</v>
      </c>
      <c r="CY37" s="23">
        <v>3136.9956236323846</v>
      </c>
      <c r="CZ37" s="24">
        <f t="shared" si="2"/>
        <v>159545</v>
      </c>
      <c r="DA37" s="24">
        <f t="shared" si="2"/>
        <v>470210.42284285295</v>
      </c>
    </row>
    <row r="38" spans="1:105" ht="13.5" thickBot="1">
      <c r="A38" s="13" t="s">
        <v>25</v>
      </c>
      <c r="B38" s="23">
        <v>2540.4999999999995</v>
      </c>
      <c r="C38" s="23">
        <v>5233</v>
      </c>
      <c r="D38" s="23">
        <v>165.6</v>
      </c>
      <c r="E38" s="23">
        <v>870.046875</v>
      </c>
      <c r="F38" s="23">
        <v>800</v>
      </c>
      <c r="G38" s="23">
        <v>4745</v>
      </c>
      <c r="H38" s="23">
        <v>5.5</v>
      </c>
      <c r="I38" s="23">
        <v>40</v>
      </c>
      <c r="J38" s="23">
        <v>0</v>
      </c>
      <c r="K38" s="23">
        <v>0</v>
      </c>
      <c r="L38" s="23">
        <v>607.4</v>
      </c>
      <c r="M38" s="23">
        <v>2100</v>
      </c>
      <c r="N38" s="23">
        <v>538.80000000000007</v>
      </c>
      <c r="O38" s="23">
        <v>3609.9600000000005</v>
      </c>
      <c r="P38" s="23">
        <v>1297.6999999999998</v>
      </c>
      <c r="Q38" s="23">
        <v>8120</v>
      </c>
      <c r="R38" s="23">
        <v>1560</v>
      </c>
      <c r="S38" s="23">
        <v>6550</v>
      </c>
      <c r="T38" s="23">
        <v>0</v>
      </c>
      <c r="U38" s="23">
        <v>0</v>
      </c>
      <c r="V38" s="23">
        <v>214.9</v>
      </c>
      <c r="W38" s="23">
        <v>1489.5118230358505</v>
      </c>
      <c r="X38" s="23">
        <v>1045.0000000000002</v>
      </c>
      <c r="Y38" s="23">
        <v>7500</v>
      </c>
      <c r="Z38" s="23">
        <v>109</v>
      </c>
      <c r="AA38" s="23">
        <v>570</v>
      </c>
      <c r="AB38" s="23">
        <v>0</v>
      </c>
      <c r="AC38" s="23">
        <v>0</v>
      </c>
      <c r="AD38" s="23">
        <v>643</v>
      </c>
      <c r="AE38" s="23">
        <v>2064.0300000000002</v>
      </c>
      <c r="AF38" s="23">
        <v>945.39999999999986</v>
      </c>
      <c r="AG38" s="23">
        <v>8036</v>
      </c>
      <c r="AH38" s="23">
        <v>0</v>
      </c>
      <c r="AI38" s="23">
        <v>0</v>
      </c>
      <c r="AJ38" s="23">
        <v>0</v>
      </c>
      <c r="AK38" s="23">
        <v>0</v>
      </c>
      <c r="AL38" s="23">
        <v>0</v>
      </c>
      <c r="AM38" s="23">
        <v>0</v>
      </c>
      <c r="AN38" s="23">
        <v>0</v>
      </c>
      <c r="AO38" s="23">
        <v>0</v>
      </c>
      <c r="AP38" s="23">
        <v>3529.9000000000005</v>
      </c>
      <c r="AQ38" s="23">
        <v>21919.784043561151</v>
      </c>
      <c r="AR38" s="23">
        <v>125</v>
      </c>
      <c r="AS38" s="23">
        <v>160.52894835563336</v>
      </c>
      <c r="AT38" s="23">
        <v>676.1</v>
      </c>
      <c r="AU38" s="23">
        <v>3042.4500000000003</v>
      </c>
      <c r="AV38" s="23">
        <v>124.3</v>
      </c>
      <c r="AW38" s="23">
        <v>1853.5964912280701</v>
      </c>
      <c r="AX38" s="23">
        <v>0</v>
      </c>
      <c r="AY38" s="23">
        <v>0</v>
      </c>
      <c r="AZ38" s="23">
        <v>0</v>
      </c>
      <c r="BA38" s="23">
        <v>0</v>
      </c>
      <c r="BB38" s="23">
        <v>0</v>
      </c>
      <c r="BC38" s="23">
        <v>0</v>
      </c>
      <c r="BD38" s="23">
        <v>0</v>
      </c>
      <c r="BE38" s="23">
        <v>0</v>
      </c>
      <c r="BF38" s="23">
        <v>0</v>
      </c>
      <c r="BG38" s="23">
        <v>0</v>
      </c>
      <c r="BH38" s="23">
        <v>0</v>
      </c>
      <c r="BI38" s="23">
        <v>0</v>
      </c>
      <c r="BJ38" s="23">
        <v>0</v>
      </c>
      <c r="BK38" s="23">
        <v>0</v>
      </c>
      <c r="BL38" s="23">
        <v>1212.1999999999998</v>
      </c>
      <c r="BM38" s="23">
        <v>1455.9636032757051</v>
      </c>
      <c r="BN38" s="23">
        <v>0</v>
      </c>
      <c r="BO38" s="23">
        <v>0</v>
      </c>
      <c r="BP38" s="23">
        <v>0</v>
      </c>
      <c r="BQ38" s="23">
        <v>0</v>
      </c>
      <c r="BR38" s="23">
        <v>0</v>
      </c>
      <c r="BS38" s="23">
        <v>0</v>
      </c>
      <c r="BT38" s="23">
        <v>0</v>
      </c>
      <c r="BU38" s="23">
        <v>0</v>
      </c>
      <c r="BV38" s="23">
        <v>1.7999999999999998</v>
      </c>
      <c r="BW38" s="23">
        <v>9.6998550205352796</v>
      </c>
      <c r="BX38" s="23">
        <v>0</v>
      </c>
      <c r="BY38" s="23">
        <v>0</v>
      </c>
      <c r="BZ38" s="23">
        <v>0</v>
      </c>
      <c r="CA38" s="23">
        <v>0</v>
      </c>
      <c r="CB38" s="23">
        <v>0</v>
      </c>
      <c r="CC38" s="23">
        <v>0</v>
      </c>
      <c r="CD38" s="23">
        <v>0</v>
      </c>
      <c r="CE38" s="23">
        <v>0</v>
      </c>
      <c r="CF38" s="23">
        <v>0</v>
      </c>
      <c r="CG38" s="23">
        <v>0</v>
      </c>
      <c r="CH38" s="23">
        <v>0</v>
      </c>
      <c r="CI38" s="23">
        <v>0</v>
      </c>
      <c r="CJ38" s="23">
        <v>0</v>
      </c>
      <c r="CK38" s="23">
        <v>0</v>
      </c>
      <c r="CL38" s="23">
        <v>0</v>
      </c>
      <c r="CM38" s="23">
        <v>0</v>
      </c>
      <c r="CN38" s="23">
        <v>0</v>
      </c>
      <c r="CO38" s="23">
        <v>0</v>
      </c>
      <c r="CP38" s="23">
        <v>0</v>
      </c>
      <c r="CQ38" s="23">
        <v>0</v>
      </c>
      <c r="CR38" s="23">
        <v>0.8</v>
      </c>
      <c r="CS38" s="23">
        <v>4.3110466757934587</v>
      </c>
      <c r="CT38" s="23">
        <v>0</v>
      </c>
      <c r="CU38" s="23">
        <v>0</v>
      </c>
      <c r="CV38" s="23">
        <v>0</v>
      </c>
      <c r="CW38" s="23">
        <v>0</v>
      </c>
      <c r="CX38" s="23">
        <v>0</v>
      </c>
      <c r="CY38" s="23">
        <v>0</v>
      </c>
      <c r="CZ38" s="24">
        <f>B38+D38+F38+H38+J38+L38+N38+P38+R38+T38+V38+X38+Z38+AB38+AD38+AF38+AH38+AJ38+AL38+AN38+AP38+AR38+AT38+AV38+AX38+AZ38+BB38+BD38+BF38+BH38+BJ38+BL38+BN38+BP38+BR38+BT38+BV38+BX38+BZ38+CB38+CD38+CF38+CH38+CJ38+CL38+CN38+CP38+CR38+CT38+CV38+CX38</f>
        <v>16142.899999999998</v>
      </c>
      <c r="DA38" s="24">
        <f>C38+E38+G38+I38+K38+M38+O38+Q38+S38+U38+W38+Y38+AA38+AC38+AE38+AG38+AI38+AK38+AM38+AO38+AQ38+AS38+AU38+AW38+AY38+BA38+BC38+BE38+BG38+BI38+BK38+BM38+BO38+BQ38+BS38+BU38+BW38+BY38+CA38+CC38+CE38+CG38+CI38+CK38+CM38+CO38+CQ38+CS38+CU38+CW38+CY38</f>
        <v>79373.882686152734</v>
      </c>
    </row>
    <row r="39" spans="1:105" ht="13.5" thickBot="1">
      <c r="A39" s="13"/>
      <c r="B39" s="23"/>
      <c r="C39" s="23"/>
      <c r="D39" s="23"/>
      <c r="E39" s="23"/>
      <c r="F39" s="23"/>
      <c r="G39" s="23"/>
      <c r="H39" s="23"/>
      <c r="I39" s="23"/>
      <c r="J39" s="23"/>
      <c r="K39" s="23"/>
      <c r="L39" s="23"/>
      <c r="M39" s="23"/>
      <c r="N39" s="23"/>
      <c r="O39" s="23"/>
      <c r="P39" s="23"/>
      <c r="Q39" s="23"/>
      <c r="R39" s="23"/>
      <c r="S39" s="23"/>
      <c r="T39" s="23"/>
      <c r="U39" s="23"/>
      <c r="V39" s="23"/>
      <c r="W39" s="23"/>
      <c r="X39" s="23"/>
      <c r="Y39" s="23"/>
      <c r="Z39" s="23"/>
      <c r="AA39" s="23"/>
      <c r="AB39" s="23"/>
      <c r="AC39" s="23"/>
      <c r="AD39" s="23"/>
      <c r="AE39" s="23"/>
      <c r="AF39" s="23"/>
      <c r="AG39" s="23"/>
      <c r="AH39" s="23"/>
      <c r="AI39" s="23"/>
      <c r="AJ39" s="23"/>
      <c r="AK39" s="23"/>
      <c r="AL39" s="23"/>
      <c r="AM39" s="23"/>
      <c r="AN39" s="23"/>
      <c r="AO39" s="23"/>
      <c r="AP39" s="23"/>
      <c r="AQ39" s="23"/>
      <c r="AR39" s="23"/>
      <c r="AS39" s="23"/>
      <c r="AT39" s="23"/>
      <c r="AU39" s="23"/>
      <c r="AV39" s="23"/>
      <c r="AW39" s="23"/>
      <c r="AX39" s="23"/>
      <c r="AY39" s="23"/>
      <c r="AZ39" s="23"/>
      <c r="BA39" s="23"/>
      <c r="BB39" s="23"/>
      <c r="BC39" s="23"/>
      <c r="BD39" s="23"/>
      <c r="BE39" s="23"/>
      <c r="BF39" s="23"/>
      <c r="BG39" s="23"/>
      <c r="BH39" s="23"/>
      <c r="BI39" s="23"/>
      <c r="BJ39" s="23"/>
      <c r="BK39" s="23"/>
      <c r="BL39" s="23"/>
      <c r="BM39" s="23"/>
      <c r="BN39" s="23"/>
      <c r="BO39" s="23"/>
      <c r="BP39" s="23"/>
      <c r="BQ39" s="23"/>
      <c r="BR39" s="23"/>
      <c r="BS39" s="23"/>
      <c r="BT39" s="23"/>
      <c r="BU39" s="23"/>
      <c r="BV39" s="23"/>
      <c r="BW39" s="23"/>
      <c r="BX39" s="23"/>
      <c r="BY39" s="23"/>
      <c r="BZ39" s="23"/>
      <c r="CA39" s="23"/>
      <c r="CB39" s="23"/>
      <c r="CC39" s="23"/>
      <c r="CD39" s="23"/>
      <c r="CE39" s="23"/>
      <c r="CF39" s="23"/>
      <c r="CG39" s="23"/>
      <c r="CH39" s="23"/>
      <c r="CI39" s="23"/>
      <c r="CJ39" s="23"/>
      <c r="CK39" s="23"/>
      <c r="CL39" s="23"/>
      <c r="CM39" s="23"/>
      <c r="CN39" s="23"/>
      <c r="CO39" s="23"/>
      <c r="CP39" s="23"/>
      <c r="CQ39" s="23"/>
      <c r="CR39" s="23"/>
      <c r="CS39" s="23"/>
      <c r="CT39" s="23"/>
      <c r="CU39" s="23"/>
      <c r="CV39" s="23"/>
      <c r="CW39" s="23"/>
      <c r="CX39" s="23"/>
      <c r="CY39" s="23"/>
      <c r="CZ39" s="24"/>
      <c r="DA39" s="24"/>
    </row>
    <row r="40" spans="1:105" ht="15" thickBot="1">
      <c r="A40" s="16" t="s">
        <v>150</v>
      </c>
      <c r="B40" s="22">
        <f>SUM(B41:B55)</f>
        <v>375251.89999999997</v>
      </c>
      <c r="C40" s="22">
        <f t="shared" ref="C40:BN40" si="10">SUM(C41:C55)</f>
        <v>95348.416295081974</v>
      </c>
      <c r="D40" s="22">
        <f t="shared" si="10"/>
        <v>56289.3</v>
      </c>
      <c r="E40" s="22">
        <f t="shared" si="10"/>
        <v>21297.676618397087</v>
      </c>
      <c r="F40" s="22">
        <f t="shared" si="10"/>
        <v>402253.69999999984</v>
      </c>
      <c r="G40" s="22">
        <f t="shared" si="10"/>
        <v>80662.338378644214</v>
      </c>
      <c r="H40" s="22">
        <f t="shared" si="10"/>
        <v>118394.8</v>
      </c>
      <c r="I40" s="22">
        <f t="shared" si="10"/>
        <v>38809.56602618139</v>
      </c>
      <c r="J40" s="22">
        <f t="shared" si="10"/>
        <v>11665.7</v>
      </c>
      <c r="K40" s="22">
        <f t="shared" si="10"/>
        <v>4496.903737704919</v>
      </c>
      <c r="L40" s="22">
        <f t="shared" si="10"/>
        <v>324806.50000000006</v>
      </c>
      <c r="M40" s="22">
        <f t="shared" si="10"/>
        <v>116030.80474003722</v>
      </c>
      <c r="N40" s="22">
        <f t="shared" si="10"/>
        <v>209033.00000000003</v>
      </c>
      <c r="O40" s="22">
        <f t="shared" si="10"/>
        <v>81444.367421430114</v>
      </c>
      <c r="P40" s="22">
        <f t="shared" si="10"/>
        <v>131526.59999999998</v>
      </c>
      <c r="Q40" s="22">
        <f t="shared" si="10"/>
        <v>64128.942355200707</v>
      </c>
      <c r="R40" s="22">
        <f t="shared" si="10"/>
        <v>65480.000000000007</v>
      </c>
      <c r="S40" s="22">
        <f t="shared" si="10"/>
        <v>20160.553326530611</v>
      </c>
      <c r="T40" s="22">
        <f t="shared" si="10"/>
        <v>9264.6000000000022</v>
      </c>
      <c r="U40" s="22">
        <f t="shared" si="10"/>
        <v>2235.0112386922815</v>
      </c>
      <c r="V40" s="22">
        <f t="shared" si="10"/>
        <v>94296</v>
      </c>
      <c r="W40" s="22">
        <f t="shared" si="10"/>
        <v>25862.458151055394</v>
      </c>
      <c r="X40" s="22">
        <f t="shared" si="10"/>
        <v>186794.59999999998</v>
      </c>
      <c r="Y40" s="22">
        <f t="shared" si="10"/>
        <v>83908.305738299372</v>
      </c>
      <c r="Z40" s="22">
        <f t="shared" si="10"/>
        <v>6266.3</v>
      </c>
      <c r="AA40" s="22">
        <f t="shared" si="10"/>
        <v>1222.52</v>
      </c>
      <c r="AB40" s="22">
        <f t="shared" si="10"/>
        <v>2244</v>
      </c>
      <c r="AC40" s="22">
        <f t="shared" si="10"/>
        <v>507.24235294117648</v>
      </c>
      <c r="AD40" s="22">
        <f t="shared" si="10"/>
        <v>1834.9</v>
      </c>
      <c r="AE40" s="22">
        <f t="shared" si="10"/>
        <v>194.47421008403359</v>
      </c>
      <c r="AF40" s="22">
        <f t="shared" si="10"/>
        <v>10156.600000000002</v>
      </c>
      <c r="AG40" s="22">
        <f t="shared" si="10"/>
        <v>2090.1799999999998</v>
      </c>
      <c r="AH40" s="22">
        <f t="shared" si="10"/>
        <v>580.20000000000005</v>
      </c>
      <c r="AI40" s="22">
        <f t="shared" si="10"/>
        <v>173.66992779783394</v>
      </c>
      <c r="AJ40" s="22">
        <f t="shared" si="10"/>
        <v>1250.6999999999998</v>
      </c>
      <c r="AK40" s="22">
        <f t="shared" si="10"/>
        <v>260.92899999999997</v>
      </c>
      <c r="AL40" s="22">
        <f t="shared" si="10"/>
        <v>405.20000000000005</v>
      </c>
      <c r="AM40" s="22">
        <f t="shared" si="10"/>
        <v>119.61000000000001</v>
      </c>
      <c r="AN40" s="22">
        <f t="shared" si="10"/>
        <v>1126.6000000000001</v>
      </c>
      <c r="AO40" s="22">
        <f t="shared" si="10"/>
        <v>369.55076923076922</v>
      </c>
      <c r="AP40" s="22">
        <f t="shared" si="10"/>
        <v>329702.10000000015</v>
      </c>
      <c r="AQ40" s="22">
        <f t="shared" si="10"/>
        <v>139581.79330260787</v>
      </c>
      <c r="AR40" s="22">
        <f t="shared" si="10"/>
        <v>105735.89999999995</v>
      </c>
      <c r="AS40" s="22">
        <f t="shared" si="10"/>
        <v>43185.564969590392</v>
      </c>
      <c r="AT40" s="22">
        <f t="shared" si="10"/>
        <v>443507.79999999987</v>
      </c>
      <c r="AU40" s="22">
        <f t="shared" si="10"/>
        <v>178918.50053284527</v>
      </c>
      <c r="AV40" s="22">
        <f t="shared" si="10"/>
        <v>47687.30000000001</v>
      </c>
      <c r="AW40" s="22">
        <f t="shared" si="10"/>
        <v>20145.818999091476</v>
      </c>
      <c r="AX40" s="22">
        <f t="shared" si="10"/>
        <v>0</v>
      </c>
      <c r="AY40" s="22">
        <f t="shared" si="10"/>
        <v>0</v>
      </c>
      <c r="AZ40" s="22">
        <f t="shared" si="10"/>
        <v>9.6</v>
      </c>
      <c r="BA40" s="22">
        <f t="shared" si="10"/>
        <v>3.9840364227453602</v>
      </c>
      <c r="BB40" s="22">
        <f t="shared" si="10"/>
        <v>0.8</v>
      </c>
      <c r="BC40" s="22">
        <f t="shared" si="10"/>
        <v>8.8000000000000009E-2</v>
      </c>
      <c r="BD40" s="22">
        <f t="shared" si="10"/>
        <v>17.600000000000001</v>
      </c>
      <c r="BE40" s="22">
        <f t="shared" si="10"/>
        <v>5.28</v>
      </c>
      <c r="BF40" s="22">
        <f t="shared" si="10"/>
        <v>22051.599999999995</v>
      </c>
      <c r="BG40" s="22">
        <f t="shared" si="10"/>
        <v>8043.9393376623375</v>
      </c>
      <c r="BH40" s="22">
        <f t="shared" si="10"/>
        <v>118.09999999999997</v>
      </c>
      <c r="BI40" s="22">
        <f t="shared" si="10"/>
        <v>45.08142857142856</v>
      </c>
      <c r="BJ40" s="22">
        <f t="shared" si="10"/>
        <v>8548</v>
      </c>
      <c r="BK40" s="22">
        <f t="shared" si="10"/>
        <v>2952.0135454545452</v>
      </c>
      <c r="BL40" s="22">
        <f t="shared" si="10"/>
        <v>149543.50000000003</v>
      </c>
      <c r="BM40" s="22">
        <f t="shared" si="10"/>
        <v>56966.947537447617</v>
      </c>
      <c r="BN40" s="22">
        <f t="shared" si="10"/>
        <v>6754.4</v>
      </c>
      <c r="BO40" s="22">
        <f t="shared" ref="BO40:CY40" si="11">SUM(BO41:BO55)</f>
        <v>2102.0438181818181</v>
      </c>
      <c r="BP40" s="22">
        <f t="shared" si="11"/>
        <v>177808.6</v>
      </c>
      <c r="BQ40" s="22">
        <f t="shared" si="11"/>
        <v>60986.400000000001</v>
      </c>
      <c r="BR40" s="22">
        <f t="shared" si="11"/>
        <v>432.4</v>
      </c>
      <c r="BS40" s="22">
        <f t="shared" si="11"/>
        <v>108.56</v>
      </c>
      <c r="BT40" s="22">
        <f t="shared" si="11"/>
        <v>0</v>
      </c>
      <c r="BU40" s="22">
        <f t="shared" si="11"/>
        <v>0</v>
      </c>
      <c r="BV40" s="22">
        <f t="shared" si="11"/>
        <v>8691.1</v>
      </c>
      <c r="BW40" s="22">
        <f t="shared" si="11"/>
        <v>2175.1707272727276</v>
      </c>
      <c r="BX40" s="22">
        <f t="shared" si="11"/>
        <v>419.19999999999993</v>
      </c>
      <c r="BY40" s="22">
        <f t="shared" si="11"/>
        <v>137.04826119934302</v>
      </c>
      <c r="BZ40" s="22">
        <f t="shared" si="11"/>
        <v>70</v>
      </c>
      <c r="CA40" s="22">
        <f t="shared" si="11"/>
        <v>25</v>
      </c>
      <c r="CB40" s="22">
        <f t="shared" si="11"/>
        <v>193.5</v>
      </c>
      <c r="CC40" s="22">
        <f t="shared" si="11"/>
        <v>40.622727272727275</v>
      </c>
      <c r="CD40" s="22">
        <f t="shared" si="11"/>
        <v>17.2</v>
      </c>
      <c r="CE40" s="22">
        <f t="shared" si="11"/>
        <v>4.3955454545454549</v>
      </c>
      <c r="CF40" s="22">
        <f t="shared" si="11"/>
        <v>23.8</v>
      </c>
      <c r="CG40" s="22">
        <f t="shared" si="11"/>
        <v>4.3805492485814295</v>
      </c>
      <c r="CH40" s="22">
        <f t="shared" si="11"/>
        <v>3.4</v>
      </c>
      <c r="CI40" s="22">
        <f t="shared" si="11"/>
        <v>0.45167559411542818</v>
      </c>
      <c r="CJ40" s="22">
        <f t="shared" si="11"/>
        <v>0</v>
      </c>
      <c r="CK40" s="22">
        <f t="shared" si="11"/>
        <v>0</v>
      </c>
      <c r="CL40" s="22">
        <f t="shared" si="11"/>
        <v>1782.7999999999997</v>
      </c>
      <c r="CM40" s="22">
        <f t="shared" si="11"/>
        <v>3.8215767634854769</v>
      </c>
      <c r="CN40" s="22">
        <f t="shared" si="11"/>
        <v>54.2</v>
      </c>
      <c r="CO40" s="22">
        <f t="shared" si="11"/>
        <v>3.6836363636363636</v>
      </c>
      <c r="CP40" s="22">
        <f t="shared" si="11"/>
        <v>69.800000000000011</v>
      </c>
      <c r="CQ40" s="22">
        <f t="shared" si="11"/>
        <v>2.0287272727272727</v>
      </c>
      <c r="CR40" s="22">
        <f t="shared" si="11"/>
        <v>5.8</v>
      </c>
      <c r="CS40" s="22">
        <f t="shared" si="11"/>
        <v>0</v>
      </c>
      <c r="CT40" s="22">
        <f t="shared" si="11"/>
        <v>0.4</v>
      </c>
      <c r="CU40" s="22">
        <f t="shared" si="11"/>
        <v>0</v>
      </c>
      <c r="CV40" s="22">
        <f t="shared" si="11"/>
        <v>13.2</v>
      </c>
      <c r="CW40" s="22">
        <f t="shared" si="11"/>
        <v>3.2689065178230754</v>
      </c>
      <c r="CX40" s="22">
        <f t="shared" si="11"/>
        <v>55</v>
      </c>
      <c r="CY40" s="22">
        <f t="shared" si="11"/>
        <v>21.448</v>
      </c>
      <c r="CZ40" s="22">
        <f>SUM(CZ41:CZ55)</f>
        <v>3312238.2999999993</v>
      </c>
      <c r="DA40" s="22">
        <f>SUM(DA41:DA55)</f>
        <v>1154790.8561281443</v>
      </c>
    </row>
    <row r="41" spans="1:105" ht="13.5" thickBot="1">
      <c r="A41" s="13" t="s">
        <v>26</v>
      </c>
      <c r="B41" s="23">
        <v>777</v>
      </c>
      <c r="C41" s="23">
        <v>164</v>
      </c>
      <c r="D41" s="23">
        <v>1511.3999999999999</v>
      </c>
      <c r="E41" s="23">
        <v>377.75</v>
      </c>
      <c r="F41" s="23">
        <v>6.7</v>
      </c>
      <c r="G41" s="23">
        <v>1.3663627639155471</v>
      </c>
      <c r="H41" s="23">
        <v>12468</v>
      </c>
      <c r="I41" s="23">
        <v>3740</v>
      </c>
      <c r="J41" s="23">
        <v>863.10000000000014</v>
      </c>
      <c r="K41" s="23">
        <v>266.5</v>
      </c>
      <c r="L41" s="23">
        <v>1640</v>
      </c>
      <c r="M41" s="23">
        <v>361.46938775510205</v>
      </c>
      <c r="N41" s="23">
        <v>20331.600000000002</v>
      </c>
      <c r="O41" s="23">
        <v>3456.3720000000003</v>
      </c>
      <c r="P41" s="23">
        <v>235.39999999999998</v>
      </c>
      <c r="Q41" s="23">
        <v>51.88408163265305</v>
      </c>
      <c r="R41" s="23">
        <v>334</v>
      </c>
      <c r="S41" s="23">
        <v>73.616326530612241</v>
      </c>
      <c r="T41" s="23">
        <v>2168.8000000000002</v>
      </c>
      <c r="U41" s="23">
        <v>179.83416252072971</v>
      </c>
      <c r="V41" s="23">
        <v>913.19999999999993</v>
      </c>
      <c r="W41" s="23">
        <v>200.90400000000002</v>
      </c>
      <c r="X41" s="23">
        <v>312.59999999999997</v>
      </c>
      <c r="Y41" s="23">
        <v>102</v>
      </c>
      <c r="Z41" s="23">
        <v>497.70000000000005</v>
      </c>
      <c r="AA41" s="23">
        <v>130</v>
      </c>
      <c r="AB41" s="23">
        <v>0</v>
      </c>
      <c r="AC41" s="23">
        <v>0</v>
      </c>
      <c r="AD41" s="23">
        <v>0</v>
      </c>
      <c r="AE41" s="23">
        <v>0</v>
      </c>
      <c r="AF41" s="23">
        <v>489.3</v>
      </c>
      <c r="AG41" s="23">
        <v>146</v>
      </c>
      <c r="AH41" s="23">
        <v>0</v>
      </c>
      <c r="AI41" s="23">
        <v>0</v>
      </c>
      <c r="AJ41" s="23">
        <v>0</v>
      </c>
      <c r="AK41" s="23">
        <v>0</v>
      </c>
      <c r="AL41" s="23">
        <v>0</v>
      </c>
      <c r="AM41" s="23">
        <v>0</v>
      </c>
      <c r="AN41" s="23">
        <v>0</v>
      </c>
      <c r="AO41" s="23">
        <v>0</v>
      </c>
      <c r="AP41" s="23">
        <v>382.8</v>
      </c>
      <c r="AQ41" s="23">
        <v>83.743315508021396</v>
      </c>
      <c r="AR41" s="23">
        <v>0</v>
      </c>
      <c r="AS41" s="23">
        <v>0</v>
      </c>
      <c r="AT41" s="23">
        <v>29.5</v>
      </c>
      <c r="AU41" s="23">
        <v>6.4535731648031112</v>
      </c>
      <c r="AV41" s="23">
        <v>862.40000000000009</v>
      </c>
      <c r="AW41" s="23">
        <v>188.6631016042781</v>
      </c>
      <c r="AX41" s="23">
        <v>0</v>
      </c>
      <c r="AY41" s="23">
        <v>0</v>
      </c>
      <c r="AZ41" s="23">
        <v>0</v>
      </c>
      <c r="BA41" s="23">
        <v>0</v>
      </c>
      <c r="BB41" s="23">
        <v>0</v>
      </c>
      <c r="BC41" s="23">
        <v>0</v>
      </c>
      <c r="BD41" s="23">
        <v>0</v>
      </c>
      <c r="BE41" s="23">
        <v>0</v>
      </c>
      <c r="BF41" s="23">
        <v>0</v>
      </c>
      <c r="BG41" s="23">
        <v>0</v>
      </c>
      <c r="BH41" s="23">
        <v>0</v>
      </c>
      <c r="BI41" s="23">
        <v>0</v>
      </c>
      <c r="BJ41" s="23">
        <v>0</v>
      </c>
      <c r="BK41" s="23">
        <v>0</v>
      </c>
      <c r="BL41" s="23">
        <v>626.1</v>
      </c>
      <c r="BM41" s="23">
        <v>137.74200000000002</v>
      </c>
      <c r="BN41" s="23">
        <v>0</v>
      </c>
      <c r="BO41" s="23">
        <v>0</v>
      </c>
      <c r="BP41" s="23">
        <v>49</v>
      </c>
      <c r="BQ41" s="23">
        <v>8.33</v>
      </c>
      <c r="BR41" s="23">
        <v>0</v>
      </c>
      <c r="BS41" s="23">
        <v>0</v>
      </c>
      <c r="BT41" s="23">
        <v>0</v>
      </c>
      <c r="BU41" s="23">
        <v>0</v>
      </c>
      <c r="BV41" s="23">
        <v>0</v>
      </c>
      <c r="BW41" s="23">
        <v>0</v>
      </c>
      <c r="BX41" s="23">
        <v>0</v>
      </c>
      <c r="BY41" s="23">
        <v>0</v>
      </c>
      <c r="BZ41" s="23">
        <v>0</v>
      </c>
      <c r="CA41" s="23">
        <v>0</v>
      </c>
      <c r="CB41" s="23">
        <v>0</v>
      </c>
      <c r="CC41" s="23">
        <v>0</v>
      </c>
      <c r="CD41" s="23">
        <v>0</v>
      </c>
      <c r="CE41" s="23">
        <v>0</v>
      </c>
      <c r="CF41" s="23">
        <v>0</v>
      </c>
      <c r="CG41" s="23">
        <v>0</v>
      </c>
      <c r="CH41" s="23">
        <v>0</v>
      </c>
      <c r="CI41" s="23">
        <v>0</v>
      </c>
      <c r="CJ41" s="23">
        <v>0</v>
      </c>
      <c r="CK41" s="23">
        <v>0</v>
      </c>
      <c r="CL41" s="23">
        <v>0</v>
      </c>
      <c r="CM41" s="23">
        <v>0</v>
      </c>
      <c r="CN41" s="23">
        <v>0</v>
      </c>
      <c r="CO41" s="23">
        <v>0</v>
      </c>
      <c r="CP41" s="23">
        <v>0</v>
      </c>
      <c r="CQ41" s="23">
        <v>0</v>
      </c>
      <c r="CR41" s="23">
        <v>0</v>
      </c>
      <c r="CS41" s="23">
        <v>0</v>
      </c>
      <c r="CT41" s="23">
        <v>0</v>
      </c>
      <c r="CU41" s="23">
        <v>0</v>
      </c>
      <c r="CV41" s="23">
        <v>0</v>
      </c>
      <c r="CW41" s="23">
        <v>0</v>
      </c>
      <c r="CX41" s="23">
        <v>0</v>
      </c>
      <c r="CY41" s="23">
        <v>0</v>
      </c>
      <c r="CZ41" s="24">
        <f t="shared" si="2"/>
        <v>44498.600000000006</v>
      </c>
      <c r="DA41" s="24">
        <f t="shared" si="2"/>
        <v>9676.6283114801154</v>
      </c>
    </row>
    <row r="42" spans="1:105" ht="13.5" thickBot="1">
      <c r="A42" s="13" t="s">
        <v>73</v>
      </c>
      <c r="B42" s="23">
        <v>0</v>
      </c>
      <c r="C42" s="23">
        <v>0</v>
      </c>
      <c r="D42" s="23">
        <v>0</v>
      </c>
      <c r="E42" s="23">
        <v>0</v>
      </c>
      <c r="F42" s="23">
        <v>0</v>
      </c>
      <c r="G42" s="23">
        <v>0</v>
      </c>
      <c r="H42" s="23">
        <v>0</v>
      </c>
      <c r="I42" s="23">
        <v>0</v>
      </c>
      <c r="J42" s="23">
        <v>0</v>
      </c>
      <c r="K42" s="23">
        <v>0</v>
      </c>
      <c r="L42" s="23">
        <v>0</v>
      </c>
      <c r="M42" s="23">
        <v>0</v>
      </c>
      <c r="N42" s="23">
        <v>0</v>
      </c>
      <c r="O42" s="23">
        <v>0</v>
      </c>
      <c r="P42" s="23">
        <v>1</v>
      </c>
      <c r="Q42" s="23">
        <v>0.04</v>
      </c>
      <c r="R42" s="23">
        <v>0</v>
      </c>
      <c r="S42" s="23">
        <v>0</v>
      </c>
      <c r="T42" s="23">
        <v>0</v>
      </c>
      <c r="U42" s="23">
        <v>0</v>
      </c>
      <c r="V42" s="23">
        <v>0</v>
      </c>
      <c r="W42" s="23">
        <v>0</v>
      </c>
      <c r="X42" s="23">
        <v>0.5</v>
      </c>
      <c r="Y42" s="23">
        <v>0.02</v>
      </c>
      <c r="Z42" s="23">
        <v>0</v>
      </c>
      <c r="AA42" s="23">
        <v>0</v>
      </c>
      <c r="AB42" s="23">
        <v>0</v>
      </c>
      <c r="AC42" s="23">
        <v>0</v>
      </c>
      <c r="AD42" s="23">
        <v>0</v>
      </c>
      <c r="AE42" s="23">
        <v>0</v>
      </c>
      <c r="AF42" s="23">
        <v>0</v>
      </c>
      <c r="AG42" s="23">
        <v>0</v>
      </c>
      <c r="AH42" s="23">
        <v>0</v>
      </c>
      <c r="AI42" s="23">
        <v>0</v>
      </c>
      <c r="AJ42" s="23">
        <v>0</v>
      </c>
      <c r="AK42" s="23">
        <v>0</v>
      </c>
      <c r="AL42" s="23">
        <v>2</v>
      </c>
      <c r="AM42" s="23">
        <v>0.08</v>
      </c>
      <c r="AN42" s="23">
        <v>0</v>
      </c>
      <c r="AO42" s="23">
        <v>0</v>
      </c>
      <c r="AP42" s="23">
        <v>0</v>
      </c>
      <c r="AQ42" s="23">
        <v>0</v>
      </c>
      <c r="AR42" s="23">
        <v>0</v>
      </c>
      <c r="AS42" s="23">
        <v>0</v>
      </c>
      <c r="AT42" s="23">
        <v>7.6</v>
      </c>
      <c r="AU42" s="23">
        <v>0.30399999999999999</v>
      </c>
      <c r="AV42" s="23">
        <v>2.8000000000000003</v>
      </c>
      <c r="AW42" s="23">
        <v>0.81666666666666676</v>
      </c>
      <c r="AX42" s="23">
        <v>0</v>
      </c>
      <c r="AY42" s="23">
        <v>0</v>
      </c>
      <c r="AZ42" s="23">
        <v>0</v>
      </c>
      <c r="BA42" s="23">
        <v>0</v>
      </c>
      <c r="BB42" s="23">
        <v>0</v>
      </c>
      <c r="BC42" s="23">
        <v>0</v>
      </c>
      <c r="BD42" s="23">
        <v>0</v>
      </c>
      <c r="BE42" s="23">
        <v>0</v>
      </c>
      <c r="BF42" s="23">
        <v>0</v>
      </c>
      <c r="BG42" s="23">
        <v>0</v>
      </c>
      <c r="BH42" s="23">
        <v>0</v>
      </c>
      <c r="BI42" s="23">
        <v>0</v>
      </c>
      <c r="BJ42" s="23">
        <v>0</v>
      </c>
      <c r="BK42" s="23">
        <v>0</v>
      </c>
      <c r="BL42" s="23">
        <v>194.5</v>
      </c>
      <c r="BM42" s="23">
        <v>7.7800000000000011</v>
      </c>
      <c r="BN42" s="23">
        <v>0</v>
      </c>
      <c r="BO42" s="23">
        <v>0</v>
      </c>
      <c r="BP42" s="23">
        <v>0</v>
      </c>
      <c r="BQ42" s="23">
        <v>0</v>
      </c>
      <c r="BR42" s="23">
        <v>0</v>
      </c>
      <c r="BS42" s="23">
        <v>0</v>
      </c>
      <c r="BT42" s="23">
        <v>0</v>
      </c>
      <c r="BU42" s="23">
        <v>0</v>
      </c>
      <c r="BV42" s="23">
        <v>0</v>
      </c>
      <c r="BW42" s="23">
        <v>0</v>
      </c>
      <c r="BX42" s="23">
        <v>0</v>
      </c>
      <c r="BY42" s="23">
        <v>0</v>
      </c>
      <c r="BZ42" s="23">
        <v>0</v>
      </c>
      <c r="CA42" s="23">
        <v>0</v>
      </c>
      <c r="CB42" s="23">
        <v>0</v>
      </c>
      <c r="CC42" s="23">
        <v>0</v>
      </c>
      <c r="CD42" s="23">
        <v>0</v>
      </c>
      <c r="CE42" s="23">
        <v>0</v>
      </c>
      <c r="CF42" s="23">
        <v>0</v>
      </c>
      <c r="CG42" s="23">
        <v>0</v>
      </c>
      <c r="CH42" s="23">
        <v>0</v>
      </c>
      <c r="CI42" s="23">
        <v>0</v>
      </c>
      <c r="CJ42" s="23">
        <v>0</v>
      </c>
      <c r="CK42" s="23">
        <v>0</v>
      </c>
      <c r="CL42" s="23">
        <v>0</v>
      </c>
      <c r="CM42" s="23">
        <v>0</v>
      </c>
      <c r="CN42" s="23">
        <v>0</v>
      </c>
      <c r="CO42" s="23">
        <v>0</v>
      </c>
      <c r="CP42" s="23">
        <v>0</v>
      </c>
      <c r="CQ42" s="23">
        <v>0</v>
      </c>
      <c r="CR42" s="23">
        <v>0</v>
      </c>
      <c r="CS42" s="23">
        <v>0</v>
      </c>
      <c r="CT42" s="23">
        <v>0</v>
      </c>
      <c r="CU42" s="23">
        <v>0</v>
      </c>
      <c r="CV42" s="23">
        <v>0</v>
      </c>
      <c r="CW42" s="23">
        <v>0</v>
      </c>
      <c r="CX42" s="23">
        <v>0</v>
      </c>
      <c r="CY42" s="23">
        <v>0</v>
      </c>
      <c r="CZ42" s="24">
        <f>B42+D42+F42+H42+J42+L42+N42+P42+R42+T42+V42+X42+Z42+AB42+AD42+AF42+AH42+AJ42+AL42+AN42+AP42+AR42+AT42+AV42+AX42+AZ42+BB42+BD42+BF42+BH42+BJ42+BL42+BN42+BP42+BR42+BT42+BV42+BX42+BZ42+CB42+CD42+CF42+CH42+CJ42+CL42+CN42+CP42+CR42+CT42+CV42+CX42</f>
        <v>208.4</v>
      </c>
      <c r="DA42" s="24">
        <f>C42+E42+G42+I42+K42+M42+O42+Q42+S42+U42+W42+Y42+AA42+AC42+AE42+AG42+AI42+AK42+AM42+AO42+AQ42+AS42+AU42+AW42+AY42+BA42+BC42+BE42+BG42+BI42+BK42+BM42+BO42+BQ42+BS42+BU42+BW42+BY42+CA42+CC42+CE42+CG42+CI42+CK42+CM42+CO42+CQ42+CS42+CU42+CW42+CY42</f>
        <v>9.0406666666666684</v>
      </c>
    </row>
    <row r="43" spans="1:105" ht="13.5" thickBot="1">
      <c r="A43" s="13" t="s">
        <v>27</v>
      </c>
      <c r="B43" s="23">
        <v>10701</v>
      </c>
      <c r="C43" s="23">
        <v>2856</v>
      </c>
      <c r="D43" s="23">
        <v>4760</v>
      </c>
      <c r="E43" s="23">
        <v>1475.6</v>
      </c>
      <c r="F43" s="23">
        <v>3300</v>
      </c>
      <c r="G43" s="23">
        <v>528</v>
      </c>
      <c r="H43" s="23">
        <v>44089</v>
      </c>
      <c r="I43" s="23">
        <v>13460</v>
      </c>
      <c r="J43" s="23">
        <v>2456</v>
      </c>
      <c r="K43" s="23">
        <v>900</v>
      </c>
      <c r="L43" s="23">
        <v>13467.9</v>
      </c>
      <c r="M43" s="23">
        <v>4040.37</v>
      </c>
      <c r="N43" s="23">
        <v>42747.299999999996</v>
      </c>
      <c r="O43" s="23">
        <v>6412.0949999999993</v>
      </c>
      <c r="P43" s="23">
        <v>542.1</v>
      </c>
      <c r="Q43" s="23">
        <v>160</v>
      </c>
      <c r="R43" s="23">
        <v>512.50000000000011</v>
      </c>
      <c r="S43" s="23">
        <v>153.75000000000003</v>
      </c>
      <c r="T43" s="23">
        <v>3016.9</v>
      </c>
      <c r="U43" s="23">
        <v>1327.4360000000001</v>
      </c>
      <c r="V43" s="23">
        <v>9370.4999999999982</v>
      </c>
      <c r="W43" s="23">
        <v>2530.0349999999999</v>
      </c>
      <c r="X43" s="23">
        <v>489</v>
      </c>
      <c r="Y43" s="23">
        <v>186</v>
      </c>
      <c r="Z43" s="23">
        <v>1512.8999999999996</v>
      </c>
      <c r="AA43" s="23">
        <v>450</v>
      </c>
      <c r="AB43" s="23">
        <v>55.300000000000004</v>
      </c>
      <c r="AC43" s="23">
        <v>12.082352941176472</v>
      </c>
      <c r="AD43" s="23">
        <v>11.100000000000001</v>
      </c>
      <c r="AE43" s="23">
        <v>2.4252100840336137</v>
      </c>
      <c r="AF43" s="23">
        <v>8513.2000000000007</v>
      </c>
      <c r="AG43" s="23">
        <v>1788</v>
      </c>
      <c r="AH43" s="23">
        <v>3</v>
      </c>
      <c r="AI43" s="23">
        <v>0.50992779783393494</v>
      </c>
      <c r="AJ43" s="23">
        <v>0</v>
      </c>
      <c r="AK43" s="23">
        <v>0</v>
      </c>
      <c r="AL43" s="23">
        <v>0</v>
      </c>
      <c r="AM43" s="23">
        <v>0</v>
      </c>
      <c r="AN43" s="23">
        <v>0</v>
      </c>
      <c r="AO43" s="23">
        <v>0</v>
      </c>
      <c r="AP43" s="23">
        <v>405.9</v>
      </c>
      <c r="AQ43" s="23">
        <v>129.64106463878326</v>
      </c>
      <c r="AR43" s="23">
        <v>74.8</v>
      </c>
      <c r="AS43" s="23">
        <v>20.196000000000002</v>
      </c>
      <c r="AT43" s="23">
        <v>133.4</v>
      </c>
      <c r="AU43" s="23">
        <v>36.018000000000001</v>
      </c>
      <c r="AV43" s="23">
        <v>50</v>
      </c>
      <c r="AW43" s="23">
        <v>5.9027777777777777</v>
      </c>
      <c r="AX43" s="23">
        <v>0</v>
      </c>
      <c r="AY43" s="23">
        <v>0</v>
      </c>
      <c r="AZ43" s="23">
        <v>0</v>
      </c>
      <c r="BA43" s="23">
        <v>0</v>
      </c>
      <c r="BB43" s="23">
        <v>0</v>
      </c>
      <c r="BC43" s="23">
        <v>0</v>
      </c>
      <c r="BD43" s="23">
        <v>0</v>
      </c>
      <c r="BE43" s="23">
        <v>0</v>
      </c>
      <c r="BF43" s="23">
        <v>0</v>
      </c>
      <c r="BG43" s="23">
        <v>0</v>
      </c>
      <c r="BH43" s="23">
        <v>0</v>
      </c>
      <c r="BI43" s="23">
        <v>0</v>
      </c>
      <c r="BJ43" s="23">
        <v>5.0999999999999996</v>
      </c>
      <c r="BK43" s="23">
        <v>1.377</v>
      </c>
      <c r="BL43" s="23">
        <v>1556.1</v>
      </c>
      <c r="BM43" s="23">
        <v>544.60424298326518</v>
      </c>
      <c r="BN43" s="23">
        <v>148</v>
      </c>
      <c r="BO43" s="23">
        <v>60</v>
      </c>
      <c r="BP43" s="23">
        <v>136.1</v>
      </c>
      <c r="BQ43" s="23">
        <v>20.399999999999999</v>
      </c>
      <c r="BR43" s="23">
        <v>0</v>
      </c>
      <c r="BS43" s="23">
        <v>0</v>
      </c>
      <c r="BT43" s="23">
        <v>0</v>
      </c>
      <c r="BU43" s="23">
        <v>0</v>
      </c>
      <c r="BV43" s="23">
        <v>0.4</v>
      </c>
      <c r="BW43" s="23">
        <v>0.10800000000000001</v>
      </c>
      <c r="BX43" s="23">
        <v>41.8</v>
      </c>
      <c r="BY43" s="23">
        <v>9.7397157447975768</v>
      </c>
      <c r="BZ43" s="23">
        <v>0</v>
      </c>
      <c r="CA43" s="23">
        <v>0</v>
      </c>
      <c r="CB43" s="23">
        <v>0</v>
      </c>
      <c r="CC43" s="23">
        <v>0</v>
      </c>
      <c r="CD43" s="23">
        <v>0</v>
      </c>
      <c r="CE43" s="23">
        <v>0</v>
      </c>
      <c r="CF43" s="23">
        <v>0</v>
      </c>
      <c r="CG43" s="23">
        <v>0</v>
      </c>
      <c r="CH43" s="23">
        <v>0</v>
      </c>
      <c r="CI43" s="23">
        <v>0</v>
      </c>
      <c r="CJ43" s="23">
        <v>0</v>
      </c>
      <c r="CK43" s="23">
        <v>0</v>
      </c>
      <c r="CL43" s="23">
        <v>0</v>
      </c>
      <c r="CM43" s="23">
        <v>0</v>
      </c>
      <c r="CN43" s="23">
        <v>0</v>
      </c>
      <c r="CO43" s="23">
        <v>0</v>
      </c>
      <c r="CP43" s="23">
        <v>0</v>
      </c>
      <c r="CQ43" s="23">
        <v>0</v>
      </c>
      <c r="CR43" s="23">
        <v>0</v>
      </c>
      <c r="CS43" s="23">
        <v>0</v>
      </c>
      <c r="CT43" s="23">
        <v>0</v>
      </c>
      <c r="CU43" s="23">
        <v>0</v>
      </c>
      <c r="CV43" s="23">
        <v>0</v>
      </c>
      <c r="CW43" s="23">
        <v>0</v>
      </c>
      <c r="CX43" s="23">
        <v>0</v>
      </c>
      <c r="CY43" s="23">
        <v>0</v>
      </c>
      <c r="CZ43" s="24">
        <f t="shared" si="2"/>
        <v>148099.29999999996</v>
      </c>
      <c r="DA43" s="24">
        <f t="shared" si="2"/>
        <v>37110.290291967671</v>
      </c>
    </row>
    <row r="44" spans="1:105" ht="13.5" thickBot="1">
      <c r="A44" s="13" t="s">
        <v>28</v>
      </c>
      <c r="B44" s="23">
        <v>2</v>
      </c>
      <c r="C44" s="23">
        <v>1.02</v>
      </c>
      <c r="D44" s="23">
        <v>0</v>
      </c>
      <c r="E44" s="23">
        <v>0</v>
      </c>
      <c r="F44" s="23">
        <v>0</v>
      </c>
      <c r="G44" s="23">
        <v>0</v>
      </c>
      <c r="H44" s="23">
        <v>0</v>
      </c>
      <c r="I44" s="23">
        <v>0</v>
      </c>
      <c r="J44" s="23">
        <v>12.8</v>
      </c>
      <c r="K44" s="23">
        <v>2.92</v>
      </c>
      <c r="L44" s="23">
        <v>12</v>
      </c>
      <c r="M44" s="23">
        <v>6.12</v>
      </c>
      <c r="N44" s="23">
        <v>72.900000000000006</v>
      </c>
      <c r="O44" s="23">
        <v>37.179000000000002</v>
      </c>
      <c r="P44" s="23">
        <v>0</v>
      </c>
      <c r="Q44" s="23">
        <v>0</v>
      </c>
      <c r="R44" s="23">
        <v>0</v>
      </c>
      <c r="S44" s="23">
        <v>0</v>
      </c>
      <c r="T44" s="23">
        <v>0</v>
      </c>
      <c r="U44" s="23">
        <v>0</v>
      </c>
      <c r="V44" s="23">
        <v>57.599999999999994</v>
      </c>
      <c r="W44" s="23">
        <v>29.375999999999998</v>
      </c>
      <c r="X44" s="23">
        <v>0</v>
      </c>
      <c r="Y44" s="23">
        <v>0</v>
      </c>
      <c r="Z44" s="23">
        <v>10.4</v>
      </c>
      <c r="AA44" s="23">
        <v>5.3040000000000003</v>
      </c>
      <c r="AB44" s="23">
        <v>34.1</v>
      </c>
      <c r="AC44" s="23">
        <v>27</v>
      </c>
      <c r="AD44" s="23">
        <v>3.9000000000000004</v>
      </c>
      <c r="AE44" s="23">
        <v>1.9890000000000003</v>
      </c>
      <c r="AF44" s="23">
        <v>0</v>
      </c>
      <c r="AG44" s="23">
        <v>0</v>
      </c>
      <c r="AH44" s="23">
        <v>0</v>
      </c>
      <c r="AI44" s="23">
        <v>0</v>
      </c>
      <c r="AJ44" s="23">
        <v>0</v>
      </c>
      <c r="AK44" s="23">
        <v>0</v>
      </c>
      <c r="AL44" s="23">
        <v>0</v>
      </c>
      <c r="AM44" s="23">
        <v>0</v>
      </c>
      <c r="AN44" s="23">
        <v>0</v>
      </c>
      <c r="AO44" s="23">
        <v>0</v>
      </c>
      <c r="AP44" s="23">
        <v>135.80000000000001</v>
      </c>
      <c r="AQ44" s="23">
        <v>20.37</v>
      </c>
      <c r="AR44" s="23">
        <v>0</v>
      </c>
      <c r="AS44" s="23">
        <v>0</v>
      </c>
      <c r="AT44" s="23">
        <v>0</v>
      </c>
      <c r="AU44" s="23">
        <v>0</v>
      </c>
      <c r="AV44" s="23">
        <v>0</v>
      </c>
      <c r="AW44" s="23">
        <v>0</v>
      </c>
      <c r="AX44" s="23">
        <v>0</v>
      </c>
      <c r="AY44" s="23">
        <v>0</v>
      </c>
      <c r="AZ44" s="23">
        <v>0</v>
      </c>
      <c r="BA44" s="23">
        <v>0</v>
      </c>
      <c r="BB44" s="23">
        <v>0</v>
      </c>
      <c r="BC44" s="23">
        <v>0</v>
      </c>
      <c r="BD44" s="23">
        <v>0</v>
      </c>
      <c r="BE44" s="23">
        <v>0</v>
      </c>
      <c r="BF44" s="23">
        <v>0</v>
      </c>
      <c r="BG44" s="23">
        <v>0</v>
      </c>
      <c r="BH44" s="23">
        <v>0</v>
      </c>
      <c r="BI44" s="23">
        <v>0</v>
      </c>
      <c r="BJ44" s="23">
        <v>0</v>
      </c>
      <c r="BK44" s="23">
        <v>0</v>
      </c>
      <c r="BL44" s="23">
        <v>0</v>
      </c>
      <c r="BM44" s="23">
        <v>0</v>
      </c>
      <c r="BN44" s="23">
        <v>0</v>
      </c>
      <c r="BO44" s="23">
        <v>0</v>
      </c>
      <c r="BP44" s="23">
        <v>13.200000000000001</v>
      </c>
      <c r="BQ44" s="23">
        <v>4.4000000000000004</v>
      </c>
      <c r="BR44" s="23">
        <v>0</v>
      </c>
      <c r="BS44" s="23">
        <v>0</v>
      </c>
      <c r="BT44" s="23">
        <v>0</v>
      </c>
      <c r="BU44" s="23">
        <v>0</v>
      </c>
      <c r="BV44" s="23">
        <v>0</v>
      </c>
      <c r="BW44" s="23">
        <v>0</v>
      </c>
      <c r="BX44" s="23">
        <v>0</v>
      </c>
      <c r="BY44" s="23">
        <v>0</v>
      </c>
      <c r="BZ44" s="23">
        <v>0</v>
      </c>
      <c r="CA44" s="23">
        <v>0</v>
      </c>
      <c r="CB44" s="23">
        <v>0</v>
      </c>
      <c r="CC44" s="23">
        <v>0</v>
      </c>
      <c r="CD44" s="23">
        <v>0</v>
      </c>
      <c r="CE44" s="23">
        <v>0</v>
      </c>
      <c r="CF44" s="23">
        <v>0</v>
      </c>
      <c r="CG44" s="23">
        <v>0</v>
      </c>
      <c r="CH44" s="23">
        <v>0</v>
      </c>
      <c r="CI44" s="23">
        <v>0</v>
      </c>
      <c r="CJ44" s="23">
        <v>0</v>
      </c>
      <c r="CK44" s="23">
        <v>0</v>
      </c>
      <c r="CL44" s="23">
        <v>0</v>
      </c>
      <c r="CM44" s="23">
        <v>0</v>
      </c>
      <c r="CN44" s="23">
        <v>0</v>
      </c>
      <c r="CO44" s="23">
        <v>0</v>
      </c>
      <c r="CP44" s="23">
        <v>0</v>
      </c>
      <c r="CQ44" s="23">
        <v>0</v>
      </c>
      <c r="CR44" s="23">
        <v>0</v>
      </c>
      <c r="CS44" s="23">
        <v>0</v>
      </c>
      <c r="CT44" s="23">
        <v>0</v>
      </c>
      <c r="CU44" s="23">
        <v>0</v>
      </c>
      <c r="CV44" s="23">
        <v>0</v>
      </c>
      <c r="CW44" s="23">
        <v>0</v>
      </c>
      <c r="CX44" s="23">
        <v>0</v>
      </c>
      <c r="CY44" s="23">
        <v>0</v>
      </c>
      <c r="CZ44" s="24">
        <f t="shared" si="2"/>
        <v>354.7</v>
      </c>
      <c r="DA44" s="24">
        <f t="shared" si="2"/>
        <v>135.67800000000003</v>
      </c>
    </row>
    <row r="45" spans="1:105" ht="13.5" thickBot="1">
      <c r="A45" s="13" t="s">
        <v>29</v>
      </c>
      <c r="B45" s="23">
        <v>0</v>
      </c>
      <c r="C45" s="23">
        <v>0</v>
      </c>
      <c r="D45" s="23">
        <v>0</v>
      </c>
      <c r="E45" s="23">
        <v>0</v>
      </c>
      <c r="F45" s="23">
        <v>0</v>
      </c>
      <c r="G45" s="23">
        <v>0</v>
      </c>
      <c r="H45" s="23">
        <v>0</v>
      </c>
      <c r="I45" s="23">
        <v>0</v>
      </c>
      <c r="J45" s="23">
        <v>0</v>
      </c>
      <c r="K45" s="23">
        <v>0</v>
      </c>
      <c r="L45" s="23">
        <v>0</v>
      </c>
      <c r="M45" s="23">
        <v>0</v>
      </c>
      <c r="N45" s="23">
        <v>0</v>
      </c>
      <c r="O45" s="23">
        <v>0</v>
      </c>
      <c r="P45" s="23">
        <v>0</v>
      </c>
      <c r="Q45" s="23">
        <v>0</v>
      </c>
      <c r="R45" s="23">
        <v>0</v>
      </c>
      <c r="S45" s="23">
        <v>0</v>
      </c>
      <c r="T45" s="23">
        <v>0</v>
      </c>
      <c r="U45" s="23">
        <v>0</v>
      </c>
      <c r="V45" s="23">
        <v>0</v>
      </c>
      <c r="W45" s="23">
        <v>0</v>
      </c>
      <c r="X45" s="23">
        <v>0</v>
      </c>
      <c r="Y45" s="23">
        <v>0</v>
      </c>
      <c r="Z45" s="23">
        <v>0</v>
      </c>
      <c r="AA45" s="23">
        <v>0</v>
      </c>
      <c r="AB45" s="23">
        <v>0</v>
      </c>
      <c r="AC45" s="23">
        <v>0</v>
      </c>
      <c r="AD45" s="23">
        <v>0</v>
      </c>
      <c r="AE45" s="23">
        <v>0</v>
      </c>
      <c r="AF45" s="23">
        <v>0</v>
      </c>
      <c r="AG45" s="23">
        <v>0</v>
      </c>
      <c r="AH45" s="23">
        <v>0</v>
      </c>
      <c r="AI45" s="23">
        <v>0</v>
      </c>
      <c r="AJ45" s="23">
        <v>0</v>
      </c>
      <c r="AK45" s="23">
        <v>0</v>
      </c>
      <c r="AL45" s="23">
        <v>0</v>
      </c>
      <c r="AM45" s="23">
        <v>0</v>
      </c>
      <c r="AN45" s="23">
        <v>0</v>
      </c>
      <c r="AO45" s="23">
        <v>0</v>
      </c>
      <c r="AP45" s="23">
        <v>0</v>
      </c>
      <c r="AQ45" s="23">
        <v>0</v>
      </c>
      <c r="AR45" s="23">
        <v>0</v>
      </c>
      <c r="AS45" s="23">
        <v>0</v>
      </c>
      <c r="AT45" s="23">
        <v>0</v>
      </c>
      <c r="AU45" s="23">
        <v>0</v>
      </c>
      <c r="AV45" s="23">
        <v>0</v>
      </c>
      <c r="AW45" s="23">
        <v>0</v>
      </c>
      <c r="AX45" s="23">
        <v>0</v>
      </c>
      <c r="AY45" s="23">
        <v>0</v>
      </c>
      <c r="AZ45" s="23">
        <v>0</v>
      </c>
      <c r="BA45" s="23">
        <v>0</v>
      </c>
      <c r="BB45" s="23">
        <v>0</v>
      </c>
      <c r="BC45" s="23">
        <v>0</v>
      </c>
      <c r="BD45" s="23">
        <v>0</v>
      </c>
      <c r="BE45" s="23">
        <v>0</v>
      </c>
      <c r="BF45" s="23">
        <v>0</v>
      </c>
      <c r="BG45" s="23">
        <v>0</v>
      </c>
      <c r="BH45" s="23">
        <v>0</v>
      </c>
      <c r="BI45" s="23">
        <v>0</v>
      </c>
      <c r="BJ45" s="23">
        <v>0</v>
      </c>
      <c r="BK45" s="23">
        <v>0</v>
      </c>
      <c r="BL45" s="23">
        <v>0</v>
      </c>
      <c r="BM45" s="23">
        <v>0</v>
      </c>
      <c r="BN45" s="23">
        <v>0</v>
      </c>
      <c r="BO45" s="23">
        <v>0</v>
      </c>
      <c r="BP45" s="23">
        <v>0</v>
      </c>
      <c r="BQ45" s="23">
        <v>0</v>
      </c>
      <c r="BR45" s="23">
        <v>0</v>
      </c>
      <c r="BS45" s="23">
        <v>0</v>
      </c>
      <c r="BT45" s="23">
        <v>0</v>
      </c>
      <c r="BU45" s="23">
        <v>0</v>
      </c>
      <c r="BV45" s="23">
        <v>0</v>
      </c>
      <c r="BW45" s="23">
        <v>0</v>
      </c>
      <c r="BX45" s="23">
        <v>0</v>
      </c>
      <c r="BY45" s="23">
        <v>0</v>
      </c>
      <c r="BZ45" s="23">
        <v>0</v>
      </c>
      <c r="CA45" s="23">
        <v>0</v>
      </c>
      <c r="CB45" s="23">
        <v>0</v>
      </c>
      <c r="CC45" s="23">
        <v>0</v>
      </c>
      <c r="CD45" s="23">
        <v>0</v>
      </c>
      <c r="CE45" s="23">
        <v>0</v>
      </c>
      <c r="CF45" s="23">
        <v>0</v>
      </c>
      <c r="CG45" s="23">
        <v>0</v>
      </c>
      <c r="CH45" s="23">
        <v>0</v>
      </c>
      <c r="CI45" s="23">
        <v>0</v>
      </c>
      <c r="CJ45" s="23">
        <v>0</v>
      </c>
      <c r="CK45" s="23">
        <v>0</v>
      </c>
      <c r="CL45" s="23">
        <v>0</v>
      </c>
      <c r="CM45" s="23">
        <v>0</v>
      </c>
      <c r="CN45" s="23">
        <v>0</v>
      </c>
      <c r="CO45" s="23">
        <v>0</v>
      </c>
      <c r="CP45" s="23">
        <v>0</v>
      </c>
      <c r="CQ45" s="23">
        <v>0</v>
      </c>
      <c r="CR45" s="23">
        <v>0</v>
      </c>
      <c r="CS45" s="23">
        <v>0</v>
      </c>
      <c r="CT45" s="23">
        <v>0</v>
      </c>
      <c r="CU45" s="23">
        <v>0</v>
      </c>
      <c r="CV45" s="23">
        <v>0</v>
      </c>
      <c r="CW45" s="23">
        <v>0</v>
      </c>
      <c r="CX45" s="23">
        <v>0</v>
      </c>
      <c r="CY45" s="23">
        <v>0</v>
      </c>
      <c r="CZ45" s="24">
        <f t="shared" si="2"/>
        <v>0</v>
      </c>
      <c r="DA45" s="24">
        <f t="shared" si="2"/>
        <v>0</v>
      </c>
    </row>
    <row r="46" spans="1:105" ht="13.5" thickBot="1">
      <c r="A46" s="13" t="s">
        <v>30</v>
      </c>
      <c r="B46" s="23">
        <v>88.100000000000009</v>
      </c>
      <c r="C46" s="23">
        <v>7</v>
      </c>
      <c r="D46" s="23">
        <v>503.30000000000007</v>
      </c>
      <c r="E46" s="23">
        <v>150.99</v>
      </c>
      <c r="F46" s="23">
        <v>66.100000000000009</v>
      </c>
      <c r="G46" s="23">
        <v>20.491000000000007</v>
      </c>
      <c r="H46" s="23">
        <v>1314</v>
      </c>
      <c r="I46" s="23">
        <v>450</v>
      </c>
      <c r="J46" s="23">
        <v>5456</v>
      </c>
      <c r="K46" s="23">
        <v>2559.8000000000002</v>
      </c>
      <c r="L46" s="23">
        <v>153.80000000000001</v>
      </c>
      <c r="M46" s="23">
        <v>46.471942446043172</v>
      </c>
      <c r="N46" s="23">
        <v>38.200000000000003</v>
      </c>
      <c r="O46" s="23">
        <v>7.2580000000000009</v>
      </c>
      <c r="P46" s="23">
        <v>52.499999999999993</v>
      </c>
      <c r="Q46" s="23">
        <v>17.324999999999999</v>
      </c>
      <c r="R46" s="23">
        <v>0</v>
      </c>
      <c r="S46" s="23">
        <v>0</v>
      </c>
      <c r="T46" s="23">
        <v>5</v>
      </c>
      <c r="U46" s="23">
        <v>1.6500000000000001</v>
      </c>
      <c r="V46" s="23">
        <v>0</v>
      </c>
      <c r="W46" s="23">
        <v>0</v>
      </c>
      <c r="X46" s="23">
        <v>0</v>
      </c>
      <c r="Y46" s="23">
        <v>0</v>
      </c>
      <c r="Z46" s="23">
        <v>0</v>
      </c>
      <c r="AA46" s="23">
        <v>0</v>
      </c>
      <c r="AB46" s="23">
        <v>5.5</v>
      </c>
      <c r="AC46" s="23">
        <v>1.0999999999999999</v>
      </c>
      <c r="AD46" s="23">
        <v>0.6</v>
      </c>
      <c r="AE46" s="23">
        <v>0.11999999999999998</v>
      </c>
      <c r="AF46" s="23">
        <v>18</v>
      </c>
      <c r="AG46" s="23">
        <v>2</v>
      </c>
      <c r="AH46" s="23">
        <v>0</v>
      </c>
      <c r="AI46" s="23">
        <v>0</v>
      </c>
      <c r="AJ46" s="23">
        <v>0</v>
      </c>
      <c r="AK46" s="23">
        <v>0</v>
      </c>
      <c r="AL46" s="23">
        <v>0</v>
      </c>
      <c r="AM46" s="23">
        <v>0</v>
      </c>
      <c r="AN46" s="23">
        <v>0</v>
      </c>
      <c r="AO46" s="23">
        <v>0</v>
      </c>
      <c r="AP46" s="23">
        <v>17.2</v>
      </c>
      <c r="AQ46" s="23">
        <v>5.1599999999999993</v>
      </c>
      <c r="AR46" s="23">
        <v>77.5</v>
      </c>
      <c r="AS46" s="23">
        <v>27.004977876106196</v>
      </c>
      <c r="AT46" s="23">
        <v>60.199999999999996</v>
      </c>
      <c r="AU46" s="23">
        <v>12.04</v>
      </c>
      <c r="AV46" s="23">
        <v>0</v>
      </c>
      <c r="AW46" s="23">
        <v>0</v>
      </c>
      <c r="AX46" s="23">
        <v>0</v>
      </c>
      <c r="AY46" s="23">
        <v>0</v>
      </c>
      <c r="AZ46" s="23">
        <v>0</v>
      </c>
      <c r="BA46" s="23">
        <v>0</v>
      </c>
      <c r="BB46" s="23">
        <v>0</v>
      </c>
      <c r="BC46" s="23">
        <v>0</v>
      </c>
      <c r="BD46" s="23">
        <v>0</v>
      </c>
      <c r="BE46" s="23">
        <v>0</v>
      </c>
      <c r="BF46" s="23">
        <v>64</v>
      </c>
      <c r="BG46" s="23">
        <v>20.571428571428573</v>
      </c>
      <c r="BH46" s="23">
        <v>30.4</v>
      </c>
      <c r="BI46" s="23">
        <v>9.7714285714285722</v>
      </c>
      <c r="BJ46" s="23">
        <v>0</v>
      </c>
      <c r="BK46" s="23">
        <v>0</v>
      </c>
      <c r="BL46" s="23">
        <v>39.6</v>
      </c>
      <c r="BM46" s="23">
        <v>12.72857142857143</v>
      </c>
      <c r="BN46" s="23">
        <v>0</v>
      </c>
      <c r="BO46" s="23">
        <v>0</v>
      </c>
      <c r="BP46" s="23">
        <v>0</v>
      </c>
      <c r="BQ46" s="23">
        <v>0</v>
      </c>
      <c r="BR46" s="23">
        <v>0</v>
      </c>
      <c r="BS46" s="23">
        <v>0</v>
      </c>
      <c r="BT46" s="23">
        <v>0</v>
      </c>
      <c r="BU46" s="23">
        <v>0</v>
      </c>
      <c r="BV46" s="23">
        <v>0</v>
      </c>
      <c r="BW46" s="23">
        <v>0</v>
      </c>
      <c r="BX46" s="23">
        <v>0</v>
      </c>
      <c r="BY46" s="23">
        <v>0</v>
      </c>
      <c r="BZ46" s="23">
        <v>0</v>
      </c>
      <c r="CA46" s="23">
        <v>0</v>
      </c>
      <c r="CB46" s="23">
        <v>0</v>
      </c>
      <c r="CC46" s="23">
        <v>0</v>
      </c>
      <c r="CD46" s="23">
        <v>0</v>
      </c>
      <c r="CE46" s="23">
        <v>0</v>
      </c>
      <c r="CF46" s="23">
        <v>0</v>
      </c>
      <c r="CG46" s="23">
        <v>0</v>
      </c>
      <c r="CH46" s="23">
        <v>0</v>
      </c>
      <c r="CI46" s="23">
        <v>0</v>
      </c>
      <c r="CJ46" s="23">
        <v>0</v>
      </c>
      <c r="CK46" s="23">
        <v>0</v>
      </c>
      <c r="CL46" s="23">
        <v>0</v>
      </c>
      <c r="CM46" s="23">
        <v>0</v>
      </c>
      <c r="CN46" s="23">
        <v>0</v>
      </c>
      <c r="CO46" s="23">
        <v>0</v>
      </c>
      <c r="CP46" s="23">
        <v>0</v>
      </c>
      <c r="CQ46" s="23">
        <v>0</v>
      </c>
      <c r="CR46" s="23">
        <v>0</v>
      </c>
      <c r="CS46" s="23">
        <v>0</v>
      </c>
      <c r="CT46" s="23">
        <v>0</v>
      </c>
      <c r="CU46" s="23">
        <v>0</v>
      </c>
      <c r="CV46" s="23">
        <v>3</v>
      </c>
      <c r="CW46" s="23">
        <v>0.63654288145943894</v>
      </c>
      <c r="CX46" s="23">
        <v>0</v>
      </c>
      <c r="CY46" s="23">
        <v>0</v>
      </c>
      <c r="CZ46" s="24">
        <f t="shared" si="2"/>
        <v>7993</v>
      </c>
      <c r="DA46" s="24">
        <f t="shared" si="2"/>
        <v>3352.1188917750364</v>
      </c>
    </row>
    <row r="47" spans="1:105" ht="13.5" thickBot="1">
      <c r="A47" s="13" t="s">
        <v>31</v>
      </c>
      <c r="B47" s="23">
        <v>350551</v>
      </c>
      <c r="C47" s="23">
        <v>90720</v>
      </c>
      <c r="D47" s="23">
        <v>47686.8</v>
      </c>
      <c r="E47" s="23">
        <v>19020</v>
      </c>
      <c r="F47" s="23">
        <v>341756.59999999986</v>
      </c>
      <c r="G47" s="23">
        <v>72033</v>
      </c>
      <c r="H47" s="23">
        <v>44089</v>
      </c>
      <c r="I47" s="23">
        <v>15442</v>
      </c>
      <c r="J47" s="23">
        <v>1617.7</v>
      </c>
      <c r="K47" s="23">
        <v>479.5</v>
      </c>
      <c r="L47" s="23">
        <v>293673</v>
      </c>
      <c r="M47" s="23">
        <v>109395</v>
      </c>
      <c r="N47" s="23">
        <v>140123.10000000003</v>
      </c>
      <c r="O47" s="23">
        <v>66865</v>
      </c>
      <c r="P47" s="23">
        <v>127331.79999999996</v>
      </c>
      <c r="Q47" s="23">
        <v>62790</v>
      </c>
      <c r="R47" s="23">
        <v>38920</v>
      </c>
      <c r="S47" s="23">
        <v>15899</v>
      </c>
      <c r="T47" s="23">
        <v>3956.7000000000003</v>
      </c>
      <c r="U47" s="23">
        <v>704</v>
      </c>
      <c r="V47" s="23">
        <v>81766.899999999994</v>
      </c>
      <c r="W47" s="23">
        <v>22894.732</v>
      </c>
      <c r="X47" s="23">
        <v>184000</v>
      </c>
      <c r="Y47" s="23">
        <v>82531</v>
      </c>
      <c r="Z47" s="23">
        <v>163.1</v>
      </c>
      <c r="AA47" s="23">
        <v>129</v>
      </c>
      <c r="AB47" s="23">
        <v>0</v>
      </c>
      <c r="AC47" s="23">
        <v>0</v>
      </c>
      <c r="AD47" s="23">
        <v>283.5</v>
      </c>
      <c r="AE47" s="23">
        <v>12</v>
      </c>
      <c r="AF47" s="23">
        <v>592.20000000000005</v>
      </c>
      <c r="AG47" s="23">
        <v>1</v>
      </c>
      <c r="AH47" s="23">
        <v>0</v>
      </c>
      <c r="AI47" s="23">
        <v>0</v>
      </c>
      <c r="AJ47" s="23">
        <v>696.9</v>
      </c>
      <c r="AK47" s="23">
        <v>98</v>
      </c>
      <c r="AL47" s="23">
        <v>0</v>
      </c>
      <c r="AM47" s="23">
        <v>0</v>
      </c>
      <c r="AN47" s="23">
        <v>861</v>
      </c>
      <c r="AO47" s="23">
        <v>290</v>
      </c>
      <c r="AP47" s="23">
        <v>322244.60000000009</v>
      </c>
      <c r="AQ47" s="23">
        <v>138096</v>
      </c>
      <c r="AR47" s="23">
        <v>99762.899999999951</v>
      </c>
      <c r="AS47" s="23">
        <v>42730</v>
      </c>
      <c r="AT47" s="23">
        <v>434200.59999999986</v>
      </c>
      <c r="AU47" s="23">
        <v>175291</v>
      </c>
      <c r="AV47" s="23">
        <v>46463.700000000012</v>
      </c>
      <c r="AW47" s="23">
        <v>19838</v>
      </c>
      <c r="AX47" s="23">
        <v>0</v>
      </c>
      <c r="AY47" s="23">
        <v>0</v>
      </c>
      <c r="AZ47" s="23">
        <v>0</v>
      </c>
      <c r="BA47" s="23">
        <v>0</v>
      </c>
      <c r="BB47" s="23">
        <v>0</v>
      </c>
      <c r="BC47" s="23">
        <v>0</v>
      </c>
      <c r="BD47" s="23">
        <v>0</v>
      </c>
      <c r="BE47" s="23">
        <v>0</v>
      </c>
      <c r="BF47" s="23">
        <v>18402.699999999997</v>
      </c>
      <c r="BG47" s="23">
        <v>6934</v>
      </c>
      <c r="BH47" s="23">
        <v>0</v>
      </c>
      <c r="BI47" s="23">
        <v>9</v>
      </c>
      <c r="BJ47" s="23">
        <v>7000</v>
      </c>
      <c r="BK47" s="23">
        <v>2518</v>
      </c>
      <c r="BL47" s="23">
        <v>142891.00000000003</v>
      </c>
      <c r="BM47" s="23">
        <v>55013</v>
      </c>
      <c r="BN47" s="23">
        <v>6500</v>
      </c>
      <c r="BO47" s="23">
        <v>2015</v>
      </c>
      <c r="BP47" s="23">
        <v>177286</v>
      </c>
      <c r="BQ47" s="23">
        <v>60873.67</v>
      </c>
      <c r="BR47" s="23">
        <v>287.2</v>
      </c>
      <c r="BS47" s="23">
        <v>65</v>
      </c>
      <c r="BT47" s="23">
        <v>0</v>
      </c>
      <c r="BU47" s="23">
        <v>0</v>
      </c>
      <c r="BV47" s="23">
        <v>8627.9000000000015</v>
      </c>
      <c r="BW47" s="23">
        <v>2163</v>
      </c>
      <c r="BX47" s="23">
        <v>0</v>
      </c>
      <c r="BY47" s="23">
        <v>18</v>
      </c>
      <c r="BZ47" s="23">
        <v>0</v>
      </c>
      <c r="CA47" s="23">
        <v>4</v>
      </c>
      <c r="CB47" s="23">
        <v>0</v>
      </c>
      <c r="CC47" s="23">
        <v>0</v>
      </c>
      <c r="CD47" s="23">
        <v>0</v>
      </c>
      <c r="CE47" s="23">
        <v>0</v>
      </c>
      <c r="CF47" s="23">
        <v>0</v>
      </c>
      <c r="CG47" s="23">
        <v>0</v>
      </c>
      <c r="CH47" s="23">
        <v>0</v>
      </c>
      <c r="CI47" s="23">
        <v>0</v>
      </c>
      <c r="CJ47" s="23">
        <v>0</v>
      </c>
      <c r="CK47" s="23">
        <v>0</v>
      </c>
      <c r="CL47" s="23">
        <v>0</v>
      </c>
      <c r="CM47" s="23">
        <v>0</v>
      </c>
      <c r="CN47" s="23">
        <v>0</v>
      </c>
      <c r="CO47" s="23">
        <v>0</v>
      </c>
      <c r="CP47" s="23">
        <v>0</v>
      </c>
      <c r="CQ47" s="23">
        <v>0</v>
      </c>
      <c r="CR47" s="23">
        <v>0</v>
      </c>
      <c r="CS47" s="23">
        <v>0</v>
      </c>
      <c r="CT47" s="23">
        <v>0</v>
      </c>
      <c r="CU47" s="23">
        <v>0</v>
      </c>
      <c r="CV47" s="23">
        <v>0</v>
      </c>
      <c r="CW47" s="23">
        <v>0</v>
      </c>
      <c r="CX47" s="23">
        <v>0</v>
      </c>
      <c r="CY47" s="23">
        <v>0</v>
      </c>
      <c r="CZ47" s="24">
        <f t="shared" si="2"/>
        <v>2921735.9</v>
      </c>
      <c r="DA47" s="24">
        <f t="shared" si="2"/>
        <v>1064870.902</v>
      </c>
    </row>
    <row r="48" spans="1:105" ht="13.5" thickBot="1">
      <c r="A48" s="13" t="s">
        <v>32</v>
      </c>
      <c r="B48" s="23">
        <v>30.2</v>
      </c>
      <c r="C48" s="23">
        <v>5.1340000000000003</v>
      </c>
      <c r="D48" s="23">
        <v>9</v>
      </c>
      <c r="E48" s="23">
        <v>1.53</v>
      </c>
      <c r="F48" s="23">
        <v>0</v>
      </c>
      <c r="G48" s="23">
        <v>0</v>
      </c>
      <c r="H48" s="23">
        <v>10</v>
      </c>
      <c r="I48" s="23">
        <v>1.7000000000000002</v>
      </c>
      <c r="J48" s="23">
        <v>52.400000000000006</v>
      </c>
      <c r="K48" s="23">
        <v>8.9080000000000013</v>
      </c>
      <c r="L48" s="23">
        <v>23.4</v>
      </c>
      <c r="M48" s="23">
        <v>3.9780000000000002</v>
      </c>
      <c r="N48" s="23">
        <v>52.800000000000004</v>
      </c>
      <c r="O48" s="23">
        <v>8.9760000000000009</v>
      </c>
      <c r="P48" s="23">
        <v>42.599999999999994</v>
      </c>
      <c r="Q48" s="23">
        <v>7.242</v>
      </c>
      <c r="R48" s="23">
        <v>15.4</v>
      </c>
      <c r="S48" s="23">
        <v>2.6180000000000003</v>
      </c>
      <c r="T48" s="23">
        <v>2.8000000000000003</v>
      </c>
      <c r="U48" s="23">
        <v>0.47600000000000009</v>
      </c>
      <c r="V48" s="23">
        <v>138</v>
      </c>
      <c r="W48" s="23">
        <v>23.46</v>
      </c>
      <c r="X48" s="23">
        <v>89.800000000000011</v>
      </c>
      <c r="Y48" s="23">
        <v>15.266000000000004</v>
      </c>
      <c r="Z48" s="23">
        <v>43.2</v>
      </c>
      <c r="AA48" s="23">
        <v>7.3440000000000012</v>
      </c>
      <c r="AB48" s="23">
        <v>11.299999999999999</v>
      </c>
      <c r="AC48" s="23">
        <v>0.05</v>
      </c>
      <c r="AD48" s="23">
        <v>0</v>
      </c>
      <c r="AE48" s="23">
        <v>0</v>
      </c>
      <c r="AF48" s="23">
        <v>11.200000000000001</v>
      </c>
      <c r="AG48" s="23">
        <v>0.45</v>
      </c>
      <c r="AH48" s="23">
        <v>0</v>
      </c>
      <c r="AI48" s="23">
        <v>0</v>
      </c>
      <c r="AJ48" s="23">
        <v>24.700000000000003</v>
      </c>
      <c r="AK48" s="23">
        <v>4.1990000000000007</v>
      </c>
      <c r="AL48" s="23">
        <v>11</v>
      </c>
      <c r="AM48" s="23">
        <v>1.87</v>
      </c>
      <c r="AN48" s="23">
        <v>0</v>
      </c>
      <c r="AO48" s="23">
        <v>0</v>
      </c>
      <c r="AP48" s="23">
        <v>1479.5000000000005</v>
      </c>
      <c r="AQ48" s="23">
        <v>113.80769230769235</v>
      </c>
      <c r="AR48" s="23">
        <v>444.40000000000009</v>
      </c>
      <c r="AS48" s="23">
        <v>75.952000000000027</v>
      </c>
      <c r="AT48" s="23">
        <v>206.5</v>
      </c>
      <c r="AU48" s="23">
        <v>35.292727272727276</v>
      </c>
      <c r="AV48" s="23">
        <v>143.79999999999998</v>
      </c>
      <c r="AW48" s="23">
        <v>24.576727272727272</v>
      </c>
      <c r="AX48" s="23">
        <v>0</v>
      </c>
      <c r="AY48" s="23">
        <v>0</v>
      </c>
      <c r="AZ48" s="23">
        <v>0</v>
      </c>
      <c r="BA48" s="23">
        <v>0</v>
      </c>
      <c r="BB48" s="23">
        <v>0</v>
      </c>
      <c r="BC48" s="23">
        <v>0</v>
      </c>
      <c r="BD48" s="23">
        <v>0</v>
      </c>
      <c r="BE48" s="23">
        <v>0</v>
      </c>
      <c r="BF48" s="23">
        <v>259.5</v>
      </c>
      <c r="BG48" s="23">
        <v>44.350909090909099</v>
      </c>
      <c r="BH48" s="23">
        <v>0</v>
      </c>
      <c r="BI48" s="23">
        <v>0</v>
      </c>
      <c r="BJ48" s="23">
        <v>79.800000000000011</v>
      </c>
      <c r="BK48" s="23">
        <v>13.638545454545458</v>
      </c>
      <c r="BL48" s="23">
        <v>104.69999999999999</v>
      </c>
      <c r="BM48" s="23">
        <v>17.894181818181817</v>
      </c>
      <c r="BN48" s="23">
        <v>33.9</v>
      </c>
      <c r="BO48" s="23">
        <v>5.7938181818181818</v>
      </c>
      <c r="BP48" s="23">
        <v>44</v>
      </c>
      <c r="BQ48" s="23">
        <v>6.6</v>
      </c>
      <c r="BR48" s="23">
        <v>0</v>
      </c>
      <c r="BS48" s="23">
        <v>0</v>
      </c>
      <c r="BT48" s="23">
        <v>0</v>
      </c>
      <c r="BU48" s="23">
        <v>0</v>
      </c>
      <c r="BV48" s="23">
        <v>52.5</v>
      </c>
      <c r="BW48" s="23">
        <v>8.9727272727272744</v>
      </c>
      <c r="BX48" s="23">
        <v>30.299999999999997</v>
      </c>
      <c r="BY48" s="23">
        <v>5.1785454545454543</v>
      </c>
      <c r="BZ48" s="23">
        <v>0</v>
      </c>
      <c r="CA48" s="23">
        <v>0</v>
      </c>
      <c r="CB48" s="23">
        <v>135</v>
      </c>
      <c r="CC48" s="23">
        <v>23.072727272727274</v>
      </c>
      <c r="CD48" s="23">
        <v>5</v>
      </c>
      <c r="CE48" s="23">
        <v>0.85454545454545461</v>
      </c>
      <c r="CF48" s="23">
        <v>14.9</v>
      </c>
      <c r="CG48" s="23">
        <v>2.5465454545454547</v>
      </c>
      <c r="CH48" s="23">
        <v>2.4</v>
      </c>
      <c r="CI48" s="23">
        <v>0.4101818181818182</v>
      </c>
      <c r="CJ48" s="23">
        <v>0</v>
      </c>
      <c r="CK48" s="23">
        <v>0</v>
      </c>
      <c r="CL48" s="23">
        <v>0</v>
      </c>
      <c r="CM48" s="23">
        <v>0</v>
      </c>
      <c r="CN48" s="23">
        <v>4</v>
      </c>
      <c r="CO48" s="23">
        <v>0.68363636363636371</v>
      </c>
      <c r="CP48" s="23">
        <v>11.799999999999999</v>
      </c>
      <c r="CQ48" s="23">
        <v>2.0167272727272727</v>
      </c>
      <c r="CR48" s="23">
        <v>0</v>
      </c>
      <c r="CS48" s="23">
        <v>0</v>
      </c>
      <c r="CT48" s="23">
        <v>0</v>
      </c>
      <c r="CU48" s="23">
        <v>0</v>
      </c>
      <c r="CV48" s="23">
        <v>3.7</v>
      </c>
      <c r="CW48" s="23">
        <v>0.63236363636363646</v>
      </c>
      <c r="CX48" s="23">
        <v>7.7</v>
      </c>
      <c r="CY48" s="23">
        <v>1.3160000000000001</v>
      </c>
      <c r="CZ48" s="24">
        <f t="shared" si="2"/>
        <v>3631.2000000000012</v>
      </c>
      <c r="DA48" s="24">
        <f t="shared" si="2"/>
        <v>476.79160139860159</v>
      </c>
    </row>
    <row r="49" spans="1:105" ht="13.5" thickBot="1">
      <c r="A49" s="13" t="s">
        <v>33</v>
      </c>
      <c r="B49" s="23">
        <v>3075</v>
      </c>
      <c r="C49" s="23">
        <v>346</v>
      </c>
      <c r="D49" s="23">
        <v>2</v>
      </c>
      <c r="E49" s="23">
        <v>0.20138888888888895</v>
      </c>
      <c r="F49" s="23">
        <v>64.800000000000011</v>
      </c>
      <c r="G49" s="23">
        <v>6.5250000000000012</v>
      </c>
      <c r="H49" s="23">
        <v>450.6</v>
      </c>
      <c r="I49" s="23">
        <v>75.25</v>
      </c>
      <c r="J49" s="23">
        <v>175.29999999999998</v>
      </c>
      <c r="K49" s="23">
        <v>32.700000000000003</v>
      </c>
      <c r="L49" s="23">
        <v>1378.4</v>
      </c>
      <c r="M49" s="23">
        <v>90</v>
      </c>
      <c r="N49" s="23">
        <v>104.60000000000001</v>
      </c>
      <c r="O49" s="23">
        <v>13.853536184210526</v>
      </c>
      <c r="P49" s="23">
        <v>1.7000000000000002</v>
      </c>
      <c r="Q49" s="23">
        <v>0.12348668280871673</v>
      </c>
      <c r="R49" s="23">
        <v>7.3</v>
      </c>
      <c r="S49" s="23">
        <v>1.095</v>
      </c>
      <c r="T49" s="23">
        <v>6.1</v>
      </c>
      <c r="U49" s="23">
        <v>0.69318181818181823</v>
      </c>
      <c r="V49" s="23">
        <v>81.400000000000006</v>
      </c>
      <c r="W49" s="23">
        <v>8.1313034188034194</v>
      </c>
      <c r="X49" s="23">
        <v>0</v>
      </c>
      <c r="Y49" s="23">
        <v>0</v>
      </c>
      <c r="Z49" s="23">
        <v>0</v>
      </c>
      <c r="AA49" s="23">
        <v>0</v>
      </c>
      <c r="AB49" s="23">
        <v>0</v>
      </c>
      <c r="AC49" s="23">
        <v>0</v>
      </c>
      <c r="AD49" s="23">
        <v>0</v>
      </c>
      <c r="AE49" s="23">
        <v>0</v>
      </c>
      <c r="AF49" s="23">
        <v>6.6000000000000005</v>
      </c>
      <c r="AG49" s="23">
        <v>0.60000000000000009</v>
      </c>
      <c r="AH49" s="23">
        <v>0</v>
      </c>
      <c r="AI49" s="23">
        <v>0</v>
      </c>
      <c r="AJ49" s="23">
        <v>0</v>
      </c>
      <c r="AK49" s="23">
        <v>0</v>
      </c>
      <c r="AL49" s="23">
        <v>0</v>
      </c>
      <c r="AM49" s="23">
        <v>0</v>
      </c>
      <c r="AN49" s="23">
        <v>0</v>
      </c>
      <c r="AO49" s="23">
        <v>0</v>
      </c>
      <c r="AP49" s="23">
        <v>62.699999999999996</v>
      </c>
      <c r="AQ49" s="23">
        <v>9.2962145110410077</v>
      </c>
      <c r="AR49" s="23">
        <v>56.3</v>
      </c>
      <c r="AS49" s="23">
        <v>8.4134495641344955</v>
      </c>
      <c r="AT49" s="23">
        <v>48.8</v>
      </c>
      <c r="AU49" s="23">
        <v>7.2926525529265254</v>
      </c>
      <c r="AV49" s="23">
        <v>33.6</v>
      </c>
      <c r="AW49" s="23">
        <v>33.494228751311653</v>
      </c>
      <c r="AX49" s="23">
        <v>0</v>
      </c>
      <c r="AY49" s="23">
        <v>0</v>
      </c>
      <c r="AZ49" s="23">
        <v>0</v>
      </c>
      <c r="BA49" s="23">
        <v>0</v>
      </c>
      <c r="BB49" s="23">
        <v>0.8</v>
      </c>
      <c r="BC49" s="23">
        <v>8.8000000000000009E-2</v>
      </c>
      <c r="BD49" s="23">
        <v>0</v>
      </c>
      <c r="BE49" s="23">
        <v>0</v>
      </c>
      <c r="BF49" s="23">
        <v>0</v>
      </c>
      <c r="BG49" s="23">
        <v>0</v>
      </c>
      <c r="BH49" s="23">
        <v>0</v>
      </c>
      <c r="BI49" s="23">
        <v>0</v>
      </c>
      <c r="BJ49" s="23">
        <v>166.1</v>
      </c>
      <c r="BK49" s="23">
        <v>29.897999999999996</v>
      </c>
      <c r="BL49" s="23">
        <v>43.8</v>
      </c>
      <c r="BM49" s="23">
        <v>7.8839999999999995</v>
      </c>
      <c r="BN49" s="23">
        <v>5</v>
      </c>
      <c r="BO49" s="23">
        <v>1</v>
      </c>
      <c r="BP49" s="23">
        <v>74.099999999999994</v>
      </c>
      <c r="BQ49" s="23">
        <v>14.8</v>
      </c>
      <c r="BR49" s="23">
        <v>0</v>
      </c>
      <c r="BS49" s="23">
        <v>0</v>
      </c>
      <c r="BT49" s="23">
        <v>0</v>
      </c>
      <c r="BU49" s="23">
        <v>0</v>
      </c>
      <c r="BV49" s="23">
        <v>0</v>
      </c>
      <c r="BW49" s="23">
        <v>0</v>
      </c>
      <c r="BX49" s="23">
        <v>0</v>
      </c>
      <c r="BY49" s="23">
        <v>0</v>
      </c>
      <c r="BZ49" s="23">
        <v>0</v>
      </c>
      <c r="CA49" s="23">
        <v>0</v>
      </c>
      <c r="CB49" s="23">
        <v>0</v>
      </c>
      <c r="CC49" s="23">
        <v>0</v>
      </c>
      <c r="CD49" s="23">
        <v>0</v>
      </c>
      <c r="CE49" s="23">
        <v>0</v>
      </c>
      <c r="CF49" s="23">
        <v>0</v>
      </c>
      <c r="CG49" s="23">
        <v>0</v>
      </c>
      <c r="CH49" s="23">
        <v>1</v>
      </c>
      <c r="CI49" s="23">
        <v>4.1493775933609957E-2</v>
      </c>
      <c r="CJ49" s="23">
        <v>0</v>
      </c>
      <c r="CK49" s="23">
        <v>0</v>
      </c>
      <c r="CL49" s="23">
        <v>92.1</v>
      </c>
      <c r="CM49" s="23">
        <v>3.8215767634854769</v>
      </c>
      <c r="CN49" s="23">
        <v>39.200000000000003</v>
      </c>
      <c r="CO49" s="23">
        <v>3</v>
      </c>
      <c r="CP49" s="23">
        <v>0.1</v>
      </c>
      <c r="CQ49" s="23">
        <v>1.2000000000000002E-2</v>
      </c>
      <c r="CR49" s="23">
        <v>0</v>
      </c>
      <c r="CS49" s="23">
        <v>0</v>
      </c>
      <c r="CT49" s="23">
        <v>0</v>
      </c>
      <c r="CU49" s="23">
        <v>0</v>
      </c>
      <c r="CV49" s="23">
        <v>0</v>
      </c>
      <c r="CW49" s="23">
        <v>0</v>
      </c>
      <c r="CX49" s="23">
        <v>1.1000000000000001</v>
      </c>
      <c r="CY49" s="23">
        <v>0.13200000000000003</v>
      </c>
      <c r="CZ49" s="24">
        <f t="shared" si="2"/>
        <v>5978.5000000000036</v>
      </c>
      <c r="DA49" s="24">
        <f t="shared" si="2"/>
        <v>694.34651291172599</v>
      </c>
    </row>
    <row r="50" spans="1:105" ht="13.5" thickBot="1">
      <c r="A50" s="13" t="s">
        <v>34</v>
      </c>
      <c r="B50" s="23">
        <v>0</v>
      </c>
      <c r="C50" s="23">
        <v>0</v>
      </c>
      <c r="D50" s="23">
        <v>0</v>
      </c>
      <c r="E50" s="23">
        <v>0</v>
      </c>
      <c r="F50" s="23">
        <v>0</v>
      </c>
      <c r="G50" s="23">
        <v>0</v>
      </c>
      <c r="H50" s="23">
        <v>3042</v>
      </c>
      <c r="I50" s="23">
        <v>1390</v>
      </c>
      <c r="J50" s="23">
        <v>0</v>
      </c>
      <c r="K50" s="23">
        <v>0</v>
      </c>
      <c r="L50" s="23">
        <v>0</v>
      </c>
      <c r="M50" s="23">
        <v>0</v>
      </c>
      <c r="N50" s="23">
        <v>0</v>
      </c>
      <c r="O50" s="23">
        <v>0</v>
      </c>
      <c r="P50" s="23">
        <v>0</v>
      </c>
      <c r="Q50" s="23">
        <v>0</v>
      </c>
      <c r="R50" s="23">
        <v>0</v>
      </c>
      <c r="S50" s="23">
        <v>0</v>
      </c>
      <c r="T50" s="23">
        <v>0</v>
      </c>
      <c r="U50" s="23">
        <v>0</v>
      </c>
      <c r="V50" s="23">
        <v>0</v>
      </c>
      <c r="W50" s="23">
        <v>0</v>
      </c>
      <c r="X50" s="23">
        <v>0</v>
      </c>
      <c r="Y50" s="23">
        <v>0</v>
      </c>
      <c r="Z50" s="23">
        <v>0</v>
      </c>
      <c r="AA50" s="23">
        <v>0</v>
      </c>
      <c r="AB50" s="23">
        <v>0</v>
      </c>
      <c r="AC50" s="23">
        <v>0</v>
      </c>
      <c r="AD50" s="23">
        <v>0</v>
      </c>
      <c r="AE50" s="23">
        <v>0</v>
      </c>
      <c r="AF50" s="23">
        <v>0</v>
      </c>
      <c r="AG50" s="23">
        <v>0</v>
      </c>
      <c r="AH50" s="23">
        <v>0</v>
      </c>
      <c r="AI50" s="23">
        <v>0</v>
      </c>
      <c r="AJ50" s="23">
        <v>0</v>
      </c>
      <c r="AK50" s="23">
        <v>0</v>
      </c>
      <c r="AL50" s="23">
        <v>0</v>
      </c>
      <c r="AM50" s="23">
        <v>0</v>
      </c>
      <c r="AN50" s="23">
        <v>0</v>
      </c>
      <c r="AO50" s="23">
        <v>0</v>
      </c>
      <c r="AP50" s="23">
        <v>0</v>
      </c>
      <c r="AQ50" s="23">
        <v>0</v>
      </c>
      <c r="AR50" s="23">
        <v>0</v>
      </c>
      <c r="AS50" s="23">
        <v>0</v>
      </c>
      <c r="AT50" s="23">
        <v>0</v>
      </c>
      <c r="AU50" s="23">
        <v>0</v>
      </c>
      <c r="AV50" s="23">
        <v>0</v>
      </c>
      <c r="AW50" s="23">
        <v>0</v>
      </c>
      <c r="AX50" s="23">
        <v>0</v>
      </c>
      <c r="AY50" s="23">
        <v>0</v>
      </c>
      <c r="AZ50" s="23">
        <v>0</v>
      </c>
      <c r="BA50" s="23">
        <v>0</v>
      </c>
      <c r="BB50" s="23">
        <v>0</v>
      </c>
      <c r="BC50" s="23">
        <v>0</v>
      </c>
      <c r="BD50" s="23">
        <v>0</v>
      </c>
      <c r="BE50" s="23">
        <v>0</v>
      </c>
      <c r="BF50" s="23">
        <v>0</v>
      </c>
      <c r="BG50" s="23">
        <v>0</v>
      </c>
      <c r="BH50" s="23">
        <v>0</v>
      </c>
      <c r="BI50" s="23">
        <v>0</v>
      </c>
      <c r="BJ50" s="23">
        <v>0</v>
      </c>
      <c r="BK50" s="23">
        <v>0</v>
      </c>
      <c r="BL50" s="23">
        <v>0</v>
      </c>
      <c r="BM50" s="23">
        <v>0</v>
      </c>
      <c r="BN50" s="23">
        <v>0</v>
      </c>
      <c r="BO50" s="23">
        <v>0</v>
      </c>
      <c r="BP50" s="23">
        <v>0</v>
      </c>
      <c r="BQ50" s="23">
        <v>0</v>
      </c>
      <c r="BR50" s="23">
        <v>0</v>
      </c>
      <c r="BS50" s="23">
        <v>0</v>
      </c>
      <c r="BT50" s="23">
        <v>0</v>
      </c>
      <c r="BU50" s="23">
        <v>0</v>
      </c>
      <c r="BV50" s="23">
        <v>0</v>
      </c>
      <c r="BW50" s="23">
        <v>0</v>
      </c>
      <c r="BX50" s="23">
        <v>0</v>
      </c>
      <c r="BY50" s="23">
        <v>0</v>
      </c>
      <c r="BZ50" s="23">
        <v>0</v>
      </c>
      <c r="CA50" s="23">
        <v>0</v>
      </c>
      <c r="CB50" s="23">
        <v>0</v>
      </c>
      <c r="CC50" s="23">
        <v>0</v>
      </c>
      <c r="CD50" s="23">
        <v>0</v>
      </c>
      <c r="CE50" s="23">
        <v>0</v>
      </c>
      <c r="CF50" s="23">
        <v>0</v>
      </c>
      <c r="CG50" s="23">
        <v>0</v>
      </c>
      <c r="CH50" s="23">
        <v>0</v>
      </c>
      <c r="CI50" s="23">
        <v>0</v>
      </c>
      <c r="CJ50" s="23">
        <v>0</v>
      </c>
      <c r="CK50" s="23">
        <v>0</v>
      </c>
      <c r="CL50" s="23">
        <v>0</v>
      </c>
      <c r="CM50" s="23">
        <v>0</v>
      </c>
      <c r="CN50" s="23">
        <v>0</v>
      </c>
      <c r="CO50" s="23">
        <v>0</v>
      </c>
      <c r="CP50" s="23">
        <v>0</v>
      </c>
      <c r="CQ50" s="23">
        <v>0</v>
      </c>
      <c r="CR50" s="23">
        <v>0</v>
      </c>
      <c r="CS50" s="23">
        <v>0</v>
      </c>
      <c r="CT50" s="23">
        <v>0</v>
      </c>
      <c r="CU50" s="23">
        <v>0</v>
      </c>
      <c r="CV50" s="23">
        <v>0</v>
      </c>
      <c r="CW50" s="23">
        <v>0</v>
      </c>
      <c r="CX50" s="23">
        <v>0</v>
      </c>
      <c r="CY50" s="23">
        <v>0</v>
      </c>
      <c r="CZ50" s="24">
        <f t="shared" si="2"/>
        <v>3042</v>
      </c>
      <c r="DA50" s="24">
        <f t="shared" si="2"/>
        <v>1390</v>
      </c>
    </row>
    <row r="51" spans="1:105" ht="13.5" thickBot="1">
      <c r="A51" s="13" t="s">
        <v>35</v>
      </c>
      <c r="B51" s="23">
        <v>0</v>
      </c>
      <c r="C51" s="23">
        <v>0</v>
      </c>
      <c r="D51" s="23">
        <v>0</v>
      </c>
      <c r="E51" s="23">
        <v>0</v>
      </c>
      <c r="F51" s="23">
        <v>0</v>
      </c>
      <c r="G51" s="23">
        <v>0</v>
      </c>
      <c r="H51" s="23">
        <v>0</v>
      </c>
      <c r="I51" s="23">
        <v>0</v>
      </c>
      <c r="J51" s="23">
        <v>0</v>
      </c>
      <c r="K51" s="23">
        <v>0</v>
      </c>
      <c r="L51" s="23">
        <v>0</v>
      </c>
      <c r="M51" s="23">
        <v>0</v>
      </c>
      <c r="N51" s="23">
        <v>0</v>
      </c>
      <c r="O51" s="23">
        <v>0</v>
      </c>
      <c r="P51" s="23">
        <v>0</v>
      </c>
      <c r="Q51" s="23">
        <v>0</v>
      </c>
      <c r="R51" s="23">
        <v>0</v>
      </c>
      <c r="S51" s="23">
        <v>0</v>
      </c>
      <c r="T51" s="23">
        <v>0</v>
      </c>
      <c r="U51" s="23">
        <v>0</v>
      </c>
      <c r="V51" s="23">
        <v>0</v>
      </c>
      <c r="W51" s="23">
        <v>0</v>
      </c>
      <c r="X51" s="23">
        <v>0</v>
      </c>
      <c r="Y51" s="23">
        <v>0</v>
      </c>
      <c r="Z51" s="23">
        <v>0</v>
      </c>
      <c r="AA51" s="23">
        <v>0</v>
      </c>
      <c r="AB51" s="23">
        <v>0</v>
      </c>
      <c r="AC51" s="23">
        <v>0</v>
      </c>
      <c r="AD51" s="23">
        <v>0</v>
      </c>
      <c r="AE51" s="23">
        <v>0</v>
      </c>
      <c r="AF51" s="23">
        <v>0</v>
      </c>
      <c r="AG51" s="23">
        <v>0</v>
      </c>
      <c r="AH51" s="23">
        <v>0</v>
      </c>
      <c r="AI51" s="23">
        <v>0</v>
      </c>
      <c r="AJ51" s="23">
        <v>0</v>
      </c>
      <c r="AK51" s="23">
        <v>0</v>
      </c>
      <c r="AL51" s="23">
        <v>0</v>
      </c>
      <c r="AM51" s="23">
        <v>0</v>
      </c>
      <c r="AN51" s="23">
        <v>0</v>
      </c>
      <c r="AO51" s="23">
        <v>0</v>
      </c>
      <c r="AP51" s="23">
        <v>0</v>
      </c>
      <c r="AQ51" s="23">
        <v>0</v>
      </c>
      <c r="AR51" s="23">
        <v>0</v>
      </c>
      <c r="AS51" s="23">
        <v>0</v>
      </c>
      <c r="AT51" s="23">
        <v>0</v>
      </c>
      <c r="AU51" s="23">
        <v>0</v>
      </c>
      <c r="AV51" s="23">
        <v>0</v>
      </c>
      <c r="AW51" s="23">
        <v>0</v>
      </c>
      <c r="AX51" s="23">
        <v>0</v>
      </c>
      <c r="AY51" s="23">
        <v>0</v>
      </c>
      <c r="AZ51" s="23">
        <v>0</v>
      </c>
      <c r="BA51" s="23">
        <v>0</v>
      </c>
      <c r="BB51" s="23">
        <v>0</v>
      </c>
      <c r="BC51" s="23">
        <v>0</v>
      </c>
      <c r="BD51" s="23">
        <v>0</v>
      </c>
      <c r="BE51" s="23">
        <v>0</v>
      </c>
      <c r="BF51" s="23">
        <v>0</v>
      </c>
      <c r="BG51" s="23">
        <v>0</v>
      </c>
      <c r="BH51" s="23">
        <v>0</v>
      </c>
      <c r="BI51" s="23">
        <v>0</v>
      </c>
      <c r="BJ51" s="23">
        <v>0</v>
      </c>
      <c r="BK51" s="23">
        <v>0</v>
      </c>
      <c r="BL51" s="23">
        <v>0</v>
      </c>
      <c r="BM51" s="23">
        <v>0</v>
      </c>
      <c r="BN51" s="23">
        <v>0</v>
      </c>
      <c r="BO51" s="23">
        <v>0</v>
      </c>
      <c r="BP51" s="23">
        <v>0</v>
      </c>
      <c r="BQ51" s="23">
        <v>0</v>
      </c>
      <c r="BR51" s="23">
        <v>0</v>
      </c>
      <c r="BS51" s="23">
        <v>0</v>
      </c>
      <c r="BT51" s="23">
        <v>0</v>
      </c>
      <c r="BU51" s="23">
        <v>0</v>
      </c>
      <c r="BV51" s="23">
        <v>0</v>
      </c>
      <c r="BW51" s="23">
        <v>0</v>
      </c>
      <c r="BX51" s="23">
        <v>0</v>
      </c>
      <c r="BY51" s="23">
        <v>0</v>
      </c>
      <c r="BZ51" s="23">
        <v>0</v>
      </c>
      <c r="CA51" s="23">
        <v>0</v>
      </c>
      <c r="CB51" s="23">
        <v>0</v>
      </c>
      <c r="CC51" s="23">
        <v>0</v>
      </c>
      <c r="CD51" s="23">
        <v>0</v>
      </c>
      <c r="CE51" s="23">
        <v>0</v>
      </c>
      <c r="CF51" s="23">
        <v>0</v>
      </c>
      <c r="CG51" s="23">
        <v>0</v>
      </c>
      <c r="CH51" s="23">
        <v>0</v>
      </c>
      <c r="CI51" s="23">
        <v>0</v>
      </c>
      <c r="CJ51" s="23">
        <v>0</v>
      </c>
      <c r="CK51" s="23">
        <v>0</v>
      </c>
      <c r="CL51" s="23">
        <v>0</v>
      </c>
      <c r="CM51" s="23">
        <v>0</v>
      </c>
      <c r="CN51" s="23">
        <v>0</v>
      </c>
      <c r="CO51" s="23">
        <v>0</v>
      </c>
      <c r="CP51" s="23">
        <v>0</v>
      </c>
      <c r="CQ51" s="23">
        <v>0</v>
      </c>
      <c r="CR51" s="23">
        <v>0</v>
      </c>
      <c r="CS51" s="23">
        <v>0</v>
      </c>
      <c r="CT51" s="23">
        <v>0</v>
      </c>
      <c r="CU51" s="23">
        <v>0</v>
      </c>
      <c r="CV51" s="23">
        <v>0</v>
      </c>
      <c r="CW51" s="23">
        <v>0</v>
      </c>
      <c r="CX51" s="23">
        <v>0</v>
      </c>
      <c r="CY51" s="23">
        <v>0</v>
      </c>
      <c r="CZ51" s="24">
        <f t="shared" si="2"/>
        <v>0</v>
      </c>
      <c r="DA51" s="24">
        <f t="shared" si="2"/>
        <v>0</v>
      </c>
    </row>
    <row r="52" spans="1:105" ht="13.5" thickBot="1">
      <c r="A52" s="13" t="s">
        <v>74</v>
      </c>
      <c r="B52" s="23">
        <v>618.79999999999995</v>
      </c>
      <c r="C52" s="23">
        <v>10</v>
      </c>
      <c r="D52" s="23">
        <v>335.3</v>
      </c>
      <c r="E52" s="23">
        <v>100.59</v>
      </c>
      <c r="F52" s="23">
        <v>2337.8000000000002</v>
      </c>
      <c r="G52" s="23">
        <v>338.92322899505768</v>
      </c>
      <c r="H52" s="23">
        <v>1031.1999999999998</v>
      </c>
      <c r="I52" s="23">
        <v>2883.8291409354933</v>
      </c>
      <c r="J52" s="23">
        <v>471.4</v>
      </c>
      <c r="K52" s="23">
        <v>141.41999999999999</v>
      </c>
      <c r="L52" s="23">
        <v>1786.0000000000002</v>
      </c>
      <c r="M52" s="23">
        <v>535.80000000000007</v>
      </c>
      <c r="N52" s="23">
        <v>1401.6</v>
      </c>
      <c r="O52" s="23">
        <v>4098.6000000000004</v>
      </c>
      <c r="P52" s="23">
        <v>2097</v>
      </c>
      <c r="Q52" s="23">
        <v>629.1</v>
      </c>
      <c r="R52" s="23">
        <v>513</v>
      </c>
      <c r="S52" s="23">
        <v>153.9</v>
      </c>
      <c r="T52" s="23">
        <v>44.6</v>
      </c>
      <c r="U52" s="23">
        <v>13.38</v>
      </c>
      <c r="V52" s="23">
        <v>123.80000000000001</v>
      </c>
      <c r="W52" s="23">
        <v>4.6498476365955641</v>
      </c>
      <c r="X52" s="23">
        <v>182.8</v>
      </c>
      <c r="Y52" s="23">
        <v>54.84</v>
      </c>
      <c r="Z52" s="23">
        <v>302.30000000000007</v>
      </c>
      <c r="AA52" s="23">
        <v>90.690000000000012</v>
      </c>
      <c r="AB52" s="23">
        <v>556.70000000000005</v>
      </c>
      <c r="AC52" s="23">
        <v>167.01000000000002</v>
      </c>
      <c r="AD52" s="23">
        <v>359.79999999999995</v>
      </c>
      <c r="AE52" s="23">
        <v>107.93999999999998</v>
      </c>
      <c r="AF52" s="23">
        <v>493.1</v>
      </c>
      <c r="AG52" s="23">
        <v>147.93</v>
      </c>
      <c r="AH52" s="23">
        <v>577.20000000000005</v>
      </c>
      <c r="AI52" s="23">
        <v>173.16</v>
      </c>
      <c r="AJ52" s="23">
        <v>529.09999999999991</v>
      </c>
      <c r="AK52" s="23">
        <v>158.72999999999996</v>
      </c>
      <c r="AL52" s="23">
        <v>392.20000000000005</v>
      </c>
      <c r="AM52" s="23">
        <v>117.66000000000001</v>
      </c>
      <c r="AN52" s="23">
        <v>264.39999999999998</v>
      </c>
      <c r="AO52" s="23">
        <v>79.319999999999993</v>
      </c>
      <c r="AP52" s="23">
        <v>1054.5</v>
      </c>
      <c r="AQ52" s="23">
        <v>316.34999999999997</v>
      </c>
      <c r="AR52" s="23">
        <v>418.00000000000006</v>
      </c>
      <c r="AS52" s="23">
        <v>173.47158590703759</v>
      </c>
      <c r="AT52" s="23">
        <v>187.39999999999998</v>
      </c>
      <c r="AU52" s="23">
        <v>77.771711002341718</v>
      </c>
      <c r="AV52" s="23">
        <v>130.99999999999997</v>
      </c>
      <c r="AW52" s="23">
        <v>54.365497018712716</v>
      </c>
      <c r="AX52" s="23">
        <v>0</v>
      </c>
      <c r="AY52" s="23">
        <v>0</v>
      </c>
      <c r="AZ52" s="23">
        <v>9.6</v>
      </c>
      <c r="BA52" s="23">
        <v>3.9840364227453602</v>
      </c>
      <c r="BB52" s="23">
        <v>0</v>
      </c>
      <c r="BC52" s="23">
        <v>0</v>
      </c>
      <c r="BD52" s="23">
        <v>17.600000000000001</v>
      </c>
      <c r="BE52" s="23">
        <v>5.28</v>
      </c>
      <c r="BF52" s="23">
        <v>2648.3</v>
      </c>
      <c r="BG52" s="23">
        <v>794.49</v>
      </c>
      <c r="BH52" s="23">
        <v>87.699999999999974</v>
      </c>
      <c r="BI52" s="23">
        <v>26.309999999999992</v>
      </c>
      <c r="BJ52" s="23">
        <v>1297</v>
      </c>
      <c r="BK52" s="23">
        <v>389.09999999999997</v>
      </c>
      <c r="BL52" s="23">
        <v>403.5</v>
      </c>
      <c r="BM52" s="23">
        <v>121.05</v>
      </c>
      <c r="BN52" s="23">
        <v>67.5</v>
      </c>
      <c r="BO52" s="23">
        <v>20.25</v>
      </c>
      <c r="BP52" s="23">
        <v>185.99999999999997</v>
      </c>
      <c r="BQ52" s="23">
        <v>55.79999999999999</v>
      </c>
      <c r="BR52" s="23">
        <v>145.19999999999999</v>
      </c>
      <c r="BS52" s="23">
        <v>43.559999999999995</v>
      </c>
      <c r="BT52" s="23">
        <v>0</v>
      </c>
      <c r="BU52" s="23">
        <v>0</v>
      </c>
      <c r="BV52" s="23">
        <v>10.3</v>
      </c>
      <c r="BW52" s="23">
        <v>3.0900000000000003</v>
      </c>
      <c r="BX52" s="23">
        <v>347.09999999999991</v>
      </c>
      <c r="BY52" s="23">
        <v>104.12999999999997</v>
      </c>
      <c r="BZ52" s="23">
        <v>70</v>
      </c>
      <c r="CA52" s="23">
        <v>21</v>
      </c>
      <c r="CB52" s="23">
        <v>58.500000000000007</v>
      </c>
      <c r="CC52" s="23">
        <v>17.55</v>
      </c>
      <c r="CD52" s="23">
        <v>11.5</v>
      </c>
      <c r="CE52" s="23">
        <v>3.4499999999999997</v>
      </c>
      <c r="CF52" s="23">
        <v>1</v>
      </c>
      <c r="CG52" s="23">
        <v>0.41500379403597504</v>
      </c>
      <c r="CH52" s="23">
        <v>0</v>
      </c>
      <c r="CI52" s="23">
        <v>0</v>
      </c>
      <c r="CJ52" s="23">
        <v>0</v>
      </c>
      <c r="CK52" s="23">
        <v>0</v>
      </c>
      <c r="CL52" s="23">
        <v>1690.6999999999998</v>
      </c>
      <c r="CM52" s="23">
        <v>0</v>
      </c>
      <c r="CN52" s="23">
        <v>11</v>
      </c>
      <c r="CO52" s="23">
        <v>0</v>
      </c>
      <c r="CP52" s="23">
        <v>57.900000000000006</v>
      </c>
      <c r="CQ52" s="23">
        <v>0</v>
      </c>
      <c r="CR52" s="23">
        <v>5.8</v>
      </c>
      <c r="CS52" s="23">
        <v>0</v>
      </c>
      <c r="CT52" s="23">
        <v>0.4</v>
      </c>
      <c r="CU52" s="23">
        <v>0</v>
      </c>
      <c r="CV52" s="23">
        <v>6.5</v>
      </c>
      <c r="CW52" s="23">
        <v>2</v>
      </c>
      <c r="CX52" s="23">
        <v>46.2</v>
      </c>
      <c r="CY52" s="23">
        <v>20</v>
      </c>
      <c r="CZ52" s="24">
        <f t="shared" si="2"/>
        <v>23388.300000000003</v>
      </c>
      <c r="DA52" s="24">
        <f t="shared" si="2"/>
        <v>12260.89005171202</v>
      </c>
    </row>
    <row r="53" spans="1:105" ht="13.5" thickBot="1">
      <c r="A53" s="13" t="s">
        <v>104</v>
      </c>
      <c r="B53" s="23">
        <v>5710</v>
      </c>
      <c r="C53" s="23">
        <v>689</v>
      </c>
      <c r="D53" s="23">
        <v>115.3</v>
      </c>
      <c r="E53" s="23">
        <v>14.989000000000001</v>
      </c>
      <c r="F53" s="23">
        <v>354.4</v>
      </c>
      <c r="G53" s="23">
        <v>70</v>
      </c>
      <c r="H53" s="23">
        <v>44.1</v>
      </c>
      <c r="I53" s="23">
        <v>50</v>
      </c>
      <c r="J53" s="23">
        <v>0</v>
      </c>
      <c r="K53" s="23">
        <v>0</v>
      </c>
      <c r="L53" s="23">
        <v>24</v>
      </c>
      <c r="M53" s="23">
        <v>3.12</v>
      </c>
      <c r="N53" s="23">
        <v>0.5</v>
      </c>
      <c r="O53" s="23">
        <v>2.5</v>
      </c>
      <c r="P53" s="23">
        <v>1.5</v>
      </c>
      <c r="Q53" s="23">
        <v>0.19500000000000001</v>
      </c>
      <c r="R53" s="23">
        <v>9.8000000000000007</v>
      </c>
      <c r="S53" s="23">
        <v>1.2740000000000002</v>
      </c>
      <c r="T53" s="23">
        <v>0</v>
      </c>
      <c r="U53" s="23">
        <v>0</v>
      </c>
      <c r="V53" s="23">
        <v>0</v>
      </c>
      <c r="W53" s="23">
        <v>0</v>
      </c>
      <c r="X53" s="23">
        <v>2</v>
      </c>
      <c r="Y53" s="23">
        <v>0.26</v>
      </c>
      <c r="Z53" s="23">
        <v>1.4000000000000001</v>
      </c>
      <c r="AA53" s="23">
        <v>0.18200000000000002</v>
      </c>
      <c r="AB53" s="23">
        <v>0</v>
      </c>
      <c r="AC53" s="23">
        <v>0</v>
      </c>
      <c r="AD53" s="23">
        <v>0</v>
      </c>
      <c r="AE53" s="23">
        <v>0</v>
      </c>
      <c r="AF53" s="23">
        <v>27</v>
      </c>
      <c r="AG53" s="23">
        <v>3</v>
      </c>
      <c r="AH53" s="23">
        <v>0</v>
      </c>
      <c r="AI53" s="23">
        <v>0</v>
      </c>
      <c r="AJ53" s="23">
        <v>0</v>
      </c>
      <c r="AK53" s="23">
        <v>0</v>
      </c>
      <c r="AL53" s="23">
        <v>0</v>
      </c>
      <c r="AM53" s="23">
        <v>0</v>
      </c>
      <c r="AN53" s="23">
        <v>0</v>
      </c>
      <c r="AO53" s="23">
        <v>0</v>
      </c>
      <c r="AP53" s="23">
        <v>0</v>
      </c>
      <c r="AQ53" s="23">
        <v>0</v>
      </c>
      <c r="AR53" s="23">
        <v>1</v>
      </c>
      <c r="AS53" s="23">
        <v>9.9999999999999992E-2</v>
      </c>
      <c r="AT53" s="23">
        <v>0</v>
      </c>
      <c r="AU53" s="23">
        <v>0</v>
      </c>
      <c r="AV53" s="23">
        <v>0</v>
      </c>
      <c r="AW53" s="23">
        <v>0</v>
      </c>
      <c r="AX53" s="23">
        <v>0</v>
      </c>
      <c r="AY53" s="23">
        <v>0</v>
      </c>
      <c r="AZ53" s="23">
        <v>0</v>
      </c>
      <c r="BA53" s="23">
        <v>0</v>
      </c>
      <c r="BB53" s="23">
        <v>0</v>
      </c>
      <c r="BC53" s="23">
        <v>0</v>
      </c>
      <c r="BD53" s="23">
        <v>0</v>
      </c>
      <c r="BE53" s="23">
        <v>0</v>
      </c>
      <c r="BF53" s="23">
        <v>0</v>
      </c>
      <c r="BG53" s="23">
        <v>0</v>
      </c>
      <c r="BH53" s="23">
        <v>0</v>
      </c>
      <c r="BI53" s="23">
        <v>0</v>
      </c>
      <c r="BJ53" s="23">
        <v>0</v>
      </c>
      <c r="BK53" s="23">
        <v>0</v>
      </c>
      <c r="BL53" s="23">
        <v>0</v>
      </c>
      <c r="BM53" s="23">
        <v>0</v>
      </c>
      <c r="BN53" s="23">
        <v>0</v>
      </c>
      <c r="BO53" s="23">
        <v>0</v>
      </c>
      <c r="BP53" s="23">
        <v>0</v>
      </c>
      <c r="BQ53" s="23">
        <v>0</v>
      </c>
      <c r="BR53" s="23">
        <v>0</v>
      </c>
      <c r="BS53" s="23">
        <v>0</v>
      </c>
      <c r="BT53" s="23">
        <v>0</v>
      </c>
      <c r="BU53" s="23">
        <v>0</v>
      </c>
      <c r="BV53" s="23">
        <v>0</v>
      </c>
      <c r="BW53" s="23">
        <v>0</v>
      </c>
      <c r="BX53" s="23">
        <v>0</v>
      </c>
      <c r="BY53" s="23">
        <v>0</v>
      </c>
      <c r="BZ53" s="23">
        <v>0</v>
      </c>
      <c r="CA53" s="23">
        <v>0</v>
      </c>
      <c r="CB53" s="23">
        <v>0</v>
      </c>
      <c r="CC53" s="23">
        <v>0</v>
      </c>
      <c r="CD53" s="23">
        <v>0</v>
      </c>
      <c r="CE53" s="23">
        <v>0</v>
      </c>
      <c r="CF53" s="23">
        <v>2.3000000000000003</v>
      </c>
      <c r="CG53" s="23">
        <v>0.29900000000000004</v>
      </c>
      <c r="CH53" s="23">
        <v>0</v>
      </c>
      <c r="CI53" s="23">
        <v>0</v>
      </c>
      <c r="CJ53" s="23">
        <v>0</v>
      </c>
      <c r="CK53" s="23">
        <v>0</v>
      </c>
      <c r="CL53" s="23">
        <v>0</v>
      </c>
      <c r="CM53" s="23">
        <v>0</v>
      </c>
      <c r="CN53" s="23">
        <v>0</v>
      </c>
      <c r="CO53" s="23">
        <v>0</v>
      </c>
      <c r="CP53" s="23">
        <v>0</v>
      </c>
      <c r="CQ53" s="23">
        <v>0</v>
      </c>
      <c r="CR53" s="23">
        <v>0</v>
      </c>
      <c r="CS53" s="23">
        <v>0</v>
      </c>
      <c r="CT53" s="23">
        <v>0</v>
      </c>
      <c r="CU53" s="23">
        <v>0</v>
      </c>
      <c r="CV53" s="23">
        <v>0</v>
      </c>
      <c r="CW53" s="23">
        <v>0</v>
      </c>
      <c r="CX53" s="23">
        <v>0</v>
      </c>
      <c r="CY53" s="23">
        <v>0</v>
      </c>
      <c r="CZ53" s="24">
        <f t="shared" si="2"/>
        <v>6293.3</v>
      </c>
      <c r="DA53" s="24">
        <f t="shared" si="2"/>
        <v>834.9190000000001</v>
      </c>
    </row>
    <row r="54" spans="1:105" ht="13.5" thickBot="1">
      <c r="A54" s="13" t="s">
        <v>140</v>
      </c>
      <c r="B54" s="23">
        <v>519.29999999999995</v>
      </c>
      <c r="C54" s="23">
        <v>170.26229508196718</v>
      </c>
      <c r="D54" s="23">
        <v>117.2</v>
      </c>
      <c r="E54" s="23">
        <v>38.42622950819672</v>
      </c>
      <c r="F54" s="23">
        <v>3367.3</v>
      </c>
      <c r="G54" s="23">
        <v>1104.032786885246</v>
      </c>
      <c r="H54" s="23">
        <v>69.5</v>
      </c>
      <c r="I54" s="23">
        <v>22.786885245901637</v>
      </c>
      <c r="J54" s="23">
        <v>32.5</v>
      </c>
      <c r="K54" s="23">
        <v>10.655737704918032</v>
      </c>
      <c r="L54" s="23">
        <v>35</v>
      </c>
      <c r="M54" s="23">
        <v>11.475409836065573</v>
      </c>
      <c r="N54" s="23">
        <v>8.5</v>
      </c>
      <c r="O54" s="23">
        <v>2.7868852459016358</v>
      </c>
      <c r="P54" s="23">
        <v>116</v>
      </c>
      <c r="Q54" s="23">
        <v>38.032786885245855</v>
      </c>
      <c r="R54" s="23">
        <v>0</v>
      </c>
      <c r="S54" s="23">
        <v>0</v>
      </c>
      <c r="T54" s="23">
        <v>0</v>
      </c>
      <c r="U54" s="23">
        <v>0</v>
      </c>
      <c r="V54" s="23">
        <v>0</v>
      </c>
      <c r="W54" s="23">
        <v>0</v>
      </c>
      <c r="X54" s="23">
        <v>2.9</v>
      </c>
      <c r="Y54" s="23">
        <v>0.95081967213114627</v>
      </c>
      <c r="Z54" s="23">
        <v>0</v>
      </c>
      <c r="AA54" s="23">
        <v>0</v>
      </c>
      <c r="AB54" s="23">
        <v>0</v>
      </c>
      <c r="AC54" s="23">
        <v>0</v>
      </c>
      <c r="AD54" s="23">
        <v>0</v>
      </c>
      <c r="AE54" s="23">
        <v>0</v>
      </c>
      <c r="AF54" s="23">
        <v>0</v>
      </c>
      <c r="AG54" s="23">
        <v>0</v>
      </c>
      <c r="AH54" s="23">
        <v>0</v>
      </c>
      <c r="AI54" s="23">
        <v>0</v>
      </c>
      <c r="AJ54" s="23">
        <v>0</v>
      </c>
      <c r="AK54" s="23">
        <v>0</v>
      </c>
      <c r="AL54" s="23">
        <v>0</v>
      </c>
      <c r="AM54" s="23">
        <v>0</v>
      </c>
      <c r="AN54" s="23">
        <v>0</v>
      </c>
      <c r="AO54" s="23">
        <v>0</v>
      </c>
      <c r="AP54" s="23">
        <v>8.1999999999999993</v>
      </c>
      <c r="AQ54" s="23">
        <v>2.6885245901639307</v>
      </c>
      <c r="AR54" s="23">
        <v>0</v>
      </c>
      <c r="AS54" s="23">
        <v>0</v>
      </c>
      <c r="AT54" s="23">
        <v>7.1</v>
      </c>
      <c r="AU54" s="23">
        <v>2.3278688524590132</v>
      </c>
      <c r="AV54" s="23">
        <v>0</v>
      </c>
      <c r="AW54" s="23">
        <v>0</v>
      </c>
      <c r="AX54" s="23">
        <v>0</v>
      </c>
      <c r="AY54" s="23">
        <v>0</v>
      </c>
      <c r="AZ54" s="23">
        <v>0</v>
      </c>
      <c r="BA54" s="23">
        <v>0</v>
      </c>
      <c r="BB54" s="23">
        <v>0</v>
      </c>
      <c r="BC54" s="23">
        <v>0</v>
      </c>
      <c r="BD54" s="23">
        <v>0</v>
      </c>
      <c r="BE54" s="23">
        <v>0</v>
      </c>
      <c r="BF54" s="23">
        <v>0</v>
      </c>
      <c r="BG54" s="23">
        <v>0</v>
      </c>
      <c r="BH54" s="23">
        <v>0</v>
      </c>
      <c r="BI54" s="23">
        <v>0</v>
      </c>
      <c r="BJ54" s="23">
        <v>0</v>
      </c>
      <c r="BK54" s="23">
        <v>0</v>
      </c>
      <c r="BL54" s="23">
        <v>201.20000000000002</v>
      </c>
      <c r="BM54" s="23">
        <v>40.240000000000009</v>
      </c>
      <c r="BN54" s="23">
        <v>0</v>
      </c>
      <c r="BO54" s="23">
        <v>0</v>
      </c>
      <c r="BP54" s="23">
        <v>0</v>
      </c>
      <c r="BQ54" s="23">
        <v>0</v>
      </c>
      <c r="BR54" s="23">
        <v>0</v>
      </c>
      <c r="BS54" s="23">
        <v>0</v>
      </c>
      <c r="BT54" s="23">
        <v>0</v>
      </c>
      <c r="BU54" s="23">
        <v>0</v>
      </c>
      <c r="BV54" s="23">
        <v>0</v>
      </c>
      <c r="BW54" s="23">
        <v>0</v>
      </c>
      <c r="BX54" s="23">
        <v>0</v>
      </c>
      <c r="BY54" s="23">
        <v>0</v>
      </c>
      <c r="BZ54" s="23">
        <v>0</v>
      </c>
      <c r="CA54" s="23">
        <v>0</v>
      </c>
      <c r="CB54" s="23">
        <v>0</v>
      </c>
      <c r="CC54" s="23">
        <v>0</v>
      </c>
      <c r="CD54" s="23">
        <v>0</v>
      </c>
      <c r="CE54" s="23">
        <v>0</v>
      </c>
      <c r="CF54" s="23">
        <v>5.6000000000000005</v>
      </c>
      <c r="CG54" s="23">
        <v>1.1200000000000001</v>
      </c>
      <c r="CH54" s="23">
        <v>0</v>
      </c>
      <c r="CI54" s="23">
        <v>0</v>
      </c>
      <c r="CJ54" s="23">
        <v>0</v>
      </c>
      <c r="CK54" s="23">
        <v>0</v>
      </c>
      <c r="CL54" s="23">
        <v>0</v>
      </c>
      <c r="CM54" s="23">
        <v>0</v>
      </c>
      <c r="CN54" s="23">
        <v>0</v>
      </c>
      <c r="CO54" s="23">
        <v>0</v>
      </c>
      <c r="CP54" s="23">
        <v>0</v>
      </c>
      <c r="CQ54" s="23">
        <v>0</v>
      </c>
      <c r="CR54" s="23">
        <v>0</v>
      </c>
      <c r="CS54" s="23">
        <v>0</v>
      </c>
      <c r="CT54" s="23">
        <v>0</v>
      </c>
      <c r="CU54" s="23">
        <v>0</v>
      </c>
      <c r="CV54" s="23">
        <v>0</v>
      </c>
      <c r="CW54" s="23">
        <v>0</v>
      </c>
      <c r="CX54" s="23">
        <v>0</v>
      </c>
      <c r="CY54" s="23">
        <v>0</v>
      </c>
      <c r="CZ54" s="24">
        <f t="shared" si="2"/>
        <v>4490.3</v>
      </c>
      <c r="DA54" s="24">
        <f t="shared" si="2"/>
        <v>1445.7862295081966</v>
      </c>
    </row>
    <row r="55" spans="1:105" ht="13.5" thickBot="1">
      <c r="A55" s="13" t="s">
        <v>36</v>
      </c>
      <c r="B55" s="23">
        <v>3179.5</v>
      </c>
      <c r="C55" s="23">
        <v>380</v>
      </c>
      <c r="D55" s="23">
        <v>1249</v>
      </c>
      <c r="E55" s="23">
        <v>117.6</v>
      </c>
      <c r="F55" s="23">
        <v>51000</v>
      </c>
      <c r="G55" s="23">
        <v>6560</v>
      </c>
      <c r="H55" s="23">
        <v>11787.399999999998</v>
      </c>
      <c r="I55" s="23">
        <v>1294</v>
      </c>
      <c r="J55" s="23">
        <v>528.5</v>
      </c>
      <c r="K55" s="23">
        <v>94.5</v>
      </c>
      <c r="L55" s="23">
        <v>12613</v>
      </c>
      <c r="M55" s="23">
        <v>1537</v>
      </c>
      <c r="N55" s="23">
        <v>4151.8999999999996</v>
      </c>
      <c r="O55" s="23">
        <v>539.74699999999984</v>
      </c>
      <c r="P55" s="23">
        <v>1105</v>
      </c>
      <c r="Q55" s="23">
        <v>435</v>
      </c>
      <c r="R55" s="23">
        <v>25168</v>
      </c>
      <c r="S55" s="23">
        <v>3875.3</v>
      </c>
      <c r="T55" s="23">
        <v>63.7</v>
      </c>
      <c r="U55" s="23">
        <v>7.5418943533697647</v>
      </c>
      <c r="V55" s="23">
        <v>1844.6000000000001</v>
      </c>
      <c r="W55" s="23">
        <v>171.17000000000002</v>
      </c>
      <c r="X55" s="23">
        <v>1715</v>
      </c>
      <c r="Y55" s="23">
        <v>1017.9689186272393</v>
      </c>
      <c r="Z55" s="23">
        <v>3735.3</v>
      </c>
      <c r="AA55" s="23">
        <v>410</v>
      </c>
      <c r="AB55" s="23">
        <v>1581.1000000000001</v>
      </c>
      <c r="AC55" s="23">
        <v>300</v>
      </c>
      <c r="AD55" s="23">
        <v>1176</v>
      </c>
      <c r="AE55" s="23">
        <v>70</v>
      </c>
      <c r="AF55" s="23">
        <v>6</v>
      </c>
      <c r="AG55" s="23">
        <v>1.2</v>
      </c>
      <c r="AH55" s="23">
        <v>0</v>
      </c>
      <c r="AI55" s="23">
        <v>0</v>
      </c>
      <c r="AJ55" s="23">
        <v>0</v>
      </c>
      <c r="AK55" s="23">
        <v>0</v>
      </c>
      <c r="AL55" s="23">
        <v>0</v>
      </c>
      <c r="AM55" s="23">
        <v>0</v>
      </c>
      <c r="AN55" s="23">
        <v>1.2</v>
      </c>
      <c r="AO55" s="23">
        <v>0.23076923076923073</v>
      </c>
      <c r="AP55" s="23">
        <v>3910.8999999999992</v>
      </c>
      <c r="AQ55" s="23">
        <v>804.736491052161</v>
      </c>
      <c r="AR55" s="23">
        <v>4901</v>
      </c>
      <c r="AS55" s="23">
        <v>150.4269562431206</v>
      </c>
      <c r="AT55" s="23">
        <v>8626.7000000000007</v>
      </c>
      <c r="AU55" s="23">
        <v>3450</v>
      </c>
      <c r="AV55" s="23">
        <v>0</v>
      </c>
      <c r="AW55" s="23">
        <v>0</v>
      </c>
      <c r="AX55" s="23">
        <v>0</v>
      </c>
      <c r="AY55" s="23">
        <v>0</v>
      </c>
      <c r="AZ55" s="23">
        <v>0</v>
      </c>
      <c r="BA55" s="23">
        <v>0</v>
      </c>
      <c r="BB55" s="23">
        <v>0</v>
      </c>
      <c r="BC55" s="23">
        <v>0</v>
      </c>
      <c r="BD55" s="23">
        <v>0</v>
      </c>
      <c r="BE55" s="23">
        <v>0</v>
      </c>
      <c r="BF55" s="23">
        <v>677.09999999999991</v>
      </c>
      <c r="BG55" s="23">
        <v>250.52699999999996</v>
      </c>
      <c r="BH55" s="23">
        <v>0</v>
      </c>
      <c r="BI55" s="23">
        <v>0</v>
      </c>
      <c r="BJ55" s="23">
        <v>0</v>
      </c>
      <c r="BK55" s="23">
        <v>0</v>
      </c>
      <c r="BL55" s="23">
        <v>3483.0000000000014</v>
      </c>
      <c r="BM55" s="23">
        <v>1064.0245412175946</v>
      </c>
      <c r="BN55" s="23">
        <v>0</v>
      </c>
      <c r="BO55" s="23">
        <v>0</v>
      </c>
      <c r="BP55" s="23">
        <v>20.2</v>
      </c>
      <c r="BQ55" s="23">
        <v>2.4</v>
      </c>
      <c r="BR55" s="23">
        <v>0</v>
      </c>
      <c r="BS55" s="23">
        <v>0</v>
      </c>
      <c r="BT55" s="23">
        <v>0</v>
      </c>
      <c r="BU55" s="23">
        <v>0</v>
      </c>
      <c r="BV55" s="23">
        <v>0</v>
      </c>
      <c r="BW55" s="23">
        <v>0</v>
      </c>
      <c r="BX55" s="23">
        <v>0</v>
      </c>
      <c r="BY55" s="23">
        <v>0</v>
      </c>
      <c r="BZ55" s="23">
        <v>0</v>
      </c>
      <c r="CA55" s="23">
        <v>0</v>
      </c>
      <c r="CB55" s="23">
        <v>0</v>
      </c>
      <c r="CC55" s="23">
        <v>0</v>
      </c>
      <c r="CD55" s="23">
        <v>0.70000000000000007</v>
      </c>
      <c r="CE55" s="23">
        <v>9.1000000000000011E-2</v>
      </c>
      <c r="CF55" s="23">
        <v>0</v>
      </c>
      <c r="CG55" s="23">
        <v>0</v>
      </c>
      <c r="CH55" s="23">
        <v>0</v>
      </c>
      <c r="CI55" s="23">
        <v>0</v>
      </c>
      <c r="CJ55" s="23">
        <v>0</v>
      </c>
      <c r="CK55" s="23">
        <v>0</v>
      </c>
      <c r="CL55" s="23">
        <v>0</v>
      </c>
      <c r="CM55" s="23">
        <v>0</v>
      </c>
      <c r="CN55" s="23">
        <v>0</v>
      </c>
      <c r="CO55" s="23">
        <v>0</v>
      </c>
      <c r="CP55" s="23">
        <v>0</v>
      </c>
      <c r="CQ55" s="23">
        <v>0</v>
      </c>
      <c r="CR55" s="23">
        <v>0</v>
      </c>
      <c r="CS55" s="23">
        <v>0</v>
      </c>
      <c r="CT55" s="23">
        <v>0</v>
      </c>
      <c r="CU55" s="23">
        <v>0</v>
      </c>
      <c r="CV55" s="23">
        <v>0</v>
      </c>
      <c r="CW55" s="23">
        <v>0</v>
      </c>
      <c r="CX55" s="23">
        <v>0</v>
      </c>
      <c r="CY55" s="23">
        <v>0</v>
      </c>
      <c r="CZ55" s="24">
        <f t="shared" si="2"/>
        <v>142524.80000000002</v>
      </c>
      <c r="DA55" s="24">
        <f t="shared" si="2"/>
        <v>22533.464570724256</v>
      </c>
    </row>
    <row r="56" spans="1:105" ht="15" thickBot="1">
      <c r="A56" s="11" t="s">
        <v>151</v>
      </c>
      <c r="B56" s="25">
        <f>SUM(B57:B85)</f>
        <v>1864.3</v>
      </c>
      <c r="C56" s="25">
        <f t="shared" ref="C56:BN56" si="12">SUM(C57:C85)</f>
        <v>45.633358840360231</v>
      </c>
      <c r="D56" s="25">
        <f t="shared" si="12"/>
        <v>412.9</v>
      </c>
      <c r="E56" s="25">
        <f t="shared" si="12"/>
        <v>208.87084345479084</v>
      </c>
      <c r="F56" s="25">
        <f t="shared" si="12"/>
        <v>2359.7000000000003</v>
      </c>
      <c r="G56" s="25">
        <f t="shared" si="12"/>
        <v>305.26415584415582</v>
      </c>
      <c r="H56" s="25">
        <f t="shared" si="12"/>
        <v>382.99999999999994</v>
      </c>
      <c r="I56" s="25">
        <f t="shared" si="12"/>
        <v>39.443381447603599</v>
      </c>
      <c r="J56" s="25">
        <f t="shared" si="12"/>
        <v>336.1</v>
      </c>
      <c r="K56" s="25">
        <f t="shared" si="12"/>
        <v>165.28166723259758</v>
      </c>
      <c r="L56" s="25">
        <f t="shared" si="12"/>
        <v>2595.8999999999996</v>
      </c>
      <c r="M56" s="25">
        <f t="shared" si="12"/>
        <v>812.97787016014991</v>
      </c>
      <c r="N56" s="25">
        <f t="shared" si="12"/>
        <v>11152.100000000002</v>
      </c>
      <c r="O56" s="25">
        <f t="shared" si="12"/>
        <v>12984.246227593201</v>
      </c>
      <c r="P56" s="25">
        <f t="shared" si="12"/>
        <v>804.19999999999993</v>
      </c>
      <c r="Q56" s="25">
        <f t="shared" si="12"/>
        <v>229.55699738217936</v>
      </c>
      <c r="R56" s="25">
        <f t="shared" si="12"/>
        <v>2226.0000000000005</v>
      </c>
      <c r="S56" s="25">
        <f t="shared" si="12"/>
        <v>598.08770310391355</v>
      </c>
      <c r="T56" s="25">
        <f t="shared" si="12"/>
        <v>24979.1</v>
      </c>
      <c r="U56" s="25">
        <f t="shared" si="12"/>
        <v>3111.9517873940804</v>
      </c>
      <c r="V56" s="25">
        <f t="shared" si="12"/>
        <v>4247.6000000000004</v>
      </c>
      <c r="W56" s="25">
        <f t="shared" si="12"/>
        <v>743.85959641282682</v>
      </c>
      <c r="X56" s="25">
        <f t="shared" si="12"/>
        <v>445.2999999999999</v>
      </c>
      <c r="Y56" s="25">
        <f t="shared" si="12"/>
        <v>132.29857833875727</v>
      </c>
      <c r="Z56" s="25">
        <f t="shared" si="12"/>
        <v>16057.9</v>
      </c>
      <c r="AA56" s="25">
        <f t="shared" si="12"/>
        <v>1847.4499828762862</v>
      </c>
      <c r="AB56" s="25">
        <f t="shared" si="12"/>
        <v>4397.1000000000004</v>
      </c>
      <c r="AC56" s="25">
        <f t="shared" si="12"/>
        <v>971.2</v>
      </c>
      <c r="AD56" s="25">
        <f t="shared" si="12"/>
        <v>1570.8</v>
      </c>
      <c r="AE56" s="25">
        <f t="shared" si="12"/>
        <v>497.04283333333342</v>
      </c>
      <c r="AF56" s="25">
        <f t="shared" si="12"/>
        <v>1561.1999999999998</v>
      </c>
      <c r="AG56" s="25">
        <f t="shared" si="12"/>
        <v>223.25000000000003</v>
      </c>
      <c r="AH56" s="25">
        <f t="shared" si="12"/>
        <v>974.19999999999993</v>
      </c>
      <c r="AI56" s="25">
        <f t="shared" si="12"/>
        <v>73.274539603273368</v>
      </c>
      <c r="AJ56" s="25">
        <f t="shared" si="12"/>
        <v>283.7000000000001</v>
      </c>
      <c r="AK56" s="25">
        <f t="shared" si="12"/>
        <v>189.41723913062461</v>
      </c>
      <c r="AL56" s="25">
        <f t="shared" si="12"/>
        <v>581.80000000000007</v>
      </c>
      <c r="AM56" s="25">
        <f t="shared" si="12"/>
        <v>65.532113444232337</v>
      </c>
      <c r="AN56" s="25">
        <f t="shared" si="12"/>
        <v>163</v>
      </c>
      <c r="AO56" s="25">
        <f t="shared" si="12"/>
        <v>108</v>
      </c>
      <c r="AP56" s="25">
        <f t="shared" si="12"/>
        <v>11142.000000000004</v>
      </c>
      <c r="AQ56" s="25">
        <f t="shared" si="12"/>
        <v>2637.9516375449334</v>
      </c>
      <c r="AR56" s="25">
        <f t="shared" si="12"/>
        <v>1083.4000000000001</v>
      </c>
      <c r="AS56" s="25">
        <f t="shared" si="12"/>
        <v>204.70274366255774</v>
      </c>
      <c r="AT56" s="25">
        <f t="shared" si="12"/>
        <v>1480.8999999999996</v>
      </c>
      <c r="AU56" s="25">
        <f t="shared" si="12"/>
        <v>524.38857641836455</v>
      </c>
      <c r="AV56" s="25">
        <f t="shared" si="12"/>
        <v>5951.2</v>
      </c>
      <c r="AW56" s="25">
        <f t="shared" si="12"/>
        <v>1056.8064909895857</v>
      </c>
      <c r="AX56" s="25">
        <f t="shared" si="12"/>
        <v>68.900000000000006</v>
      </c>
      <c r="AY56" s="25">
        <f t="shared" si="12"/>
        <v>171.05950558213715</v>
      </c>
      <c r="AZ56" s="25">
        <f t="shared" si="12"/>
        <v>34.400000000000006</v>
      </c>
      <c r="BA56" s="25">
        <f t="shared" si="12"/>
        <v>27.232125199362045</v>
      </c>
      <c r="BB56" s="25">
        <f t="shared" si="12"/>
        <v>24.700000000000003</v>
      </c>
      <c r="BC56" s="25">
        <f t="shared" si="12"/>
        <v>9.2813121326272086</v>
      </c>
      <c r="BD56" s="25">
        <f t="shared" si="12"/>
        <v>116.5</v>
      </c>
      <c r="BE56" s="25">
        <f t="shared" si="12"/>
        <v>20.277694181751556</v>
      </c>
      <c r="BF56" s="25">
        <f t="shared" si="12"/>
        <v>940.8</v>
      </c>
      <c r="BG56" s="25">
        <f t="shared" si="12"/>
        <v>189.12379533350418</v>
      </c>
      <c r="BH56" s="25">
        <f t="shared" si="12"/>
        <v>467.90000000000003</v>
      </c>
      <c r="BI56" s="25">
        <f t="shared" si="12"/>
        <v>82.913105351961946</v>
      </c>
      <c r="BJ56" s="25">
        <f t="shared" si="12"/>
        <v>289.29999999999995</v>
      </c>
      <c r="BK56" s="25">
        <f t="shared" si="12"/>
        <v>69.865292614653512</v>
      </c>
      <c r="BL56" s="25">
        <f t="shared" si="12"/>
        <v>1414.8999999999999</v>
      </c>
      <c r="BM56" s="25">
        <f t="shared" si="12"/>
        <v>503.81619262451568</v>
      </c>
      <c r="BN56" s="25">
        <f t="shared" si="12"/>
        <v>2819.3999999999996</v>
      </c>
      <c r="BO56" s="25">
        <f t="shared" ref="BO56:CY56" si="13">SUM(BO57:BO85)</f>
        <v>372.14945846889941</v>
      </c>
      <c r="BP56" s="25">
        <f t="shared" si="13"/>
        <v>1098.3</v>
      </c>
      <c r="BQ56" s="25">
        <f t="shared" si="13"/>
        <v>284.53776714513555</v>
      </c>
      <c r="BR56" s="25">
        <f t="shared" si="13"/>
        <v>116.6</v>
      </c>
      <c r="BS56" s="25">
        <f t="shared" si="13"/>
        <v>18.463742406475617</v>
      </c>
      <c r="BT56" s="25">
        <f t="shared" si="13"/>
        <v>47.1</v>
      </c>
      <c r="BU56" s="25">
        <f t="shared" si="13"/>
        <v>6.5214999999999996</v>
      </c>
      <c r="BV56" s="25">
        <f t="shared" si="13"/>
        <v>651.49999999999989</v>
      </c>
      <c r="BW56" s="25">
        <f t="shared" si="13"/>
        <v>555.40646182907767</v>
      </c>
      <c r="BX56" s="25">
        <f t="shared" si="13"/>
        <v>474.90000000000003</v>
      </c>
      <c r="BY56" s="25">
        <f t="shared" si="13"/>
        <v>66.510955116208791</v>
      </c>
      <c r="BZ56" s="25">
        <f t="shared" si="13"/>
        <v>345.1</v>
      </c>
      <c r="CA56" s="25">
        <f t="shared" si="13"/>
        <v>26.918716419530355</v>
      </c>
      <c r="CB56" s="25">
        <f t="shared" si="13"/>
        <v>543.59999999999991</v>
      </c>
      <c r="CC56" s="25">
        <f t="shared" si="13"/>
        <v>369.52927955278693</v>
      </c>
      <c r="CD56" s="25">
        <f t="shared" si="13"/>
        <v>107.10000000000001</v>
      </c>
      <c r="CE56" s="25">
        <f t="shared" si="13"/>
        <v>14.960396361032453</v>
      </c>
      <c r="CF56" s="25">
        <f t="shared" si="13"/>
        <v>377.2</v>
      </c>
      <c r="CG56" s="25">
        <f t="shared" si="13"/>
        <v>91.773044361442601</v>
      </c>
      <c r="CH56" s="25">
        <f t="shared" si="13"/>
        <v>125.49999999999999</v>
      </c>
      <c r="CI56" s="25">
        <f t="shared" si="13"/>
        <v>16.588126794258375</v>
      </c>
      <c r="CJ56" s="25">
        <f t="shared" si="13"/>
        <v>15586.800000000003</v>
      </c>
      <c r="CK56" s="25">
        <f t="shared" si="13"/>
        <v>199.07600037701937</v>
      </c>
      <c r="CL56" s="25">
        <f t="shared" si="13"/>
        <v>295.2000000000001</v>
      </c>
      <c r="CM56" s="25">
        <f t="shared" si="13"/>
        <v>28.236668496378439</v>
      </c>
      <c r="CN56" s="25">
        <f t="shared" si="13"/>
        <v>293.51000000000005</v>
      </c>
      <c r="CO56" s="25">
        <f t="shared" si="13"/>
        <v>146.30098819776711</v>
      </c>
      <c r="CP56" s="25">
        <f t="shared" si="13"/>
        <v>594.40000000000009</v>
      </c>
      <c r="CQ56" s="25">
        <f t="shared" si="13"/>
        <v>105.22061874201565</v>
      </c>
      <c r="CR56" s="25">
        <f t="shared" si="13"/>
        <v>330.20000000000005</v>
      </c>
      <c r="CS56" s="25">
        <f t="shared" si="13"/>
        <v>53.306728955113208</v>
      </c>
      <c r="CT56" s="25">
        <f t="shared" si="13"/>
        <v>361.29999999999995</v>
      </c>
      <c r="CU56" s="25">
        <f t="shared" si="13"/>
        <v>45.309759085476678</v>
      </c>
      <c r="CV56" s="25">
        <f t="shared" si="13"/>
        <v>306.40000000000003</v>
      </c>
      <c r="CW56" s="25">
        <f t="shared" si="13"/>
        <v>30.865271773489667</v>
      </c>
      <c r="CX56" s="25">
        <f t="shared" si="13"/>
        <v>529.1</v>
      </c>
      <c r="CY56" s="25">
        <f t="shared" si="13"/>
        <v>86.578604902437107</v>
      </c>
      <c r="CZ56" s="25">
        <f>SUM(CZ57:CZ85)</f>
        <v>125414.01000000001</v>
      </c>
      <c r="DA56" s="25">
        <f>SUM(DA57:DA85)</f>
        <v>31368.311436212865</v>
      </c>
    </row>
    <row r="57" spans="1:105" ht="13.5" thickBot="1">
      <c r="A57" s="13" t="s">
        <v>37</v>
      </c>
      <c r="B57" s="26">
        <v>0</v>
      </c>
      <c r="C57" s="26">
        <v>0</v>
      </c>
      <c r="D57" s="26">
        <v>0</v>
      </c>
      <c r="E57" s="26">
        <v>0</v>
      </c>
      <c r="F57" s="26">
        <v>0</v>
      </c>
      <c r="G57" s="26">
        <v>0</v>
      </c>
      <c r="H57" s="26">
        <v>0</v>
      </c>
      <c r="I57" s="26">
        <v>0</v>
      </c>
      <c r="J57" s="26">
        <v>0</v>
      </c>
      <c r="K57" s="26">
        <v>0</v>
      </c>
      <c r="L57" s="26">
        <v>0</v>
      </c>
      <c r="M57" s="26">
        <v>0</v>
      </c>
      <c r="N57" s="26">
        <v>0</v>
      </c>
      <c r="O57" s="26">
        <v>0</v>
      </c>
      <c r="P57" s="26">
        <v>0</v>
      </c>
      <c r="Q57" s="26">
        <v>0</v>
      </c>
      <c r="R57" s="26">
        <v>0</v>
      </c>
      <c r="S57" s="26">
        <v>0</v>
      </c>
      <c r="T57" s="26">
        <v>0</v>
      </c>
      <c r="U57" s="26">
        <v>0</v>
      </c>
      <c r="V57" s="26">
        <v>0</v>
      </c>
      <c r="W57" s="26">
        <v>0</v>
      </c>
      <c r="X57" s="26">
        <v>0</v>
      </c>
      <c r="Y57" s="26">
        <v>0</v>
      </c>
      <c r="Z57" s="26">
        <v>0</v>
      </c>
      <c r="AA57" s="26">
        <v>0</v>
      </c>
      <c r="AB57" s="26">
        <v>0</v>
      </c>
      <c r="AC57" s="26">
        <v>0</v>
      </c>
      <c r="AD57" s="26">
        <v>0</v>
      </c>
      <c r="AE57" s="26">
        <v>0</v>
      </c>
      <c r="AF57" s="26">
        <v>0</v>
      </c>
      <c r="AG57" s="26">
        <v>0</v>
      </c>
      <c r="AH57" s="26">
        <v>0</v>
      </c>
      <c r="AI57" s="26">
        <v>0</v>
      </c>
      <c r="AJ57" s="26">
        <v>0</v>
      </c>
      <c r="AK57" s="26">
        <v>0</v>
      </c>
      <c r="AL57" s="26">
        <v>0</v>
      </c>
      <c r="AM57" s="26">
        <v>0</v>
      </c>
      <c r="AN57" s="26">
        <v>0</v>
      </c>
      <c r="AO57" s="26">
        <v>0</v>
      </c>
      <c r="AP57" s="26">
        <v>0</v>
      </c>
      <c r="AQ57" s="26">
        <v>0</v>
      </c>
      <c r="AR57" s="26">
        <v>0</v>
      </c>
      <c r="AS57" s="26">
        <v>0</v>
      </c>
      <c r="AT57" s="26">
        <v>0</v>
      </c>
      <c r="AU57" s="26">
        <v>0</v>
      </c>
      <c r="AV57" s="26">
        <v>0</v>
      </c>
      <c r="AW57" s="26">
        <v>0</v>
      </c>
      <c r="AX57" s="26">
        <v>0</v>
      </c>
      <c r="AY57" s="26">
        <v>0</v>
      </c>
      <c r="AZ57" s="26">
        <v>0</v>
      </c>
      <c r="BA57" s="26">
        <v>0</v>
      </c>
      <c r="BB57" s="26">
        <v>0</v>
      </c>
      <c r="BC57" s="26">
        <v>0</v>
      </c>
      <c r="BD57" s="26">
        <v>0</v>
      </c>
      <c r="BE57" s="26">
        <v>0</v>
      </c>
      <c r="BF57" s="26">
        <v>0</v>
      </c>
      <c r="BG57" s="26">
        <v>0</v>
      </c>
      <c r="BH57" s="26">
        <v>0</v>
      </c>
      <c r="BI57" s="26">
        <v>0</v>
      </c>
      <c r="BJ57" s="26">
        <v>0</v>
      </c>
      <c r="BK57" s="26">
        <v>0</v>
      </c>
      <c r="BL57" s="26">
        <v>0</v>
      </c>
      <c r="BM57" s="26">
        <v>0</v>
      </c>
      <c r="BN57" s="26">
        <v>0</v>
      </c>
      <c r="BO57" s="26">
        <v>0</v>
      </c>
      <c r="BP57" s="26">
        <v>0</v>
      </c>
      <c r="BQ57" s="26">
        <v>0</v>
      </c>
      <c r="BR57" s="26">
        <v>0</v>
      </c>
      <c r="BS57" s="26">
        <v>0</v>
      </c>
      <c r="BT57" s="26">
        <v>0</v>
      </c>
      <c r="BU57" s="26">
        <v>0</v>
      </c>
      <c r="BV57" s="26">
        <v>0</v>
      </c>
      <c r="BW57" s="26">
        <v>0</v>
      </c>
      <c r="BX57" s="26">
        <v>0</v>
      </c>
      <c r="BY57" s="26">
        <v>0</v>
      </c>
      <c r="BZ57" s="26">
        <v>0</v>
      </c>
      <c r="CA57" s="26">
        <v>0</v>
      </c>
      <c r="CB57" s="26">
        <v>0</v>
      </c>
      <c r="CC57" s="26">
        <v>0</v>
      </c>
      <c r="CD57" s="26">
        <v>0</v>
      </c>
      <c r="CE57" s="26">
        <v>0</v>
      </c>
      <c r="CF57" s="26">
        <v>0</v>
      </c>
      <c r="CG57" s="26">
        <v>0</v>
      </c>
      <c r="CH57" s="26">
        <v>0</v>
      </c>
      <c r="CI57" s="26">
        <v>0</v>
      </c>
      <c r="CJ57" s="26">
        <v>0</v>
      </c>
      <c r="CK57" s="26">
        <v>0</v>
      </c>
      <c r="CL57" s="26">
        <v>0</v>
      </c>
      <c r="CM57" s="26">
        <v>0</v>
      </c>
      <c r="CN57" s="26">
        <v>0</v>
      </c>
      <c r="CO57" s="26">
        <v>0</v>
      </c>
      <c r="CP57" s="26">
        <v>0</v>
      </c>
      <c r="CQ57" s="26">
        <v>0</v>
      </c>
      <c r="CR57" s="26">
        <v>0</v>
      </c>
      <c r="CS57" s="26">
        <v>0</v>
      </c>
      <c r="CT57" s="26">
        <v>0</v>
      </c>
      <c r="CU57" s="26">
        <v>0</v>
      </c>
      <c r="CV57" s="26">
        <v>0</v>
      </c>
      <c r="CW57" s="26">
        <v>0</v>
      </c>
      <c r="CX57" s="26">
        <v>0</v>
      </c>
      <c r="CY57" s="26">
        <v>0</v>
      </c>
      <c r="CZ57" s="24">
        <f t="shared" si="2"/>
        <v>0</v>
      </c>
      <c r="DA57" s="24">
        <f t="shared" si="2"/>
        <v>0</v>
      </c>
    </row>
    <row r="58" spans="1:105" ht="13.5" thickBot="1">
      <c r="A58" s="13" t="s">
        <v>75</v>
      </c>
      <c r="B58" s="26">
        <v>21.4</v>
      </c>
      <c r="C58" s="26">
        <v>6.419999999999999</v>
      </c>
      <c r="D58" s="26">
        <v>6.5</v>
      </c>
      <c r="E58" s="26">
        <v>1.4</v>
      </c>
      <c r="F58" s="26">
        <v>3.3000000000000003</v>
      </c>
      <c r="G58" s="26">
        <v>0.99</v>
      </c>
      <c r="H58" s="26">
        <v>1.5000000000000002</v>
      </c>
      <c r="I58" s="26">
        <v>0.75000000000000011</v>
      </c>
      <c r="J58" s="26">
        <v>4.7</v>
      </c>
      <c r="K58" s="26">
        <v>1.742</v>
      </c>
      <c r="L58" s="26">
        <v>38</v>
      </c>
      <c r="M58" s="26">
        <v>5.3</v>
      </c>
      <c r="N58" s="26">
        <v>30.999999999999996</v>
      </c>
      <c r="O58" s="26">
        <v>61.4</v>
      </c>
      <c r="P58" s="26">
        <v>3.2</v>
      </c>
      <c r="Q58" s="26">
        <v>0.96</v>
      </c>
      <c r="R58" s="26">
        <v>11.3</v>
      </c>
      <c r="S58" s="26">
        <v>3.39</v>
      </c>
      <c r="T58" s="26">
        <v>46</v>
      </c>
      <c r="U58" s="26">
        <v>13.799999999999999</v>
      </c>
      <c r="V58" s="26">
        <v>63.900000000000006</v>
      </c>
      <c r="W58" s="26">
        <v>3.2</v>
      </c>
      <c r="X58" s="26">
        <v>3.1</v>
      </c>
      <c r="Y58" s="26">
        <v>0.46499999999999997</v>
      </c>
      <c r="Z58" s="26">
        <v>9.8000000000000007</v>
      </c>
      <c r="AA58" s="26">
        <v>2.94</v>
      </c>
      <c r="AB58" s="26">
        <v>3</v>
      </c>
      <c r="AC58" s="26">
        <v>0.3</v>
      </c>
      <c r="AD58" s="26">
        <v>0.5</v>
      </c>
      <c r="AE58" s="26">
        <v>0.15</v>
      </c>
      <c r="AF58" s="26">
        <v>0.1</v>
      </c>
      <c r="AG58" s="26">
        <v>5.0000000000000001E-3</v>
      </c>
      <c r="AH58" s="26">
        <v>10.7</v>
      </c>
      <c r="AI58" s="26">
        <v>3.2099999999999995</v>
      </c>
      <c r="AJ58" s="26">
        <v>8.1000000000000014</v>
      </c>
      <c r="AK58" s="26">
        <v>0.92045454545454564</v>
      </c>
      <c r="AL58" s="26">
        <v>3.5</v>
      </c>
      <c r="AM58" s="26">
        <v>0.9</v>
      </c>
      <c r="AN58" s="26">
        <v>0</v>
      </c>
      <c r="AO58" s="26">
        <v>0</v>
      </c>
      <c r="AP58" s="26">
        <v>27.5</v>
      </c>
      <c r="AQ58" s="26">
        <v>3.9285714285714284</v>
      </c>
      <c r="AR58" s="26">
        <v>3.8</v>
      </c>
      <c r="AS58" s="26">
        <v>0.62333333333333341</v>
      </c>
      <c r="AT58" s="26">
        <v>24.2</v>
      </c>
      <c r="AU58" s="26">
        <v>7</v>
      </c>
      <c r="AV58" s="26">
        <v>41.7</v>
      </c>
      <c r="AW58" s="26">
        <v>17.514000000000003</v>
      </c>
      <c r="AX58" s="26">
        <v>10</v>
      </c>
      <c r="AY58" s="26">
        <v>30</v>
      </c>
      <c r="AZ58" s="26">
        <v>0</v>
      </c>
      <c r="BA58" s="26">
        <v>0</v>
      </c>
      <c r="BB58" s="26">
        <v>1</v>
      </c>
      <c r="BC58" s="26">
        <v>0.22</v>
      </c>
      <c r="BD58" s="26">
        <v>4.3</v>
      </c>
      <c r="BE58" s="26">
        <v>0.94599999999999995</v>
      </c>
      <c r="BF58" s="26">
        <v>236.9</v>
      </c>
      <c r="BG58" s="26">
        <v>51.999549999999999</v>
      </c>
      <c r="BH58" s="26">
        <v>22.3</v>
      </c>
      <c r="BI58" s="26">
        <v>4.9059999999999997</v>
      </c>
      <c r="BJ58" s="26">
        <v>2.9000000000000004</v>
      </c>
      <c r="BK58" s="26">
        <v>0.63800000000000012</v>
      </c>
      <c r="BL58" s="26">
        <v>7.1000000000000005</v>
      </c>
      <c r="BM58" s="26">
        <v>2.8400000000000003</v>
      </c>
      <c r="BN58" s="26">
        <v>7.8000000000000007</v>
      </c>
      <c r="BO58" s="26">
        <v>1.7160000000000002</v>
      </c>
      <c r="BP58" s="26">
        <v>5</v>
      </c>
      <c r="BQ58" s="26">
        <v>1.25</v>
      </c>
      <c r="BR58" s="26">
        <v>0.1</v>
      </c>
      <c r="BS58" s="26">
        <v>2.2000000000000002E-2</v>
      </c>
      <c r="BT58" s="26">
        <v>0</v>
      </c>
      <c r="BU58" s="26">
        <v>0</v>
      </c>
      <c r="BV58" s="26">
        <v>67</v>
      </c>
      <c r="BW58" s="26">
        <v>59</v>
      </c>
      <c r="BX58" s="26">
        <v>6.5</v>
      </c>
      <c r="BY58" s="26">
        <v>1.43</v>
      </c>
      <c r="BZ58" s="26">
        <v>1.2</v>
      </c>
      <c r="CA58" s="26">
        <v>0.26400000000000001</v>
      </c>
      <c r="CB58" s="26">
        <v>3.5</v>
      </c>
      <c r="CC58" s="26">
        <v>0.77000000000000013</v>
      </c>
      <c r="CD58" s="26">
        <v>1.9</v>
      </c>
      <c r="CE58" s="26">
        <v>0.11399999999999999</v>
      </c>
      <c r="CF58" s="26">
        <v>1.9</v>
      </c>
      <c r="CG58" s="26">
        <v>0.76</v>
      </c>
      <c r="CH58" s="26">
        <v>11.600000000000001</v>
      </c>
      <c r="CI58" s="26">
        <v>0.2</v>
      </c>
      <c r="CJ58" s="26">
        <v>2.3000000000000003</v>
      </c>
      <c r="CK58" s="26">
        <v>0.50600000000000012</v>
      </c>
      <c r="CL58" s="26">
        <v>1</v>
      </c>
      <c r="CM58" s="26">
        <v>0.4237004054445408</v>
      </c>
      <c r="CN58" s="26">
        <v>2</v>
      </c>
      <c r="CO58" s="26">
        <v>0.6</v>
      </c>
      <c r="CP58" s="26">
        <v>17.399999999999999</v>
      </c>
      <c r="CQ58" s="26">
        <v>3.8280000000000003</v>
      </c>
      <c r="CR58" s="26">
        <v>1</v>
      </c>
      <c r="CS58" s="26">
        <v>1</v>
      </c>
      <c r="CT58" s="26">
        <v>12.7</v>
      </c>
      <c r="CU58" s="26">
        <v>2.794</v>
      </c>
      <c r="CV58" s="26">
        <v>3.4000000000000004</v>
      </c>
      <c r="CW58" s="26">
        <v>0.67320000000000002</v>
      </c>
      <c r="CX58" s="26">
        <v>17</v>
      </c>
      <c r="CY58" s="26">
        <v>3.74</v>
      </c>
      <c r="CZ58" s="24">
        <f t="shared" si="2"/>
        <v>814.59999999999991</v>
      </c>
      <c r="DA58" s="24">
        <f t="shared" si="2"/>
        <v>307.94880971280378</v>
      </c>
    </row>
    <row r="59" spans="1:105" ht="13.5" thickBot="1">
      <c r="A59" s="13" t="s">
        <v>76</v>
      </c>
      <c r="B59" s="26">
        <v>27.9</v>
      </c>
      <c r="C59" s="26">
        <v>4.7430000000000003</v>
      </c>
      <c r="D59" s="26">
        <v>0</v>
      </c>
      <c r="E59" s="26">
        <v>0</v>
      </c>
      <c r="F59" s="26">
        <v>1</v>
      </c>
      <c r="G59" s="26">
        <v>0.17</v>
      </c>
      <c r="H59" s="26">
        <v>1.2</v>
      </c>
      <c r="I59" s="26">
        <v>0.20400000000000001</v>
      </c>
      <c r="J59" s="26">
        <v>0</v>
      </c>
      <c r="K59" s="26">
        <v>0</v>
      </c>
      <c r="L59" s="26">
        <v>1.3</v>
      </c>
      <c r="M59" s="26">
        <v>0.22100000000000003</v>
      </c>
      <c r="N59" s="26">
        <v>18</v>
      </c>
      <c r="O59" s="26">
        <v>8.85</v>
      </c>
      <c r="P59" s="26">
        <v>0.4</v>
      </c>
      <c r="Q59" s="26">
        <v>6.8000000000000005E-2</v>
      </c>
      <c r="R59" s="26">
        <v>0.3</v>
      </c>
      <c r="S59" s="26">
        <v>5.1000000000000004E-2</v>
      </c>
      <c r="T59" s="26">
        <v>6.7</v>
      </c>
      <c r="U59" s="26">
        <v>1.139</v>
      </c>
      <c r="V59" s="26">
        <v>0.1</v>
      </c>
      <c r="W59" s="26">
        <v>1.7000000000000001E-2</v>
      </c>
      <c r="X59" s="26">
        <v>1.7999999999999998</v>
      </c>
      <c r="Y59" s="26">
        <v>0.24479999999999999</v>
      </c>
      <c r="Z59" s="26">
        <v>0</v>
      </c>
      <c r="AA59" s="26">
        <v>0</v>
      </c>
      <c r="AB59" s="26">
        <v>0</v>
      </c>
      <c r="AC59" s="26">
        <v>0</v>
      </c>
      <c r="AD59" s="26">
        <v>0</v>
      </c>
      <c r="AE59" s="26">
        <v>0</v>
      </c>
      <c r="AF59" s="26">
        <v>0</v>
      </c>
      <c r="AG59" s="26">
        <v>0</v>
      </c>
      <c r="AH59" s="26">
        <v>0</v>
      </c>
      <c r="AI59" s="26">
        <v>0</v>
      </c>
      <c r="AJ59" s="26">
        <v>0</v>
      </c>
      <c r="AK59" s="26">
        <v>0</v>
      </c>
      <c r="AL59" s="26">
        <v>0</v>
      </c>
      <c r="AM59" s="26">
        <v>0</v>
      </c>
      <c r="AN59" s="26">
        <v>0</v>
      </c>
      <c r="AO59" s="26">
        <v>0</v>
      </c>
      <c r="AP59" s="26">
        <v>0</v>
      </c>
      <c r="AQ59" s="26">
        <v>0</v>
      </c>
      <c r="AR59" s="26">
        <v>0</v>
      </c>
      <c r="AS59" s="26">
        <v>0</v>
      </c>
      <c r="AT59" s="26">
        <v>0</v>
      </c>
      <c r="AU59" s="26">
        <v>0</v>
      </c>
      <c r="AV59" s="26">
        <v>10.1</v>
      </c>
      <c r="AW59" s="26">
        <v>2.02</v>
      </c>
      <c r="AX59" s="26">
        <v>0</v>
      </c>
      <c r="AY59" s="26">
        <v>0</v>
      </c>
      <c r="AZ59" s="26">
        <v>0</v>
      </c>
      <c r="BA59" s="26">
        <v>0</v>
      </c>
      <c r="BB59" s="26">
        <v>0.1</v>
      </c>
      <c r="BC59" s="26">
        <v>2.0000000000000004E-2</v>
      </c>
      <c r="BD59" s="26">
        <v>0</v>
      </c>
      <c r="BE59" s="26">
        <v>0</v>
      </c>
      <c r="BF59" s="26">
        <v>0</v>
      </c>
      <c r="BG59" s="26">
        <v>0</v>
      </c>
      <c r="BH59" s="26">
        <v>0</v>
      </c>
      <c r="BI59" s="26">
        <v>0</v>
      </c>
      <c r="BJ59" s="26">
        <v>0</v>
      </c>
      <c r="BK59" s="26">
        <v>0</v>
      </c>
      <c r="BL59" s="26">
        <v>0</v>
      </c>
      <c r="BM59" s="26">
        <v>0</v>
      </c>
      <c r="BN59" s="26">
        <v>0.5</v>
      </c>
      <c r="BO59" s="26">
        <v>8.5000000000000006E-2</v>
      </c>
      <c r="BP59" s="26">
        <v>4</v>
      </c>
      <c r="BQ59" s="26">
        <v>0.6</v>
      </c>
      <c r="BR59" s="26">
        <v>0</v>
      </c>
      <c r="BS59" s="26">
        <v>0</v>
      </c>
      <c r="BT59" s="26">
        <v>0</v>
      </c>
      <c r="BU59" s="26">
        <v>0</v>
      </c>
      <c r="BV59" s="26">
        <v>41.8</v>
      </c>
      <c r="BW59" s="26">
        <v>7.1059999999999999</v>
      </c>
      <c r="BX59" s="26">
        <v>0</v>
      </c>
      <c r="BY59" s="26">
        <v>0</v>
      </c>
      <c r="BZ59" s="26">
        <v>0</v>
      </c>
      <c r="CA59" s="26">
        <v>0</v>
      </c>
      <c r="CB59" s="26">
        <v>0.1</v>
      </c>
      <c r="CC59" s="26">
        <v>1.7000000000000001E-2</v>
      </c>
      <c r="CD59" s="26">
        <v>0</v>
      </c>
      <c r="CE59" s="26">
        <v>0</v>
      </c>
      <c r="CF59" s="26">
        <v>1.3</v>
      </c>
      <c r="CG59" s="26">
        <v>0.22100000000000003</v>
      </c>
      <c r="CH59" s="26">
        <v>0</v>
      </c>
      <c r="CI59" s="26">
        <v>0</v>
      </c>
      <c r="CJ59" s="26">
        <v>0</v>
      </c>
      <c r="CK59" s="26">
        <v>0</v>
      </c>
      <c r="CL59" s="26">
        <v>0</v>
      </c>
      <c r="CM59" s="26">
        <v>0</v>
      </c>
      <c r="CN59" s="26">
        <v>0.8</v>
      </c>
      <c r="CO59" s="26">
        <v>0.16000000000000003</v>
      </c>
      <c r="CP59" s="26">
        <v>0</v>
      </c>
      <c r="CQ59" s="26">
        <v>0</v>
      </c>
      <c r="CR59" s="26">
        <v>1</v>
      </c>
      <c r="CS59" s="26">
        <v>0.4</v>
      </c>
      <c r="CT59" s="26">
        <v>0</v>
      </c>
      <c r="CU59" s="26">
        <v>0</v>
      </c>
      <c r="CV59" s="26">
        <v>0.60000000000000009</v>
      </c>
      <c r="CW59" s="26">
        <v>0.34800000000000003</v>
      </c>
      <c r="CX59" s="26">
        <v>2.7</v>
      </c>
      <c r="CY59" s="26">
        <v>1.5660000000000001</v>
      </c>
      <c r="CZ59" s="24">
        <f t="shared" ref="CZ59:DA88" si="14">B59+D59+F59+H59+J59+L59+N59+P59+R59+T59+V59+X59+Z59+AB59+AD59+AF59+AH59+AJ59+AL59+AN59+AP59+AR59+AT59+AV59+AX59+AZ59+BB59+BD59+BF59+BH59+BJ59+BL59+BN59+BP59+BR59+BT59+BV59+BX59+BZ59+CB59+CD59+CF59+CH59+CJ59+CL59+CN59+CP59+CR59+CT59+CV59+CX59</f>
        <v>121.69999999999997</v>
      </c>
      <c r="DA59" s="24">
        <f t="shared" si="14"/>
        <v>28.250799999999998</v>
      </c>
    </row>
    <row r="60" spans="1:105" ht="13.5" thickBot="1">
      <c r="A60" s="13" t="s">
        <v>77</v>
      </c>
      <c r="B60" s="26">
        <v>5</v>
      </c>
      <c r="C60" s="26">
        <v>1</v>
      </c>
      <c r="D60" s="26">
        <v>0</v>
      </c>
      <c r="E60" s="26">
        <v>0</v>
      </c>
      <c r="F60" s="26">
        <v>205.7</v>
      </c>
      <c r="G60" s="26">
        <v>25.712499999999999</v>
      </c>
      <c r="H60" s="26">
        <v>0</v>
      </c>
      <c r="I60" s="26">
        <v>0</v>
      </c>
      <c r="J60" s="26">
        <v>0.2</v>
      </c>
      <c r="K60" s="26">
        <v>0</v>
      </c>
      <c r="L60" s="26">
        <v>2.6</v>
      </c>
      <c r="M60" s="26">
        <v>0.32500000000000001</v>
      </c>
      <c r="N60" s="26">
        <v>6.6000000000000005</v>
      </c>
      <c r="O60" s="26">
        <v>3.3000000000000003</v>
      </c>
      <c r="P60" s="26">
        <v>0.8</v>
      </c>
      <c r="Q60" s="26">
        <v>0.1</v>
      </c>
      <c r="R60" s="26">
        <v>7.8000000000000007</v>
      </c>
      <c r="S60" s="26">
        <v>0.97500000000000009</v>
      </c>
      <c r="T60" s="26">
        <v>169.20000000000002</v>
      </c>
      <c r="U60" s="26">
        <v>21.150000000000002</v>
      </c>
      <c r="V60" s="26">
        <v>28.5</v>
      </c>
      <c r="W60" s="26">
        <v>3.5625</v>
      </c>
      <c r="X60" s="26">
        <v>1.2</v>
      </c>
      <c r="Y60" s="26">
        <v>0.15</v>
      </c>
      <c r="Z60" s="26">
        <v>237.8</v>
      </c>
      <c r="AA60" s="26">
        <v>40</v>
      </c>
      <c r="AB60" s="26">
        <v>55</v>
      </c>
      <c r="AC60" s="26">
        <v>11</v>
      </c>
      <c r="AD60" s="26">
        <v>80</v>
      </c>
      <c r="AE60" s="26">
        <v>240</v>
      </c>
      <c r="AF60" s="26">
        <v>1.6</v>
      </c>
      <c r="AG60" s="26">
        <v>0.64</v>
      </c>
      <c r="AH60" s="26">
        <v>1.6</v>
      </c>
      <c r="AI60" s="26">
        <v>0.65714285714285714</v>
      </c>
      <c r="AJ60" s="26">
        <v>0</v>
      </c>
      <c r="AK60" s="26">
        <v>0</v>
      </c>
      <c r="AL60" s="26">
        <v>0</v>
      </c>
      <c r="AM60" s="26">
        <v>0</v>
      </c>
      <c r="AN60" s="26">
        <v>0</v>
      </c>
      <c r="AO60" s="26">
        <v>0</v>
      </c>
      <c r="AP60" s="26">
        <v>10.700000000000001</v>
      </c>
      <c r="AQ60" s="26">
        <v>1.5155807365439096</v>
      </c>
      <c r="AR60" s="26">
        <v>0.6</v>
      </c>
      <c r="AS60" s="26">
        <v>0.16362399193548385</v>
      </c>
      <c r="AT60" s="26">
        <v>0.2</v>
      </c>
      <c r="AU60" s="26">
        <v>5.4541330645161291E-2</v>
      </c>
      <c r="AV60" s="26">
        <v>0</v>
      </c>
      <c r="AW60" s="26">
        <v>0</v>
      </c>
      <c r="AX60" s="26">
        <v>0</v>
      </c>
      <c r="AY60" s="26">
        <v>0</v>
      </c>
      <c r="AZ60" s="26">
        <v>0</v>
      </c>
      <c r="BA60" s="26">
        <v>0</v>
      </c>
      <c r="BB60" s="26">
        <v>0.1</v>
      </c>
      <c r="BC60" s="26">
        <v>2.7270665322580646E-2</v>
      </c>
      <c r="BD60" s="26">
        <v>0</v>
      </c>
      <c r="BE60" s="26">
        <v>0</v>
      </c>
      <c r="BF60" s="26">
        <v>0</v>
      </c>
      <c r="BG60" s="26">
        <v>0</v>
      </c>
      <c r="BH60" s="26">
        <v>11.099999999999998</v>
      </c>
      <c r="BI60" s="26">
        <v>3.027043850806451</v>
      </c>
      <c r="BJ60" s="26">
        <v>1</v>
      </c>
      <c r="BK60" s="26">
        <v>0.52</v>
      </c>
      <c r="BL60" s="26">
        <v>5.2</v>
      </c>
      <c r="BM60" s="26">
        <v>2.7040000000000002</v>
      </c>
      <c r="BN60" s="26">
        <v>0</v>
      </c>
      <c r="BO60" s="26">
        <v>0</v>
      </c>
      <c r="BP60" s="26">
        <v>0</v>
      </c>
      <c r="BQ60" s="26">
        <v>0</v>
      </c>
      <c r="BR60" s="26">
        <v>0</v>
      </c>
      <c r="BS60" s="26">
        <v>0</v>
      </c>
      <c r="BT60" s="26">
        <v>0</v>
      </c>
      <c r="BU60" s="26">
        <v>0</v>
      </c>
      <c r="BV60" s="26">
        <v>33</v>
      </c>
      <c r="BW60" s="26">
        <v>36</v>
      </c>
      <c r="BX60" s="26">
        <v>5</v>
      </c>
      <c r="BY60" s="26">
        <v>1.3635332661290323</v>
      </c>
      <c r="BZ60" s="26">
        <v>0</v>
      </c>
      <c r="CA60" s="26">
        <v>0</v>
      </c>
      <c r="CB60" s="26">
        <v>3.5</v>
      </c>
      <c r="CC60" s="26">
        <v>0.95447328629032258</v>
      </c>
      <c r="CD60" s="26">
        <v>0</v>
      </c>
      <c r="CE60" s="26">
        <v>0</v>
      </c>
      <c r="CF60" s="26">
        <v>0.6</v>
      </c>
      <c r="CG60" s="26">
        <v>0.16362399193548385</v>
      </c>
      <c r="CH60" s="26">
        <v>0</v>
      </c>
      <c r="CI60" s="26">
        <v>0</v>
      </c>
      <c r="CJ60" s="26">
        <v>4.6999999999999993</v>
      </c>
      <c r="CK60" s="26">
        <v>1.2817212701612901</v>
      </c>
      <c r="CL60" s="26">
        <v>1.1000000000000001</v>
      </c>
      <c r="CM60" s="26">
        <v>0.29997731854838711</v>
      </c>
      <c r="CN60" s="26">
        <v>0.01</v>
      </c>
      <c r="CO60" s="26">
        <v>0</v>
      </c>
      <c r="CP60" s="26">
        <v>0.5</v>
      </c>
      <c r="CQ60" s="26">
        <v>2.7270665322580646E-2</v>
      </c>
      <c r="CR60" s="26">
        <v>0</v>
      </c>
      <c r="CS60" s="26">
        <v>0</v>
      </c>
      <c r="CT60" s="26">
        <v>0.1</v>
      </c>
      <c r="CU60" s="26">
        <v>2.7270665322580646E-2</v>
      </c>
      <c r="CV60" s="26">
        <v>0</v>
      </c>
      <c r="CW60" s="26">
        <v>0</v>
      </c>
      <c r="CX60" s="26">
        <v>0.1</v>
      </c>
      <c r="CY60" s="26">
        <v>2.7270665322580646E-2</v>
      </c>
      <c r="CZ60" s="24">
        <f t="shared" si="14"/>
        <v>881.11000000000035</v>
      </c>
      <c r="DA60" s="24">
        <f t="shared" si="14"/>
        <v>396.72934456142866</v>
      </c>
    </row>
    <row r="61" spans="1:105" ht="13.5" thickBot="1">
      <c r="A61" s="13" t="s">
        <v>78</v>
      </c>
      <c r="B61" s="26">
        <v>7.5</v>
      </c>
      <c r="C61" s="26">
        <v>6.7941176470588241E-2</v>
      </c>
      <c r="D61" s="26">
        <v>5.2</v>
      </c>
      <c r="E61" s="26">
        <v>0.75</v>
      </c>
      <c r="F61" s="26">
        <v>0.5</v>
      </c>
      <c r="G61" s="26">
        <v>5.2499999999999998E-2</v>
      </c>
      <c r="H61" s="26">
        <v>0.1</v>
      </c>
      <c r="I61" s="26">
        <v>3.2258064516129032E-3</v>
      </c>
      <c r="J61" s="26">
        <v>7.7</v>
      </c>
      <c r="K61" s="26">
        <v>1.5819999999999999</v>
      </c>
      <c r="L61" s="26">
        <v>22.1</v>
      </c>
      <c r="M61" s="26">
        <v>1.1000000000000001</v>
      </c>
      <c r="N61" s="26">
        <v>70.600000000000009</v>
      </c>
      <c r="O61" s="26">
        <v>77.33</v>
      </c>
      <c r="P61" s="26">
        <v>9.8000000000000007</v>
      </c>
      <c r="Q61" s="26">
        <v>1.0290000000000001</v>
      </c>
      <c r="R61" s="26">
        <v>35.599999999999994</v>
      </c>
      <c r="S61" s="26">
        <v>3.7379999999999995</v>
      </c>
      <c r="T61" s="26">
        <v>16.100000000000001</v>
      </c>
      <c r="U61" s="26">
        <v>1.6905000000000001</v>
      </c>
      <c r="V61" s="26">
        <v>29.299999999999997</v>
      </c>
      <c r="W61" s="26">
        <v>1.76</v>
      </c>
      <c r="X61" s="26">
        <v>12.800000000000002</v>
      </c>
      <c r="Y61" s="26">
        <v>1.95</v>
      </c>
      <c r="Z61" s="26">
        <v>60.5</v>
      </c>
      <c r="AA61" s="26">
        <v>7</v>
      </c>
      <c r="AB61" s="26">
        <v>5</v>
      </c>
      <c r="AC61" s="26">
        <v>0.5</v>
      </c>
      <c r="AD61" s="26">
        <v>29.6</v>
      </c>
      <c r="AE61" s="26">
        <v>3.1080000000000001</v>
      </c>
      <c r="AF61" s="26">
        <v>1.3</v>
      </c>
      <c r="AG61" s="26">
        <v>0.2</v>
      </c>
      <c r="AH61" s="26">
        <v>10.199999999999999</v>
      </c>
      <c r="AI61" s="26">
        <v>1.071</v>
      </c>
      <c r="AJ61" s="26">
        <v>0.1</v>
      </c>
      <c r="AK61" s="26">
        <v>1.0000000000000002E-2</v>
      </c>
      <c r="AL61" s="26">
        <v>4</v>
      </c>
      <c r="AM61" s="26">
        <v>0.6</v>
      </c>
      <c r="AN61" s="26">
        <v>0</v>
      </c>
      <c r="AO61" s="26">
        <v>0</v>
      </c>
      <c r="AP61" s="26">
        <v>111.19999999999999</v>
      </c>
      <c r="AQ61" s="26">
        <v>11.157190635451503</v>
      </c>
      <c r="AR61" s="26">
        <v>2.6</v>
      </c>
      <c r="AS61" s="26">
        <v>0.27300000000000002</v>
      </c>
      <c r="AT61" s="26">
        <v>21</v>
      </c>
      <c r="AU61" s="26">
        <v>3</v>
      </c>
      <c r="AV61" s="26">
        <v>170.39999999999998</v>
      </c>
      <c r="AW61" s="26">
        <v>22.449523809523807</v>
      </c>
      <c r="AX61" s="26">
        <v>18</v>
      </c>
      <c r="AY61" s="26">
        <v>40</v>
      </c>
      <c r="AZ61" s="26">
        <v>0</v>
      </c>
      <c r="BA61" s="26">
        <v>0</v>
      </c>
      <c r="BB61" s="26">
        <v>2</v>
      </c>
      <c r="BC61" s="26">
        <v>0.21</v>
      </c>
      <c r="BD61" s="26">
        <v>14.5</v>
      </c>
      <c r="BE61" s="26">
        <v>1.5225</v>
      </c>
      <c r="BF61" s="26">
        <v>12.9</v>
      </c>
      <c r="BG61" s="26">
        <v>1.3465323529411763</v>
      </c>
      <c r="BH61" s="26">
        <v>21.7</v>
      </c>
      <c r="BI61" s="26">
        <v>2.2784999999999997</v>
      </c>
      <c r="BJ61" s="26">
        <v>24.3</v>
      </c>
      <c r="BK61" s="26">
        <v>2.5514999999999999</v>
      </c>
      <c r="BL61" s="26">
        <v>4.2</v>
      </c>
      <c r="BM61" s="26">
        <v>1.2075</v>
      </c>
      <c r="BN61" s="26">
        <v>38.099999999999994</v>
      </c>
      <c r="BO61" s="26">
        <v>4.0309799999999996</v>
      </c>
      <c r="BP61" s="26">
        <v>28.4</v>
      </c>
      <c r="BQ61" s="26">
        <v>6.72</v>
      </c>
      <c r="BR61" s="26">
        <v>0.2</v>
      </c>
      <c r="BS61" s="26">
        <v>2.1000000000000001E-2</v>
      </c>
      <c r="BT61" s="26">
        <v>0</v>
      </c>
      <c r="BU61" s="26">
        <v>0</v>
      </c>
      <c r="BV61" s="26">
        <v>73</v>
      </c>
      <c r="BW61" s="26">
        <v>67</v>
      </c>
      <c r="BX61" s="26">
        <v>3.8</v>
      </c>
      <c r="BY61" s="26">
        <v>0.39899999999999997</v>
      </c>
      <c r="BZ61" s="26">
        <v>15</v>
      </c>
      <c r="CA61" s="26">
        <v>1.575</v>
      </c>
      <c r="CB61" s="26">
        <v>8.1000000000000014</v>
      </c>
      <c r="CC61" s="26">
        <v>0.85050000000000026</v>
      </c>
      <c r="CD61" s="26">
        <v>3.1</v>
      </c>
      <c r="CE61" s="26">
        <v>0.24800000000000003</v>
      </c>
      <c r="CF61" s="26">
        <v>7.8999999999999995</v>
      </c>
      <c r="CG61" s="26">
        <v>0.64754098360655743</v>
      </c>
      <c r="CH61" s="26">
        <v>10.8</v>
      </c>
      <c r="CI61" s="26">
        <v>1.1340000000000001</v>
      </c>
      <c r="CJ61" s="26">
        <v>5.4</v>
      </c>
      <c r="CK61" s="26">
        <v>0.56700000000000006</v>
      </c>
      <c r="CL61" s="26">
        <v>1.3</v>
      </c>
      <c r="CM61" s="26">
        <v>0.13650000000000001</v>
      </c>
      <c r="CN61" s="26">
        <v>15</v>
      </c>
      <c r="CO61" s="26">
        <v>2.25</v>
      </c>
      <c r="CP61" s="26">
        <v>59.799999999999983</v>
      </c>
      <c r="CQ61" s="26">
        <v>6.2789999999999981</v>
      </c>
      <c r="CR61" s="26">
        <v>115.39999999999999</v>
      </c>
      <c r="CS61" s="26">
        <v>1.4</v>
      </c>
      <c r="CT61" s="26">
        <v>23</v>
      </c>
      <c r="CU61" s="26">
        <v>2.415</v>
      </c>
      <c r="CV61" s="26">
        <v>6.2000000000000011</v>
      </c>
      <c r="CW61" s="26">
        <v>0.65100000000000013</v>
      </c>
      <c r="CX61" s="26">
        <v>19.600000000000001</v>
      </c>
      <c r="CY61" s="26">
        <v>2.0580000000000003</v>
      </c>
      <c r="CZ61" s="24">
        <f t="shared" si="14"/>
        <v>1164.8999999999999</v>
      </c>
      <c r="DA61" s="24">
        <f t="shared" si="14"/>
        <v>287.92093476444529</v>
      </c>
    </row>
    <row r="62" spans="1:105" ht="13.5" thickBot="1">
      <c r="A62" s="13" t="s">
        <v>73</v>
      </c>
      <c r="B62" s="26">
        <v>0</v>
      </c>
      <c r="C62" s="26">
        <v>0</v>
      </c>
      <c r="D62" s="26">
        <v>0</v>
      </c>
      <c r="E62" s="26">
        <v>0</v>
      </c>
      <c r="F62" s="26">
        <v>0</v>
      </c>
      <c r="G62" s="26">
        <v>0</v>
      </c>
      <c r="H62" s="26">
        <v>0</v>
      </c>
      <c r="I62" s="26">
        <v>0</v>
      </c>
      <c r="J62" s="26">
        <v>0</v>
      </c>
      <c r="K62" s="26">
        <v>0</v>
      </c>
      <c r="L62" s="26">
        <v>0</v>
      </c>
      <c r="M62" s="26">
        <v>0</v>
      </c>
      <c r="N62" s="26">
        <v>0</v>
      </c>
      <c r="O62" s="26">
        <v>0</v>
      </c>
      <c r="P62" s="26">
        <v>1</v>
      </c>
      <c r="Q62" s="26">
        <v>0</v>
      </c>
      <c r="R62" s="26">
        <v>0</v>
      </c>
      <c r="S62" s="26">
        <v>0</v>
      </c>
      <c r="T62" s="26">
        <v>0</v>
      </c>
      <c r="U62" s="26">
        <v>0</v>
      </c>
      <c r="V62" s="26">
        <v>0</v>
      </c>
      <c r="W62" s="26">
        <v>0</v>
      </c>
      <c r="X62" s="26">
        <v>0</v>
      </c>
      <c r="Y62" s="26">
        <v>0</v>
      </c>
      <c r="Z62" s="26">
        <v>0</v>
      </c>
      <c r="AA62" s="26">
        <v>0</v>
      </c>
      <c r="AB62" s="26">
        <v>0</v>
      </c>
      <c r="AC62" s="26">
        <v>0</v>
      </c>
      <c r="AD62" s="26">
        <v>0</v>
      </c>
      <c r="AE62" s="26">
        <v>0</v>
      </c>
      <c r="AF62" s="26">
        <v>0</v>
      </c>
      <c r="AG62" s="26">
        <v>0</v>
      </c>
      <c r="AH62" s="26">
        <v>0</v>
      </c>
      <c r="AI62" s="26">
        <v>0</v>
      </c>
      <c r="AJ62" s="26">
        <v>0</v>
      </c>
      <c r="AK62" s="26">
        <v>0</v>
      </c>
      <c r="AL62" s="26">
        <v>2</v>
      </c>
      <c r="AM62" s="26">
        <v>0.3</v>
      </c>
      <c r="AN62" s="26">
        <v>0</v>
      </c>
      <c r="AO62" s="26">
        <v>0</v>
      </c>
      <c r="AP62" s="26">
        <v>0</v>
      </c>
      <c r="AQ62" s="26">
        <v>0</v>
      </c>
      <c r="AR62" s="26">
        <v>0</v>
      </c>
      <c r="AS62" s="26">
        <v>0</v>
      </c>
      <c r="AT62" s="26">
        <v>8</v>
      </c>
      <c r="AU62" s="26">
        <v>1</v>
      </c>
      <c r="AV62" s="26">
        <v>0</v>
      </c>
      <c r="AW62" s="26">
        <v>0</v>
      </c>
      <c r="AX62" s="26">
        <v>0</v>
      </c>
      <c r="AY62" s="26">
        <v>0</v>
      </c>
      <c r="AZ62" s="26">
        <v>0</v>
      </c>
      <c r="BA62" s="26">
        <v>0</v>
      </c>
      <c r="BB62" s="26">
        <v>0</v>
      </c>
      <c r="BC62" s="26">
        <v>0</v>
      </c>
      <c r="BD62" s="26">
        <v>0</v>
      </c>
      <c r="BE62" s="26">
        <v>0</v>
      </c>
      <c r="BF62" s="26">
        <v>0</v>
      </c>
      <c r="BG62" s="26">
        <v>0</v>
      </c>
      <c r="BH62" s="26">
        <v>0</v>
      </c>
      <c r="BI62" s="26">
        <v>0</v>
      </c>
      <c r="BJ62" s="26">
        <v>0</v>
      </c>
      <c r="BK62" s="26">
        <v>0</v>
      </c>
      <c r="BL62" s="26">
        <v>0</v>
      </c>
      <c r="BM62" s="26">
        <v>0</v>
      </c>
      <c r="BN62" s="26">
        <v>0</v>
      </c>
      <c r="BO62" s="26">
        <v>0</v>
      </c>
      <c r="BP62" s="26">
        <v>0</v>
      </c>
      <c r="BQ62" s="26">
        <v>0</v>
      </c>
      <c r="BR62" s="26">
        <v>0</v>
      </c>
      <c r="BS62" s="26">
        <v>0</v>
      </c>
      <c r="BT62" s="26">
        <v>0</v>
      </c>
      <c r="BU62" s="26">
        <v>0</v>
      </c>
      <c r="BV62" s="26">
        <v>0</v>
      </c>
      <c r="BW62" s="26">
        <v>0</v>
      </c>
      <c r="BX62" s="26">
        <v>0</v>
      </c>
      <c r="BY62" s="26">
        <v>0</v>
      </c>
      <c r="BZ62" s="26">
        <v>0</v>
      </c>
      <c r="CA62" s="26">
        <v>0</v>
      </c>
      <c r="CB62" s="26">
        <v>0</v>
      </c>
      <c r="CC62" s="26">
        <v>0</v>
      </c>
      <c r="CD62" s="26">
        <v>0</v>
      </c>
      <c r="CE62" s="26">
        <v>0</v>
      </c>
      <c r="CF62" s="26">
        <v>0</v>
      </c>
      <c r="CG62" s="26">
        <v>0</v>
      </c>
      <c r="CH62" s="26">
        <v>0</v>
      </c>
      <c r="CI62" s="26">
        <v>0</v>
      </c>
      <c r="CJ62" s="26">
        <v>0</v>
      </c>
      <c r="CK62" s="26">
        <v>0</v>
      </c>
      <c r="CL62" s="26">
        <v>0</v>
      </c>
      <c r="CM62" s="26">
        <v>0</v>
      </c>
      <c r="CN62" s="26">
        <v>0</v>
      </c>
      <c r="CO62" s="26">
        <v>0</v>
      </c>
      <c r="CP62" s="26">
        <v>0</v>
      </c>
      <c r="CQ62" s="26">
        <v>0</v>
      </c>
      <c r="CR62" s="26">
        <v>1</v>
      </c>
      <c r="CS62" s="26">
        <v>0.4</v>
      </c>
      <c r="CT62" s="26">
        <v>0</v>
      </c>
      <c r="CU62" s="26">
        <v>0</v>
      </c>
      <c r="CV62" s="26">
        <v>0</v>
      </c>
      <c r="CW62" s="26">
        <v>0</v>
      </c>
      <c r="CX62" s="26">
        <v>0</v>
      </c>
      <c r="CY62" s="26">
        <v>0</v>
      </c>
      <c r="CZ62" s="24">
        <f t="shared" si="14"/>
        <v>12</v>
      </c>
      <c r="DA62" s="24">
        <f t="shared" si="14"/>
        <v>1.7000000000000002</v>
      </c>
    </row>
    <row r="63" spans="1:105" ht="13.5" thickBot="1">
      <c r="A63" s="13" t="s">
        <v>38</v>
      </c>
      <c r="B63" s="26">
        <v>0</v>
      </c>
      <c r="C63" s="26">
        <v>0</v>
      </c>
      <c r="D63" s="26">
        <v>0</v>
      </c>
      <c r="E63" s="26">
        <v>0</v>
      </c>
      <c r="F63" s="26">
        <v>0</v>
      </c>
      <c r="G63" s="26">
        <v>0</v>
      </c>
      <c r="H63" s="26">
        <v>0</v>
      </c>
      <c r="I63" s="26">
        <v>0</v>
      </c>
      <c r="J63" s="26">
        <v>0</v>
      </c>
      <c r="K63" s="26">
        <v>0</v>
      </c>
      <c r="L63" s="26">
        <v>0</v>
      </c>
      <c r="M63" s="26">
        <v>0</v>
      </c>
      <c r="N63" s="26">
        <v>0.1</v>
      </c>
      <c r="O63" s="26">
        <v>1.0245628975170983E-3</v>
      </c>
      <c r="P63" s="26">
        <v>0</v>
      </c>
      <c r="Q63" s="26">
        <v>0</v>
      </c>
      <c r="R63" s="26">
        <v>0</v>
      </c>
      <c r="S63" s="26">
        <v>0</v>
      </c>
      <c r="T63" s="26">
        <v>0</v>
      </c>
      <c r="U63" s="26">
        <v>0</v>
      </c>
      <c r="V63" s="26">
        <v>0</v>
      </c>
      <c r="W63" s="26">
        <v>0</v>
      </c>
      <c r="X63" s="26">
        <v>0</v>
      </c>
      <c r="Y63" s="26">
        <v>0</v>
      </c>
      <c r="Z63" s="26">
        <v>0</v>
      </c>
      <c r="AA63" s="26">
        <v>0</v>
      </c>
      <c r="AB63" s="26">
        <v>0</v>
      </c>
      <c r="AC63" s="26">
        <v>0</v>
      </c>
      <c r="AD63" s="26">
        <v>0</v>
      </c>
      <c r="AE63" s="26">
        <v>0</v>
      </c>
      <c r="AF63" s="26">
        <v>0</v>
      </c>
      <c r="AG63" s="26">
        <v>0</v>
      </c>
      <c r="AH63" s="26">
        <v>0</v>
      </c>
      <c r="AI63" s="26">
        <v>0</v>
      </c>
      <c r="AJ63" s="26">
        <v>0</v>
      </c>
      <c r="AK63" s="26">
        <v>0</v>
      </c>
      <c r="AL63" s="26">
        <v>0</v>
      </c>
      <c r="AM63" s="26">
        <v>0</v>
      </c>
      <c r="AN63" s="26">
        <v>0</v>
      </c>
      <c r="AO63" s="26">
        <v>0</v>
      </c>
      <c r="AP63" s="26">
        <v>0</v>
      </c>
      <c r="AQ63" s="26">
        <v>0</v>
      </c>
      <c r="AR63" s="26">
        <v>0</v>
      </c>
      <c r="AS63" s="26">
        <v>0</v>
      </c>
      <c r="AT63" s="26">
        <v>0</v>
      </c>
      <c r="AU63" s="26">
        <v>0</v>
      </c>
      <c r="AV63" s="26">
        <v>0</v>
      </c>
      <c r="AW63" s="26">
        <v>0</v>
      </c>
      <c r="AX63" s="26">
        <v>0</v>
      </c>
      <c r="AY63" s="26">
        <v>0</v>
      </c>
      <c r="AZ63" s="26">
        <v>0</v>
      </c>
      <c r="BA63" s="26">
        <v>0</v>
      </c>
      <c r="BB63" s="26">
        <v>0</v>
      </c>
      <c r="BC63" s="26">
        <v>0</v>
      </c>
      <c r="BD63" s="26">
        <v>0</v>
      </c>
      <c r="BE63" s="26">
        <v>0</v>
      </c>
      <c r="BF63" s="26">
        <v>0</v>
      </c>
      <c r="BG63" s="26">
        <v>0</v>
      </c>
      <c r="BH63" s="26">
        <v>0</v>
      </c>
      <c r="BI63" s="26">
        <v>0</v>
      </c>
      <c r="BJ63" s="26">
        <v>0</v>
      </c>
      <c r="BK63" s="26">
        <v>0</v>
      </c>
      <c r="BL63" s="26">
        <v>0</v>
      </c>
      <c r="BM63" s="26">
        <v>0</v>
      </c>
      <c r="BN63" s="26">
        <v>0</v>
      </c>
      <c r="BO63" s="26">
        <v>0</v>
      </c>
      <c r="BP63" s="26">
        <v>0</v>
      </c>
      <c r="BQ63" s="26">
        <v>0</v>
      </c>
      <c r="BR63" s="26">
        <v>0</v>
      </c>
      <c r="BS63" s="26">
        <v>0</v>
      </c>
      <c r="BT63" s="26">
        <v>0</v>
      </c>
      <c r="BU63" s="26">
        <v>0</v>
      </c>
      <c r="BV63" s="26">
        <v>0</v>
      </c>
      <c r="BW63" s="26">
        <v>0</v>
      </c>
      <c r="BX63" s="26">
        <v>0</v>
      </c>
      <c r="BY63" s="26">
        <v>0</v>
      </c>
      <c r="BZ63" s="26">
        <v>0</v>
      </c>
      <c r="CA63" s="26">
        <v>0</v>
      </c>
      <c r="CB63" s="26">
        <v>0</v>
      </c>
      <c r="CC63" s="26">
        <v>0</v>
      </c>
      <c r="CD63" s="26">
        <v>0</v>
      </c>
      <c r="CE63" s="26">
        <v>0</v>
      </c>
      <c r="CF63" s="26">
        <v>0</v>
      </c>
      <c r="CG63" s="26">
        <v>0</v>
      </c>
      <c r="CH63" s="26">
        <v>0</v>
      </c>
      <c r="CI63" s="26">
        <v>0</v>
      </c>
      <c r="CJ63" s="26">
        <v>15500</v>
      </c>
      <c r="CK63" s="26">
        <v>184</v>
      </c>
      <c r="CL63" s="26">
        <v>0</v>
      </c>
      <c r="CM63" s="26">
        <v>0</v>
      </c>
      <c r="CN63" s="26">
        <v>0</v>
      </c>
      <c r="CO63" s="26">
        <v>0</v>
      </c>
      <c r="CP63" s="26">
        <v>0</v>
      </c>
      <c r="CQ63" s="26">
        <v>0</v>
      </c>
      <c r="CR63" s="26">
        <v>0</v>
      </c>
      <c r="CS63" s="26">
        <v>0</v>
      </c>
      <c r="CT63" s="26">
        <v>0</v>
      </c>
      <c r="CU63" s="26">
        <v>0</v>
      </c>
      <c r="CV63" s="26">
        <v>0</v>
      </c>
      <c r="CW63" s="26">
        <v>0</v>
      </c>
      <c r="CX63" s="26">
        <v>0</v>
      </c>
      <c r="CY63" s="26">
        <v>0</v>
      </c>
      <c r="CZ63" s="24">
        <f t="shared" si="14"/>
        <v>15500.1</v>
      </c>
      <c r="DA63" s="24">
        <f t="shared" si="14"/>
        <v>184.00102456289753</v>
      </c>
    </row>
    <row r="64" spans="1:105" ht="13.5" thickBot="1">
      <c r="A64" s="13" t="s">
        <v>39</v>
      </c>
      <c r="B64" s="26">
        <v>0</v>
      </c>
      <c r="C64" s="26">
        <v>0</v>
      </c>
      <c r="D64" s="26">
        <v>0</v>
      </c>
      <c r="E64" s="26">
        <v>0</v>
      </c>
      <c r="F64" s="26">
        <v>0</v>
      </c>
      <c r="G64" s="26">
        <v>0</v>
      </c>
      <c r="H64" s="26">
        <v>0</v>
      </c>
      <c r="I64" s="26">
        <v>0</v>
      </c>
      <c r="J64" s="26">
        <v>0</v>
      </c>
      <c r="K64" s="26">
        <v>0</v>
      </c>
      <c r="L64" s="26">
        <v>20</v>
      </c>
      <c r="M64" s="26">
        <v>1.2</v>
      </c>
      <c r="N64" s="26">
        <v>648.1</v>
      </c>
      <c r="O64" s="26">
        <v>40.975999999999999</v>
      </c>
      <c r="P64" s="26">
        <v>0</v>
      </c>
      <c r="Q64" s="26">
        <v>0</v>
      </c>
      <c r="R64" s="26">
        <v>17.2</v>
      </c>
      <c r="S64" s="26">
        <v>1.8919999999999999</v>
      </c>
      <c r="T64" s="26">
        <v>626.1</v>
      </c>
      <c r="U64" s="26">
        <v>62.694396302715198</v>
      </c>
      <c r="V64" s="26">
        <v>0</v>
      </c>
      <c r="W64" s="26">
        <v>0</v>
      </c>
      <c r="X64" s="26">
        <v>0.1</v>
      </c>
      <c r="Y64" s="26">
        <v>1.0013479684190259E-2</v>
      </c>
      <c r="Z64" s="26">
        <v>3.5999999999999996</v>
      </c>
      <c r="AA64" s="26">
        <v>0.36048526863084929</v>
      </c>
      <c r="AB64" s="26">
        <v>0</v>
      </c>
      <c r="AC64" s="26">
        <v>0</v>
      </c>
      <c r="AD64" s="26">
        <v>0</v>
      </c>
      <c r="AE64" s="26">
        <v>0</v>
      </c>
      <c r="AF64" s="26">
        <v>324.3</v>
      </c>
      <c r="AG64" s="26">
        <v>64.86</v>
      </c>
      <c r="AH64" s="26">
        <v>0</v>
      </c>
      <c r="AI64" s="26">
        <v>0</v>
      </c>
      <c r="AJ64" s="26">
        <v>0</v>
      </c>
      <c r="AK64" s="26">
        <v>0</v>
      </c>
      <c r="AL64" s="26">
        <v>0</v>
      </c>
      <c r="AM64" s="26">
        <v>0</v>
      </c>
      <c r="AN64" s="26">
        <v>0</v>
      </c>
      <c r="AO64" s="26">
        <v>0</v>
      </c>
      <c r="AP64" s="26">
        <v>61.400000000000006</v>
      </c>
      <c r="AQ64" s="26">
        <v>7.3095238095238102</v>
      </c>
      <c r="AR64" s="26">
        <v>0</v>
      </c>
      <c r="AS64" s="26">
        <v>0</v>
      </c>
      <c r="AT64" s="26">
        <v>0</v>
      </c>
      <c r="AU64" s="26">
        <v>0</v>
      </c>
      <c r="AV64" s="26">
        <v>8.6999999999999993</v>
      </c>
      <c r="AW64" s="26">
        <v>10.402173913043477</v>
      </c>
      <c r="AX64" s="26">
        <v>0</v>
      </c>
      <c r="AY64" s="26">
        <v>0</v>
      </c>
      <c r="AZ64" s="26">
        <v>0</v>
      </c>
      <c r="BA64" s="26">
        <v>0</v>
      </c>
      <c r="BB64" s="26">
        <v>0</v>
      </c>
      <c r="BC64" s="26">
        <v>0</v>
      </c>
      <c r="BD64" s="26">
        <v>0</v>
      </c>
      <c r="BE64" s="26">
        <v>0</v>
      </c>
      <c r="BF64" s="26">
        <v>1.8000000000000003</v>
      </c>
      <c r="BG64" s="26">
        <v>0.18000000000000005</v>
      </c>
      <c r="BH64" s="26">
        <v>0</v>
      </c>
      <c r="BI64" s="26">
        <v>0</v>
      </c>
      <c r="BJ64" s="26">
        <v>0</v>
      </c>
      <c r="BK64" s="26">
        <v>0</v>
      </c>
      <c r="BL64" s="26">
        <v>0</v>
      </c>
      <c r="BM64" s="26">
        <v>0</v>
      </c>
      <c r="BN64" s="26">
        <v>1630.8000000000002</v>
      </c>
      <c r="BO64" s="26">
        <v>163.08000000000004</v>
      </c>
      <c r="BP64" s="26">
        <v>0</v>
      </c>
      <c r="BQ64" s="26">
        <v>0</v>
      </c>
      <c r="BR64" s="26">
        <v>0</v>
      </c>
      <c r="BS64" s="26">
        <v>0</v>
      </c>
      <c r="BT64" s="26">
        <v>0</v>
      </c>
      <c r="BU64" s="26">
        <v>0</v>
      </c>
      <c r="BV64" s="26">
        <v>0</v>
      </c>
      <c r="BW64" s="26">
        <v>0</v>
      </c>
      <c r="BX64" s="26">
        <v>0</v>
      </c>
      <c r="BY64" s="26">
        <v>0</v>
      </c>
      <c r="BZ64" s="26">
        <v>0</v>
      </c>
      <c r="CA64" s="26">
        <v>0</v>
      </c>
      <c r="CB64" s="26">
        <v>0</v>
      </c>
      <c r="CC64" s="26">
        <v>0</v>
      </c>
      <c r="CD64" s="26">
        <v>0</v>
      </c>
      <c r="CE64" s="26">
        <v>0</v>
      </c>
      <c r="CF64" s="26">
        <v>0</v>
      </c>
      <c r="CG64" s="26">
        <v>0</v>
      </c>
      <c r="CH64" s="26">
        <v>1</v>
      </c>
      <c r="CI64" s="26">
        <v>0.1</v>
      </c>
      <c r="CJ64" s="26">
        <v>8.2000000000000011</v>
      </c>
      <c r="CK64" s="26">
        <v>0.82000000000000017</v>
      </c>
      <c r="CL64" s="26">
        <v>194.5</v>
      </c>
      <c r="CM64" s="26">
        <v>11.808928571428572</v>
      </c>
      <c r="CN64" s="26">
        <v>0</v>
      </c>
      <c r="CO64" s="26">
        <v>0</v>
      </c>
      <c r="CP64" s="26">
        <v>0</v>
      </c>
      <c r="CQ64" s="26">
        <v>0</v>
      </c>
      <c r="CR64" s="26">
        <v>0</v>
      </c>
      <c r="CS64" s="26">
        <v>0</v>
      </c>
      <c r="CT64" s="26">
        <v>0</v>
      </c>
      <c r="CU64" s="26">
        <v>0</v>
      </c>
      <c r="CV64" s="26">
        <v>0</v>
      </c>
      <c r="CW64" s="26">
        <v>0</v>
      </c>
      <c r="CX64" s="26">
        <v>0</v>
      </c>
      <c r="CY64" s="26">
        <v>0</v>
      </c>
      <c r="CZ64" s="24">
        <f t="shared" si="14"/>
        <v>3545.8</v>
      </c>
      <c r="DA64" s="24">
        <f t="shared" si="14"/>
        <v>365.69352134502617</v>
      </c>
    </row>
    <row r="65" spans="1:105" ht="13.5" thickBot="1">
      <c r="A65" s="13" t="s">
        <v>40</v>
      </c>
      <c r="B65" s="26">
        <v>64.099999999999994</v>
      </c>
      <c r="C65" s="26">
        <v>1</v>
      </c>
      <c r="D65" s="26">
        <v>63.6</v>
      </c>
      <c r="E65" s="26">
        <v>9.6</v>
      </c>
      <c r="F65" s="26">
        <v>300</v>
      </c>
      <c r="G65" s="26">
        <v>30</v>
      </c>
      <c r="H65" s="26">
        <v>9.6</v>
      </c>
      <c r="I65" s="26">
        <v>1.1944444444444446</v>
      </c>
      <c r="J65" s="26">
        <v>39.900000000000006</v>
      </c>
      <c r="K65" s="26">
        <v>8.1000000000000014</v>
      </c>
      <c r="L65" s="26">
        <v>346.70000000000005</v>
      </c>
      <c r="M65" s="26">
        <v>35</v>
      </c>
      <c r="N65" s="26">
        <v>6587.7</v>
      </c>
      <c r="O65" s="26">
        <v>11199.09</v>
      </c>
      <c r="P65" s="26">
        <v>76.7</v>
      </c>
      <c r="Q65" s="26">
        <v>8</v>
      </c>
      <c r="R65" s="26">
        <v>660</v>
      </c>
      <c r="S65" s="26">
        <v>99</v>
      </c>
      <c r="T65" s="26">
        <v>6101.1</v>
      </c>
      <c r="U65" s="26">
        <v>366.06600000000003</v>
      </c>
      <c r="V65" s="26">
        <v>1835.9</v>
      </c>
      <c r="W65" s="26">
        <v>459</v>
      </c>
      <c r="X65" s="26">
        <v>41</v>
      </c>
      <c r="Y65" s="26">
        <v>5.74</v>
      </c>
      <c r="Z65" s="26">
        <v>1236.7</v>
      </c>
      <c r="AA65" s="26">
        <v>150</v>
      </c>
      <c r="AB65" s="26">
        <v>261</v>
      </c>
      <c r="AC65" s="26">
        <v>26</v>
      </c>
      <c r="AD65" s="26">
        <v>280.89999999999998</v>
      </c>
      <c r="AE65" s="26">
        <v>13</v>
      </c>
      <c r="AF65" s="26">
        <v>125.60000000000001</v>
      </c>
      <c r="AG65" s="26">
        <v>12.56</v>
      </c>
      <c r="AH65" s="26">
        <v>553.29999999999995</v>
      </c>
      <c r="AI65" s="26">
        <v>30.367727771679473</v>
      </c>
      <c r="AJ65" s="26">
        <v>166.39999999999998</v>
      </c>
      <c r="AK65" s="26">
        <v>1.0759780148722919</v>
      </c>
      <c r="AL65" s="26">
        <v>265.59999999999997</v>
      </c>
      <c r="AM65" s="26">
        <v>12.1</v>
      </c>
      <c r="AN65" s="26">
        <v>87</v>
      </c>
      <c r="AO65" s="26">
        <v>70</v>
      </c>
      <c r="AP65" s="26">
        <v>8118.3</v>
      </c>
      <c r="AQ65" s="26">
        <v>1867.8331333208325</v>
      </c>
      <c r="AR65" s="26">
        <v>423.30000000000007</v>
      </c>
      <c r="AS65" s="26">
        <v>25.398000000000003</v>
      </c>
      <c r="AT65" s="26">
        <v>350.7</v>
      </c>
      <c r="AU65" s="26">
        <v>70</v>
      </c>
      <c r="AV65" s="26">
        <v>3432.3</v>
      </c>
      <c r="AW65" s="26">
        <v>524.61170731707318</v>
      </c>
      <c r="AX65" s="26">
        <v>25</v>
      </c>
      <c r="AY65" s="26">
        <v>70</v>
      </c>
      <c r="AZ65" s="26">
        <v>4</v>
      </c>
      <c r="BA65" s="26">
        <v>0.2</v>
      </c>
      <c r="BB65" s="26">
        <v>2.7</v>
      </c>
      <c r="BC65" s="26">
        <v>0.16200000000000001</v>
      </c>
      <c r="BD65" s="26">
        <v>35</v>
      </c>
      <c r="BE65" s="26">
        <v>1.370757180156658</v>
      </c>
      <c r="BF65" s="26">
        <v>354.60000000000008</v>
      </c>
      <c r="BG65" s="26">
        <v>53.190000000000012</v>
      </c>
      <c r="BH65" s="26">
        <v>156.5</v>
      </c>
      <c r="BI65" s="26">
        <v>9.3899999999999988</v>
      </c>
      <c r="BJ65" s="26">
        <v>48</v>
      </c>
      <c r="BK65" s="26">
        <v>2.8800000000000003</v>
      </c>
      <c r="BL65" s="26">
        <v>603.6</v>
      </c>
      <c r="BM65" s="26">
        <v>89.6958041958042</v>
      </c>
      <c r="BN65" s="26">
        <v>400</v>
      </c>
      <c r="BO65" s="26">
        <v>60</v>
      </c>
      <c r="BP65" s="26">
        <v>268.29999999999995</v>
      </c>
      <c r="BQ65" s="26">
        <v>53.6</v>
      </c>
      <c r="BR65" s="26">
        <v>31.9</v>
      </c>
      <c r="BS65" s="26">
        <v>7.2610015174506812E-2</v>
      </c>
      <c r="BT65" s="26">
        <v>32.9</v>
      </c>
      <c r="BU65" s="26">
        <v>1.9739999999999998</v>
      </c>
      <c r="BV65" s="26">
        <v>47.599999999999994</v>
      </c>
      <c r="BW65" s="26">
        <v>29</v>
      </c>
      <c r="BX65" s="26">
        <v>283.7</v>
      </c>
      <c r="BY65" s="26">
        <v>17.021999999999998</v>
      </c>
      <c r="BZ65" s="26">
        <v>121.00000000000001</v>
      </c>
      <c r="CA65" s="26">
        <v>2.6342525399129175</v>
      </c>
      <c r="CB65" s="26">
        <v>141.89999999999995</v>
      </c>
      <c r="CC65" s="26">
        <v>8</v>
      </c>
      <c r="CD65" s="26">
        <v>45.400000000000006</v>
      </c>
      <c r="CE65" s="26">
        <v>1.8160000000000003</v>
      </c>
      <c r="CF65" s="26">
        <v>93.3</v>
      </c>
      <c r="CG65" s="26">
        <v>6.7243243243243231</v>
      </c>
      <c r="CH65" s="26">
        <v>17.600000000000001</v>
      </c>
      <c r="CI65" s="26">
        <v>0.4</v>
      </c>
      <c r="CJ65" s="26">
        <v>16.099999999999998</v>
      </c>
      <c r="CK65" s="26">
        <v>0.96599999999999986</v>
      </c>
      <c r="CL65" s="26">
        <v>67.7</v>
      </c>
      <c r="CM65" s="26">
        <v>1.6925000000000001</v>
      </c>
      <c r="CN65" s="26">
        <v>15</v>
      </c>
      <c r="CO65" s="26">
        <v>2.25</v>
      </c>
      <c r="CP65" s="26">
        <v>113.99999999999999</v>
      </c>
      <c r="CQ65" s="26">
        <v>6.8399999999999981</v>
      </c>
      <c r="CR65" s="26">
        <v>3.6000000000000005</v>
      </c>
      <c r="CS65" s="26">
        <v>1.4</v>
      </c>
      <c r="CT65" s="26">
        <v>100</v>
      </c>
      <c r="CU65" s="26">
        <v>3</v>
      </c>
      <c r="CV65" s="26">
        <v>46.999999999999993</v>
      </c>
      <c r="CW65" s="26">
        <v>3</v>
      </c>
      <c r="CX65" s="26">
        <v>91.7</v>
      </c>
      <c r="CY65" s="26">
        <v>5.5019999999999998</v>
      </c>
      <c r="CZ65" s="24">
        <f t="shared" si="14"/>
        <v>34595.499999999993</v>
      </c>
      <c r="DA65" s="24">
        <f t="shared" si="14"/>
        <v>15457.519239124278</v>
      </c>
    </row>
    <row r="66" spans="1:105" ht="13.5" thickBot="1">
      <c r="A66" s="13" t="s">
        <v>79</v>
      </c>
      <c r="B66" s="26">
        <v>25.300000000000004</v>
      </c>
      <c r="C66" s="26">
        <v>0.60238095238095246</v>
      </c>
      <c r="D66" s="26">
        <v>14.8</v>
      </c>
      <c r="E66" s="26">
        <v>44.684615384615384</v>
      </c>
      <c r="F66" s="26">
        <v>2.6</v>
      </c>
      <c r="G66" s="26">
        <v>1.3260000000000001</v>
      </c>
      <c r="H66" s="26">
        <v>5.5</v>
      </c>
      <c r="I66" s="26">
        <v>2.8050000000000002</v>
      </c>
      <c r="J66" s="26">
        <v>5.6000000000000005</v>
      </c>
      <c r="K66" s="26">
        <v>1.8741935483870971</v>
      </c>
      <c r="L66" s="26">
        <v>43.9</v>
      </c>
      <c r="M66" s="26">
        <v>7</v>
      </c>
      <c r="N66" s="26">
        <v>52.199999999999996</v>
      </c>
      <c r="O66" s="26">
        <v>52.199999999999996</v>
      </c>
      <c r="P66" s="26">
        <v>92.199999999999989</v>
      </c>
      <c r="Q66" s="26">
        <v>34.9</v>
      </c>
      <c r="R66" s="26">
        <v>11.200000000000001</v>
      </c>
      <c r="S66" s="26">
        <v>5.7120000000000006</v>
      </c>
      <c r="T66" s="26">
        <v>168.4</v>
      </c>
      <c r="U66" s="26">
        <v>85.884</v>
      </c>
      <c r="V66" s="26">
        <v>140.4</v>
      </c>
      <c r="W66" s="26">
        <v>140.15625</v>
      </c>
      <c r="X66" s="26">
        <v>11.299999999999999</v>
      </c>
      <c r="Y66" s="26">
        <v>9.9</v>
      </c>
      <c r="Z66" s="26">
        <v>111.19999999999999</v>
      </c>
      <c r="AA66" s="26">
        <v>17</v>
      </c>
      <c r="AB66" s="26">
        <v>42</v>
      </c>
      <c r="AC66" s="26">
        <v>22</v>
      </c>
      <c r="AD66" s="26">
        <v>12.9</v>
      </c>
      <c r="AE66" s="26">
        <v>9</v>
      </c>
      <c r="AF66" s="26">
        <v>21.5</v>
      </c>
      <c r="AG66" s="26">
        <v>1.94</v>
      </c>
      <c r="AH66" s="26">
        <v>62.599999999999994</v>
      </c>
      <c r="AI66" s="26">
        <v>3.13</v>
      </c>
      <c r="AJ66" s="26">
        <v>2.2000000000000002</v>
      </c>
      <c r="AK66" s="26">
        <v>1.1220000000000001</v>
      </c>
      <c r="AL66" s="26">
        <v>7.9</v>
      </c>
      <c r="AM66" s="26">
        <v>5.2666666666666666</v>
      </c>
      <c r="AN66" s="26">
        <v>2</v>
      </c>
      <c r="AO66" s="26">
        <v>2</v>
      </c>
      <c r="AP66" s="26">
        <v>136.99999999999997</v>
      </c>
      <c r="AQ66" s="26">
        <v>79.420289855072454</v>
      </c>
      <c r="AR66" s="26">
        <v>110.7</v>
      </c>
      <c r="AS66" s="26">
        <v>56.457000000000001</v>
      </c>
      <c r="AT66" s="26">
        <v>272.89999999999998</v>
      </c>
      <c r="AU66" s="26">
        <v>81</v>
      </c>
      <c r="AV66" s="26">
        <v>7.7</v>
      </c>
      <c r="AW66" s="26">
        <v>1.5157480314960632</v>
      </c>
      <c r="AX66" s="26">
        <v>0</v>
      </c>
      <c r="AY66" s="26">
        <v>0</v>
      </c>
      <c r="AZ66" s="26">
        <v>6</v>
      </c>
      <c r="BA66" s="26">
        <v>3.06</v>
      </c>
      <c r="BB66" s="26">
        <v>4</v>
      </c>
      <c r="BC66" s="26">
        <v>2.04</v>
      </c>
      <c r="BD66" s="26">
        <v>0</v>
      </c>
      <c r="BE66" s="26">
        <v>0</v>
      </c>
      <c r="BF66" s="26">
        <v>27.7</v>
      </c>
      <c r="BG66" s="26">
        <v>14.127000000000001</v>
      </c>
      <c r="BH66" s="26">
        <v>36.300000000000004</v>
      </c>
      <c r="BI66" s="26">
        <v>18.513000000000002</v>
      </c>
      <c r="BJ66" s="26">
        <v>31.1</v>
      </c>
      <c r="BK66" s="26">
        <v>15.861000000000001</v>
      </c>
      <c r="BL66" s="26">
        <v>41.7</v>
      </c>
      <c r="BM66" s="26">
        <v>75.650442477876084</v>
      </c>
      <c r="BN66" s="26">
        <v>7.2000000000000011</v>
      </c>
      <c r="BO66" s="26">
        <v>14.400000000000002</v>
      </c>
      <c r="BP66" s="26">
        <v>46</v>
      </c>
      <c r="BQ66" s="26">
        <v>36.799999999999997</v>
      </c>
      <c r="BR66" s="26">
        <v>0</v>
      </c>
      <c r="BS66" s="26">
        <v>0</v>
      </c>
      <c r="BT66" s="26">
        <v>3</v>
      </c>
      <c r="BU66" s="26">
        <v>1.53</v>
      </c>
      <c r="BV66" s="26">
        <v>0</v>
      </c>
      <c r="BW66" s="26">
        <v>0</v>
      </c>
      <c r="BX66" s="26">
        <v>8.1999999999999993</v>
      </c>
      <c r="BY66" s="26">
        <v>4.1819999999999995</v>
      </c>
      <c r="BZ66" s="26">
        <v>19.3</v>
      </c>
      <c r="CA66" s="26">
        <v>1.7545454545454546</v>
      </c>
      <c r="CB66" s="26">
        <v>56.300000000000011</v>
      </c>
      <c r="CC66" s="26">
        <v>28.713000000000008</v>
      </c>
      <c r="CD66" s="26">
        <v>3.1</v>
      </c>
      <c r="CE66" s="26">
        <v>1.5810000000000002</v>
      </c>
      <c r="CF66" s="26">
        <v>48.3</v>
      </c>
      <c r="CG66" s="26">
        <v>0.96599999999999997</v>
      </c>
      <c r="CH66" s="26">
        <v>0</v>
      </c>
      <c r="CI66" s="26">
        <v>0</v>
      </c>
      <c r="CJ66" s="26">
        <v>0</v>
      </c>
      <c r="CK66" s="26">
        <v>0</v>
      </c>
      <c r="CL66" s="26">
        <v>3.2</v>
      </c>
      <c r="CM66" s="26">
        <v>1.6320000000000001</v>
      </c>
      <c r="CN66" s="26">
        <v>10</v>
      </c>
      <c r="CO66" s="26">
        <v>3</v>
      </c>
      <c r="CP66" s="26">
        <v>0.2</v>
      </c>
      <c r="CQ66" s="26">
        <v>4.0000000000000008E-2</v>
      </c>
      <c r="CR66" s="26">
        <v>0.6</v>
      </c>
      <c r="CS66" s="26">
        <v>0.18</v>
      </c>
      <c r="CT66" s="26">
        <v>0</v>
      </c>
      <c r="CU66" s="26">
        <v>0</v>
      </c>
      <c r="CV66" s="26">
        <v>0</v>
      </c>
      <c r="CW66" s="26">
        <v>0</v>
      </c>
      <c r="CX66" s="26">
        <v>0</v>
      </c>
      <c r="CY66" s="26">
        <v>0</v>
      </c>
      <c r="CZ66" s="24">
        <f t="shared" si="14"/>
        <v>1716.1999999999996</v>
      </c>
      <c r="DA66" s="24">
        <f t="shared" si="14"/>
        <v>890.92613237103967</v>
      </c>
    </row>
    <row r="67" spans="1:105" ht="13.5" thickBot="1">
      <c r="A67" s="13" t="s">
        <v>80</v>
      </c>
      <c r="B67" s="26">
        <v>0</v>
      </c>
      <c r="C67" s="26">
        <v>0</v>
      </c>
      <c r="D67" s="26">
        <v>0</v>
      </c>
      <c r="E67" s="26">
        <v>0</v>
      </c>
      <c r="F67" s="26">
        <v>0</v>
      </c>
      <c r="G67" s="26">
        <v>0</v>
      </c>
      <c r="H67" s="26">
        <v>0</v>
      </c>
      <c r="I67" s="26">
        <v>0</v>
      </c>
      <c r="J67" s="26">
        <v>0</v>
      </c>
      <c r="K67" s="26">
        <v>0</v>
      </c>
      <c r="L67" s="26">
        <v>0</v>
      </c>
      <c r="M67" s="26">
        <v>0</v>
      </c>
      <c r="N67" s="26">
        <v>0.1</v>
      </c>
      <c r="O67" s="26">
        <v>3.5000000000000003E-2</v>
      </c>
      <c r="P67" s="26">
        <v>0</v>
      </c>
      <c r="Q67" s="26">
        <v>0</v>
      </c>
      <c r="R67" s="26">
        <v>0</v>
      </c>
      <c r="S67" s="26">
        <v>0</v>
      </c>
      <c r="T67" s="26">
        <v>0</v>
      </c>
      <c r="U67" s="26">
        <v>0</v>
      </c>
      <c r="V67" s="26">
        <v>0</v>
      </c>
      <c r="W67" s="26">
        <v>0</v>
      </c>
      <c r="X67" s="26">
        <v>0</v>
      </c>
      <c r="Y67" s="26">
        <v>0</v>
      </c>
      <c r="Z67" s="26">
        <v>0</v>
      </c>
      <c r="AA67" s="26">
        <v>0</v>
      </c>
      <c r="AB67" s="26">
        <v>0</v>
      </c>
      <c r="AC67" s="26">
        <v>0</v>
      </c>
      <c r="AD67" s="26">
        <v>0</v>
      </c>
      <c r="AE67" s="26">
        <v>0</v>
      </c>
      <c r="AF67" s="26">
        <v>0</v>
      </c>
      <c r="AG67" s="26">
        <v>0</v>
      </c>
      <c r="AH67" s="26">
        <v>0</v>
      </c>
      <c r="AI67" s="26">
        <v>0</v>
      </c>
      <c r="AJ67" s="26">
        <v>0</v>
      </c>
      <c r="AK67" s="26">
        <v>0</v>
      </c>
      <c r="AL67" s="26">
        <v>0</v>
      </c>
      <c r="AM67" s="26">
        <v>0</v>
      </c>
      <c r="AN67" s="26">
        <v>0</v>
      </c>
      <c r="AO67" s="26">
        <v>0</v>
      </c>
      <c r="AP67" s="26">
        <v>0</v>
      </c>
      <c r="AQ67" s="26">
        <v>0</v>
      </c>
      <c r="AR67" s="26">
        <v>0</v>
      </c>
      <c r="AS67" s="26">
        <v>0</v>
      </c>
      <c r="AT67" s="26">
        <v>0</v>
      </c>
      <c r="AU67" s="26">
        <v>0</v>
      </c>
      <c r="AV67" s="26">
        <v>0</v>
      </c>
      <c r="AW67" s="26">
        <v>0</v>
      </c>
      <c r="AX67" s="26">
        <v>0</v>
      </c>
      <c r="AY67" s="26">
        <v>0</v>
      </c>
      <c r="AZ67" s="26">
        <v>0</v>
      </c>
      <c r="BA67" s="26">
        <v>0</v>
      </c>
      <c r="BB67" s="26">
        <v>0</v>
      </c>
      <c r="BC67" s="26">
        <v>0</v>
      </c>
      <c r="BD67" s="26">
        <v>0</v>
      </c>
      <c r="BE67" s="26">
        <v>0</v>
      </c>
      <c r="BF67" s="26">
        <v>0</v>
      </c>
      <c r="BG67" s="26">
        <v>0</v>
      </c>
      <c r="BH67" s="26">
        <v>0</v>
      </c>
      <c r="BI67" s="26">
        <v>0</v>
      </c>
      <c r="BJ67" s="26">
        <v>0</v>
      </c>
      <c r="BK67" s="26">
        <v>0</v>
      </c>
      <c r="BL67" s="26">
        <v>0</v>
      </c>
      <c r="BM67" s="26">
        <v>0</v>
      </c>
      <c r="BN67" s="26">
        <v>0.70000000000000007</v>
      </c>
      <c r="BO67" s="26">
        <v>0.14000000000000001</v>
      </c>
      <c r="BP67" s="26">
        <v>0</v>
      </c>
      <c r="BQ67" s="26">
        <v>0</v>
      </c>
      <c r="BR67" s="26">
        <v>0</v>
      </c>
      <c r="BS67" s="26">
        <v>0</v>
      </c>
      <c r="BT67" s="26">
        <v>0</v>
      </c>
      <c r="BU67" s="26">
        <v>0</v>
      </c>
      <c r="BV67" s="26">
        <v>0.2</v>
      </c>
      <c r="BW67" s="26">
        <v>4.0000000000000008E-2</v>
      </c>
      <c r="BX67" s="26">
        <v>0</v>
      </c>
      <c r="BY67" s="26">
        <v>0</v>
      </c>
      <c r="BZ67" s="26">
        <v>0</v>
      </c>
      <c r="CA67" s="26">
        <v>0</v>
      </c>
      <c r="CB67" s="26">
        <v>0.1</v>
      </c>
      <c r="CC67" s="26">
        <v>2.0000000000000004E-2</v>
      </c>
      <c r="CD67" s="26">
        <v>0.1</v>
      </c>
      <c r="CE67" s="26">
        <v>3.0541496598639452E-2</v>
      </c>
      <c r="CF67" s="26">
        <v>2.7</v>
      </c>
      <c r="CG67" s="26">
        <v>0.54</v>
      </c>
      <c r="CH67" s="26">
        <v>0</v>
      </c>
      <c r="CI67" s="26">
        <v>0</v>
      </c>
      <c r="CJ67" s="26">
        <v>0</v>
      </c>
      <c r="CK67" s="26">
        <v>0</v>
      </c>
      <c r="CL67" s="26">
        <v>0</v>
      </c>
      <c r="CM67" s="26">
        <v>0</v>
      </c>
      <c r="CN67" s="26">
        <v>60</v>
      </c>
      <c r="CO67" s="26">
        <v>30</v>
      </c>
      <c r="CP67" s="26">
        <v>67.699999999999989</v>
      </c>
      <c r="CQ67" s="26">
        <v>13.54</v>
      </c>
      <c r="CR67" s="26">
        <v>0.2</v>
      </c>
      <c r="CS67" s="26">
        <v>4.0000000000000008E-2</v>
      </c>
      <c r="CT67" s="26">
        <v>0</v>
      </c>
      <c r="CU67" s="26">
        <v>0</v>
      </c>
      <c r="CV67" s="26">
        <v>0</v>
      </c>
      <c r="CW67" s="26">
        <v>0</v>
      </c>
      <c r="CX67" s="26">
        <v>4.6999999999999993</v>
      </c>
      <c r="CY67" s="26">
        <v>0.94</v>
      </c>
      <c r="CZ67" s="24">
        <f t="shared" si="14"/>
        <v>136.49999999999997</v>
      </c>
      <c r="DA67" s="24">
        <f t="shared" si="14"/>
        <v>45.325541496598639</v>
      </c>
    </row>
    <row r="68" spans="1:105" ht="13.5" thickBot="1">
      <c r="A68" s="13" t="s">
        <v>81</v>
      </c>
      <c r="B68" s="26">
        <v>2.5</v>
      </c>
      <c r="C68" s="26">
        <v>0.30555555555555558</v>
      </c>
      <c r="D68" s="26">
        <v>0</v>
      </c>
      <c r="E68" s="26">
        <v>0</v>
      </c>
      <c r="F68" s="26">
        <v>91.200000000000017</v>
      </c>
      <c r="G68" s="26">
        <v>18.240000000000006</v>
      </c>
      <c r="H68" s="26">
        <v>1.6</v>
      </c>
      <c r="I68" s="26">
        <v>1.5841584158415842E-2</v>
      </c>
      <c r="J68" s="26">
        <v>0.4</v>
      </c>
      <c r="K68" s="26">
        <v>8.0000000000000016E-2</v>
      </c>
      <c r="L68" s="26">
        <v>17.700000000000003</v>
      </c>
      <c r="M68" s="26">
        <v>3.5400000000000009</v>
      </c>
      <c r="N68" s="26">
        <v>225.60000000000002</v>
      </c>
      <c r="O68" s="26">
        <v>122.265</v>
      </c>
      <c r="P68" s="26">
        <v>0.89999999999999991</v>
      </c>
      <c r="Q68" s="26">
        <v>0.17950276243093921</v>
      </c>
      <c r="R68" s="26">
        <v>4.5</v>
      </c>
      <c r="S68" s="26">
        <v>0.90000000000000013</v>
      </c>
      <c r="T68" s="26">
        <v>40.4</v>
      </c>
      <c r="U68" s="26">
        <v>8.08</v>
      </c>
      <c r="V68" s="26">
        <v>118.80000000000001</v>
      </c>
      <c r="W68" s="26">
        <v>4.2</v>
      </c>
      <c r="X68" s="26">
        <v>1.7000000000000002</v>
      </c>
      <c r="Y68" s="26">
        <v>8.5000000000000006E-3</v>
      </c>
      <c r="Z68" s="26">
        <v>7</v>
      </c>
      <c r="AA68" s="26">
        <v>1</v>
      </c>
      <c r="AB68" s="26">
        <v>2</v>
      </c>
      <c r="AC68" s="26">
        <v>0.1</v>
      </c>
      <c r="AD68" s="26">
        <v>54</v>
      </c>
      <c r="AE68" s="26">
        <v>25</v>
      </c>
      <c r="AF68" s="26">
        <v>0.1</v>
      </c>
      <c r="AG68" s="26">
        <v>0.01</v>
      </c>
      <c r="AH68" s="26">
        <v>17</v>
      </c>
      <c r="AI68" s="26">
        <v>4.8571428571428568</v>
      </c>
      <c r="AJ68" s="26">
        <v>0.1</v>
      </c>
      <c r="AK68" s="26">
        <v>2.0000000000000004E-2</v>
      </c>
      <c r="AL68" s="26">
        <v>1.5</v>
      </c>
      <c r="AM68" s="26">
        <v>0.23</v>
      </c>
      <c r="AN68" s="26">
        <v>2</v>
      </c>
      <c r="AO68" s="26">
        <v>1</v>
      </c>
      <c r="AP68" s="26">
        <v>125.7</v>
      </c>
      <c r="AQ68" s="26">
        <v>12.62371794871795</v>
      </c>
      <c r="AR68" s="26">
        <v>1.5</v>
      </c>
      <c r="AS68" s="26">
        <v>0.42857142857142855</v>
      </c>
      <c r="AT68" s="26">
        <v>58.6</v>
      </c>
      <c r="AU68" s="26">
        <v>8</v>
      </c>
      <c r="AV68" s="26">
        <v>88.999999999999986</v>
      </c>
      <c r="AW68" s="26">
        <v>4.4239766081871341</v>
      </c>
      <c r="AX68" s="26">
        <v>4</v>
      </c>
      <c r="AY68" s="26">
        <v>0.5</v>
      </c>
      <c r="AZ68" s="26">
        <v>0</v>
      </c>
      <c r="BA68" s="26">
        <v>0</v>
      </c>
      <c r="BB68" s="26">
        <v>0.2</v>
      </c>
      <c r="BC68" s="26">
        <v>1.0000000000000002E-2</v>
      </c>
      <c r="BD68" s="26">
        <v>5.6000000000000005</v>
      </c>
      <c r="BE68" s="26">
        <v>0.28000000000000003</v>
      </c>
      <c r="BF68" s="26">
        <v>2.3000000000000003</v>
      </c>
      <c r="BG68" s="26">
        <v>0.11500000000000002</v>
      </c>
      <c r="BH68" s="26">
        <v>6.3</v>
      </c>
      <c r="BI68" s="26">
        <v>0.315</v>
      </c>
      <c r="BJ68" s="26">
        <v>2</v>
      </c>
      <c r="BK68" s="26">
        <v>0.10000000000000002</v>
      </c>
      <c r="BL68" s="26">
        <v>4.1000000000000005</v>
      </c>
      <c r="BM68" s="26">
        <v>1.3898305084745766</v>
      </c>
      <c r="BN68" s="26">
        <v>2.6</v>
      </c>
      <c r="BO68" s="26">
        <v>0.13</v>
      </c>
      <c r="BP68" s="26">
        <v>17.400000000000002</v>
      </c>
      <c r="BQ68" s="26">
        <v>5.95</v>
      </c>
      <c r="BR68" s="26">
        <v>0</v>
      </c>
      <c r="BS68" s="26">
        <v>0</v>
      </c>
      <c r="BT68" s="26">
        <v>0</v>
      </c>
      <c r="BU68" s="26">
        <v>0</v>
      </c>
      <c r="BV68" s="26">
        <v>4.0999999999999996</v>
      </c>
      <c r="BW68" s="26">
        <v>0.20499999999999999</v>
      </c>
      <c r="BX68" s="26">
        <v>1.8000000000000003</v>
      </c>
      <c r="BY68" s="26">
        <v>9.0000000000000024E-2</v>
      </c>
      <c r="BZ68" s="26">
        <v>0.3</v>
      </c>
      <c r="CA68" s="26">
        <v>1.5000000000000003E-2</v>
      </c>
      <c r="CB68" s="26">
        <v>1.3</v>
      </c>
      <c r="CC68" s="26">
        <v>6.5000000000000016E-2</v>
      </c>
      <c r="CD68" s="26">
        <v>0.5</v>
      </c>
      <c r="CE68" s="26">
        <v>2.5000000000000005E-2</v>
      </c>
      <c r="CF68" s="26">
        <v>1.2000000000000002</v>
      </c>
      <c r="CG68" s="26">
        <v>6.0000000000000012E-2</v>
      </c>
      <c r="CH68" s="26">
        <v>6.4999999999999991</v>
      </c>
      <c r="CI68" s="26">
        <v>0.32499999999999996</v>
      </c>
      <c r="CJ68" s="26">
        <v>0.89999999999999991</v>
      </c>
      <c r="CK68" s="26">
        <v>4.4999999999999991E-2</v>
      </c>
      <c r="CL68" s="26">
        <v>0.3</v>
      </c>
      <c r="CM68" s="26">
        <v>1.4999999999999998E-2</v>
      </c>
      <c r="CN68" s="26">
        <v>0.2</v>
      </c>
      <c r="CO68" s="26">
        <v>0.06</v>
      </c>
      <c r="CP68" s="26">
        <v>6.0000000000000009</v>
      </c>
      <c r="CQ68" s="26">
        <v>1.8000000000000003</v>
      </c>
      <c r="CR68" s="26">
        <v>1</v>
      </c>
      <c r="CS68" s="26">
        <v>0.8</v>
      </c>
      <c r="CT68" s="26">
        <v>0.70000000000000007</v>
      </c>
      <c r="CU68" s="26">
        <v>0.21000000000000002</v>
      </c>
      <c r="CV68" s="26">
        <v>1</v>
      </c>
      <c r="CW68" s="26">
        <v>0.3</v>
      </c>
      <c r="CX68" s="26">
        <v>2.5</v>
      </c>
      <c r="CY68" s="26">
        <v>0.75</v>
      </c>
      <c r="CZ68" s="24">
        <f t="shared" si="14"/>
        <v>936.6</v>
      </c>
      <c r="DA68" s="24">
        <f t="shared" si="14"/>
        <v>229.06263925323881</v>
      </c>
    </row>
    <row r="69" spans="1:105" ht="13.5" thickBot="1">
      <c r="A69" s="13" t="s">
        <v>82</v>
      </c>
      <c r="B69" s="26">
        <v>146.80000000000001</v>
      </c>
      <c r="C69" s="26">
        <v>3</v>
      </c>
      <c r="D69" s="26">
        <v>89.5</v>
      </c>
      <c r="E69" s="26">
        <v>90</v>
      </c>
      <c r="F69" s="26">
        <v>22.799999999999997</v>
      </c>
      <c r="G69" s="26">
        <v>10.829999999999998</v>
      </c>
      <c r="H69" s="26">
        <v>66.699999999999989</v>
      </c>
      <c r="I69" s="26">
        <v>31.641353896103894</v>
      </c>
      <c r="J69" s="26">
        <v>53.100000000000009</v>
      </c>
      <c r="K69" s="26">
        <v>80</v>
      </c>
      <c r="L69" s="26">
        <v>475</v>
      </c>
      <c r="M69" s="26">
        <v>285</v>
      </c>
      <c r="N69" s="26">
        <v>177.89999999999998</v>
      </c>
      <c r="O69" s="26">
        <v>284.63999999999993</v>
      </c>
      <c r="P69" s="26">
        <v>220.2</v>
      </c>
      <c r="Q69" s="26">
        <v>150.80000000000001</v>
      </c>
      <c r="R69" s="26">
        <v>200</v>
      </c>
      <c r="S69" s="26">
        <v>300</v>
      </c>
      <c r="T69" s="26">
        <v>23.3</v>
      </c>
      <c r="U69" s="26">
        <v>2.4964285714285714</v>
      </c>
      <c r="V69" s="26">
        <v>237.2</v>
      </c>
      <c r="W69" s="26">
        <v>25.414285714285707</v>
      </c>
      <c r="X69" s="26">
        <v>75.099999999999994</v>
      </c>
      <c r="Y69" s="26">
        <v>75</v>
      </c>
      <c r="Z69" s="26">
        <v>197</v>
      </c>
      <c r="AA69" s="26">
        <v>25</v>
      </c>
      <c r="AB69" s="26">
        <v>33</v>
      </c>
      <c r="AC69" s="26">
        <v>50</v>
      </c>
      <c r="AD69" s="26">
        <v>50.099999999999994</v>
      </c>
      <c r="AE69" s="26">
        <v>75</v>
      </c>
      <c r="AF69" s="26">
        <v>96.200000000000017</v>
      </c>
      <c r="AG69" s="26">
        <v>1.9</v>
      </c>
      <c r="AH69" s="26">
        <v>24.3</v>
      </c>
      <c r="AI69" s="26">
        <v>3.7772020725388602</v>
      </c>
      <c r="AJ69" s="26">
        <v>0</v>
      </c>
      <c r="AK69" s="26">
        <v>0</v>
      </c>
      <c r="AL69" s="26">
        <v>4.5</v>
      </c>
      <c r="AM69" s="26">
        <v>0.69948186528497414</v>
      </c>
      <c r="AN69" s="26">
        <v>20</v>
      </c>
      <c r="AO69" s="26">
        <v>8</v>
      </c>
      <c r="AP69" s="26">
        <v>479.5</v>
      </c>
      <c r="AQ69" s="26">
        <v>281.55693950177937</v>
      </c>
      <c r="AR69" s="26">
        <v>143.6</v>
      </c>
      <c r="AS69" s="26">
        <v>68.209999999999994</v>
      </c>
      <c r="AT69" s="26">
        <v>455</v>
      </c>
      <c r="AU69" s="26">
        <v>273</v>
      </c>
      <c r="AV69" s="26">
        <v>82.5</v>
      </c>
      <c r="AW69" s="26">
        <v>61.875</v>
      </c>
      <c r="AX69" s="26">
        <v>0</v>
      </c>
      <c r="AY69" s="26">
        <v>0</v>
      </c>
      <c r="AZ69" s="26">
        <v>1.5</v>
      </c>
      <c r="BA69" s="26">
        <v>0.71249999999999991</v>
      </c>
      <c r="BB69" s="26">
        <v>0</v>
      </c>
      <c r="BC69" s="26">
        <v>0</v>
      </c>
      <c r="BD69" s="26">
        <v>0</v>
      </c>
      <c r="BE69" s="26">
        <v>0</v>
      </c>
      <c r="BF69" s="26">
        <v>43.500000000000007</v>
      </c>
      <c r="BG69" s="26">
        <v>20.662500000000001</v>
      </c>
      <c r="BH69" s="26">
        <v>16.899999999999999</v>
      </c>
      <c r="BI69" s="26">
        <v>8.0274999999999981</v>
      </c>
      <c r="BJ69" s="26">
        <v>33</v>
      </c>
      <c r="BK69" s="26">
        <v>15.674999999999997</v>
      </c>
      <c r="BL69" s="26">
        <v>58.8</v>
      </c>
      <c r="BM69" s="26">
        <v>101.07768595041323</v>
      </c>
      <c r="BN69" s="26">
        <v>29</v>
      </c>
      <c r="BO69" s="26">
        <v>13.774999999999999</v>
      </c>
      <c r="BP69" s="26">
        <v>60.4</v>
      </c>
      <c r="BQ69" s="26">
        <v>9</v>
      </c>
      <c r="BR69" s="26">
        <v>13.4</v>
      </c>
      <c r="BS69" s="26">
        <v>6.3650000000000002</v>
      </c>
      <c r="BT69" s="26">
        <v>5</v>
      </c>
      <c r="BU69" s="26">
        <v>2.375</v>
      </c>
      <c r="BV69" s="26">
        <v>26.099999999999998</v>
      </c>
      <c r="BW69" s="26">
        <v>12.397499999999999</v>
      </c>
      <c r="BX69" s="26">
        <v>24.700000000000003</v>
      </c>
      <c r="BY69" s="26">
        <v>11.7325</v>
      </c>
      <c r="BZ69" s="26">
        <v>4.5</v>
      </c>
      <c r="CA69" s="26">
        <v>2.1374999999999997</v>
      </c>
      <c r="CB69" s="26">
        <v>2</v>
      </c>
      <c r="CC69" s="26">
        <v>0.95</v>
      </c>
      <c r="CD69" s="26">
        <v>1</v>
      </c>
      <c r="CE69" s="26">
        <v>0.47499999999999998</v>
      </c>
      <c r="CF69" s="26">
        <v>28.599999999999998</v>
      </c>
      <c r="CG69" s="26">
        <v>2.4612736660929424</v>
      </c>
      <c r="CH69" s="26">
        <v>0.3</v>
      </c>
      <c r="CI69" s="26">
        <v>0.14249999999999999</v>
      </c>
      <c r="CJ69" s="26">
        <v>0</v>
      </c>
      <c r="CK69" s="26">
        <v>0</v>
      </c>
      <c r="CL69" s="26">
        <v>2.2000000000000002</v>
      </c>
      <c r="CM69" s="26">
        <v>1.0449999999999999</v>
      </c>
      <c r="CN69" s="26">
        <v>0</v>
      </c>
      <c r="CO69" s="26">
        <v>0</v>
      </c>
      <c r="CP69" s="26">
        <v>0.1</v>
      </c>
      <c r="CQ69" s="26">
        <v>6.0505971429896555E-2</v>
      </c>
      <c r="CR69" s="26">
        <v>3.3000000000000003</v>
      </c>
      <c r="CS69" s="26">
        <v>1.9966970571865865</v>
      </c>
      <c r="CT69" s="26">
        <v>0</v>
      </c>
      <c r="CU69" s="26">
        <v>0</v>
      </c>
      <c r="CV69" s="26">
        <v>0</v>
      </c>
      <c r="CW69" s="26">
        <v>0</v>
      </c>
      <c r="CX69" s="26">
        <v>0</v>
      </c>
      <c r="CY69" s="26">
        <v>0</v>
      </c>
      <c r="CZ69" s="24">
        <f t="shared" si="14"/>
        <v>3727.6000000000004</v>
      </c>
      <c r="DA69" s="24">
        <f t="shared" si="14"/>
        <v>2398.9093542665437</v>
      </c>
    </row>
    <row r="70" spans="1:105" ht="13.5" thickBot="1">
      <c r="A70" s="13" t="s">
        <v>83</v>
      </c>
      <c r="B70" s="26">
        <v>0</v>
      </c>
      <c r="C70" s="26">
        <v>0</v>
      </c>
      <c r="D70" s="26">
        <v>0</v>
      </c>
      <c r="E70" s="26">
        <v>0</v>
      </c>
      <c r="F70" s="26">
        <v>0</v>
      </c>
      <c r="G70" s="26">
        <v>0</v>
      </c>
      <c r="H70" s="26">
        <v>0</v>
      </c>
      <c r="I70" s="26">
        <v>0</v>
      </c>
      <c r="J70" s="26">
        <v>0.5</v>
      </c>
      <c r="K70" s="26">
        <v>0.27500000000000002</v>
      </c>
      <c r="L70" s="26">
        <v>0</v>
      </c>
      <c r="M70" s="26">
        <v>0</v>
      </c>
      <c r="N70" s="26">
        <v>0.3</v>
      </c>
      <c r="O70" s="26">
        <v>2.7</v>
      </c>
      <c r="P70" s="26">
        <v>0.5</v>
      </c>
      <c r="Q70" s="26">
        <v>0.27500000000000002</v>
      </c>
      <c r="R70" s="26">
        <v>0</v>
      </c>
      <c r="S70" s="26">
        <v>0</v>
      </c>
      <c r="T70" s="26">
        <v>2.1</v>
      </c>
      <c r="U70" s="26">
        <v>1.1550000000000002</v>
      </c>
      <c r="V70" s="26">
        <v>0</v>
      </c>
      <c r="W70" s="26">
        <v>0</v>
      </c>
      <c r="X70" s="26">
        <v>0</v>
      </c>
      <c r="Y70" s="26">
        <v>0</v>
      </c>
      <c r="Z70" s="26">
        <v>0</v>
      </c>
      <c r="AA70" s="26">
        <v>0</v>
      </c>
      <c r="AB70" s="26">
        <v>0</v>
      </c>
      <c r="AC70" s="26">
        <v>0</v>
      </c>
      <c r="AD70" s="26">
        <v>0</v>
      </c>
      <c r="AE70" s="26">
        <v>0</v>
      </c>
      <c r="AF70" s="26">
        <v>0</v>
      </c>
      <c r="AG70" s="26">
        <v>0</v>
      </c>
      <c r="AH70" s="26">
        <v>0</v>
      </c>
      <c r="AI70" s="26">
        <v>0</v>
      </c>
      <c r="AJ70" s="26">
        <v>0</v>
      </c>
      <c r="AK70" s="26">
        <v>0</v>
      </c>
      <c r="AL70" s="26">
        <v>0</v>
      </c>
      <c r="AM70" s="26">
        <v>0</v>
      </c>
      <c r="AN70" s="26">
        <v>1</v>
      </c>
      <c r="AO70" s="26">
        <v>3</v>
      </c>
      <c r="AP70" s="26">
        <v>0</v>
      </c>
      <c r="AQ70" s="26">
        <v>0</v>
      </c>
      <c r="AR70" s="26">
        <v>0</v>
      </c>
      <c r="AS70" s="26">
        <v>0</v>
      </c>
      <c r="AT70" s="26">
        <v>0</v>
      </c>
      <c r="AU70" s="26">
        <v>0</v>
      </c>
      <c r="AV70" s="26">
        <v>0</v>
      </c>
      <c r="AW70" s="26">
        <v>0</v>
      </c>
      <c r="AX70" s="26">
        <v>0</v>
      </c>
      <c r="AY70" s="26">
        <v>0</v>
      </c>
      <c r="AZ70" s="26">
        <v>5</v>
      </c>
      <c r="BA70" s="26">
        <v>15</v>
      </c>
      <c r="BB70" s="26">
        <v>9.3000000000000007</v>
      </c>
      <c r="BC70" s="26">
        <v>5.1150000000000011</v>
      </c>
      <c r="BD70" s="26">
        <v>7.1999999999999993</v>
      </c>
      <c r="BE70" s="26">
        <v>3.96</v>
      </c>
      <c r="BF70" s="26">
        <v>3.2</v>
      </c>
      <c r="BG70" s="26">
        <v>1.7599999999999998</v>
      </c>
      <c r="BH70" s="26">
        <v>11.799999999999999</v>
      </c>
      <c r="BI70" s="26">
        <v>6.49</v>
      </c>
      <c r="BJ70" s="26">
        <v>4.5</v>
      </c>
      <c r="BK70" s="26">
        <v>2.4750000000000001</v>
      </c>
      <c r="BL70" s="26">
        <v>1.6</v>
      </c>
      <c r="BM70" s="26">
        <v>0.6551111111111112</v>
      </c>
      <c r="BN70" s="26">
        <v>21.7</v>
      </c>
      <c r="BO70" s="26">
        <v>11.935</v>
      </c>
      <c r="BP70" s="26">
        <v>13</v>
      </c>
      <c r="BQ70" s="26">
        <v>3.9</v>
      </c>
      <c r="BR70" s="26">
        <v>3.7</v>
      </c>
      <c r="BS70" s="26">
        <v>4.1495327102803738</v>
      </c>
      <c r="BT70" s="26">
        <v>0</v>
      </c>
      <c r="BU70" s="26">
        <v>0</v>
      </c>
      <c r="BV70" s="26">
        <v>46.199999999999989</v>
      </c>
      <c r="BW70" s="26">
        <v>140</v>
      </c>
      <c r="BX70" s="26">
        <v>12.3</v>
      </c>
      <c r="BY70" s="26">
        <v>6.7650000000000006</v>
      </c>
      <c r="BZ70" s="26">
        <v>86.8</v>
      </c>
      <c r="CA70" s="26">
        <v>1.8121085594989561</v>
      </c>
      <c r="CB70" s="26">
        <v>75.900000000000006</v>
      </c>
      <c r="CC70" s="26">
        <v>154.05953991880921</v>
      </c>
      <c r="CD70" s="26">
        <v>15.999999999999998</v>
      </c>
      <c r="CE70" s="26">
        <v>3.9999999999999996</v>
      </c>
      <c r="CF70" s="26">
        <v>38.599999999999994</v>
      </c>
      <c r="CG70" s="26">
        <v>22.008771929824562</v>
      </c>
      <c r="CH70" s="26">
        <v>10.1</v>
      </c>
      <c r="CI70" s="26">
        <v>3</v>
      </c>
      <c r="CJ70" s="26">
        <v>12.5</v>
      </c>
      <c r="CK70" s="26">
        <v>3.125</v>
      </c>
      <c r="CL70" s="26">
        <v>0</v>
      </c>
      <c r="CM70" s="26">
        <v>0</v>
      </c>
      <c r="CN70" s="26">
        <v>120</v>
      </c>
      <c r="CO70" s="26">
        <v>90</v>
      </c>
      <c r="CP70" s="26">
        <v>56.5</v>
      </c>
      <c r="CQ70" s="26">
        <v>31.075000000000003</v>
      </c>
      <c r="CR70" s="26">
        <v>109.79999999999998</v>
      </c>
      <c r="CS70" s="26">
        <v>25</v>
      </c>
      <c r="CT70" s="26">
        <v>77.900000000000006</v>
      </c>
      <c r="CU70" s="26">
        <v>15.36056338028169</v>
      </c>
      <c r="CV70" s="26">
        <v>76.900000000000006</v>
      </c>
      <c r="CW70" s="26">
        <v>0.38450000000000006</v>
      </c>
      <c r="CX70" s="26">
        <v>130.19999999999999</v>
      </c>
      <c r="CY70" s="26">
        <v>26.04</v>
      </c>
      <c r="CZ70" s="24">
        <f t="shared" si="14"/>
        <v>955.09999999999991</v>
      </c>
      <c r="DA70" s="24">
        <f t="shared" si="14"/>
        <v>585.47512760980601</v>
      </c>
    </row>
    <row r="71" spans="1:105" ht="13.5" thickBot="1">
      <c r="A71" s="13" t="s">
        <v>41</v>
      </c>
      <c r="B71" s="26">
        <v>0</v>
      </c>
      <c r="C71" s="26">
        <v>0</v>
      </c>
      <c r="D71" s="26">
        <v>0</v>
      </c>
      <c r="E71" s="26">
        <v>0</v>
      </c>
      <c r="F71" s="26">
        <v>0.4</v>
      </c>
      <c r="G71" s="26">
        <v>0.06</v>
      </c>
      <c r="H71" s="26">
        <v>0.1</v>
      </c>
      <c r="I71" s="26">
        <v>1.4999999999999999E-2</v>
      </c>
      <c r="J71" s="26">
        <v>0.1</v>
      </c>
      <c r="K71" s="26">
        <v>1.4999999999999999E-2</v>
      </c>
      <c r="L71" s="26">
        <v>1.1000000000000001</v>
      </c>
      <c r="M71" s="26">
        <v>0.16500000000000001</v>
      </c>
      <c r="N71" s="26">
        <v>4.5999999999999996</v>
      </c>
      <c r="O71" s="26">
        <v>0.78200000000000014</v>
      </c>
      <c r="P71" s="26">
        <v>3.4000000000000004</v>
      </c>
      <c r="Q71" s="26">
        <v>0.51</v>
      </c>
      <c r="R71" s="26">
        <v>0.5</v>
      </c>
      <c r="S71" s="26">
        <v>7.4999999999999997E-2</v>
      </c>
      <c r="T71" s="26">
        <v>3178.8999999999996</v>
      </c>
      <c r="U71" s="26">
        <v>476.83499999999992</v>
      </c>
      <c r="V71" s="26">
        <v>0</v>
      </c>
      <c r="W71" s="26">
        <v>0</v>
      </c>
      <c r="X71" s="26">
        <v>1.3</v>
      </c>
      <c r="Y71" s="26">
        <v>0.19500000000000001</v>
      </c>
      <c r="Z71" s="26">
        <v>0</v>
      </c>
      <c r="AA71" s="26">
        <v>0</v>
      </c>
      <c r="AB71" s="26">
        <v>0</v>
      </c>
      <c r="AC71" s="26">
        <v>0</v>
      </c>
      <c r="AD71" s="26">
        <v>0</v>
      </c>
      <c r="AE71" s="26">
        <v>0</v>
      </c>
      <c r="AF71" s="26">
        <v>0</v>
      </c>
      <c r="AG71" s="26">
        <v>0</v>
      </c>
      <c r="AH71" s="26">
        <v>0.1</v>
      </c>
      <c r="AI71" s="26">
        <v>9.9290780141843976E-3</v>
      </c>
      <c r="AJ71" s="26">
        <v>0</v>
      </c>
      <c r="AK71" s="26">
        <v>0</v>
      </c>
      <c r="AL71" s="26">
        <v>0</v>
      </c>
      <c r="AM71" s="26">
        <v>0</v>
      </c>
      <c r="AN71" s="26">
        <v>0</v>
      </c>
      <c r="AO71" s="26">
        <v>0</v>
      </c>
      <c r="AP71" s="26">
        <v>20.8</v>
      </c>
      <c r="AQ71" s="26">
        <v>3.12</v>
      </c>
      <c r="AR71" s="26">
        <v>0.1</v>
      </c>
      <c r="AS71" s="26">
        <v>1.4999999999999999E-2</v>
      </c>
      <c r="AT71" s="26">
        <v>0</v>
      </c>
      <c r="AU71" s="26">
        <v>0</v>
      </c>
      <c r="AV71" s="26">
        <v>7.7</v>
      </c>
      <c r="AW71" s="26">
        <v>1.155</v>
      </c>
      <c r="AX71" s="26">
        <v>0</v>
      </c>
      <c r="AY71" s="26">
        <v>0</v>
      </c>
      <c r="AZ71" s="26">
        <v>0</v>
      </c>
      <c r="BA71" s="26">
        <v>0</v>
      </c>
      <c r="BB71" s="26">
        <v>0.5</v>
      </c>
      <c r="BC71" s="26">
        <v>7.4999999999999997E-2</v>
      </c>
      <c r="BD71" s="26">
        <v>0</v>
      </c>
      <c r="BE71" s="26">
        <v>0</v>
      </c>
      <c r="BF71" s="26">
        <v>0.5</v>
      </c>
      <c r="BG71" s="26">
        <v>7.4999999999999997E-2</v>
      </c>
      <c r="BH71" s="26">
        <v>0.4</v>
      </c>
      <c r="BI71" s="26">
        <v>0.06</v>
      </c>
      <c r="BJ71" s="26">
        <v>0.3</v>
      </c>
      <c r="BK71" s="26">
        <v>4.4999999999999998E-2</v>
      </c>
      <c r="BL71" s="26">
        <v>1.4000000000000001</v>
      </c>
      <c r="BM71" s="26">
        <v>0.21000000000000002</v>
      </c>
      <c r="BN71" s="26">
        <v>0</v>
      </c>
      <c r="BO71" s="26">
        <v>0</v>
      </c>
      <c r="BP71" s="26">
        <v>4</v>
      </c>
      <c r="BQ71" s="26">
        <v>7.5</v>
      </c>
      <c r="BR71" s="26">
        <v>0</v>
      </c>
      <c r="BS71" s="26">
        <v>0</v>
      </c>
      <c r="BT71" s="26">
        <v>0</v>
      </c>
      <c r="BU71" s="26">
        <v>0</v>
      </c>
      <c r="BV71" s="26">
        <v>39.099999999999994</v>
      </c>
      <c r="BW71" s="26">
        <v>5.8649999999999993</v>
      </c>
      <c r="BX71" s="26">
        <v>3.2</v>
      </c>
      <c r="BY71" s="26">
        <v>0.48</v>
      </c>
      <c r="BZ71" s="26">
        <v>1.1000000000000001</v>
      </c>
      <c r="CA71" s="26">
        <v>0.16500000000000001</v>
      </c>
      <c r="CB71" s="26">
        <v>42</v>
      </c>
      <c r="CC71" s="26">
        <v>158</v>
      </c>
      <c r="CD71" s="26">
        <v>2.2999999999999998</v>
      </c>
      <c r="CE71" s="26">
        <v>0.34499999999999997</v>
      </c>
      <c r="CF71" s="26">
        <v>4</v>
      </c>
      <c r="CG71" s="26">
        <v>0.6</v>
      </c>
      <c r="CH71" s="26">
        <v>0</v>
      </c>
      <c r="CI71" s="26">
        <v>0</v>
      </c>
      <c r="CJ71" s="26">
        <v>0</v>
      </c>
      <c r="CK71" s="26">
        <v>0</v>
      </c>
      <c r="CL71" s="26">
        <v>0.4</v>
      </c>
      <c r="CM71" s="26">
        <v>0.06</v>
      </c>
      <c r="CN71" s="26">
        <v>0.4</v>
      </c>
      <c r="CO71" s="26">
        <v>0.06</v>
      </c>
      <c r="CP71" s="26">
        <v>6.7</v>
      </c>
      <c r="CQ71" s="26">
        <v>0.99</v>
      </c>
      <c r="CR71" s="26">
        <v>2</v>
      </c>
      <c r="CS71" s="26">
        <v>0.4</v>
      </c>
      <c r="CT71" s="26">
        <v>3.2000000000000006</v>
      </c>
      <c r="CU71" s="26">
        <v>0.48000000000000009</v>
      </c>
      <c r="CV71" s="26">
        <v>3.9000000000000004</v>
      </c>
      <c r="CW71" s="26">
        <v>0.58500000000000008</v>
      </c>
      <c r="CX71" s="26">
        <v>5</v>
      </c>
      <c r="CY71" s="26">
        <v>0.75</v>
      </c>
      <c r="CZ71" s="24">
        <f t="shared" si="14"/>
        <v>3339.4999999999995</v>
      </c>
      <c r="DA71" s="24">
        <f t="shared" si="14"/>
        <v>659.69692907801414</v>
      </c>
    </row>
    <row r="72" spans="1:105" ht="13.5" thickBot="1">
      <c r="A72" s="13" t="s">
        <v>42</v>
      </c>
      <c r="B72" s="26">
        <v>1394</v>
      </c>
      <c r="C72" s="26">
        <v>6</v>
      </c>
      <c r="D72" s="26">
        <v>107.30000000000001</v>
      </c>
      <c r="E72" s="26">
        <v>21.4</v>
      </c>
      <c r="F72" s="26">
        <v>1350.3999999999999</v>
      </c>
      <c r="G72" s="26">
        <v>141.79199999999997</v>
      </c>
      <c r="H72" s="26">
        <v>107</v>
      </c>
      <c r="I72" s="26">
        <v>1.1382978723404258</v>
      </c>
      <c r="J72" s="26">
        <v>17.8</v>
      </c>
      <c r="K72" s="26">
        <v>3.5540000000000003</v>
      </c>
      <c r="L72" s="26">
        <v>1319.9</v>
      </c>
      <c r="M72" s="26">
        <v>427</v>
      </c>
      <c r="N72" s="26">
        <v>2460.5</v>
      </c>
      <c r="O72" s="26">
        <v>708.15</v>
      </c>
      <c r="P72" s="26">
        <v>160</v>
      </c>
      <c r="Q72" s="26">
        <v>3</v>
      </c>
      <c r="R72" s="26">
        <v>235</v>
      </c>
      <c r="S72" s="26">
        <v>22.5</v>
      </c>
      <c r="T72" s="26">
        <v>1739.6000000000001</v>
      </c>
      <c r="U72" s="26">
        <v>182.65800000000002</v>
      </c>
      <c r="V72" s="26">
        <v>1584.3000000000002</v>
      </c>
      <c r="W72" s="26">
        <v>63.454542494301542</v>
      </c>
      <c r="X72" s="26">
        <v>165</v>
      </c>
      <c r="Y72" s="26">
        <v>16.5</v>
      </c>
      <c r="Z72" s="26">
        <v>6887.7999999999993</v>
      </c>
      <c r="AA72" s="26">
        <v>1370</v>
      </c>
      <c r="AB72" s="26">
        <v>3447</v>
      </c>
      <c r="AC72" s="26">
        <v>780</v>
      </c>
      <c r="AD72" s="26">
        <v>311.2</v>
      </c>
      <c r="AE72" s="26">
        <v>36</v>
      </c>
      <c r="AF72" s="26">
        <v>517.4</v>
      </c>
      <c r="AG72" s="26">
        <v>80</v>
      </c>
      <c r="AH72" s="26">
        <v>118.79999999999998</v>
      </c>
      <c r="AI72" s="26">
        <v>11.175917215428031</v>
      </c>
      <c r="AJ72" s="26">
        <v>103.70000000000002</v>
      </c>
      <c r="AK72" s="26">
        <v>185.63580246913583</v>
      </c>
      <c r="AL72" s="26">
        <v>200</v>
      </c>
      <c r="AM72" s="26">
        <v>35</v>
      </c>
      <c r="AN72" s="26">
        <v>0</v>
      </c>
      <c r="AO72" s="26">
        <v>0</v>
      </c>
      <c r="AP72" s="26">
        <v>944.60000000000025</v>
      </c>
      <c r="AQ72" s="26">
        <v>156.56353591160226</v>
      </c>
      <c r="AR72" s="26">
        <v>260.89999999999998</v>
      </c>
      <c r="AS72" s="26">
        <v>27.394500000000001</v>
      </c>
      <c r="AT72" s="26">
        <v>51.1</v>
      </c>
      <c r="AU72" s="26">
        <v>13</v>
      </c>
      <c r="AV72" s="26">
        <v>321.60000000000002</v>
      </c>
      <c r="AW72" s="26">
        <v>63.894039735099341</v>
      </c>
      <c r="AX72" s="26">
        <v>0</v>
      </c>
      <c r="AY72" s="26">
        <v>0</v>
      </c>
      <c r="AZ72" s="26">
        <v>0</v>
      </c>
      <c r="BA72" s="26">
        <v>0</v>
      </c>
      <c r="BB72" s="26">
        <v>0.1</v>
      </c>
      <c r="BC72" s="26">
        <v>4.0909090909090912E-3</v>
      </c>
      <c r="BD72" s="26">
        <v>6.1</v>
      </c>
      <c r="BE72" s="26">
        <v>0.24954545454545454</v>
      </c>
      <c r="BF72" s="26">
        <v>23.000000000000004</v>
      </c>
      <c r="BG72" s="26">
        <v>2.4150000000000005</v>
      </c>
      <c r="BH72" s="26">
        <v>7.5</v>
      </c>
      <c r="BI72" s="26">
        <v>0.78749999999999998</v>
      </c>
      <c r="BJ72" s="26">
        <v>37.9</v>
      </c>
      <c r="BK72" s="26">
        <v>3.9794999999999998</v>
      </c>
      <c r="BL72" s="26">
        <v>360.90000000000003</v>
      </c>
      <c r="BM72" s="26">
        <v>76.606132075471706</v>
      </c>
      <c r="BN72" s="26">
        <v>22.4</v>
      </c>
      <c r="BO72" s="26">
        <v>2.3519999999999999</v>
      </c>
      <c r="BP72" s="26">
        <v>416</v>
      </c>
      <c r="BQ72" s="26">
        <v>91.52</v>
      </c>
      <c r="BR72" s="26">
        <v>0.2</v>
      </c>
      <c r="BS72" s="26">
        <v>2.1000000000000001E-2</v>
      </c>
      <c r="BT72" s="26">
        <v>0</v>
      </c>
      <c r="BU72" s="26">
        <v>0</v>
      </c>
      <c r="BV72" s="26">
        <v>29.000000000000004</v>
      </c>
      <c r="BW72" s="26">
        <v>21</v>
      </c>
      <c r="BX72" s="26">
        <v>5.4</v>
      </c>
      <c r="BY72" s="26">
        <v>0.56700000000000006</v>
      </c>
      <c r="BZ72" s="26">
        <v>6.2</v>
      </c>
      <c r="CA72" s="26">
        <v>0.65100000000000013</v>
      </c>
      <c r="CB72" s="26">
        <v>17.100000000000001</v>
      </c>
      <c r="CC72" s="26">
        <v>1.7955000000000003</v>
      </c>
      <c r="CD72" s="26">
        <v>8.2000000000000011</v>
      </c>
      <c r="CE72" s="26">
        <v>0.8610000000000001</v>
      </c>
      <c r="CF72" s="26">
        <v>1.9</v>
      </c>
      <c r="CG72" s="26">
        <v>0.6333333333333333</v>
      </c>
      <c r="CH72" s="26">
        <v>11.899999999999999</v>
      </c>
      <c r="CI72" s="26">
        <v>2</v>
      </c>
      <c r="CJ72" s="26">
        <v>2</v>
      </c>
      <c r="CK72" s="26">
        <v>0.40000000000000008</v>
      </c>
      <c r="CL72" s="26">
        <v>6.6000000000000005</v>
      </c>
      <c r="CM72" s="26">
        <v>1.3200000000000003</v>
      </c>
      <c r="CN72" s="26">
        <v>6</v>
      </c>
      <c r="CO72" s="26">
        <v>0.72</v>
      </c>
      <c r="CP72" s="26">
        <v>2.8000000000000003</v>
      </c>
      <c r="CQ72" s="26">
        <v>0.33600000000000002</v>
      </c>
      <c r="CR72" s="26">
        <v>1</v>
      </c>
      <c r="CS72" s="26">
        <v>0.4</v>
      </c>
      <c r="CT72" s="26">
        <v>18.5</v>
      </c>
      <c r="CU72" s="26">
        <v>2.2199999999999998</v>
      </c>
      <c r="CV72" s="26">
        <v>11.8</v>
      </c>
      <c r="CW72" s="26">
        <v>1.4159999999999999</v>
      </c>
      <c r="CX72" s="26">
        <v>3.1000000000000005</v>
      </c>
      <c r="CY72" s="26">
        <v>0.37200000000000005</v>
      </c>
      <c r="CZ72" s="24">
        <f t="shared" si="14"/>
        <v>24810.5</v>
      </c>
      <c r="DA72" s="24">
        <f t="shared" si="14"/>
        <v>4568.4372374703498</v>
      </c>
    </row>
    <row r="73" spans="1:105" ht="13.5" thickBot="1">
      <c r="A73" s="13" t="s">
        <v>43</v>
      </c>
      <c r="B73" s="26">
        <v>2</v>
      </c>
      <c r="C73" s="26">
        <v>0.05</v>
      </c>
      <c r="D73" s="26">
        <v>3.3000000000000003</v>
      </c>
      <c r="E73" s="26">
        <v>0.82500000000000007</v>
      </c>
      <c r="F73" s="26">
        <v>0.1</v>
      </c>
      <c r="G73" s="26">
        <v>2.5000000000000001E-2</v>
      </c>
      <c r="H73" s="26">
        <v>0.5</v>
      </c>
      <c r="I73" s="26">
        <v>0.19999999999999998</v>
      </c>
      <c r="J73" s="26">
        <v>0.90000000000000013</v>
      </c>
      <c r="K73" s="26">
        <v>0.35</v>
      </c>
      <c r="L73" s="26">
        <v>2.2000000000000002</v>
      </c>
      <c r="M73" s="26">
        <v>0.55000000000000004</v>
      </c>
      <c r="N73" s="26">
        <v>6.2</v>
      </c>
      <c r="O73" s="26">
        <v>10.54</v>
      </c>
      <c r="P73" s="26">
        <v>3.3999999999999995</v>
      </c>
      <c r="Q73" s="26">
        <v>0.84999999999999987</v>
      </c>
      <c r="R73" s="26">
        <v>1</v>
      </c>
      <c r="S73" s="26">
        <v>0.25</v>
      </c>
      <c r="T73" s="26">
        <v>5.8000000000000007</v>
      </c>
      <c r="U73" s="26">
        <v>1.4500000000000002</v>
      </c>
      <c r="V73" s="26">
        <v>0.8</v>
      </c>
      <c r="W73" s="26">
        <v>8.8888888888888924E-3</v>
      </c>
      <c r="X73" s="26">
        <v>2.1</v>
      </c>
      <c r="Y73" s="26">
        <v>0.378</v>
      </c>
      <c r="Z73" s="26">
        <v>0</v>
      </c>
      <c r="AA73" s="26">
        <v>0</v>
      </c>
      <c r="AB73" s="26">
        <v>1</v>
      </c>
      <c r="AC73" s="26">
        <v>0.1</v>
      </c>
      <c r="AD73" s="26">
        <v>1</v>
      </c>
      <c r="AE73" s="26">
        <v>0.25</v>
      </c>
      <c r="AF73" s="26">
        <v>1.2</v>
      </c>
      <c r="AG73" s="26">
        <v>0.4</v>
      </c>
      <c r="AH73" s="26">
        <v>0.1</v>
      </c>
      <c r="AI73" s="26">
        <v>2.5000000000000001E-2</v>
      </c>
      <c r="AJ73" s="26">
        <v>0.1</v>
      </c>
      <c r="AK73" s="26">
        <v>3.3333333333333333E-2</v>
      </c>
      <c r="AL73" s="26">
        <v>1</v>
      </c>
      <c r="AM73" s="26">
        <v>0.3</v>
      </c>
      <c r="AN73" s="26">
        <v>0</v>
      </c>
      <c r="AO73" s="26">
        <v>0</v>
      </c>
      <c r="AP73" s="26">
        <v>3.5</v>
      </c>
      <c r="AQ73" s="26">
        <v>0.875</v>
      </c>
      <c r="AR73" s="26">
        <v>0.89999999999999991</v>
      </c>
      <c r="AS73" s="26">
        <v>0.22499999999999998</v>
      </c>
      <c r="AT73" s="26">
        <v>1.2000000000000002</v>
      </c>
      <c r="AU73" s="26">
        <v>0.10636363636363638</v>
      </c>
      <c r="AV73" s="26">
        <v>2.2000000000000002</v>
      </c>
      <c r="AW73" s="26">
        <v>0.11000000000000001</v>
      </c>
      <c r="AX73" s="26">
        <v>0</v>
      </c>
      <c r="AY73" s="26">
        <v>0</v>
      </c>
      <c r="AZ73" s="26">
        <v>0</v>
      </c>
      <c r="BA73" s="26">
        <v>0</v>
      </c>
      <c r="BB73" s="26">
        <v>0.1</v>
      </c>
      <c r="BC73" s="26">
        <v>1.3636363636363636E-2</v>
      </c>
      <c r="BD73" s="26">
        <v>0</v>
      </c>
      <c r="BE73" s="26">
        <v>0</v>
      </c>
      <c r="BF73" s="26">
        <v>0.8</v>
      </c>
      <c r="BG73" s="26">
        <v>0.10909090909090909</v>
      </c>
      <c r="BH73" s="26">
        <v>0.1</v>
      </c>
      <c r="BI73" s="26">
        <v>1.3636363636363636E-2</v>
      </c>
      <c r="BJ73" s="26">
        <v>0</v>
      </c>
      <c r="BK73" s="26">
        <v>0</v>
      </c>
      <c r="BL73" s="26">
        <v>0</v>
      </c>
      <c r="BM73" s="26">
        <v>0</v>
      </c>
      <c r="BN73" s="26">
        <v>1.1000000000000001</v>
      </c>
      <c r="BO73" s="26">
        <v>0.15</v>
      </c>
      <c r="BP73" s="26">
        <v>0</v>
      </c>
      <c r="BQ73" s="26">
        <v>0</v>
      </c>
      <c r="BR73" s="26">
        <v>0</v>
      </c>
      <c r="BS73" s="26">
        <v>0</v>
      </c>
      <c r="BT73" s="26">
        <v>0</v>
      </c>
      <c r="BU73" s="26">
        <v>0</v>
      </c>
      <c r="BV73" s="26">
        <v>65</v>
      </c>
      <c r="BW73" s="26">
        <v>62</v>
      </c>
      <c r="BX73" s="26">
        <v>5.5</v>
      </c>
      <c r="BY73" s="26">
        <v>0.75</v>
      </c>
      <c r="BZ73" s="26">
        <v>0</v>
      </c>
      <c r="CA73" s="26">
        <v>0</v>
      </c>
      <c r="CB73" s="26">
        <v>1</v>
      </c>
      <c r="CC73" s="26">
        <v>0.4</v>
      </c>
      <c r="CD73" s="26">
        <v>1.7000000000000002</v>
      </c>
      <c r="CE73" s="26">
        <v>0.23181818181818181</v>
      </c>
      <c r="CF73" s="26">
        <v>0.5</v>
      </c>
      <c r="CG73" s="26">
        <v>6.8181818181818177E-2</v>
      </c>
      <c r="CH73" s="26">
        <v>5</v>
      </c>
      <c r="CI73" s="26">
        <v>1</v>
      </c>
      <c r="CJ73" s="26">
        <v>0</v>
      </c>
      <c r="CK73" s="26">
        <v>0</v>
      </c>
      <c r="CL73" s="26">
        <v>0.2</v>
      </c>
      <c r="CM73" s="26">
        <v>4.0000000000000008E-2</v>
      </c>
      <c r="CN73" s="26">
        <v>2</v>
      </c>
      <c r="CO73" s="26">
        <v>0.6</v>
      </c>
      <c r="CP73" s="26">
        <v>0.8</v>
      </c>
      <c r="CQ73" s="26">
        <v>0.4</v>
      </c>
      <c r="CR73" s="26">
        <v>1</v>
      </c>
      <c r="CS73" s="26">
        <v>0.4</v>
      </c>
      <c r="CT73" s="26">
        <v>3.9000000000000004</v>
      </c>
      <c r="CU73" s="26">
        <v>1.9500000000000002</v>
      </c>
      <c r="CV73" s="26">
        <v>2.8000000000000003</v>
      </c>
      <c r="CW73" s="26">
        <v>1.4000000000000001</v>
      </c>
      <c r="CX73" s="26">
        <v>3.5999999999999996</v>
      </c>
      <c r="CY73" s="26">
        <v>1.7999999999999998</v>
      </c>
      <c r="CZ73" s="24">
        <f t="shared" si="14"/>
        <v>135.60000000000002</v>
      </c>
      <c r="DA73" s="24">
        <f t="shared" si="14"/>
        <v>89.227949494949513</v>
      </c>
    </row>
    <row r="74" spans="1:105" ht="13.5" thickBot="1">
      <c r="A74" s="13" t="s">
        <v>44</v>
      </c>
      <c r="B74" s="26">
        <v>7</v>
      </c>
      <c r="C74" s="26">
        <v>0.17500000000000002</v>
      </c>
      <c r="D74" s="26">
        <v>0</v>
      </c>
      <c r="E74" s="26">
        <v>0</v>
      </c>
      <c r="F74" s="26">
        <v>0.4</v>
      </c>
      <c r="G74" s="26">
        <v>0.1</v>
      </c>
      <c r="H74" s="26">
        <v>0.1</v>
      </c>
      <c r="I74" s="26">
        <v>2.5000000000000001E-2</v>
      </c>
      <c r="J74" s="26">
        <v>1.7999999999999998</v>
      </c>
      <c r="K74" s="26">
        <v>0.6</v>
      </c>
      <c r="L74" s="26">
        <v>9.7000000000000028</v>
      </c>
      <c r="M74" s="26">
        <v>0.83827160493827169</v>
      </c>
      <c r="N74" s="26">
        <v>34.5</v>
      </c>
      <c r="O74" s="26">
        <v>58.65</v>
      </c>
      <c r="P74" s="26">
        <v>3.0000000000000004</v>
      </c>
      <c r="Q74" s="26">
        <v>0.90000000000000013</v>
      </c>
      <c r="R74" s="26">
        <v>2.4</v>
      </c>
      <c r="S74" s="26">
        <v>0.72</v>
      </c>
      <c r="T74" s="26">
        <v>10.600000000000001</v>
      </c>
      <c r="U74" s="26">
        <v>3.18</v>
      </c>
      <c r="V74" s="26">
        <v>7.3</v>
      </c>
      <c r="W74" s="26">
        <v>0.6</v>
      </c>
      <c r="X74" s="26">
        <v>4.6999999999999993</v>
      </c>
      <c r="Y74" s="26">
        <v>1.3877368421052629</v>
      </c>
      <c r="Z74" s="26">
        <v>5.3000000000000007</v>
      </c>
      <c r="AA74" s="26">
        <v>2</v>
      </c>
      <c r="AB74" s="26">
        <v>24</v>
      </c>
      <c r="AC74" s="26">
        <v>2</v>
      </c>
      <c r="AD74" s="26">
        <v>1</v>
      </c>
      <c r="AE74" s="26">
        <v>0.34999999999999992</v>
      </c>
      <c r="AF74" s="26">
        <v>0</v>
      </c>
      <c r="AG74" s="26">
        <v>0</v>
      </c>
      <c r="AH74" s="26">
        <v>4.5</v>
      </c>
      <c r="AI74" s="26">
        <v>0.54166666666666663</v>
      </c>
      <c r="AJ74" s="26">
        <v>0.1</v>
      </c>
      <c r="AK74" s="26">
        <v>0.1</v>
      </c>
      <c r="AL74" s="26">
        <v>2.5</v>
      </c>
      <c r="AM74" s="26">
        <v>0.3</v>
      </c>
      <c r="AN74" s="26">
        <v>0</v>
      </c>
      <c r="AO74" s="26">
        <v>0</v>
      </c>
      <c r="AP74" s="26">
        <v>58.099999999999994</v>
      </c>
      <c r="AQ74" s="26">
        <v>8.3999999999999986</v>
      </c>
      <c r="AR74" s="26">
        <v>3.1</v>
      </c>
      <c r="AS74" s="26">
        <v>0.44999999999999996</v>
      </c>
      <c r="AT74" s="26">
        <v>34</v>
      </c>
      <c r="AU74" s="26">
        <v>9</v>
      </c>
      <c r="AV74" s="26">
        <v>36.1</v>
      </c>
      <c r="AW74" s="26">
        <v>43.53235294117647</v>
      </c>
      <c r="AX74" s="26">
        <v>0</v>
      </c>
      <c r="AY74" s="26">
        <v>0</v>
      </c>
      <c r="AZ74" s="26">
        <v>0</v>
      </c>
      <c r="BA74" s="26">
        <v>0</v>
      </c>
      <c r="BB74" s="26">
        <v>0.3</v>
      </c>
      <c r="BC74" s="26">
        <v>0.18</v>
      </c>
      <c r="BD74" s="26">
        <v>2</v>
      </c>
      <c r="BE74" s="26">
        <v>1.2</v>
      </c>
      <c r="BF74" s="26">
        <v>0.8</v>
      </c>
      <c r="BG74" s="26">
        <v>0.48</v>
      </c>
      <c r="BH74" s="26">
        <v>0.1</v>
      </c>
      <c r="BI74" s="26">
        <v>0.06</v>
      </c>
      <c r="BJ74" s="26">
        <v>6.2</v>
      </c>
      <c r="BK74" s="26">
        <v>3.7199999999999998</v>
      </c>
      <c r="BL74" s="26">
        <v>1.6</v>
      </c>
      <c r="BM74" s="26">
        <v>0.4324324324324324</v>
      </c>
      <c r="BN74" s="26">
        <v>400</v>
      </c>
      <c r="BO74" s="26">
        <v>50</v>
      </c>
      <c r="BP74" s="26">
        <v>0</v>
      </c>
      <c r="BQ74" s="26">
        <v>0</v>
      </c>
      <c r="BR74" s="26">
        <v>0.1</v>
      </c>
      <c r="BS74" s="26">
        <v>3.3333333333333333E-2</v>
      </c>
      <c r="BT74" s="26">
        <v>0</v>
      </c>
      <c r="BU74" s="26">
        <v>0</v>
      </c>
      <c r="BV74" s="26">
        <v>12</v>
      </c>
      <c r="BW74" s="26">
        <v>13</v>
      </c>
      <c r="BX74" s="26">
        <v>5.6000000000000005</v>
      </c>
      <c r="BY74" s="26">
        <v>1.8666666666666667</v>
      </c>
      <c r="BZ74" s="26">
        <v>4.3</v>
      </c>
      <c r="CA74" s="26">
        <v>0.13030303030303031</v>
      </c>
      <c r="CB74" s="26">
        <v>21.9</v>
      </c>
      <c r="CC74" s="26">
        <v>2.19</v>
      </c>
      <c r="CD74" s="26">
        <v>0.2</v>
      </c>
      <c r="CE74" s="26">
        <v>2.0000000000000004E-2</v>
      </c>
      <c r="CF74" s="26">
        <v>0.1</v>
      </c>
      <c r="CG74" s="26">
        <v>2.0238095238095236E-2</v>
      </c>
      <c r="CH74" s="26">
        <v>2</v>
      </c>
      <c r="CI74" s="26">
        <v>0.4</v>
      </c>
      <c r="CJ74" s="26">
        <v>0.2</v>
      </c>
      <c r="CK74" s="26">
        <v>2.0000000000000004E-2</v>
      </c>
      <c r="CL74" s="26">
        <v>0.5</v>
      </c>
      <c r="CM74" s="26">
        <v>5.000000000000001E-2</v>
      </c>
      <c r="CN74" s="26">
        <v>2.5</v>
      </c>
      <c r="CO74" s="26">
        <v>0.25</v>
      </c>
      <c r="CP74" s="26">
        <v>0.5</v>
      </c>
      <c r="CQ74" s="26">
        <v>0.13</v>
      </c>
      <c r="CR74" s="26">
        <v>1</v>
      </c>
      <c r="CS74" s="26">
        <v>0.4</v>
      </c>
      <c r="CT74" s="26">
        <v>7.1999999999999993</v>
      </c>
      <c r="CU74" s="26">
        <v>1.8719999999999999</v>
      </c>
      <c r="CV74" s="26">
        <v>2</v>
      </c>
      <c r="CW74" s="26">
        <v>0.52</v>
      </c>
      <c r="CX74" s="26">
        <v>8.5</v>
      </c>
      <c r="CY74" s="26">
        <v>0.8678538812785388</v>
      </c>
      <c r="CZ74" s="24">
        <f t="shared" si="14"/>
        <v>729.80000000000018</v>
      </c>
      <c r="DA74" s="24">
        <f t="shared" si="14"/>
        <v>211.69285549413877</v>
      </c>
    </row>
    <row r="75" spans="1:105" ht="13.5" thickBot="1">
      <c r="A75" s="13" t="s">
        <v>45</v>
      </c>
      <c r="B75" s="26">
        <v>5</v>
      </c>
      <c r="C75" s="26">
        <v>0.10000000000000002</v>
      </c>
      <c r="D75" s="26">
        <v>0</v>
      </c>
      <c r="E75" s="26">
        <v>0</v>
      </c>
      <c r="F75" s="26">
        <v>0.2</v>
      </c>
      <c r="G75" s="26">
        <v>0.05</v>
      </c>
      <c r="H75" s="26">
        <v>0.1</v>
      </c>
      <c r="I75" s="26">
        <v>2.5000000000000001E-2</v>
      </c>
      <c r="J75" s="26">
        <v>1</v>
      </c>
      <c r="K75" s="26">
        <v>0.1866666666666667</v>
      </c>
      <c r="L75" s="26">
        <v>0.3</v>
      </c>
      <c r="M75" s="26">
        <v>7.4999999999999997E-2</v>
      </c>
      <c r="N75" s="26">
        <v>9</v>
      </c>
      <c r="O75" s="26">
        <v>4.05</v>
      </c>
      <c r="P75" s="26">
        <v>2.7</v>
      </c>
      <c r="Q75" s="26">
        <v>0.54</v>
      </c>
      <c r="R75" s="26">
        <v>4.2</v>
      </c>
      <c r="S75" s="26">
        <v>0.84000000000000008</v>
      </c>
      <c r="T75" s="26">
        <v>0.8</v>
      </c>
      <c r="U75" s="26">
        <v>0.16000000000000003</v>
      </c>
      <c r="V75" s="26">
        <v>0</v>
      </c>
      <c r="W75" s="26">
        <v>0</v>
      </c>
      <c r="X75" s="26">
        <v>1.6</v>
      </c>
      <c r="Y75" s="26">
        <v>0.16</v>
      </c>
      <c r="Z75" s="26">
        <v>0.2</v>
      </c>
      <c r="AA75" s="26">
        <v>4.0000000000000008E-2</v>
      </c>
      <c r="AB75" s="26">
        <v>1</v>
      </c>
      <c r="AC75" s="26">
        <v>0.1</v>
      </c>
      <c r="AD75" s="26">
        <v>0.5</v>
      </c>
      <c r="AE75" s="26">
        <v>0.10000000000000002</v>
      </c>
      <c r="AF75" s="26">
        <v>0</v>
      </c>
      <c r="AG75" s="26">
        <v>0</v>
      </c>
      <c r="AH75" s="26">
        <v>0</v>
      </c>
      <c r="AI75" s="26">
        <v>0</v>
      </c>
      <c r="AJ75" s="26">
        <v>0</v>
      </c>
      <c r="AK75" s="26">
        <v>0</v>
      </c>
      <c r="AL75" s="26">
        <v>0.3</v>
      </c>
      <c r="AM75" s="26">
        <v>0.05</v>
      </c>
      <c r="AN75" s="26">
        <v>0</v>
      </c>
      <c r="AO75" s="26">
        <v>0</v>
      </c>
      <c r="AP75" s="26">
        <v>0.5</v>
      </c>
      <c r="AQ75" s="26">
        <v>0.1</v>
      </c>
      <c r="AR75" s="26">
        <v>0.4</v>
      </c>
      <c r="AS75" s="26">
        <v>8.0000000000000016E-2</v>
      </c>
      <c r="AT75" s="26">
        <v>1.2</v>
      </c>
      <c r="AU75" s="26">
        <v>1</v>
      </c>
      <c r="AV75" s="26">
        <v>0.5</v>
      </c>
      <c r="AW75" s="26">
        <v>7.4999999999999997E-2</v>
      </c>
      <c r="AX75" s="26">
        <v>0</v>
      </c>
      <c r="AY75" s="26">
        <v>0</v>
      </c>
      <c r="AZ75" s="26">
        <v>0</v>
      </c>
      <c r="BA75" s="26">
        <v>0</v>
      </c>
      <c r="BB75" s="26">
        <v>0</v>
      </c>
      <c r="BC75" s="26">
        <v>0</v>
      </c>
      <c r="BD75" s="26">
        <v>0</v>
      </c>
      <c r="BE75" s="26">
        <v>0</v>
      </c>
      <c r="BF75" s="26">
        <v>0.89999999999999991</v>
      </c>
      <c r="BG75" s="26">
        <v>0.18000000000000002</v>
      </c>
      <c r="BH75" s="26">
        <v>0</v>
      </c>
      <c r="BI75" s="26">
        <v>0</v>
      </c>
      <c r="BJ75" s="26">
        <v>0</v>
      </c>
      <c r="BK75" s="26">
        <v>0</v>
      </c>
      <c r="BL75" s="26">
        <v>1</v>
      </c>
      <c r="BM75" s="26">
        <v>0.2</v>
      </c>
      <c r="BN75" s="26">
        <v>0.3</v>
      </c>
      <c r="BO75" s="26">
        <v>6.0000000000000012E-2</v>
      </c>
      <c r="BP75" s="26">
        <v>0.5</v>
      </c>
      <c r="BQ75" s="26">
        <v>0.1</v>
      </c>
      <c r="BR75" s="26">
        <v>0</v>
      </c>
      <c r="BS75" s="26">
        <v>0</v>
      </c>
      <c r="BT75" s="26">
        <v>0</v>
      </c>
      <c r="BU75" s="26">
        <v>0</v>
      </c>
      <c r="BV75" s="26">
        <v>13</v>
      </c>
      <c r="BW75" s="26">
        <v>12</v>
      </c>
      <c r="BX75" s="26">
        <v>2.7</v>
      </c>
      <c r="BY75" s="26">
        <v>0.54000000000000015</v>
      </c>
      <c r="BZ75" s="26">
        <v>0.5</v>
      </c>
      <c r="CA75" s="26">
        <v>0.1</v>
      </c>
      <c r="CB75" s="26">
        <v>1</v>
      </c>
      <c r="CC75" s="26">
        <v>0.2</v>
      </c>
      <c r="CD75" s="26">
        <v>0</v>
      </c>
      <c r="CE75" s="26">
        <v>0</v>
      </c>
      <c r="CF75" s="26">
        <v>0.4</v>
      </c>
      <c r="CG75" s="26">
        <v>8.0000000000000016E-2</v>
      </c>
      <c r="CH75" s="26">
        <v>2.1</v>
      </c>
      <c r="CI75" s="26">
        <v>0.42000000000000004</v>
      </c>
      <c r="CJ75" s="26">
        <v>1</v>
      </c>
      <c r="CK75" s="26">
        <v>0.2</v>
      </c>
      <c r="CL75" s="26">
        <v>0.5</v>
      </c>
      <c r="CM75" s="26">
        <v>0.10000000000000002</v>
      </c>
      <c r="CN75" s="26">
        <v>0.2</v>
      </c>
      <c r="CO75" s="26">
        <v>4.8000000000000004E-3</v>
      </c>
      <c r="CP75" s="26">
        <v>0.6</v>
      </c>
      <c r="CQ75" s="26">
        <v>0.12</v>
      </c>
      <c r="CR75" s="26">
        <v>3.3000000000000003</v>
      </c>
      <c r="CS75" s="26">
        <v>0.4</v>
      </c>
      <c r="CT75" s="26">
        <v>7.1999999999999993</v>
      </c>
      <c r="CU75" s="26">
        <v>1.44</v>
      </c>
      <c r="CV75" s="26">
        <v>12</v>
      </c>
      <c r="CW75" s="26">
        <v>2.2229999999999994</v>
      </c>
      <c r="CX75" s="26">
        <v>14.400000000000002</v>
      </c>
      <c r="CY75" s="26">
        <v>2.8800000000000008</v>
      </c>
      <c r="CZ75" s="24">
        <f t="shared" si="14"/>
        <v>91.100000000000009</v>
      </c>
      <c r="DA75" s="24">
        <f t="shared" si="14"/>
        <v>28.979466666666667</v>
      </c>
    </row>
    <row r="76" spans="1:105" ht="13.5" thickBot="1">
      <c r="A76" s="13" t="s">
        <v>46</v>
      </c>
      <c r="B76" s="26">
        <v>2.5</v>
      </c>
      <c r="C76" s="26">
        <v>0.27173913043478259</v>
      </c>
      <c r="D76" s="26">
        <v>18</v>
      </c>
      <c r="E76" s="26">
        <v>12.6</v>
      </c>
      <c r="F76" s="26">
        <v>7.5000000000000009</v>
      </c>
      <c r="G76" s="26">
        <v>0.15909090909090914</v>
      </c>
      <c r="H76" s="26">
        <v>0.1</v>
      </c>
      <c r="I76" s="26">
        <v>0.05</v>
      </c>
      <c r="J76" s="26">
        <v>7.9</v>
      </c>
      <c r="K76" s="26">
        <v>2.6</v>
      </c>
      <c r="L76" s="26">
        <v>13.3</v>
      </c>
      <c r="M76" s="26">
        <v>0.39900000000000008</v>
      </c>
      <c r="N76" s="26">
        <v>53.3</v>
      </c>
      <c r="O76" s="26">
        <v>37.31</v>
      </c>
      <c r="P76" s="26">
        <v>7.5</v>
      </c>
      <c r="Q76" s="26">
        <v>1.7</v>
      </c>
      <c r="R76" s="26">
        <v>18</v>
      </c>
      <c r="S76" s="26">
        <v>0.38181818181818189</v>
      </c>
      <c r="T76" s="26">
        <v>116</v>
      </c>
      <c r="U76" s="26">
        <v>2.4606060606060614</v>
      </c>
      <c r="V76" s="26">
        <v>26.9</v>
      </c>
      <c r="W76" s="26">
        <v>1.88</v>
      </c>
      <c r="X76" s="26">
        <v>3.9000000000000004</v>
      </c>
      <c r="Y76" s="26">
        <v>0.31200000000000006</v>
      </c>
      <c r="Z76" s="26">
        <v>12.400000000000002</v>
      </c>
      <c r="AA76" s="26">
        <v>3</v>
      </c>
      <c r="AB76" s="26">
        <v>7</v>
      </c>
      <c r="AC76" s="26">
        <v>1</v>
      </c>
      <c r="AD76" s="26">
        <v>12.3</v>
      </c>
      <c r="AE76" s="26">
        <v>2.214</v>
      </c>
      <c r="AF76" s="26">
        <v>6.1</v>
      </c>
      <c r="AG76" s="26">
        <v>0.61</v>
      </c>
      <c r="AH76" s="26">
        <v>6.6000000000000005</v>
      </c>
      <c r="AI76" s="26">
        <v>0.47142857142857142</v>
      </c>
      <c r="AJ76" s="26">
        <v>0.1</v>
      </c>
      <c r="AK76" s="26">
        <v>7.1428571428571426E-3</v>
      </c>
      <c r="AL76" s="26">
        <v>5</v>
      </c>
      <c r="AM76" s="26">
        <v>1.6</v>
      </c>
      <c r="AN76" s="26">
        <v>0</v>
      </c>
      <c r="AO76" s="26">
        <v>0</v>
      </c>
      <c r="AP76" s="26">
        <v>37.1</v>
      </c>
      <c r="AQ76" s="26">
        <v>6.3341463414634154</v>
      </c>
      <c r="AR76" s="26">
        <v>11.3</v>
      </c>
      <c r="AS76" s="26">
        <v>3.7666666666666666</v>
      </c>
      <c r="AT76" s="26">
        <v>5.2</v>
      </c>
      <c r="AU76" s="26">
        <v>1</v>
      </c>
      <c r="AV76" s="26">
        <v>93.4</v>
      </c>
      <c r="AW76" s="26">
        <v>28.627928994082843</v>
      </c>
      <c r="AX76" s="26">
        <v>10</v>
      </c>
      <c r="AY76" s="26">
        <v>30</v>
      </c>
      <c r="AZ76" s="26">
        <v>0</v>
      </c>
      <c r="BA76" s="26">
        <v>0</v>
      </c>
      <c r="BB76" s="26">
        <v>1.5</v>
      </c>
      <c r="BC76" s="26">
        <v>0.75</v>
      </c>
      <c r="BD76" s="26">
        <v>5.4</v>
      </c>
      <c r="BE76" s="26">
        <v>2.7</v>
      </c>
      <c r="BF76" s="26">
        <v>15.899999999999999</v>
      </c>
      <c r="BG76" s="26">
        <v>7.9499999999999993</v>
      </c>
      <c r="BH76" s="26">
        <v>0.2</v>
      </c>
      <c r="BI76" s="26">
        <v>0.1</v>
      </c>
      <c r="BJ76" s="26">
        <v>8.4</v>
      </c>
      <c r="BK76" s="26">
        <v>4.2</v>
      </c>
      <c r="BL76" s="26">
        <v>3.7999999999999994</v>
      </c>
      <c r="BM76" s="26">
        <v>0.7599999999999999</v>
      </c>
      <c r="BN76" s="26">
        <v>150</v>
      </c>
      <c r="BO76" s="26">
        <v>30</v>
      </c>
      <c r="BP76" s="26">
        <v>8</v>
      </c>
      <c r="BQ76" s="26">
        <v>1.2</v>
      </c>
      <c r="BR76" s="26">
        <v>0.1</v>
      </c>
      <c r="BS76" s="26">
        <v>4.0000000000000008E-2</v>
      </c>
      <c r="BT76" s="26">
        <v>0</v>
      </c>
      <c r="BU76" s="26">
        <v>0</v>
      </c>
      <c r="BV76" s="26">
        <v>5</v>
      </c>
      <c r="BW76" s="26">
        <v>6</v>
      </c>
      <c r="BX76" s="26">
        <v>5.0000000000000009</v>
      </c>
      <c r="BY76" s="26">
        <v>2.0000000000000009</v>
      </c>
      <c r="BZ76" s="26">
        <v>1.7999999999999998</v>
      </c>
      <c r="CA76" s="26">
        <v>0.72000000000000008</v>
      </c>
      <c r="CB76" s="26">
        <v>17.5</v>
      </c>
      <c r="CC76" s="26">
        <v>0.5</v>
      </c>
      <c r="CD76" s="26">
        <v>2.3000000000000003</v>
      </c>
      <c r="CE76" s="26">
        <v>9.2000000000000012E-2</v>
      </c>
      <c r="CF76" s="26">
        <v>3.7</v>
      </c>
      <c r="CG76" s="26">
        <v>1.2333333333333334</v>
      </c>
      <c r="CH76" s="26">
        <v>2.6</v>
      </c>
      <c r="CI76" s="26">
        <v>1.04</v>
      </c>
      <c r="CJ76" s="26">
        <v>3.5</v>
      </c>
      <c r="CK76" s="26">
        <v>1.4000000000000004</v>
      </c>
      <c r="CL76" s="26">
        <v>1.6</v>
      </c>
      <c r="CM76" s="26">
        <v>1.3333333333333335</v>
      </c>
      <c r="CN76" s="26">
        <v>15</v>
      </c>
      <c r="CO76" s="26">
        <v>6</v>
      </c>
      <c r="CP76" s="26">
        <v>40</v>
      </c>
      <c r="CQ76" s="26">
        <v>5.6000000000000005</v>
      </c>
      <c r="CR76" s="26">
        <v>5.8000000000000007</v>
      </c>
      <c r="CS76" s="26">
        <v>2.4</v>
      </c>
      <c r="CT76" s="26">
        <v>34.200000000000003</v>
      </c>
      <c r="CU76" s="26">
        <v>1</v>
      </c>
      <c r="CV76" s="26">
        <v>5.4</v>
      </c>
      <c r="CW76" s="26">
        <v>0.75600000000000012</v>
      </c>
      <c r="CX76" s="26">
        <v>43.2</v>
      </c>
      <c r="CY76" s="26">
        <v>6.0480000000000009</v>
      </c>
      <c r="CZ76" s="24">
        <f t="shared" si="14"/>
        <v>861.30000000000007</v>
      </c>
      <c r="DA76" s="24">
        <f t="shared" si="14"/>
        <v>222.57823437940087</v>
      </c>
    </row>
    <row r="77" spans="1:105" ht="13.5" thickBot="1">
      <c r="A77" s="13" t="s">
        <v>47</v>
      </c>
      <c r="B77" s="26">
        <v>0</v>
      </c>
      <c r="C77" s="26">
        <v>0</v>
      </c>
      <c r="D77" s="26">
        <v>0</v>
      </c>
      <c r="E77" s="26">
        <v>0</v>
      </c>
      <c r="F77" s="26">
        <v>0</v>
      </c>
      <c r="G77" s="26">
        <v>0</v>
      </c>
      <c r="H77" s="26">
        <v>0</v>
      </c>
      <c r="I77" s="26">
        <v>0</v>
      </c>
      <c r="J77" s="26">
        <v>0.2</v>
      </c>
      <c r="K77" s="26">
        <v>2.0000000000000004E-2</v>
      </c>
      <c r="L77" s="26">
        <v>1.2</v>
      </c>
      <c r="M77" s="26">
        <v>0.12000000000000002</v>
      </c>
      <c r="N77" s="26">
        <v>3.2</v>
      </c>
      <c r="O77" s="26">
        <v>4</v>
      </c>
      <c r="P77" s="26">
        <v>0</v>
      </c>
      <c r="Q77" s="26">
        <v>0</v>
      </c>
      <c r="R77" s="26">
        <v>0.2</v>
      </c>
      <c r="S77" s="26">
        <v>0.21794871794871795</v>
      </c>
      <c r="T77" s="26">
        <v>0.1</v>
      </c>
      <c r="U77" s="26">
        <v>1.0000000000000002E-2</v>
      </c>
      <c r="V77" s="26">
        <v>0</v>
      </c>
      <c r="W77" s="26">
        <v>0</v>
      </c>
      <c r="X77" s="26">
        <v>0</v>
      </c>
      <c r="Y77" s="26">
        <v>0</v>
      </c>
      <c r="Z77" s="26">
        <v>0</v>
      </c>
      <c r="AA77" s="26">
        <v>0</v>
      </c>
      <c r="AB77" s="26">
        <v>0</v>
      </c>
      <c r="AC77" s="26">
        <v>0</v>
      </c>
      <c r="AD77" s="26">
        <v>0</v>
      </c>
      <c r="AE77" s="26">
        <v>0</v>
      </c>
      <c r="AF77" s="26">
        <v>0.70000000000000007</v>
      </c>
      <c r="AG77" s="26">
        <v>7.0000000000000007E-2</v>
      </c>
      <c r="AH77" s="26">
        <v>0</v>
      </c>
      <c r="AI77" s="26">
        <v>0</v>
      </c>
      <c r="AJ77" s="26">
        <v>0</v>
      </c>
      <c r="AK77" s="26">
        <v>0</v>
      </c>
      <c r="AL77" s="26">
        <v>0.8</v>
      </c>
      <c r="AM77" s="26">
        <v>8.0000000000000016E-2</v>
      </c>
      <c r="AN77" s="26">
        <v>0</v>
      </c>
      <c r="AO77" s="26">
        <v>0</v>
      </c>
      <c r="AP77" s="26">
        <v>0.70000000000000007</v>
      </c>
      <c r="AQ77" s="26">
        <v>7.0000000000000021E-2</v>
      </c>
      <c r="AR77" s="26">
        <v>0.3</v>
      </c>
      <c r="AS77" s="26">
        <v>0.03</v>
      </c>
      <c r="AT77" s="26">
        <v>0.1</v>
      </c>
      <c r="AU77" s="26">
        <v>1</v>
      </c>
      <c r="AV77" s="26">
        <v>0</v>
      </c>
      <c r="AW77" s="26">
        <v>0</v>
      </c>
      <c r="AX77" s="26">
        <v>0</v>
      </c>
      <c r="AY77" s="26">
        <v>0</v>
      </c>
      <c r="AZ77" s="26">
        <v>0</v>
      </c>
      <c r="BA77" s="26">
        <v>0</v>
      </c>
      <c r="BB77" s="26">
        <v>0</v>
      </c>
      <c r="BC77" s="26">
        <v>0</v>
      </c>
      <c r="BD77" s="26">
        <v>0.4</v>
      </c>
      <c r="BE77" s="26">
        <v>4.0000000000000008E-2</v>
      </c>
      <c r="BF77" s="26">
        <v>0.2</v>
      </c>
      <c r="BG77" s="26">
        <v>2.0000000000000004E-2</v>
      </c>
      <c r="BH77" s="26">
        <v>0</v>
      </c>
      <c r="BI77" s="26">
        <v>0</v>
      </c>
      <c r="BJ77" s="26">
        <v>0</v>
      </c>
      <c r="BK77" s="26">
        <v>0</v>
      </c>
      <c r="BL77" s="26">
        <v>0.4</v>
      </c>
      <c r="BM77" s="26">
        <v>4.0000000000000008E-2</v>
      </c>
      <c r="BN77" s="26">
        <v>0.3</v>
      </c>
      <c r="BO77" s="26">
        <v>3.0000000000000006E-2</v>
      </c>
      <c r="BP77" s="26">
        <v>0.5</v>
      </c>
      <c r="BQ77" s="26">
        <v>5.000000000000001E-2</v>
      </c>
      <c r="BR77" s="26">
        <v>0</v>
      </c>
      <c r="BS77" s="26">
        <v>0</v>
      </c>
      <c r="BT77" s="26">
        <v>0</v>
      </c>
      <c r="BU77" s="26">
        <v>0</v>
      </c>
      <c r="BV77" s="26">
        <v>0.3</v>
      </c>
      <c r="BW77" s="26">
        <v>3.0000000000000006E-2</v>
      </c>
      <c r="BX77" s="26">
        <v>0</v>
      </c>
      <c r="BY77" s="26">
        <v>0</v>
      </c>
      <c r="BZ77" s="26">
        <v>0</v>
      </c>
      <c r="CA77" s="26">
        <v>0</v>
      </c>
      <c r="CB77" s="26">
        <v>0.2</v>
      </c>
      <c r="CC77" s="26">
        <v>2.0000000000000004E-2</v>
      </c>
      <c r="CD77" s="26">
        <v>0.1</v>
      </c>
      <c r="CE77" s="26">
        <v>1.0000000000000002E-2</v>
      </c>
      <c r="CF77" s="26">
        <v>0.60000000000000009</v>
      </c>
      <c r="CG77" s="26">
        <v>6.0000000000000005E-2</v>
      </c>
      <c r="CH77" s="26">
        <v>1.5</v>
      </c>
      <c r="CI77" s="26">
        <v>0.15</v>
      </c>
      <c r="CJ77" s="26">
        <v>0.5</v>
      </c>
      <c r="CK77" s="26">
        <v>0.05</v>
      </c>
      <c r="CL77" s="26">
        <v>0</v>
      </c>
      <c r="CM77" s="26">
        <v>0</v>
      </c>
      <c r="CN77" s="26">
        <v>0</v>
      </c>
      <c r="CO77" s="26">
        <v>0</v>
      </c>
      <c r="CP77" s="26">
        <v>1</v>
      </c>
      <c r="CQ77" s="26">
        <v>0.1</v>
      </c>
      <c r="CR77" s="26">
        <v>15</v>
      </c>
      <c r="CS77" s="26">
        <v>5</v>
      </c>
      <c r="CT77" s="26">
        <v>22.7</v>
      </c>
      <c r="CU77" s="26">
        <v>1</v>
      </c>
      <c r="CV77" s="26">
        <v>11.100000000000001</v>
      </c>
      <c r="CW77" s="26">
        <v>2.2057692307692309</v>
      </c>
      <c r="CX77" s="26">
        <v>79.900000000000006</v>
      </c>
      <c r="CY77" s="26">
        <v>15.877564102564101</v>
      </c>
      <c r="CZ77" s="24">
        <f t="shared" si="14"/>
        <v>142.20000000000002</v>
      </c>
      <c r="DA77" s="24">
        <f t="shared" si="14"/>
        <v>30.301282051282051</v>
      </c>
    </row>
    <row r="78" spans="1:105" ht="13.5" thickBot="1">
      <c r="A78" s="13" t="s">
        <v>48</v>
      </c>
      <c r="B78" s="26">
        <v>6</v>
      </c>
      <c r="C78" s="26">
        <v>1</v>
      </c>
      <c r="D78" s="26">
        <v>0</v>
      </c>
      <c r="E78" s="26">
        <v>0</v>
      </c>
      <c r="F78" s="26">
        <v>0</v>
      </c>
      <c r="G78" s="26">
        <v>0</v>
      </c>
      <c r="H78" s="26">
        <v>0</v>
      </c>
      <c r="I78" s="26">
        <v>0</v>
      </c>
      <c r="J78" s="26">
        <v>0</v>
      </c>
      <c r="K78" s="26">
        <v>0</v>
      </c>
      <c r="L78" s="26">
        <v>11.899999999999999</v>
      </c>
      <c r="M78" s="26">
        <v>0.11899999999999999</v>
      </c>
      <c r="N78" s="26">
        <v>10.899999999999999</v>
      </c>
      <c r="O78" s="26">
        <v>1.09E-2</v>
      </c>
      <c r="P78" s="26">
        <v>0</v>
      </c>
      <c r="Q78" s="26">
        <v>0</v>
      </c>
      <c r="R78" s="26">
        <v>0</v>
      </c>
      <c r="S78" s="26">
        <v>0</v>
      </c>
      <c r="T78" s="26">
        <v>0.1</v>
      </c>
      <c r="U78" s="26">
        <v>1E-3</v>
      </c>
      <c r="V78" s="26">
        <v>0</v>
      </c>
      <c r="W78" s="26">
        <v>0</v>
      </c>
      <c r="X78" s="26">
        <v>0</v>
      </c>
      <c r="Y78" s="26">
        <v>0</v>
      </c>
      <c r="Z78" s="26">
        <v>5516.5000000000009</v>
      </c>
      <c r="AA78" s="26">
        <v>4</v>
      </c>
      <c r="AB78" s="26">
        <v>3</v>
      </c>
      <c r="AC78" s="26">
        <v>0</v>
      </c>
      <c r="AD78" s="26">
        <v>0</v>
      </c>
      <c r="AE78" s="26">
        <v>0</v>
      </c>
      <c r="AF78" s="26">
        <v>0</v>
      </c>
      <c r="AG78" s="26">
        <v>0</v>
      </c>
      <c r="AH78" s="26">
        <v>0</v>
      </c>
      <c r="AI78" s="26">
        <v>0</v>
      </c>
      <c r="AJ78" s="26">
        <v>0</v>
      </c>
      <c r="AK78" s="26">
        <v>0</v>
      </c>
      <c r="AL78" s="26">
        <v>0</v>
      </c>
      <c r="AM78" s="26">
        <v>0</v>
      </c>
      <c r="AN78" s="26">
        <v>0</v>
      </c>
      <c r="AO78" s="26">
        <v>0</v>
      </c>
      <c r="AP78" s="26">
        <v>0</v>
      </c>
      <c r="AQ78" s="26">
        <v>0</v>
      </c>
      <c r="AR78" s="26">
        <v>0</v>
      </c>
      <c r="AS78" s="26">
        <v>0</v>
      </c>
      <c r="AT78" s="26">
        <v>0</v>
      </c>
      <c r="AU78" s="26">
        <v>1</v>
      </c>
      <c r="AV78" s="26">
        <v>0</v>
      </c>
      <c r="AW78" s="26">
        <v>0</v>
      </c>
      <c r="AX78" s="26">
        <v>0</v>
      </c>
      <c r="AY78" s="26">
        <v>0</v>
      </c>
      <c r="AZ78" s="26">
        <v>0</v>
      </c>
      <c r="BA78" s="26">
        <v>0</v>
      </c>
      <c r="BB78" s="26">
        <v>0</v>
      </c>
      <c r="BC78" s="26">
        <v>0</v>
      </c>
      <c r="BD78" s="26">
        <v>0</v>
      </c>
      <c r="BE78" s="26">
        <v>0</v>
      </c>
      <c r="BF78" s="26">
        <v>0</v>
      </c>
      <c r="BG78" s="26">
        <v>0</v>
      </c>
      <c r="BH78" s="26">
        <v>0</v>
      </c>
      <c r="BI78" s="26">
        <v>0</v>
      </c>
      <c r="BJ78" s="26">
        <v>0</v>
      </c>
      <c r="BK78" s="26">
        <v>0</v>
      </c>
      <c r="BL78" s="26">
        <v>0</v>
      </c>
      <c r="BM78" s="26">
        <v>0</v>
      </c>
      <c r="BN78" s="26">
        <v>0</v>
      </c>
      <c r="BO78" s="26">
        <v>0</v>
      </c>
      <c r="BP78" s="26">
        <v>0</v>
      </c>
      <c r="BQ78" s="26">
        <v>0</v>
      </c>
      <c r="BR78" s="26">
        <v>0</v>
      </c>
      <c r="BS78" s="26">
        <v>0</v>
      </c>
      <c r="BT78" s="26">
        <v>0</v>
      </c>
      <c r="BU78" s="26">
        <v>0</v>
      </c>
      <c r="BV78" s="26">
        <v>0</v>
      </c>
      <c r="BW78" s="26">
        <v>0</v>
      </c>
      <c r="BX78" s="26">
        <v>2.3000000000000003</v>
      </c>
      <c r="BY78" s="26">
        <v>2.3000000000000003E-2</v>
      </c>
      <c r="BZ78" s="26">
        <v>0</v>
      </c>
      <c r="CA78" s="26">
        <v>0</v>
      </c>
      <c r="CB78" s="26">
        <v>0</v>
      </c>
      <c r="CC78" s="26">
        <v>0</v>
      </c>
      <c r="CD78" s="26">
        <v>0</v>
      </c>
      <c r="CE78" s="26">
        <v>0</v>
      </c>
      <c r="CF78" s="26">
        <v>0</v>
      </c>
      <c r="CG78" s="26">
        <v>0</v>
      </c>
      <c r="CH78" s="26">
        <v>0</v>
      </c>
      <c r="CI78" s="26">
        <v>0</v>
      </c>
      <c r="CJ78" s="26">
        <v>0</v>
      </c>
      <c r="CK78" s="26">
        <v>0</v>
      </c>
      <c r="CL78" s="26">
        <v>0</v>
      </c>
      <c r="CM78" s="26">
        <v>0</v>
      </c>
      <c r="CN78" s="26">
        <v>0</v>
      </c>
      <c r="CO78" s="26">
        <v>0</v>
      </c>
      <c r="CP78" s="26">
        <v>0.8</v>
      </c>
      <c r="CQ78" s="26">
        <v>8.0000000000000002E-3</v>
      </c>
      <c r="CR78" s="26">
        <v>0</v>
      </c>
      <c r="CS78" s="26">
        <v>0</v>
      </c>
      <c r="CT78" s="26">
        <v>0</v>
      </c>
      <c r="CU78" s="26">
        <v>0</v>
      </c>
      <c r="CV78" s="26">
        <v>0</v>
      </c>
      <c r="CW78" s="26">
        <v>0</v>
      </c>
      <c r="CX78" s="26">
        <v>0</v>
      </c>
      <c r="CY78" s="26">
        <v>0</v>
      </c>
      <c r="CZ78" s="24">
        <f t="shared" si="14"/>
        <v>5551.5000000000009</v>
      </c>
      <c r="DA78" s="24">
        <f t="shared" si="14"/>
        <v>6.1618999999999993</v>
      </c>
    </row>
    <row r="79" spans="1:105" ht="13.5" thickBot="1">
      <c r="A79" s="13" t="s">
        <v>49</v>
      </c>
      <c r="B79" s="26">
        <v>10.5</v>
      </c>
      <c r="C79" s="26">
        <v>2.8927499999999995</v>
      </c>
      <c r="D79" s="26">
        <v>46.5</v>
      </c>
      <c r="E79" s="26">
        <v>7.05</v>
      </c>
      <c r="F79" s="26">
        <v>123.30000000000001</v>
      </c>
      <c r="G79" s="26">
        <v>35.756999999999998</v>
      </c>
      <c r="H79" s="26">
        <v>131.6</v>
      </c>
      <c r="I79" s="26">
        <v>0.10813475760065736</v>
      </c>
      <c r="J79" s="26">
        <v>56.4</v>
      </c>
      <c r="K79" s="26">
        <v>6.3999999999999995</v>
      </c>
      <c r="L79" s="26">
        <v>72.099999999999994</v>
      </c>
      <c r="M79" s="26">
        <v>5.5</v>
      </c>
      <c r="N79" s="26">
        <v>269.10000000000002</v>
      </c>
      <c r="O79" s="26">
        <v>43.055999999999997</v>
      </c>
      <c r="P79" s="26">
        <v>141.6</v>
      </c>
      <c r="Q79" s="26">
        <v>10</v>
      </c>
      <c r="R79" s="26">
        <v>820</v>
      </c>
      <c r="S79" s="26">
        <v>123</v>
      </c>
      <c r="T79" s="26">
        <v>48.3</v>
      </c>
      <c r="U79" s="26">
        <v>6.7620000000000005</v>
      </c>
      <c r="V79" s="26">
        <v>60.6</v>
      </c>
      <c r="W79" s="26">
        <v>3.03</v>
      </c>
      <c r="X79" s="26">
        <v>49.199999999999989</v>
      </c>
      <c r="Y79" s="26">
        <v>5.88</v>
      </c>
      <c r="Z79" s="26">
        <v>1247.3</v>
      </c>
      <c r="AA79" s="26">
        <v>150</v>
      </c>
      <c r="AB79" s="26">
        <v>235</v>
      </c>
      <c r="AC79" s="26">
        <v>24</v>
      </c>
      <c r="AD79" s="26">
        <v>621.20000000000005</v>
      </c>
      <c r="AE79" s="26">
        <v>75</v>
      </c>
      <c r="AF79" s="26">
        <v>346.5</v>
      </c>
      <c r="AG79" s="26">
        <v>34.5</v>
      </c>
      <c r="AH79" s="26">
        <v>96.499999999999972</v>
      </c>
      <c r="AI79" s="26">
        <v>4.7536945812807856</v>
      </c>
      <c r="AJ79" s="26">
        <v>1</v>
      </c>
      <c r="AK79" s="26">
        <v>0.2</v>
      </c>
      <c r="AL79" s="26">
        <v>65.8</v>
      </c>
      <c r="AM79" s="26">
        <v>4.5</v>
      </c>
      <c r="AN79" s="26">
        <v>29</v>
      </c>
      <c r="AO79" s="26">
        <v>15</v>
      </c>
      <c r="AP79" s="26">
        <v>626.5</v>
      </c>
      <c r="AQ79" s="26">
        <v>94.269592476489038</v>
      </c>
      <c r="AR79" s="26">
        <v>64.8</v>
      </c>
      <c r="AS79" s="26">
        <v>9.7199999999999989</v>
      </c>
      <c r="AT79" s="26">
        <v>52.8</v>
      </c>
      <c r="AU79" s="26">
        <v>13</v>
      </c>
      <c r="AV79" s="26">
        <v>1401.2</v>
      </c>
      <c r="AW79" s="26">
        <v>210.18</v>
      </c>
      <c r="AX79" s="26">
        <v>0.2</v>
      </c>
      <c r="AY79" s="26">
        <v>0.03</v>
      </c>
      <c r="AZ79" s="26">
        <v>0</v>
      </c>
      <c r="BA79" s="26">
        <v>0</v>
      </c>
      <c r="BB79" s="26">
        <v>0.3</v>
      </c>
      <c r="BC79" s="26">
        <v>4.4999999999999998E-2</v>
      </c>
      <c r="BD79" s="26">
        <v>1.5</v>
      </c>
      <c r="BE79" s="26">
        <v>0.22499999999999998</v>
      </c>
      <c r="BF79" s="26">
        <v>62.300000000000004</v>
      </c>
      <c r="BG79" s="26">
        <v>9.3238095238095244</v>
      </c>
      <c r="BH79" s="26">
        <v>98.9</v>
      </c>
      <c r="BI79" s="26">
        <v>14.801360544217689</v>
      </c>
      <c r="BJ79" s="26">
        <v>16.7</v>
      </c>
      <c r="BK79" s="26">
        <v>2.4993197278911565</v>
      </c>
      <c r="BL79" s="26">
        <v>138.59999999999997</v>
      </c>
      <c r="BM79" s="26">
        <v>27.148453608247415</v>
      </c>
      <c r="BN79" s="26">
        <v>38</v>
      </c>
      <c r="BO79" s="26">
        <v>8.4060606060606062</v>
      </c>
      <c r="BP79" s="26">
        <v>33</v>
      </c>
      <c r="BQ79" s="26">
        <v>4.95</v>
      </c>
      <c r="BR79" s="26">
        <v>3.8</v>
      </c>
      <c r="BS79" s="26">
        <v>0.56999999999999995</v>
      </c>
      <c r="BT79" s="26">
        <v>2.2000000000000002</v>
      </c>
      <c r="BU79" s="26">
        <v>0.33</v>
      </c>
      <c r="BV79" s="26">
        <v>4.7</v>
      </c>
      <c r="BW79" s="26">
        <v>0.70499999999999996</v>
      </c>
      <c r="BX79" s="26">
        <v>50</v>
      </c>
      <c r="BY79" s="26">
        <v>7.5</v>
      </c>
      <c r="BZ79" s="26">
        <v>26.199999999999996</v>
      </c>
      <c r="CA79" s="26">
        <v>3.9299999999999993</v>
      </c>
      <c r="CB79" s="26">
        <v>84.200000000000017</v>
      </c>
      <c r="CC79" s="26">
        <v>2</v>
      </c>
      <c r="CD79" s="26">
        <v>4.2</v>
      </c>
      <c r="CE79" s="26">
        <v>0.63</v>
      </c>
      <c r="CF79" s="26">
        <v>29.299999999999997</v>
      </c>
      <c r="CG79" s="26">
        <v>2.9154228855721387</v>
      </c>
      <c r="CH79" s="26">
        <v>0.3</v>
      </c>
      <c r="CI79" s="26">
        <v>4.4999999999999998E-2</v>
      </c>
      <c r="CJ79" s="26">
        <v>0.6</v>
      </c>
      <c r="CK79" s="26">
        <v>0.09</v>
      </c>
      <c r="CL79" s="26">
        <v>0.60000000000000009</v>
      </c>
      <c r="CM79" s="26">
        <v>6.0000000000000009</v>
      </c>
      <c r="CN79" s="26">
        <v>2</v>
      </c>
      <c r="CO79" s="26">
        <v>0.4</v>
      </c>
      <c r="CP79" s="26">
        <v>0.4</v>
      </c>
      <c r="CQ79" s="26">
        <v>8.0000000000000016E-2</v>
      </c>
      <c r="CR79" s="26">
        <v>5</v>
      </c>
      <c r="CS79" s="26">
        <v>2</v>
      </c>
      <c r="CT79" s="26">
        <v>11.200000000000001</v>
      </c>
      <c r="CU79" s="26">
        <v>1.6800000000000002</v>
      </c>
      <c r="CV79" s="26">
        <v>67.599999999999994</v>
      </c>
      <c r="CW79" s="26">
        <v>10.139999999999999</v>
      </c>
      <c r="CX79" s="26">
        <v>20</v>
      </c>
      <c r="CY79" s="26">
        <v>3</v>
      </c>
      <c r="CZ79" s="24">
        <f t="shared" si="14"/>
        <v>7318.6</v>
      </c>
      <c r="DA79" s="24">
        <f t="shared" si="14"/>
        <v>994.00359871116905</v>
      </c>
    </row>
    <row r="80" spans="1:105" ht="13.5" thickBot="1">
      <c r="A80" s="13" t="s">
        <v>50</v>
      </c>
      <c r="B80" s="26">
        <v>5</v>
      </c>
      <c r="C80" s="26">
        <v>1</v>
      </c>
      <c r="D80" s="26">
        <v>9.8000000000000007</v>
      </c>
      <c r="E80" s="26">
        <v>9.8000000000000007</v>
      </c>
      <c r="F80" s="26">
        <v>14.399999999999999</v>
      </c>
      <c r="G80" s="26">
        <v>4.9263157894736835</v>
      </c>
      <c r="H80" s="26">
        <v>0.1</v>
      </c>
      <c r="I80" s="26">
        <v>1.1111111111111112E-2</v>
      </c>
      <c r="J80" s="26">
        <v>94.600000000000009</v>
      </c>
      <c r="K80" s="26">
        <v>32.5</v>
      </c>
      <c r="L80" s="26">
        <v>28.700000000000003</v>
      </c>
      <c r="M80" s="26">
        <v>9</v>
      </c>
      <c r="N80" s="26">
        <v>114</v>
      </c>
      <c r="O80" s="26">
        <v>142.5</v>
      </c>
      <c r="P80" s="26">
        <v>5.2</v>
      </c>
      <c r="Q80" s="26">
        <v>1.7789473684210528</v>
      </c>
      <c r="R80" s="26">
        <v>12.5</v>
      </c>
      <c r="S80" s="26">
        <v>4.2763157894736841</v>
      </c>
      <c r="T80" s="26">
        <v>2.2000000000000002</v>
      </c>
      <c r="U80" s="26">
        <v>0.75263157894736854</v>
      </c>
      <c r="V80" s="26">
        <v>14.200000000000001</v>
      </c>
      <c r="W80" s="26">
        <v>1.1000000000000001</v>
      </c>
      <c r="X80" s="26">
        <v>8.5</v>
      </c>
      <c r="Y80" s="26">
        <v>0.86164383561643831</v>
      </c>
      <c r="Z80" s="26">
        <v>100.79999999999998</v>
      </c>
      <c r="AA80" s="26">
        <v>13</v>
      </c>
      <c r="AB80" s="26">
        <v>63</v>
      </c>
      <c r="AC80" s="26">
        <v>25</v>
      </c>
      <c r="AD80" s="26">
        <v>6.1</v>
      </c>
      <c r="AE80" s="26">
        <v>3.05</v>
      </c>
      <c r="AF80" s="26">
        <v>37.199999999999996</v>
      </c>
      <c r="AG80" s="26">
        <v>18.599999999999998</v>
      </c>
      <c r="AH80" s="26">
        <v>3.0000000000000004</v>
      </c>
      <c r="AI80" s="26">
        <v>1.388888888888889E-2</v>
      </c>
      <c r="AJ80" s="26">
        <v>0.6</v>
      </c>
      <c r="AK80" s="26">
        <v>0.1</v>
      </c>
      <c r="AL80" s="26">
        <v>6.5</v>
      </c>
      <c r="AM80" s="26">
        <v>1.63</v>
      </c>
      <c r="AN80" s="26">
        <v>9</v>
      </c>
      <c r="AO80" s="26">
        <v>3</v>
      </c>
      <c r="AP80" s="26">
        <v>89.600000000000009</v>
      </c>
      <c r="AQ80" s="26">
        <v>12.8</v>
      </c>
      <c r="AR80" s="26">
        <v>0.89999999999999991</v>
      </c>
      <c r="AS80" s="26">
        <v>4.2074506939371807E-2</v>
      </c>
      <c r="AT80" s="26">
        <v>10.5</v>
      </c>
      <c r="AU80" s="26">
        <v>3</v>
      </c>
      <c r="AV80" s="26">
        <v>50.499999999999986</v>
      </c>
      <c r="AW80" s="26">
        <v>15.103708333333328</v>
      </c>
      <c r="AX80" s="26">
        <v>1.5</v>
      </c>
      <c r="AY80" s="26">
        <v>0.5</v>
      </c>
      <c r="AZ80" s="26">
        <v>9.1</v>
      </c>
      <c r="BA80" s="26">
        <v>3.0333333333333332</v>
      </c>
      <c r="BB80" s="26">
        <v>0</v>
      </c>
      <c r="BC80" s="26">
        <v>0</v>
      </c>
      <c r="BD80" s="26">
        <v>14.5</v>
      </c>
      <c r="BE80" s="26">
        <v>4.833333333333333</v>
      </c>
      <c r="BF80" s="26">
        <v>65.5</v>
      </c>
      <c r="BG80" s="26">
        <v>7.9761042542016805</v>
      </c>
      <c r="BH80" s="26">
        <v>5.4</v>
      </c>
      <c r="BI80" s="26">
        <v>0.81</v>
      </c>
      <c r="BJ80" s="26">
        <v>9.6</v>
      </c>
      <c r="BK80" s="26">
        <v>1.4399999999999997</v>
      </c>
      <c r="BL80" s="26">
        <v>46.199999999999989</v>
      </c>
      <c r="BM80" s="26">
        <v>51.333333333333321</v>
      </c>
      <c r="BN80" s="26">
        <v>6.2</v>
      </c>
      <c r="BO80" s="26">
        <v>0.92999999999999994</v>
      </c>
      <c r="BP80" s="26">
        <v>85</v>
      </c>
      <c r="BQ80" s="26">
        <v>8.5</v>
      </c>
      <c r="BR80" s="26">
        <v>0.99999999999999989</v>
      </c>
      <c r="BS80" s="26">
        <v>0.14999999999999997</v>
      </c>
      <c r="BT80" s="26">
        <v>0</v>
      </c>
      <c r="BU80" s="26">
        <v>0</v>
      </c>
      <c r="BV80" s="26">
        <v>1.3</v>
      </c>
      <c r="BW80" s="26">
        <v>8.1250000000000003E-2</v>
      </c>
      <c r="BX80" s="26">
        <v>7.8000000000000007</v>
      </c>
      <c r="BY80" s="26">
        <v>1.1700000000000002</v>
      </c>
      <c r="BZ80" s="26">
        <v>15.8</v>
      </c>
      <c r="CA80" s="26">
        <v>2.37</v>
      </c>
      <c r="CB80" s="26">
        <v>1.5</v>
      </c>
      <c r="CC80" s="26">
        <v>0.22499999999999998</v>
      </c>
      <c r="CD80" s="26">
        <v>0.2</v>
      </c>
      <c r="CE80" s="26">
        <v>4.0000000000000008E-2</v>
      </c>
      <c r="CF80" s="26">
        <v>9</v>
      </c>
      <c r="CG80" s="26">
        <v>3</v>
      </c>
      <c r="CH80" s="26">
        <v>10.700000000000001</v>
      </c>
      <c r="CI80" s="26">
        <v>0.4</v>
      </c>
      <c r="CJ80" s="26">
        <v>13.700000000000001</v>
      </c>
      <c r="CK80" s="26">
        <v>2.74</v>
      </c>
      <c r="CL80" s="26">
        <v>5.0999999999999996</v>
      </c>
      <c r="CM80" s="26">
        <v>1.02</v>
      </c>
      <c r="CN80" s="26">
        <v>25</v>
      </c>
      <c r="CO80" s="26">
        <v>7.5</v>
      </c>
      <c r="CP80" s="26">
        <v>39</v>
      </c>
      <c r="CQ80" s="26">
        <v>7.54</v>
      </c>
      <c r="CR80" s="26">
        <v>33.099999999999994</v>
      </c>
      <c r="CS80" s="26">
        <v>1</v>
      </c>
      <c r="CT80" s="26">
        <v>3.3000000000000003</v>
      </c>
      <c r="CU80" s="26">
        <v>0.66000000000000014</v>
      </c>
      <c r="CV80" s="26">
        <v>20</v>
      </c>
      <c r="CW80" s="26">
        <v>0.12800190476190479</v>
      </c>
      <c r="CX80" s="26">
        <v>13.200000000000001</v>
      </c>
      <c r="CY80" s="26">
        <v>2.6400000000000006</v>
      </c>
      <c r="CZ80" s="24">
        <f t="shared" si="14"/>
        <v>1129.5999999999999</v>
      </c>
      <c r="DA80" s="24">
        <f t="shared" si="14"/>
        <v>413.86699336116862</v>
      </c>
    </row>
    <row r="81" spans="1:105" ht="13.5" thickBot="1">
      <c r="A81" s="13" t="s">
        <v>51</v>
      </c>
      <c r="B81" s="26">
        <v>1</v>
      </c>
      <c r="C81" s="26">
        <v>0.17499999999999999</v>
      </c>
      <c r="D81" s="26">
        <v>0.2</v>
      </c>
      <c r="E81" s="26">
        <v>6.9999999999999993E-2</v>
      </c>
      <c r="F81" s="26">
        <v>0.90000000000000013</v>
      </c>
      <c r="G81" s="26">
        <v>0.315</v>
      </c>
      <c r="H81" s="26">
        <v>1.2000000000000002</v>
      </c>
      <c r="I81" s="26">
        <v>6.666666666666668E-2</v>
      </c>
      <c r="J81" s="26">
        <v>3.9000000000000004</v>
      </c>
      <c r="K81" s="26">
        <v>1.3900000000000001</v>
      </c>
      <c r="L81" s="26">
        <v>14.700000000000003</v>
      </c>
      <c r="M81" s="26">
        <v>5.1450000000000005</v>
      </c>
      <c r="N81" s="26">
        <v>52</v>
      </c>
      <c r="O81" s="26">
        <v>25.099999999999998</v>
      </c>
      <c r="P81" s="26">
        <v>3.3000000000000003</v>
      </c>
      <c r="Q81" s="26">
        <v>1.155</v>
      </c>
      <c r="R81" s="26">
        <v>0.70000000000000007</v>
      </c>
      <c r="S81" s="26">
        <v>0.245</v>
      </c>
      <c r="T81" s="26">
        <v>5.6000000000000005</v>
      </c>
      <c r="U81" s="26">
        <v>1.96</v>
      </c>
      <c r="V81" s="26">
        <v>3.8</v>
      </c>
      <c r="W81" s="26">
        <v>0.3</v>
      </c>
      <c r="X81" s="26">
        <v>3.7000000000000006</v>
      </c>
      <c r="Y81" s="26">
        <v>1.1007500000000001</v>
      </c>
      <c r="Z81" s="26">
        <v>0.7</v>
      </c>
      <c r="AA81" s="26">
        <v>0.24499999999999997</v>
      </c>
      <c r="AB81" s="26">
        <v>1</v>
      </c>
      <c r="AC81" s="26">
        <v>0.1</v>
      </c>
      <c r="AD81" s="26">
        <v>2.8000000000000003</v>
      </c>
      <c r="AE81" s="26">
        <v>4</v>
      </c>
      <c r="AF81" s="26">
        <v>0.1</v>
      </c>
      <c r="AG81" s="26">
        <v>2.5000000000000001E-2</v>
      </c>
      <c r="AH81" s="26">
        <v>0.3</v>
      </c>
      <c r="AI81" s="26">
        <v>0.10499999999999997</v>
      </c>
      <c r="AJ81" s="26">
        <v>0.1</v>
      </c>
      <c r="AK81" s="26">
        <v>0.03</v>
      </c>
      <c r="AL81" s="26">
        <v>1.5</v>
      </c>
      <c r="AM81" s="26">
        <v>0.5</v>
      </c>
      <c r="AN81" s="26">
        <v>0</v>
      </c>
      <c r="AO81" s="26">
        <v>0</v>
      </c>
      <c r="AP81" s="26">
        <v>7.1</v>
      </c>
      <c r="AQ81" s="26">
        <v>2.4849999999999999</v>
      </c>
      <c r="AR81" s="26">
        <v>2.1</v>
      </c>
      <c r="AS81" s="26">
        <v>0.62999999999999978</v>
      </c>
      <c r="AT81" s="26">
        <v>5.5</v>
      </c>
      <c r="AU81" s="26">
        <v>1</v>
      </c>
      <c r="AV81" s="26">
        <v>2.7</v>
      </c>
      <c r="AW81" s="26">
        <v>2.2314049586776861</v>
      </c>
      <c r="AX81" s="26">
        <v>0</v>
      </c>
      <c r="AY81" s="26">
        <v>0</v>
      </c>
      <c r="AZ81" s="26">
        <v>0.3</v>
      </c>
      <c r="BA81" s="26">
        <v>0.105</v>
      </c>
      <c r="BB81" s="26">
        <v>0.2</v>
      </c>
      <c r="BC81" s="26">
        <v>6.9999999999999993E-2</v>
      </c>
      <c r="BD81" s="26">
        <v>0</v>
      </c>
      <c r="BE81" s="26">
        <v>0</v>
      </c>
      <c r="BF81" s="26">
        <v>0</v>
      </c>
      <c r="BG81" s="26">
        <v>0</v>
      </c>
      <c r="BH81" s="26">
        <v>0.6</v>
      </c>
      <c r="BI81" s="26">
        <v>0.20999999999999994</v>
      </c>
      <c r="BJ81" s="26">
        <v>0.1</v>
      </c>
      <c r="BK81" s="26">
        <v>3.4999999999999996E-2</v>
      </c>
      <c r="BL81" s="26">
        <v>0.3</v>
      </c>
      <c r="BM81" s="26">
        <v>0.105</v>
      </c>
      <c r="BN81" s="26">
        <v>3.3000000000000003</v>
      </c>
      <c r="BO81" s="26">
        <v>1.155</v>
      </c>
      <c r="BP81" s="26">
        <v>21</v>
      </c>
      <c r="BQ81" s="26">
        <v>4.2</v>
      </c>
      <c r="BR81" s="26">
        <v>0.4</v>
      </c>
      <c r="BS81" s="26">
        <v>0.13999999999999999</v>
      </c>
      <c r="BT81" s="26">
        <v>0</v>
      </c>
      <c r="BU81" s="26">
        <v>0</v>
      </c>
      <c r="BV81" s="26">
        <v>74.399999999999991</v>
      </c>
      <c r="BW81" s="26">
        <v>74</v>
      </c>
      <c r="BX81" s="26">
        <v>1.2000000000000002</v>
      </c>
      <c r="BY81" s="26">
        <v>0.42000000000000004</v>
      </c>
      <c r="BZ81" s="26">
        <v>0.2</v>
      </c>
      <c r="CA81" s="26">
        <v>2.8571428571428571E-2</v>
      </c>
      <c r="CB81" s="26">
        <v>3.6000000000000005</v>
      </c>
      <c r="CC81" s="26">
        <v>0.7200000000000002</v>
      </c>
      <c r="CD81" s="26">
        <v>2.5</v>
      </c>
      <c r="CE81" s="26">
        <v>0.5</v>
      </c>
      <c r="CF81" s="26">
        <v>15.799999999999999</v>
      </c>
      <c r="CG81" s="26">
        <v>3.16</v>
      </c>
      <c r="CH81" s="26">
        <v>3</v>
      </c>
      <c r="CI81" s="26">
        <v>0.6</v>
      </c>
      <c r="CJ81" s="26">
        <v>2.2000000000000002</v>
      </c>
      <c r="CK81" s="26">
        <v>0.44000000000000011</v>
      </c>
      <c r="CL81" s="26">
        <v>0.1</v>
      </c>
      <c r="CM81" s="26">
        <v>2.0000000000000004E-2</v>
      </c>
      <c r="CN81" s="26">
        <v>1.6</v>
      </c>
      <c r="CO81" s="26">
        <v>0.1</v>
      </c>
      <c r="CP81" s="26">
        <v>3.2</v>
      </c>
      <c r="CQ81" s="26">
        <v>0.46000000000000013</v>
      </c>
      <c r="CR81" s="26">
        <v>12</v>
      </c>
      <c r="CS81" s="26">
        <v>4</v>
      </c>
      <c r="CT81" s="26">
        <v>4.8</v>
      </c>
      <c r="CU81" s="26">
        <v>0.96000000000000019</v>
      </c>
      <c r="CV81" s="26">
        <v>4.8000000000000007</v>
      </c>
      <c r="CW81" s="26">
        <v>0.96000000000000019</v>
      </c>
      <c r="CX81" s="26">
        <v>13.5</v>
      </c>
      <c r="CY81" s="26">
        <v>1.1920212765957445</v>
      </c>
      <c r="CZ81" s="24">
        <f t="shared" si="14"/>
        <v>283.99999999999989</v>
      </c>
      <c r="DA81" s="24">
        <f t="shared" si="14"/>
        <v>141.95441433051153</v>
      </c>
    </row>
    <row r="82" spans="1:105" ht="13.5" thickBot="1">
      <c r="A82" s="13" t="s">
        <v>52</v>
      </c>
      <c r="B82" s="26">
        <v>0</v>
      </c>
      <c r="C82" s="26">
        <v>0</v>
      </c>
      <c r="D82" s="26">
        <v>0</v>
      </c>
      <c r="E82" s="26">
        <v>0</v>
      </c>
      <c r="F82" s="26">
        <v>0</v>
      </c>
      <c r="G82" s="26">
        <v>0</v>
      </c>
      <c r="H82" s="26">
        <v>0</v>
      </c>
      <c r="I82" s="26">
        <v>0</v>
      </c>
      <c r="J82" s="26">
        <v>0</v>
      </c>
      <c r="K82" s="26">
        <v>0</v>
      </c>
      <c r="L82" s="26">
        <v>0</v>
      </c>
      <c r="M82" s="26">
        <v>0</v>
      </c>
      <c r="N82" s="26">
        <v>0</v>
      </c>
      <c r="O82" s="26">
        <v>0</v>
      </c>
      <c r="P82" s="26">
        <v>0</v>
      </c>
      <c r="Q82" s="26">
        <v>0</v>
      </c>
      <c r="R82" s="26">
        <v>0</v>
      </c>
      <c r="S82" s="26">
        <v>0</v>
      </c>
      <c r="T82" s="26">
        <v>0</v>
      </c>
      <c r="U82" s="26">
        <v>0</v>
      </c>
      <c r="V82" s="26">
        <v>0</v>
      </c>
      <c r="W82" s="26">
        <v>0</v>
      </c>
      <c r="X82" s="26">
        <v>0</v>
      </c>
      <c r="Y82" s="26">
        <v>0</v>
      </c>
      <c r="Z82" s="26">
        <v>0</v>
      </c>
      <c r="AA82" s="26">
        <v>0</v>
      </c>
      <c r="AB82" s="26">
        <v>0</v>
      </c>
      <c r="AC82" s="26">
        <v>0</v>
      </c>
      <c r="AD82" s="26">
        <v>0</v>
      </c>
      <c r="AE82" s="26">
        <v>0</v>
      </c>
      <c r="AF82" s="26">
        <v>0</v>
      </c>
      <c r="AG82" s="26">
        <v>0</v>
      </c>
      <c r="AH82" s="26">
        <v>0</v>
      </c>
      <c r="AI82" s="26">
        <v>0</v>
      </c>
      <c r="AJ82" s="26">
        <v>0</v>
      </c>
      <c r="AK82" s="26">
        <v>0</v>
      </c>
      <c r="AL82" s="26">
        <v>0</v>
      </c>
      <c r="AM82" s="26">
        <v>0</v>
      </c>
      <c r="AN82" s="26">
        <v>0</v>
      </c>
      <c r="AO82" s="26">
        <v>0</v>
      </c>
      <c r="AP82" s="26">
        <v>0</v>
      </c>
      <c r="AQ82" s="26">
        <v>0</v>
      </c>
      <c r="AR82" s="26">
        <v>0</v>
      </c>
      <c r="AS82" s="26">
        <v>0</v>
      </c>
      <c r="AT82" s="26">
        <v>0</v>
      </c>
      <c r="AU82" s="26">
        <v>0</v>
      </c>
      <c r="AV82" s="26">
        <v>0</v>
      </c>
      <c r="AW82" s="26">
        <v>0</v>
      </c>
      <c r="AX82" s="26">
        <v>0</v>
      </c>
      <c r="AY82" s="26">
        <v>0</v>
      </c>
      <c r="AZ82" s="26">
        <v>0</v>
      </c>
      <c r="BA82" s="26">
        <v>0</v>
      </c>
      <c r="BB82" s="26">
        <v>0</v>
      </c>
      <c r="BC82" s="26">
        <v>0</v>
      </c>
      <c r="BD82" s="26">
        <v>0</v>
      </c>
      <c r="BE82" s="26">
        <v>0</v>
      </c>
      <c r="BF82" s="26">
        <v>0</v>
      </c>
      <c r="BG82" s="26">
        <v>0</v>
      </c>
      <c r="BH82" s="26">
        <v>0</v>
      </c>
      <c r="BI82" s="26">
        <v>0</v>
      </c>
      <c r="BJ82" s="26">
        <v>0</v>
      </c>
      <c r="BK82" s="26">
        <v>0</v>
      </c>
      <c r="BL82" s="26">
        <v>0</v>
      </c>
      <c r="BM82" s="26">
        <v>0</v>
      </c>
      <c r="BN82" s="26">
        <v>0</v>
      </c>
      <c r="BO82" s="26">
        <v>0</v>
      </c>
      <c r="BP82" s="26">
        <v>0</v>
      </c>
      <c r="BQ82" s="26">
        <v>0</v>
      </c>
      <c r="BR82" s="26">
        <v>0</v>
      </c>
      <c r="BS82" s="26">
        <v>0</v>
      </c>
      <c r="BT82" s="26">
        <v>0</v>
      </c>
      <c r="BU82" s="26">
        <v>0</v>
      </c>
      <c r="BV82" s="26">
        <v>0</v>
      </c>
      <c r="BW82" s="26">
        <v>0</v>
      </c>
      <c r="BX82" s="26">
        <v>0</v>
      </c>
      <c r="BY82" s="26">
        <v>0</v>
      </c>
      <c r="BZ82" s="26">
        <v>0</v>
      </c>
      <c r="CA82" s="26">
        <v>0</v>
      </c>
      <c r="CB82" s="26">
        <v>0</v>
      </c>
      <c r="CC82" s="26">
        <v>0</v>
      </c>
      <c r="CD82" s="26">
        <v>0</v>
      </c>
      <c r="CE82" s="26">
        <v>0</v>
      </c>
      <c r="CF82" s="26">
        <v>0</v>
      </c>
      <c r="CG82" s="26">
        <v>0</v>
      </c>
      <c r="CH82" s="26">
        <v>0</v>
      </c>
      <c r="CI82" s="26">
        <v>0</v>
      </c>
      <c r="CJ82" s="26">
        <v>0</v>
      </c>
      <c r="CK82" s="26">
        <v>0</v>
      </c>
      <c r="CL82" s="26">
        <v>0</v>
      </c>
      <c r="CM82" s="26">
        <v>0</v>
      </c>
      <c r="CN82" s="26">
        <v>0</v>
      </c>
      <c r="CO82" s="26">
        <v>0</v>
      </c>
      <c r="CP82" s="26">
        <v>0</v>
      </c>
      <c r="CQ82" s="26">
        <v>0</v>
      </c>
      <c r="CR82" s="26">
        <v>0</v>
      </c>
      <c r="CS82" s="26">
        <v>1</v>
      </c>
      <c r="CT82" s="26">
        <v>0</v>
      </c>
      <c r="CU82" s="26">
        <v>2</v>
      </c>
      <c r="CV82" s="26">
        <v>0</v>
      </c>
      <c r="CW82" s="26">
        <v>0</v>
      </c>
      <c r="CX82" s="26">
        <v>0</v>
      </c>
      <c r="CY82" s="26">
        <v>0</v>
      </c>
      <c r="CZ82" s="24">
        <f t="shared" si="14"/>
        <v>0</v>
      </c>
      <c r="DA82" s="24">
        <f t="shared" si="14"/>
        <v>3</v>
      </c>
    </row>
    <row r="83" spans="1:105" ht="13.5" thickBot="1">
      <c r="A83" s="13" t="s">
        <v>102</v>
      </c>
      <c r="B83" s="26">
        <v>0.5</v>
      </c>
      <c r="C83" s="26">
        <v>1.4999999999999999E-2</v>
      </c>
      <c r="D83" s="26">
        <v>1.3</v>
      </c>
      <c r="E83" s="26">
        <v>1.2999999999999998</v>
      </c>
      <c r="F83" s="26">
        <v>0.2</v>
      </c>
      <c r="G83" s="26">
        <v>0.19999999999999996</v>
      </c>
      <c r="H83" s="26">
        <v>0</v>
      </c>
      <c r="I83" s="26">
        <v>0</v>
      </c>
      <c r="J83" s="26">
        <v>0.4</v>
      </c>
      <c r="K83" s="26">
        <v>0.14000000000000001</v>
      </c>
      <c r="L83" s="26">
        <v>0.99999999999999989</v>
      </c>
      <c r="M83" s="26">
        <v>0.19999999999999998</v>
      </c>
      <c r="N83" s="26">
        <v>19.8</v>
      </c>
      <c r="O83" s="26">
        <v>24.75</v>
      </c>
      <c r="P83" s="26">
        <v>0.70000000000000007</v>
      </c>
      <c r="Q83" s="26">
        <v>0.14000000000000001</v>
      </c>
      <c r="R83" s="26">
        <v>3.2</v>
      </c>
      <c r="S83" s="26">
        <v>0.64000000000000012</v>
      </c>
      <c r="T83" s="26">
        <v>2.8000000000000003</v>
      </c>
      <c r="U83" s="26">
        <v>0.56000000000000005</v>
      </c>
      <c r="V83" s="26">
        <v>3</v>
      </c>
      <c r="W83" s="26">
        <v>0.60000000000000009</v>
      </c>
      <c r="X83" s="26">
        <v>3.8000000000000007</v>
      </c>
      <c r="Y83" s="26">
        <v>0.69920000000000027</v>
      </c>
      <c r="Z83" s="26">
        <v>0.1</v>
      </c>
      <c r="AA83" s="26">
        <v>2.0000000000000004E-2</v>
      </c>
      <c r="AB83" s="26">
        <v>1</v>
      </c>
      <c r="AC83" s="26">
        <v>0</v>
      </c>
      <c r="AD83" s="26">
        <v>0</v>
      </c>
      <c r="AE83" s="26">
        <v>0</v>
      </c>
      <c r="AF83" s="26">
        <v>0</v>
      </c>
      <c r="AG83" s="26">
        <v>0</v>
      </c>
      <c r="AH83" s="26">
        <v>0.1</v>
      </c>
      <c r="AI83" s="26">
        <v>2.0000000000000004E-2</v>
      </c>
      <c r="AJ83" s="26">
        <v>0.1</v>
      </c>
      <c r="AK83" s="26">
        <v>1.4999999999999999E-2</v>
      </c>
      <c r="AL83" s="26">
        <v>1.7000000000000002</v>
      </c>
      <c r="AM83" s="26">
        <v>0.34000000000000008</v>
      </c>
      <c r="AN83" s="26">
        <v>0</v>
      </c>
      <c r="AO83" s="26">
        <v>0</v>
      </c>
      <c r="AP83" s="26">
        <v>12.100000000000001</v>
      </c>
      <c r="AQ83" s="26">
        <v>2.1145631067961168</v>
      </c>
      <c r="AR83" s="26">
        <v>0.4</v>
      </c>
      <c r="AS83" s="26">
        <v>7.6595744680851077E-2</v>
      </c>
      <c r="AT83" s="26">
        <v>46.1</v>
      </c>
      <c r="AU83" s="26">
        <v>9</v>
      </c>
      <c r="AV83" s="26">
        <v>48.3</v>
      </c>
      <c r="AW83" s="26">
        <v>18.905011933174226</v>
      </c>
      <c r="AX83" s="26">
        <v>0</v>
      </c>
      <c r="AY83" s="26">
        <v>0</v>
      </c>
      <c r="AZ83" s="26">
        <v>0</v>
      </c>
      <c r="BA83" s="26">
        <v>0</v>
      </c>
      <c r="BB83" s="26">
        <v>0</v>
      </c>
      <c r="BC83" s="26">
        <v>0</v>
      </c>
      <c r="BD83" s="26">
        <v>0</v>
      </c>
      <c r="BE83" s="26">
        <v>0</v>
      </c>
      <c r="BF83" s="26">
        <v>0.4</v>
      </c>
      <c r="BG83" s="26">
        <v>0.12</v>
      </c>
      <c r="BH83" s="26">
        <v>0</v>
      </c>
      <c r="BI83" s="26">
        <v>0</v>
      </c>
      <c r="BJ83" s="26">
        <v>1.5</v>
      </c>
      <c r="BK83" s="26">
        <v>0.44999999999999996</v>
      </c>
      <c r="BL83" s="26">
        <v>1</v>
      </c>
      <c r="BM83" s="26">
        <v>0.3</v>
      </c>
      <c r="BN83" s="26">
        <v>2.6</v>
      </c>
      <c r="BO83" s="26">
        <v>0.78</v>
      </c>
      <c r="BP83" s="26">
        <v>0</v>
      </c>
      <c r="BQ83" s="26">
        <v>0</v>
      </c>
      <c r="BR83" s="26">
        <v>0.5</v>
      </c>
      <c r="BS83" s="26">
        <v>0.15</v>
      </c>
      <c r="BT83" s="26">
        <v>0</v>
      </c>
      <c r="BU83" s="26">
        <v>0</v>
      </c>
      <c r="BV83" s="26">
        <v>0.8</v>
      </c>
      <c r="BW83" s="26">
        <v>0.24</v>
      </c>
      <c r="BX83" s="26">
        <v>0.3</v>
      </c>
      <c r="BY83" s="26">
        <v>0.09</v>
      </c>
      <c r="BZ83" s="26">
        <v>0.1</v>
      </c>
      <c r="CA83" s="26">
        <v>0.03</v>
      </c>
      <c r="CB83" s="26">
        <v>0.5</v>
      </c>
      <c r="CC83" s="26">
        <v>0.15</v>
      </c>
      <c r="CD83" s="26">
        <v>0.8</v>
      </c>
      <c r="CE83" s="26">
        <v>0.24</v>
      </c>
      <c r="CF83" s="26">
        <v>0.89999999999999991</v>
      </c>
      <c r="CG83" s="26">
        <v>0.26999999999999996</v>
      </c>
      <c r="CH83" s="26">
        <v>8.8000000000000007</v>
      </c>
      <c r="CI83" s="26">
        <v>2.64</v>
      </c>
      <c r="CJ83" s="26">
        <v>1.5</v>
      </c>
      <c r="CK83" s="26">
        <v>0.44999999999999996</v>
      </c>
      <c r="CL83" s="26">
        <v>0.1</v>
      </c>
      <c r="CM83" s="26">
        <v>0.03</v>
      </c>
      <c r="CN83" s="26">
        <v>0.1</v>
      </c>
      <c r="CO83" s="26">
        <v>0.03</v>
      </c>
      <c r="CP83" s="26">
        <v>0.6</v>
      </c>
      <c r="CQ83" s="26">
        <v>0.18</v>
      </c>
      <c r="CR83" s="26">
        <v>1</v>
      </c>
      <c r="CS83" s="26">
        <v>0.8</v>
      </c>
      <c r="CT83" s="26">
        <v>1.6</v>
      </c>
      <c r="CU83" s="26">
        <v>0.48</v>
      </c>
      <c r="CV83" s="26">
        <v>0.5</v>
      </c>
      <c r="CW83" s="26">
        <v>0.15</v>
      </c>
      <c r="CX83" s="26">
        <v>7.8000000000000007</v>
      </c>
      <c r="CY83" s="26">
        <v>2.3400000000000003</v>
      </c>
      <c r="CZ83" s="24">
        <f t="shared" si="14"/>
        <v>178.00000000000006</v>
      </c>
      <c r="DA83" s="24">
        <f t="shared" si="14"/>
        <v>69.655370784651225</v>
      </c>
    </row>
    <row r="84" spans="1:105" ht="13.5" thickBot="1">
      <c r="A84" s="13" t="s">
        <v>103</v>
      </c>
      <c r="B84" s="26">
        <v>23.1</v>
      </c>
      <c r="C84" s="26">
        <v>1</v>
      </c>
      <c r="D84" s="26">
        <v>2.9</v>
      </c>
      <c r="E84" s="26">
        <v>2.9</v>
      </c>
      <c r="F84" s="26">
        <v>17.3</v>
      </c>
      <c r="G84" s="26">
        <v>2.4714285714285715</v>
      </c>
      <c r="H84" s="26">
        <v>1</v>
      </c>
      <c r="I84" s="26">
        <v>0.14285714285714285</v>
      </c>
      <c r="J84" s="26">
        <v>28.000000000000004</v>
      </c>
      <c r="K84" s="26">
        <v>22.25</v>
      </c>
      <c r="L84" s="26">
        <v>18.3</v>
      </c>
      <c r="M84" s="26">
        <v>5.382352941176471</v>
      </c>
      <c r="N84" s="26">
        <v>44.1</v>
      </c>
      <c r="O84" s="26">
        <v>35.28</v>
      </c>
      <c r="P84" s="26">
        <v>2.4000000000000004</v>
      </c>
      <c r="Q84" s="26">
        <v>3.0379746835443044</v>
      </c>
      <c r="R84" s="26">
        <v>5.8999999999999995</v>
      </c>
      <c r="S84" s="26">
        <v>3.5399999999999996</v>
      </c>
      <c r="T84" s="26">
        <v>4.4000000000000004</v>
      </c>
      <c r="U84" s="26">
        <v>2.64</v>
      </c>
      <c r="V84" s="26">
        <v>48.7</v>
      </c>
      <c r="W84" s="26">
        <v>29.099654036243823</v>
      </c>
      <c r="X84" s="26">
        <v>4.2</v>
      </c>
      <c r="Y84" s="26">
        <v>4.0975609756097562</v>
      </c>
      <c r="Z84" s="26">
        <v>65</v>
      </c>
      <c r="AA84" s="26">
        <v>9</v>
      </c>
      <c r="AB84" s="26">
        <v>11</v>
      </c>
      <c r="AC84" s="26">
        <v>10</v>
      </c>
      <c r="AD84" s="26">
        <v>15</v>
      </c>
      <c r="AE84" s="26">
        <v>7</v>
      </c>
      <c r="AF84" s="26">
        <v>3</v>
      </c>
      <c r="AG84" s="26">
        <v>0.33</v>
      </c>
      <c r="AH84" s="26">
        <v>9</v>
      </c>
      <c r="AI84" s="26">
        <v>0.9</v>
      </c>
      <c r="AJ84" s="26">
        <v>0</v>
      </c>
      <c r="AK84" s="26">
        <v>0</v>
      </c>
      <c r="AL84" s="26">
        <v>0</v>
      </c>
      <c r="AM84" s="26">
        <v>0</v>
      </c>
      <c r="AN84" s="26">
        <v>2</v>
      </c>
      <c r="AO84" s="26">
        <v>2</v>
      </c>
      <c r="AP84" s="26">
        <v>105.19999999999999</v>
      </c>
      <c r="AQ84" s="26">
        <v>61.147500000000001</v>
      </c>
      <c r="AR84" s="26">
        <v>29.6</v>
      </c>
      <c r="AS84" s="26">
        <v>7.4</v>
      </c>
      <c r="AT84" s="26">
        <v>67.5</v>
      </c>
      <c r="AU84" s="26">
        <v>27</v>
      </c>
      <c r="AV84" s="26">
        <v>12.3</v>
      </c>
      <c r="AW84" s="26">
        <v>8.6619718309859159</v>
      </c>
      <c r="AX84" s="26">
        <v>0</v>
      </c>
      <c r="AY84" s="26">
        <v>0</v>
      </c>
      <c r="AZ84" s="26">
        <v>7</v>
      </c>
      <c r="BA84" s="26">
        <v>4.9000000000000004</v>
      </c>
      <c r="BB84" s="26">
        <v>0</v>
      </c>
      <c r="BC84" s="26">
        <v>0</v>
      </c>
      <c r="BD84" s="26">
        <v>0</v>
      </c>
      <c r="BE84" s="26">
        <v>0</v>
      </c>
      <c r="BF84" s="26">
        <v>46.099999999999994</v>
      </c>
      <c r="BG84" s="26">
        <v>10.971799999999996</v>
      </c>
      <c r="BH84" s="26">
        <v>24.700000000000003</v>
      </c>
      <c r="BI84" s="26">
        <v>6.1750000000000007</v>
      </c>
      <c r="BJ84" s="26">
        <v>35.9</v>
      </c>
      <c r="BK84" s="26">
        <v>8.9749999999999996</v>
      </c>
      <c r="BL84" s="26">
        <v>73.599999999999994</v>
      </c>
      <c r="BM84" s="26">
        <v>62.638297872340424</v>
      </c>
      <c r="BN84" s="26">
        <v>6</v>
      </c>
      <c r="BO84" s="26">
        <v>1.5</v>
      </c>
      <c r="BP84" s="26">
        <v>42.400000000000006</v>
      </c>
      <c r="BQ84" s="26">
        <v>42</v>
      </c>
      <c r="BR84" s="26">
        <v>23.700000000000003</v>
      </c>
      <c r="BS84" s="26">
        <v>1.196969696969697</v>
      </c>
      <c r="BT84" s="26">
        <v>4</v>
      </c>
      <c r="BU84" s="26">
        <v>0.3125</v>
      </c>
      <c r="BV84" s="26">
        <v>11.8</v>
      </c>
      <c r="BW84" s="26">
        <v>1.4603960396039604</v>
      </c>
      <c r="BX84" s="26">
        <v>21.8</v>
      </c>
      <c r="BY84" s="26">
        <v>5.45</v>
      </c>
      <c r="BZ84" s="26">
        <v>25.2</v>
      </c>
      <c r="CA84" s="26">
        <v>6.3</v>
      </c>
      <c r="CB84" s="26">
        <v>0.1</v>
      </c>
      <c r="CC84" s="26">
        <v>3.3333333333333333E-2</v>
      </c>
      <c r="CD84" s="26">
        <v>9.2000000000000011</v>
      </c>
      <c r="CE84" s="26">
        <v>3.0666666666666669</v>
      </c>
      <c r="CF84" s="26">
        <v>67.8</v>
      </c>
      <c r="CG84" s="26">
        <v>33.9</v>
      </c>
      <c r="CH84" s="26">
        <v>6.2</v>
      </c>
      <c r="CI84" s="26">
        <v>0.6</v>
      </c>
      <c r="CJ84" s="26">
        <v>1.5</v>
      </c>
      <c r="CK84" s="26">
        <v>0.5</v>
      </c>
      <c r="CL84" s="26">
        <v>0</v>
      </c>
      <c r="CM84" s="26">
        <v>0</v>
      </c>
      <c r="CN84" s="26">
        <v>0</v>
      </c>
      <c r="CO84" s="26">
        <v>0</v>
      </c>
      <c r="CP84" s="26">
        <v>5.3</v>
      </c>
      <c r="CQ84" s="26">
        <v>0.6333333333333333</v>
      </c>
      <c r="CR84" s="26">
        <v>3</v>
      </c>
      <c r="CS84" s="26">
        <v>1</v>
      </c>
      <c r="CT84" s="26">
        <v>7.9</v>
      </c>
      <c r="CU84" s="26">
        <v>2.6333333333333333</v>
      </c>
      <c r="CV84" s="26">
        <v>3.7</v>
      </c>
      <c r="CW84" s="26">
        <v>1.2333333333333334</v>
      </c>
      <c r="CX84" s="26">
        <v>23.000000000000004</v>
      </c>
      <c r="CY84" s="26">
        <v>7.6666666666666679</v>
      </c>
      <c r="CZ84" s="24">
        <f t="shared" si="14"/>
        <v>969.80000000000007</v>
      </c>
      <c r="DA84" s="24">
        <f t="shared" si="14"/>
        <v>448.42793045742684</v>
      </c>
    </row>
    <row r="85" spans="1:105" ht="13.5" thickBot="1">
      <c r="A85" s="13" t="s">
        <v>144</v>
      </c>
      <c r="B85" s="26">
        <v>107.19999999999999</v>
      </c>
      <c r="C85" s="26">
        <v>15.814992025518343</v>
      </c>
      <c r="D85" s="26">
        <v>44</v>
      </c>
      <c r="E85" s="26">
        <v>6.4912280701754401</v>
      </c>
      <c r="F85" s="26">
        <v>217.5</v>
      </c>
      <c r="G85" s="26">
        <v>32.087320574162689</v>
      </c>
      <c r="H85" s="26">
        <v>55</v>
      </c>
      <c r="I85" s="26">
        <v>1.0474481658692187</v>
      </c>
      <c r="J85" s="26">
        <v>11</v>
      </c>
      <c r="K85" s="26">
        <v>1.62280701754386</v>
      </c>
      <c r="L85" s="26">
        <v>134.19999999999999</v>
      </c>
      <c r="M85" s="26">
        <v>19.798245614035089</v>
      </c>
      <c r="N85" s="26">
        <v>252.7</v>
      </c>
      <c r="O85" s="26">
        <v>37.280303030303038</v>
      </c>
      <c r="P85" s="26">
        <v>65.299999999999983</v>
      </c>
      <c r="Q85" s="26">
        <v>9.6335725677830943</v>
      </c>
      <c r="R85" s="26">
        <v>174.50000000000006</v>
      </c>
      <c r="S85" s="26">
        <v>25.74362041467306</v>
      </c>
      <c r="T85" s="26">
        <v>12664.5</v>
      </c>
      <c r="U85" s="26">
        <v>1868.3672248803832</v>
      </c>
      <c r="V85" s="26">
        <v>43.900000000000006</v>
      </c>
      <c r="W85" s="26">
        <v>6.4764752791068601</v>
      </c>
      <c r="X85" s="26">
        <v>49.199999999999953</v>
      </c>
      <c r="Y85" s="26">
        <v>7.2583732057416217</v>
      </c>
      <c r="Z85" s="26">
        <v>358.19999999999993</v>
      </c>
      <c r="AA85" s="26">
        <v>52.844497607655505</v>
      </c>
      <c r="AB85" s="26">
        <v>202.10000000000002</v>
      </c>
      <c r="AC85" s="26">
        <v>19</v>
      </c>
      <c r="AD85" s="26">
        <v>91.7</v>
      </c>
      <c r="AE85" s="26">
        <v>3.8208333333333333</v>
      </c>
      <c r="AF85" s="26">
        <v>78.3</v>
      </c>
      <c r="AG85" s="26">
        <v>6.6</v>
      </c>
      <c r="AH85" s="26">
        <v>55.500000000000007</v>
      </c>
      <c r="AI85" s="26">
        <v>8.1877990430622045</v>
      </c>
      <c r="AJ85" s="26">
        <v>0.99999999999999989</v>
      </c>
      <c r="AK85" s="26">
        <v>0.14752791068580542</v>
      </c>
      <c r="AL85" s="26">
        <v>7.6999999999999993</v>
      </c>
      <c r="AM85" s="26">
        <v>1.1359649122807018</v>
      </c>
      <c r="AN85" s="26">
        <v>11</v>
      </c>
      <c r="AO85" s="26">
        <v>4</v>
      </c>
      <c r="AP85" s="26">
        <v>164.89999999999998</v>
      </c>
      <c r="AQ85" s="26">
        <v>24.327352472089316</v>
      </c>
      <c r="AR85" s="26">
        <v>22.5</v>
      </c>
      <c r="AS85" s="26">
        <v>3.3193779904306226</v>
      </c>
      <c r="AT85" s="26">
        <v>15.100000000000001</v>
      </c>
      <c r="AU85" s="26">
        <v>2.2276714513556626</v>
      </c>
      <c r="AV85" s="26">
        <v>132.29999999999995</v>
      </c>
      <c r="AW85" s="26">
        <v>19.517942583732054</v>
      </c>
      <c r="AX85" s="26">
        <v>0.2</v>
      </c>
      <c r="AY85" s="26">
        <v>2.950558213716109E-2</v>
      </c>
      <c r="AZ85" s="26">
        <v>1.5</v>
      </c>
      <c r="BA85" s="26">
        <v>0.22129186602870818</v>
      </c>
      <c r="BB85" s="26">
        <v>2.3000000000000003</v>
      </c>
      <c r="BC85" s="26">
        <v>0.33931419457735257</v>
      </c>
      <c r="BD85" s="26">
        <v>20</v>
      </c>
      <c r="BE85" s="26">
        <v>2.9505582137161088</v>
      </c>
      <c r="BF85" s="26">
        <v>41.5</v>
      </c>
      <c r="BG85" s="26">
        <v>6.1224082934609259</v>
      </c>
      <c r="BH85" s="26">
        <v>47.1</v>
      </c>
      <c r="BI85" s="26">
        <v>6.9485645933014366</v>
      </c>
      <c r="BJ85" s="26">
        <v>25.900000000000002</v>
      </c>
      <c r="BK85" s="26">
        <v>3.8209728867623616</v>
      </c>
      <c r="BL85" s="26">
        <v>59.8</v>
      </c>
      <c r="BM85" s="26">
        <v>8.8221690590111663</v>
      </c>
      <c r="BN85" s="26">
        <v>50.799999999999947</v>
      </c>
      <c r="BO85" s="26">
        <v>7.4944178628389091</v>
      </c>
      <c r="BP85" s="26">
        <v>45.4</v>
      </c>
      <c r="BQ85" s="26">
        <v>6.6977671451355674</v>
      </c>
      <c r="BR85" s="26">
        <v>37.5</v>
      </c>
      <c r="BS85" s="26">
        <v>5.5322966507177043</v>
      </c>
      <c r="BT85" s="26">
        <v>0</v>
      </c>
      <c r="BU85" s="26">
        <v>0</v>
      </c>
      <c r="BV85" s="26">
        <v>56.099999999999959</v>
      </c>
      <c r="BW85" s="26">
        <v>8.2763157894736796</v>
      </c>
      <c r="BX85" s="26">
        <v>18.100000000000001</v>
      </c>
      <c r="BY85" s="26">
        <v>2.670255183413079</v>
      </c>
      <c r="BZ85" s="26">
        <v>15.600000000000003</v>
      </c>
      <c r="CA85" s="26">
        <v>2.3014354066985656</v>
      </c>
      <c r="CB85" s="26">
        <v>60.299999999999969</v>
      </c>
      <c r="CC85" s="26">
        <v>8.895933014354064</v>
      </c>
      <c r="CD85" s="26">
        <v>4.3000000000000007</v>
      </c>
      <c r="CE85" s="26">
        <v>0.63437001594896347</v>
      </c>
      <c r="CF85" s="26">
        <v>18.800000000000004</v>
      </c>
      <c r="CG85" s="26">
        <v>11.280000000000003</v>
      </c>
      <c r="CH85" s="26">
        <v>13.5</v>
      </c>
      <c r="CI85" s="26">
        <v>1.9916267942583736</v>
      </c>
      <c r="CJ85" s="26">
        <v>10</v>
      </c>
      <c r="CK85" s="26">
        <v>1.4752791068580544</v>
      </c>
      <c r="CL85" s="26">
        <v>8.1999999999999993</v>
      </c>
      <c r="CM85" s="26">
        <v>1.2097288676236047</v>
      </c>
      <c r="CN85" s="26">
        <v>15.700000000000001</v>
      </c>
      <c r="CO85" s="26">
        <v>2.3161881977671457</v>
      </c>
      <c r="CP85" s="26">
        <v>170.50000000000006</v>
      </c>
      <c r="CQ85" s="26">
        <v>25.15350877192984</v>
      </c>
      <c r="CR85" s="26">
        <v>10.1</v>
      </c>
      <c r="CS85" s="26">
        <v>1.4900318979266349</v>
      </c>
      <c r="CT85" s="26">
        <v>21.200000000000006</v>
      </c>
      <c r="CU85" s="26">
        <v>3.1275917065390764</v>
      </c>
      <c r="CV85" s="26">
        <v>25.699999999999989</v>
      </c>
      <c r="CW85" s="26">
        <v>3.7914673046251983</v>
      </c>
      <c r="CX85" s="26">
        <v>25.399999999999977</v>
      </c>
      <c r="CY85" s="26">
        <v>0.52122831000947312</v>
      </c>
      <c r="CZ85" s="24">
        <f t="shared" si="14"/>
        <v>15764.800000000001</v>
      </c>
      <c r="DA85" s="24">
        <f t="shared" si="14"/>
        <v>2300.8648048650334</v>
      </c>
    </row>
    <row r="86" spans="1:105" ht="15" thickBot="1">
      <c r="A86" s="15" t="s">
        <v>60</v>
      </c>
      <c r="B86" s="22">
        <f>SUM(B87:B90)</f>
        <v>311161.2</v>
      </c>
      <c r="C86" s="22">
        <f t="shared" ref="C86:BN86" si="15">SUM(C87:C90)</f>
        <v>71450.327586206899</v>
      </c>
      <c r="D86" s="22">
        <f t="shared" si="15"/>
        <v>76320.3</v>
      </c>
      <c r="E86" s="22">
        <f t="shared" si="15"/>
        <v>23404.6</v>
      </c>
      <c r="F86" s="22">
        <f t="shared" si="15"/>
        <v>8495</v>
      </c>
      <c r="G86" s="22">
        <f t="shared" si="15"/>
        <v>1037.1979277147752</v>
      </c>
      <c r="H86" s="22">
        <f t="shared" si="15"/>
        <v>57882</v>
      </c>
      <c r="I86" s="22">
        <f t="shared" si="15"/>
        <v>17650</v>
      </c>
      <c r="J86" s="22">
        <f t="shared" si="15"/>
        <v>75443.100000000006</v>
      </c>
      <c r="K86" s="22">
        <f t="shared" si="15"/>
        <v>32990</v>
      </c>
      <c r="L86" s="22">
        <f t="shared" si="15"/>
        <v>173786</v>
      </c>
      <c r="M86" s="22">
        <f t="shared" si="15"/>
        <v>50390</v>
      </c>
      <c r="N86" s="22">
        <f t="shared" si="15"/>
        <v>63021</v>
      </c>
      <c r="O86" s="22">
        <f t="shared" si="15"/>
        <v>9876.4120000000003</v>
      </c>
      <c r="P86" s="22">
        <f t="shared" si="15"/>
        <v>5996.8</v>
      </c>
      <c r="Q86" s="22">
        <f t="shared" si="15"/>
        <v>1704.5</v>
      </c>
      <c r="R86" s="22">
        <f t="shared" si="15"/>
        <v>13060</v>
      </c>
      <c r="S86" s="22">
        <f t="shared" si="15"/>
        <v>3265</v>
      </c>
      <c r="T86" s="22">
        <f t="shared" si="15"/>
        <v>12075.8</v>
      </c>
      <c r="U86" s="22">
        <f t="shared" si="15"/>
        <v>2130.1962787050097</v>
      </c>
      <c r="V86" s="22">
        <f t="shared" si="15"/>
        <v>50596.399999999994</v>
      </c>
      <c r="W86" s="22">
        <f t="shared" si="15"/>
        <v>50793</v>
      </c>
      <c r="X86" s="22">
        <f t="shared" si="15"/>
        <v>12926.4</v>
      </c>
      <c r="Y86" s="22">
        <f t="shared" si="15"/>
        <v>4909</v>
      </c>
      <c r="Z86" s="22">
        <f t="shared" si="15"/>
        <v>39853.399999999994</v>
      </c>
      <c r="AA86" s="22">
        <f t="shared" si="15"/>
        <v>10950</v>
      </c>
      <c r="AB86" s="22">
        <f t="shared" si="15"/>
        <v>55</v>
      </c>
      <c r="AC86" s="22">
        <f t="shared" si="15"/>
        <v>8</v>
      </c>
      <c r="AD86" s="22">
        <f t="shared" si="15"/>
        <v>334.3</v>
      </c>
      <c r="AE86" s="22">
        <f t="shared" si="15"/>
        <v>65.819493232421394</v>
      </c>
      <c r="AF86" s="22">
        <f t="shared" si="15"/>
        <v>41573.700000000004</v>
      </c>
      <c r="AG86" s="22">
        <f t="shared" si="15"/>
        <v>9104</v>
      </c>
      <c r="AH86" s="22">
        <f t="shared" si="15"/>
        <v>0</v>
      </c>
      <c r="AI86" s="22">
        <f t="shared" si="15"/>
        <v>0</v>
      </c>
      <c r="AJ86" s="22">
        <f t="shared" si="15"/>
        <v>0</v>
      </c>
      <c r="AK86" s="22">
        <f t="shared" si="15"/>
        <v>0</v>
      </c>
      <c r="AL86" s="22">
        <f t="shared" si="15"/>
        <v>830</v>
      </c>
      <c r="AM86" s="22">
        <f t="shared" si="15"/>
        <v>270</v>
      </c>
      <c r="AN86" s="22">
        <f t="shared" si="15"/>
        <v>0</v>
      </c>
      <c r="AO86" s="22">
        <f t="shared" si="15"/>
        <v>0</v>
      </c>
      <c r="AP86" s="22">
        <f t="shared" si="15"/>
        <v>15707.400000000001</v>
      </c>
      <c r="AQ86" s="22">
        <f t="shared" si="15"/>
        <v>3932.7967189958349</v>
      </c>
      <c r="AR86" s="22">
        <f t="shared" si="15"/>
        <v>59.800000000000004</v>
      </c>
      <c r="AS86" s="22">
        <f t="shared" si="15"/>
        <v>5.6351440910619424</v>
      </c>
      <c r="AT86" s="22">
        <f t="shared" si="15"/>
        <v>1123</v>
      </c>
      <c r="AU86" s="22">
        <f t="shared" si="15"/>
        <v>292</v>
      </c>
      <c r="AV86" s="22">
        <f t="shared" si="15"/>
        <v>11383.199999999999</v>
      </c>
      <c r="AW86" s="22">
        <f t="shared" si="15"/>
        <v>1769.7678064516131</v>
      </c>
      <c r="AX86" s="22">
        <f t="shared" si="15"/>
        <v>0</v>
      </c>
      <c r="AY86" s="22">
        <f t="shared" si="15"/>
        <v>0</v>
      </c>
      <c r="AZ86" s="22">
        <f t="shared" si="15"/>
        <v>0</v>
      </c>
      <c r="BA86" s="22">
        <f t="shared" si="15"/>
        <v>0</v>
      </c>
      <c r="BB86" s="22">
        <f t="shared" si="15"/>
        <v>0</v>
      </c>
      <c r="BC86" s="22">
        <f t="shared" si="15"/>
        <v>0</v>
      </c>
      <c r="BD86" s="22">
        <f t="shared" si="15"/>
        <v>0</v>
      </c>
      <c r="BE86" s="22">
        <f t="shared" si="15"/>
        <v>0</v>
      </c>
      <c r="BF86" s="22">
        <f t="shared" si="15"/>
        <v>0</v>
      </c>
      <c r="BG86" s="22">
        <f t="shared" si="15"/>
        <v>0</v>
      </c>
      <c r="BH86" s="22">
        <f t="shared" si="15"/>
        <v>0</v>
      </c>
      <c r="BI86" s="22">
        <f t="shared" si="15"/>
        <v>0</v>
      </c>
      <c r="BJ86" s="22">
        <f t="shared" si="15"/>
        <v>0</v>
      </c>
      <c r="BK86" s="22">
        <f t="shared" si="15"/>
        <v>0</v>
      </c>
      <c r="BL86" s="22">
        <f t="shared" si="15"/>
        <v>30171.200000000001</v>
      </c>
      <c r="BM86" s="22">
        <f t="shared" si="15"/>
        <v>7067.9286910251112</v>
      </c>
      <c r="BN86" s="22">
        <f t="shared" si="15"/>
        <v>1080</v>
      </c>
      <c r="BO86" s="22">
        <f t="shared" ref="BO86:CY86" si="16">SUM(BO87:BO90)</f>
        <v>56.212939781262357</v>
      </c>
      <c r="BP86" s="22">
        <f t="shared" si="16"/>
        <v>1807.6</v>
      </c>
      <c r="BQ86" s="22">
        <f t="shared" si="16"/>
        <v>482.1</v>
      </c>
      <c r="BR86" s="22">
        <f t="shared" si="16"/>
        <v>424.4</v>
      </c>
      <c r="BS86" s="22">
        <f t="shared" si="16"/>
        <v>59.906133159669011</v>
      </c>
      <c r="BT86" s="22">
        <f t="shared" si="16"/>
        <v>0</v>
      </c>
      <c r="BU86" s="22">
        <f t="shared" si="16"/>
        <v>0</v>
      </c>
      <c r="BV86" s="22">
        <f t="shared" si="16"/>
        <v>0</v>
      </c>
      <c r="BW86" s="22">
        <f t="shared" si="16"/>
        <v>0</v>
      </c>
      <c r="BX86" s="22">
        <f t="shared" si="16"/>
        <v>474.5</v>
      </c>
      <c r="BY86" s="22">
        <f t="shared" si="16"/>
        <v>24.697259190934247</v>
      </c>
      <c r="BZ86" s="22">
        <f t="shared" si="16"/>
        <v>0</v>
      </c>
      <c r="CA86" s="22">
        <f t="shared" si="16"/>
        <v>0</v>
      </c>
      <c r="CB86" s="22">
        <f t="shared" si="16"/>
        <v>0</v>
      </c>
      <c r="CC86" s="22">
        <f t="shared" si="16"/>
        <v>0</v>
      </c>
      <c r="CD86" s="22">
        <f t="shared" si="16"/>
        <v>0</v>
      </c>
      <c r="CE86" s="22">
        <f t="shared" si="16"/>
        <v>0</v>
      </c>
      <c r="CF86" s="22">
        <f t="shared" si="16"/>
        <v>0</v>
      </c>
      <c r="CG86" s="22">
        <f t="shared" si="16"/>
        <v>0</v>
      </c>
      <c r="CH86" s="22">
        <f t="shared" si="16"/>
        <v>0</v>
      </c>
      <c r="CI86" s="22">
        <f t="shared" si="16"/>
        <v>0</v>
      </c>
      <c r="CJ86" s="22">
        <f t="shared" si="16"/>
        <v>0</v>
      </c>
      <c r="CK86" s="22">
        <f t="shared" si="16"/>
        <v>0</v>
      </c>
      <c r="CL86" s="22">
        <f t="shared" si="16"/>
        <v>109.7</v>
      </c>
      <c r="CM86" s="22">
        <f t="shared" si="16"/>
        <v>25.996665013576706</v>
      </c>
      <c r="CN86" s="22">
        <f t="shared" si="16"/>
        <v>15</v>
      </c>
      <c r="CO86" s="22">
        <f t="shared" si="16"/>
        <v>22.5</v>
      </c>
      <c r="CP86" s="22">
        <f t="shared" si="16"/>
        <v>0</v>
      </c>
      <c r="CQ86" s="22">
        <f t="shared" si="16"/>
        <v>0</v>
      </c>
      <c r="CR86" s="22">
        <f t="shared" si="16"/>
        <v>0</v>
      </c>
      <c r="CS86" s="22">
        <f t="shared" si="16"/>
        <v>0</v>
      </c>
      <c r="CT86" s="22">
        <f t="shared" si="16"/>
        <v>0</v>
      </c>
      <c r="CU86" s="22">
        <f t="shared" si="16"/>
        <v>0</v>
      </c>
      <c r="CV86" s="22">
        <f t="shared" si="16"/>
        <v>0</v>
      </c>
      <c r="CW86" s="22">
        <f t="shared" si="16"/>
        <v>0</v>
      </c>
      <c r="CX86" s="22">
        <f t="shared" si="16"/>
        <v>0</v>
      </c>
      <c r="CY86" s="22">
        <f t="shared" si="16"/>
        <v>0</v>
      </c>
      <c r="CZ86" s="22">
        <f>SUM(CZ87:CZ90)</f>
        <v>1005766.2000000002</v>
      </c>
      <c r="DA86" s="22">
        <f>SUM(DA87:DA90)</f>
        <v>303737.59464356821</v>
      </c>
    </row>
    <row r="87" spans="1:105" ht="13.5" thickBot="1">
      <c r="A87" s="13" t="s">
        <v>26</v>
      </c>
      <c r="B87" s="23">
        <v>2188</v>
      </c>
      <c r="C87" s="23">
        <v>500</v>
      </c>
      <c r="D87" s="23">
        <v>1484.8000000000002</v>
      </c>
      <c r="E87" s="23">
        <v>371.25</v>
      </c>
      <c r="F87" s="23">
        <v>263.09999999999997</v>
      </c>
      <c r="G87" s="23">
        <v>32.197927714775226</v>
      </c>
      <c r="H87" s="23">
        <v>12468</v>
      </c>
      <c r="I87" s="23">
        <v>3740</v>
      </c>
      <c r="J87" s="23">
        <v>9040</v>
      </c>
      <c r="K87" s="23">
        <v>3350</v>
      </c>
      <c r="L87" s="23">
        <v>7264</v>
      </c>
      <c r="M87" s="23">
        <v>1650</v>
      </c>
      <c r="N87" s="23">
        <v>20222.7</v>
      </c>
      <c r="O87" s="23">
        <v>3437.8589999999999</v>
      </c>
      <c r="P87" s="23">
        <v>1173</v>
      </c>
      <c r="Q87" s="23">
        <v>292.5</v>
      </c>
      <c r="R87" s="23">
        <v>7820</v>
      </c>
      <c r="S87" s="23">
        <v>1955</v>
      </c>
      <c r="T87" s="23">
        <v>4348.5</v>
      </c>
      <c r="U87" s="23">
        <v>816.61971830985908</v>
      </c>
      <c r="V87" s="23">
        <v>5286.7</v>
      </c>
      <c r="W87" s="23">
        <v>952</v>
      </c>
      <c r="X87" s="23">
        <v>3320</v>
      </c>
      <c r="Y87" s="23">
        <v>1261</v>
      </c>
      <c r="Z87" s="23">
        <v>11456.499999999998</v>
      </c>
      <c r="AA87" s="23">
        <v>2850</v>
      </c>
      <c r="AB87" s="23">
        <v>0</v>
      </c>
      <c r="AC87" s="23">
        <v>0</v>
      </c>
      <c r="AD87" s="23">
        <v>300</v>
      </c>
      <c r="AE87" s="23">
        <v>60</v>
      </c>
      <c r="AF87" s="23">
        <v>4145.3</v>
      </c>
      <c r="AG87" s="23">
        <v>1244</v>
      </c>
      <c r="AH87" s="23">
        <v>0</v>
      </c>
      <c r="AI87" s="23">
        <v>0</v>
      </c>
      <c r="AJ87" s="23">
        <v>0</v>
      </c>
      <c r="AK87" s="23">
        <v>0</v>
      </c>
      <c r="AL87" s="23">
        <v>450</v>
      </c>
      <c r="AM87" s="23">
        <v>90</v>
      </c>
      <c r="AN87" s="23">
        <v>0</v>
      </c>
      <c r="AO87" s="23">
        <v>0</v>
      </c>
      <c r="AP87" s="23">
        <v>9348.6</v>
      </c>
      <c r="AQ87" s="23">
        <v>1874.7192513368984</v>
      </c>
      <c r="AR87" s="23">
        <v>0</v>
      </c>
      <c r="AS87" s="23">
        <v>0</v>
      </c>
      <c r="AT87" s="23">
        <v>950</v>
      </c>
      <c r="AU87" s="23">
        <v>240</v>
      </c>
      <c r="AV87" s="23">
        <v>9993.4</v>
      </c>
      <c r="AW87" s="23">
        <v>1299.1420000000001</v>
      </c>
      <c r="AX87" s="23">
        <v>0</v>
      </c>
      <c r="AY87" s="23">
        <v>0</v>
      </c>
      <c r="AZ87" s="23">
        <v>0</v>
      </c>
      <c r="BA87" s="23">
        <v>0</v>
      </c>
      <c r="BB87" s="23">
        <v>0</v>
      </c>
      <c r="BC87" s="23">
        <v>0</v>
      </c>
      <c r="BD87" s="23">
        <v>0</v>
      </c>
      <c r="BE87" s="23">
        <v>0</v>
      </c>
      <c r="BF87" s="23">
        <v>0</v>
      </c>
      <c r="BG87" s="23">
        <v>0</v>
      </c>
      <c r="BH87" s="23">
        <v>0</v>
      </c>
      <c r="BI87" s="23">
        <v>0</v>
      </c>
      <c r="BJ87" s="23">
        <v>0</v>
      </c>
      <c r="BK87" s="23">
        <v>0</v>
      </c>
      <c r="BL87" s="23">
        <v>10046.200000000001</v>
      </c>
      <c r="BM87" s="23">
        <v>2732.2555300374715</v>
      </c>
      <c r="BN87" s="23">
        <v>0</v>
      </c>
      <c r="BO87" s="23">
        <v>0</v>
      </c>
      <c r="BP87" s="23">
        <v>388.4</v>
      </c>
      <c r="BQ87" s="23">
        <v>116.4</v>
      </c>
      <c r="BR87" s="23">
        <v>241.5</v>
      </c>
      <c r="BS87" s="23">
        <v>40.869230769230768</v>
      </c>
      <c r="BT87" s="23">
        <v>0</v>
      </c>
      <c r="BU87" s="23">
        <v>0</v>
      </c>
      <c r="BV87" s="23">
        <v>0</v>
      </c>
      <c r="BW87" s="23">
        <v>0</v>
      </c>
      <c r="BX87" s="23">
        <v>0</v>
      </c>
      <c r="BY87" s="23">
        <v>0</v>
      </c>
      <c r="BZ87" s="23">
        <v>0</v>
      </c>
      <c r="CA87" s="23">
        <v>0</v>
      </c>
      <c r="CB87" s="23">
        <v>0</v>
      </c>
      <c r="CC87" s="23">
        <v>0</v>
      </c>
      <c r="CD87" s="23">
        <v>0</v>
      </c>
      <c r="CE87" s="23">
        <v>0</v>
      </c>
      <c r="CF87" s="23">
        <v>0</v>
      </c>
      <c r="CG87" s="23">
        <v>0</v>
      </c>
      <c r="CH87" s="23">
        <v>0</v>
      </c>
      <c r="CI87" s="23">
        <v>0</v>
      </c>
      <c r="CJ87" s="23">
        <v>0</v>
      </c>
      <c r="CK87" s="23">
        <v>0</v>
      </c>
      <c r="CL87" s="23">
        <v>0</v>
      </c>
      <c r="CM87" s="23">
        <v>0</v>
      </c>
      <c r="CN87" s="23">
        <v>0</v>
      </c>
      <c r="CO87" s="23">
        <v>0</v>
      </c>
      <c r="CP87" s="23">
        <v>0</v>
      </c>
      <c r="CQ87" s="23">
        <v>0</v>
      </c>
      <c r="CR87" s="23">
        <v>0</v>
      </c>
      <c r="CS87" s="23">
        <v>0</v>
      </c>
      <c r="CT87" s="23">
        <v>0</v>
      </c>
      <c r="CU87" s="23">
        <v>0</v>
      </c>
      <c r="CV87" s="23">
        <v>0</v>
      </c>
      <c r="CW87" s="23">
        <v>0</v>
      </c>
      <c r="CX87" s="23">
        <v>0</v>
      </c>
      <c r="CY87" s="23">
        <v>0</v>
      </c>
      <c r="CZ87" s="24">
        <f t="shared" si="14"/>
        <v>122198.7</v>
      </c>
      <c r="DA87" s="24">
        <f t="shared" si="14"/>
        <v>28905.812658168234</v>
      </c>
    </row>
    <row r="88" spans="1:105" ht="13.5" thickBot="1">
      <c r="A88" s="13" t="s">
        <v>27</v>
      </c>
      <c r="B88" s="23">
        <v>308922</v>
      </c>
      <c r="C88" s="23">
        <v>70945</v>
      </c>
      <c r="D88" s="23">
        <v>72502.100000000006</v>
      </c>
      <c r="E88" s="23">
        <v>22450</v>
      </c>
      <c r="F88" s="23">
        <v>8211.9</v>
      </c>
      <c r="G88" s="23">
        <v>1000</v>
      </c>
      <c r="H88" s="23">
        <v>44100</v>
      </c>
      <c r="I88" s="23">
        <v>13460</v>
      </c>
      <c r="J88" s="23">
        <v>43613.100000000006</v>
      </c>
      <c r="K88" s="23">
        <v>17600</v>
      </c>
      <c r="L88" s="23">
        <v>164388</v>
      </c>
      <c r="M88" s="23">
        <v>47780</v>
      </c>
      <c r="N88" s="23">
        <v>42747.299999999996</v>
      </c>
      <c r="O88" s="23">
        <v>6412.0949999999993</v>
      </c>
      <c r="P88" s="23">
        <v>4809.8</v>
      </c>
      <c r="Q88" s="23">
        <v>1400</v>
      </c>
      <c r="R88" s="23">
        <v>5240</v>
      </c>
      <c r="S88" s="23">
        <v>1310</v>
      </c>
      <c r="T88" s="23">
        <v>7727.3</v>
      </c>
      <c r="U88" s="23">
        <v>1313.5765603951504</v>
      </c>
      <c r="V88" s="23">
        <v>45309.7</v>
      </c>
      <c r="W88" s="23">
        <v>49841</v>
      </c>
      <c r="X88" s="23">
        <v>9606.4</v>
      </c>
      <c r="Y88" s="23">
        <v>3648</v>
      </c>
      <c r="Z88" s="23">
        <v>28396.899999999994</v>
      </c>
      <c r="AA88" s="23">
        <v>8100</v>
      </c>
      <c r="AB88" s="23">
        <v>55</v>
      </c>
      <c r="AC88" s="23">
        <v>8</v>
      </c>
      <c r="AD88" s="23">
        <v>34.300000000000004</v>
      </c>
      <c r="AE88" s="23">
        <v>5.8194932324213999</v>
      </c>
      <c r="AF88" s="23">
        <v>37428.400000000001</v>
      </c>
      <c r="AG88" s="23">
        <v>7860</v>
      </c>
      <c r="AH88" s="23">
        <v>0</v>
      </c>
      <c r="AI88" s="23">
        <v>0</v>
      </c>
      <c r="AJ88" s="23">
        <v>0</v>
      </c>
      <c r="AK88" s="23">
        <v>0</v>
      </c>
      <c r="AL88" s="23">
        <v>380</v>
      </c>
      <c r="AM88" s="23">
        <v>180</v>
      </c>
      <c r="AN88" s="23">
        <v>0</v>
      </c>
      <c r="AO88" s="23">
        <v>0</v>
      </c>
      <c r="AP88" s="23">
        <v>6288.6</v>
      </c>
      <c r="AQ88" s="23">
        <v>1973.6956494771184</v>
      </c>
      <c r="AR88" s="23">
        <v>59.800000000000004</v>
      </c>
      <c r="AS88" s="23">
        <v>5.6351440910619424</v>
      </c>
      <c r="AT88" s="23">
        <v>173</v>
      </c>
      <c r="AU88" s="23">
        <v>52</v>
      </c>
      <c r="AV88" s="23">
        <v>1307</v>
      </c>
      <c r="AW88" s="23">
        <v>261.40000000000003</v>
      </c>
      <c r="AX88" s="23">
        <v>0</v>
      </c>
      <c r="AY88" s="23">
        <v>0</v>
      </c>
      <c r="AZ88" s="23">
        <v>0</v>
      </c>
      <c r="BA88" s="23">
        <v>0</v>
      </c>
      <c r="BB88" s="23">
        <v>0</v>
      </c>
      <c r="BC88" s="23">
        <v>0</v>
      </c>
      <c r="BD88" s="23">
        <v>0</v>
      </c>
      <c r="BE88" s="23">
        <v>0</v>
      </c>
      <c r="BF88" s="23">
        <v>0</v>
      </c>
      <c r="BG88" s="23">
        <v>0</v>
      </c>
      <c r="BH88" s="23">
        <v>0</v>
      </c>
      <c r="BI88" s="23">
        <v>0</v>
      </c>
      <c r="BJ88" s="23">
        <v>0</v>
      </c>
      <c r="BK88" s="23">
        <v>0</v>
      </c>
      <c r="BL88" s="23">
        <v>20045.3</v>
      </c>
      <c r="BM88" s="23">
        <v>4308.1510630073444</v>
      </c>
      <c r="BN88" s="23">
        <v>1080</v>
      </c>
      <c r="BO88" s="23">
        <v>56.212939781262357</v>
      </c>
      <c r="BP88" s="23">
        <v>1419.1999999999998</v>
      </c>
      <c r="BQ88" s="23">
        <v>365.7</v>
      </c>
      <c r="BR88" s="23">
        <v>182.89999999999998</v>
      </c>
      <c r="BS88" s="23">
        <v>19.036902390438247</v>
      </c>
      <c r="BT88" s="23">
        <v>0</v>
      </c>
      <c r="BU88" s="23">
        <v>0</v>
      </c>
      <c r="BV88" s="23">
        <v>0</v>
      </c>
      <c r="BW88" s="23">
        <v>0</v>
      </c>
      <c r="BX88" s="23">
        <v>474.5</v>
      </c>
      <c r="BY88" s="23">
        <v>24.697259190934247</v>
      </c>
      <c r="BZ88" s="23">
        <v>0</v>
      </c>
      <c r="CA88" s="23">
        <v>0</v>
      </c>
      <c r="CB88" s="23">
        <v>0</v>
      </c>
      <c r="CC88" s="23">
        <v>0</v>
      </c>
      <c r="CD88" s="23">
        <v>0</v>
      </c>
      <c r="CE88" s="23">
        <v>0</v>
      </c>
      <c r="CF88" s="23">
        <v>0</v>
      </c>
      <c r="CG88" s="23">
        <v>0</v>
      </c>
      <c r="CH88" s="23">
        <v>0</v>
      </c>
      <c r="CI88" s="23">
        <v>0</v>
      </c>
      <c r="CJ88" s="23">
        <v>0</v>
      </c>
      <c r="CK88" s="23">
        <v>0</v>
      </c>
      <c r="CL88" s="23">
        <v>109.7</v>
      </c>
      <c r="CM88" s="23">
        <v>25.996665013576706</v>
      </c>
      <c r="CN88" s="23">
        <v>0</v>
      </c>
      <c r="CO88" s="23">
        <v>0</v>
      </c>
      <c r="CP88" s="23">
        <v>0</v>
      </c>
      <c r="CQ88" s="23">
        <v>0</v>
      </c>
      <c r="CR88" s="23">
        <v>0</v>
      </c>
      <c r="CS88" s="23">
        <v>0</v>
      </c>
      <c r="CT88" s="23">
        <v>0</v>
      </c>
      <c r="CU88" s="23">
        <v>0</v>
      </c>
      <c r="CV88" s="23">
        <v>0</v>
      </c>
      <c r="CW88" s="23">
        <v>0</v>
      </c>
      <c r="CX88" s="23">
        <v>0</v>
      </c>
      <c r="CY88" s="23">
        <v>0</v>
      </c>
      <c r="CZ88" s="24">
        <f t="shared" si="14"/>
        <v>854612.20000000019</v>
      </c>
      <c r="DA88" s="24">
        <f t="shared" si="14"/>
        <v>260406.01667657931</v>
      </c>
    </row>
    <row r="89" spans="1:105" ht="13.5" thickBot="1">
      <c r="A89" s="13" t="s">
        <v>53</v>
      </c>
      <c r="B89" s="23">
        <v>10</v>
      </c>
      <c r="C89" s="23">
        <v>0</v>
      </c>
      <c r="D89" s="23">
        <v>0</v>
      </c>
      <c r="E89" s="23">
        <v>0</v>
      </c>
      <c r="F89" s="23">
        <v>0</v>
      </c>
      <c r="G89" s="23">
        <v>0</v>
      </c>
      <c r="H89" s="23">
        <v>0</v>
      </c>
      <c r="I89" s="23">
        <v>0</v>
      </c>
      <c r="J89" s="23">
        <v>0</v>
      </c>
      <c r="K89" s="23">
        <v>0</v>
      </c>
      <c r="L89" s="23">
        <v>0</v>
      </c>
      <c r="M89" s="23">
        <v>0</v>
      </c>
      <c r="N89" s="23">
        <v>12.8</v>
      </c>
      <c r="O89" s="23">
        <v>19.2</v>
      </c>
      <c r="P89" s="23">
        <v>0</v>
      </c>
      <c r="Q89" s="23">
        <v>0</v>
      </c>
      <c r="R89" s="23">
        <v>0</v>
      </c>
      <c r="S89" s="23">
        <v>0</v>
      </c>
      <c r="T89" s="23">
        <v>0</v>
      </c>
      <c r="U89" s="23">
        <v>0</v>
      </c>
      <c r="V89" s="23">
        <v>0</v>
      </c>
      <c r="W89" s="23">
        <v>0</v>
      </c>
      <c r="X89" s="23">
        <v>0</v>
      </c>
      <c r="Y89" s="23">
        <v>0</v>
      </c>
      <c r="Z89" s="23">
        <v>0</v>
      </c>
      <c r="AA89" s="23">
        <v>0</v>
      </c>
      <c r="AB89" s="23">
        <v>0</v>
      </c>
      <c r="AC89" s="23">
        <v>0</v>
      </c>
      <c r="AD89" s="23">
        <v>0</v>
      </c>
      <c r="AE89" s="23">
        <v>0</v>
      </c>
      <c r="AF89" s="23">
        <v>0</v>
      </c>
      <c r="AG89" s="23">
        <v>0</v>
      </c>
      <c r="AH89" s="23">
        <v>0</v>
      </c>
      <c r="AI89" s="23">
        <v>0</v>
      </c>
      <c r="AJ89" s="23">
        <v>0</v>
      </c>
      <c r="AK89" s="23">
        <v>0</v>
      </c>
      <c r="AL89" s="23">
        <v>0</v>
      </c>
      <c r="AM89" s="23">
        <v>0</v>
      </c>
      <c r="AN89" s="23">
        <v>0</v>
      </c>
      <c r="AO89" s="23">
        <v>0</v>
      </c>
      <c r="AP89" s="23">
        <v>70.2</v>
      </c>
      <c r="AQ89" s="23">
        <v>84.38181818181819</v>
      </c>
      <c r="AR89" s="23">
        <v>0</v>
      </c>
      <c r="AS89" s="23">
        <v>0</v>
      </c>
      <c r="AT89" s="23">
        <v>0</v>
      </c>
      <c r="AU89" s="23">
        <v>0</v>
      </c>
      <c r="AV89" s="23">
        <v>82.8</v>
      </c>
      <c r="AW89" s="23">
        <v>209.2258064516129</v>
      </c>
      <c r="AX89" s="23">
        <v>0</v>
      </c>
      <c r="AY89" s="23">
        <v>0</v>
      </c>
      <c r="AZ89" s="23">
        <v>0</v>
      </c>
      <c r="BA89" s="23">
        <v>0</v>
      </c>
      <c r="BB89" s="23">
        <v>0</v>
      </c>
      <c r="BC89" s="23">
        <v>0</v>
      </c>
      <c r="BD89" s="23">
        <v>0</v>
      </c>
      <c r="BE89" s="23">
        <v>0</v>
      </c>
      <c r="BF89" s="23">
        <v>0</v>
      </c>
      <c r="BG89" s="23">
        <v>0</v>
      </c>
      <c r="BH89" s="23">
        <v>0</v>
      </c>
      <c r="BI89" s="23">
        <v>0</v>
      </c>
      <c r="BJ89" s="23">
        <v>0</v>
      </c>
      <c r="BK89" s="23">
        <v>0</v>
      </c>
      <c r="BL89" s="23">
        <v>0</v>
      </c>
      <c r="BM89" s="23">
        <v>0</v>
      </c>
      <c r="BN89" s="23">
        <v>0</v>
      </c>
      <c r="BO89" s="23">
        <v>0</v>
      </c>
      <c r="BP89" s="23">
        <v>0</v>
      </c>
      <c r="BQ89" s="23">
        <v>0</v>
      </c>
      <c r="BR89" s="23">
        <v>0</v>
      </c>
      <c r="BS89" s="23">
        <v>0</v>
      </c>
      <c r="BT89" s="23">
        <v>0</v>
      </c>
      <c r="BU89" s="23">
        <v>0</v>
      </c>
      <c r="BV89" s="23">
        <v>0</v>
      </c>
      <c r="BW89" s="23">
        <v>0</v>
      </c>
      <c r="BX89" s="23">
        <v>0</v>
      </c>
      <c r="BY89" s="23">
        <v>0</v>
      </c>
      <c r="BZ89" s="23">
        <v>0</v>
      </c>
      <c r="CA89" s="23">
        <v>0</v>
      </c>
      <c r="CB89" s="23">
        <v>0</v>
      </c>
      <c r="CC89" s="23">
        <v>0</v>
      </c>
      <c r="CD89" s="23">
        <v>0</v>
      </c>
      <c r="CE89" s="23">
        <v>0</v>
      </c>
      <c r="CF89" s="23">
        <v>0</v>
      </c>
      <c r="CG89" s="23">
        <v>0</v>
      </c>
      <c r="CH89" s="23">
        <v>0</v>
      </c>
      <c r="CI89" s="23">
        <v>0</v>
      </c>
      <c r="CJ89" s="23">
        <v>0</v>
      </c>
      <c r="CK89" s="23">
        <v>0</v>
      </c>
      <c r="CL89" s="23">
        <v>0</v>
      </c>
      <c r="CM89" s="23">
        <v>0</v>
      </c>
      <c r="CN89" s="23">
        <v>15</v>
      </c>
      <c r="CO89" s="23">
        <v>22.5</v>
      </c>
      <c r="CP89" s="23">
        <v>0</v>
      </c>
      <c r="CQ89" s="23">
        <v>0</v>
      </c>
      <c r="CR89" s="23">
        <v>0</v>
      </c>
      <c r="CS89" s="23">
        <v>0</v>
      </c>
      <c r="CT89" s="23">
        <v>0</v>
      </c>
      <c r="CU89" s="23">
        <v>0</v>
      </c>
      <c r="CV89" s="23">
        <v>0</v>
      </c>
      <c r="CW89" s="23">
        <v>0</v>
      </c>
      <c r="CX89" s="23">
        <v>0</v>
      </c>
      <c r="CY89" s="23">
        <v>0</v>
      </c>
      <c r="CZ89" s="24">
        <f>B89+D89+F89+H89+J89+L89+N89+P89+R89+T89+V89+X89+Z89+AB89+AD89+AF89+AH89+AJ89+AL89+AN89+AP89+AR89+AT89+AV89+AX89+AZ89+BB89+BD89+BF89+BH89+BJ89+BL89+BN89+BP89+BR89+BT89+BV89+BX89+BZ89+CB89+CD89+CF89+CH89+CJ89+CL89+CN89+CP89+CR89+CT89+CV89+CX89</f>
        <v>190.8</v>
      </c>
      <c r="DA89" s="24">
        <f>C89+E89+G89+I89+K89+M89+O89+Q89+S89+U89+W89+Y89+AA89+AC89+AE89+AG89+AI89+AK89+AM89+AO89+AQ89+AS89+AU89+AW89+AY89+BA89+BC89+BE89+BG89+BI89+BK89+BM89+BO89+BQ89+BS89+BU89+BW89+BY89+CA89+CC89+CE89+CG89+CI89+CK89+CM89+CO89+CQ89+CS89+CU89+CW89+CY89</f>
        <v>335.30762463343109</v>
      </c>
    </row>
    <row r="90" spans="1:105" ht="13.5" thickBot="1">
      <c r="A90" s="13" t="s">
        <v>54</v>
      </c>
      <c r="B90" s="23">
        <v>41.2</v>
      </c>
      <c r="C90" s="23">
        <v>5.3275862068965525</v>
      </c>
      <c r="D90" s="23">
        <v>2333.4</v>
      </c>
      <c r="E90" s="23">
        <v>583.35</v>
      </c>
      <c r="F90" s="23">
        <v>20</v>
      </c>
      <c r="G90" s="23">
        <v>5</v>
      </c>
      <c r="H90" s="23">
        <v>1314</v>
      </c>
      <c r="I90" s="23">
        <v>450</v>
      </c>
      <c r="J90" s="23">
        <v>22790</v>
      </c>
      <c r="K90" s="23">
        <v>12040</v>
      </c>
      <c r="L90" s="23">
        <v>2134</v>
      </c>
      <c r="M90" s="23">
        <v>960</v>
      </c>
      <c r="N90" s="23">
        <v>38.200000000000003</v>
      </c>
      <c r="O90" s="23">
        <v>7.2580000000000009</v>
      </c>
      <c r="P90" s="23">
        <v>14</v>
      </c>
      <c r="Q90" s="23">
        <v>12</v>
      </c>
      <c r="R90" s="23">
        <v>0</v>
      </c>
      <c r="S90" s="23">
        <v>0</v>
      </c>
      <c r="T90" s="23">
        <v>0</v>
      </c>
      <c r="U90" s="23">
        <v>0</v>
      </c>
      <c r="V90" s="23">
        <v>0</v>
      </c>
      <c r="W90" s="23">
        <v>0</v>
      </c>
      <c r="X90" s="23">
        <v>0</v>
      </c>
      <c r="Y90" s="23">
        <v>0</v>
      </c>
      <c r="Z90" s="23">
        <v>0</v>
      </c>
      <c r="AA90" s="23">
        <v>0</v>
      </c>
      <c r="AB90" s="23">
        <v>0</v>
      </c>
      <c r="AC90" s="23">
        <v>0</v>
      </c>
      <c r="AD90" s="23">
        <v>0</v>
      </c>
      <c r="AE90" s="23">
        <v>0</v>
      </c>
      <c r="AF90" s="23">
        <v>0</v>
      </c>
      <c r="AG90" s="23">
        <v>0</v>
      </c>
      <c r="AH90" s="23">
        <v>0</v>
      </c>
      <c r="AI90" s="23">
        <v>0</v>
      </c>
      <c r="AJ90" s="23">
        <v>0</v>
      </c>
      <c r="AK90" s="23">
        <v>0</v>
      </c>
      <c r="AL90" s="23">
        <v>0</v>
      </c>
      <c r="AM90" s="23">
        <v>0</v>
      </c>
      <c r="AN90" s="23">
        <v>0</v>
      </c>
      <c r="AO90" s="23">
        <v>0</v>
      </c>
      <c r="AP90" s="23">
        <v>0</v>
      </c>
      <c r="AQ90" s="23">
        <v>0</v>
      </c>
      <c r="AR90" s="23">
        <v>0</v>
      </c>
      <c r="AS90" s="23">
        <v>0</v>
      </c>
      <c r="AT90" s="23">
        <v>0</v>
      </c>
      <c r="AU90" s="23">
        <v>0</v>
      </c>
      <c r="AV90" s="23">
        <v>0</v>
      </c>
      <c r="AW90" s="23">
        <v>0</v>
      </c>
      <c r="AX90" s="23">
        <v>0</v>
      </c>
      <c r="AY90" s="23">
        <v>0</v>
      </c>
      <c r="AZ90" s="23">
        <v>0</v>
      </c>
      <c r="BA90" s="23">
        <v>0</v>
      </c>
      <c r="BB90" s="23">
        <v>0</v>
      </c>
      <c r="BC90" s="23">
        <v>0</v>
      </c>
      <c r="BD90" s="23">
        <v>0</v>
      </c>
      <c r="BE90" s="23">
        <v>0</v>
      </c>
      <c r="BF90" s="23">
        <v>0</v>
      </c>
      <c r="BG90" s="23">
        <v>0</v>
      </c>
      <c r="BH90" s="23">
        <v>0</v>
      </c>
      <c r="BI90" s="23">
        <v>0</v>
      </c>
      <c r="BJ90" s="23">
        <v>0</v>
      </c>
      <c r="BK90" s="23">
        <v>0</v>
      </c>
      <c r="BL90" s="23">
        <v>79.7</v>
      </c>
      <c r="BM90" s="23">
        <v>27.522097980295378</v>
      </c>
      <c r="BN90" s="23">
        <v>0</v>
      </c>
      <c r="BO90" s="23">
        <v>0</v>
      </c>
      <c r="BP90" s="23">
        <v>0</v>
      </c>
      <c r="BQ90" s="23">
        <v>0</v>
      </c>
      <c r="BR90" s="23">
        <v>0</v>
      </c>
      <c r="BS90" s="23">
        <v>0</v>
      </c>
      <c r="BT90" s="23">
        <v>0</v>
      </c>
      <c r="BU90" s="23">
        <v>0</v>
      </c>
      <c r="BV90" s="23">
        <v>0</v>
      </c>
      <c r="BW90" s="23">
        <v>0</v>
      </c>
      <c r="BX90" s="23">
        <v>0</v>
      </c>
      <c r="BY90" s="23">
        <v>0</v>
      </c>
      <c r="BZ90" s="23">
        <v>0</v>
      </c>
      <c r="CA90" s="23">
        <v>0</v>
      </c>
      <c r="CB90" s="23">
        <v>0</v>
      </c>
      <c r="CC90" s="23">
        <v>0</v>
      </c>
      <c r="CD90" s="23">
        <v>0</v>
      </c>
      <c r="CE90" s="23">
        <v>0</v>
      </c>
      <c r="CF90" s="23">
        <v>0</v>
      </c>
      <c r="CG90" s="23">
        <v>0</v>
      </c>
      <c r="CH90" s="23">
        <v>0</v>
      </c>
      <c r="CI90" s="23">
        <v>0</v>
      </c>
      <c r="CJ90" s="23">
        <v>0</v>
      </c>
      <c r="CK90" s="23">
        <v>0</v>
      </c>
      <c r="CL90" s="23">
        <v>0</v>
      </c>
      <c r="CM90" s="23">
        <v>0</v>
      </c>
      <c r="CN90" s="23">
        <v>0</v>
      </c>
      <c r="CO90" s="23">
        <v>0</v>
      </c>
      <c r="CP90" s="23">
        <v>0</v>
      </c>
      <c r="CQ90" s="23">
        <v>0</v>
      </c>
      <c r="CR90" s="23">
        <v>0</v>
      </c>
      <c r="CS90" s="23">
        <v>0</v>
      </c>
      <c r="CT90" s="23">
        <v>0</v>
      </c>
      <c r="CU90" s="23">
        <v>0</v>
      </c>
      <c r="CV90" s="23">
        <v>0</v>
      </c>
      <c r="CW90" s="23">
        <v>0</v>
      </c>
      <c r="CX90" s="23">
        <v>0</v>
      </c>
      <c r="CY90" s="23">
        <v>0</v>
      </c>
      <c r="CZ90" s="24">
        <f>B90+D90+F90+H90+J90+L90+N90+P90+R90+T90+V90+X90+Z90+AB90+AD90+AF90+AH90+AJ90+AL90+AN90+AP90+AR90+AT90+AV90+AX90+AZ90+BB90+BD90+BF90+BH90+BJ90+BL90+BN90+BP90+BR90+BT90+BV90+BX90+BZ90+CB90+CD90+CF90+CH90+CJ90+CL90+CN90+CP90+CR90+CT90+CV90+CX90</f>
        <v>28764.5</v>
      </c>
      <c r="DA90" s="24">
        <f>C90+E90+G90+I90+K90+M90+O90+Q90+S90+U90+W90+Y90+AA90+AC90+AE90+AG90+AI90+AK90+AM90+AO90+AQ90+AS90+AU90+AW90+AY90+BA90+BC90+BE90+BG90+BI90+BK90+BM90+BO90+BQ90+BS90+BU90+BW90+BY90+CA90+CC90+CE90+CG90+CI90+CK90+CM90+CO90+CQ90+CS90+CU90+CW90+CY90</f>
        <v>14090.457684187193</v>
      </c>
    </row>
    <row r="91" spans="1:105" ht="13.5" thickBot="1">
      <c r="A91" s="13"/>
      <c r="B91" s="23"/>
      <c r="C91" s="23"/>
      <c r="D91" s="23"/>
      <c r="E91" s="23"/>
      <c r="F91" s="23"/>
      <c r="G91" s="23"/>
      <c r="H91" s="23"/>
      <c r="I91" s="23"/>
      <c r="J91" s="23"/>
      <c r="K91" s="23"/>
      <c r="L91" s="23"/>
      <c r="M91" s="23"/>
      <c r="N91" s="23"/>
      <c r="O91" s="23"/>
      <c r="P91" s="23"/>
      <c r="Q91" s="23"/>
      <c r="R91" s="23"/>
      <c r="S91" s="23"/>
      <c r="T91" s="23"/>
      <c r="U91" s="23"/>
      <c r="V91" s="23"/>
      <c r="W91" s="23"/>
      <c r="X91" s="23"/>
      <c r="Y91" s="23"/>
      <c r="Z91" s="23"/>
      <c r="AA91" s="23"/>
      <c r="AB91" s="23"/>
      <c r="AC91" s="23"/>
      <c r="AD91" s="23"/>
      <c r="AE91" s="23"/>
      <c r="AF91" s="23"/>
      <c r="AG91" s="23"/>
      <c r="AH91" s="23"/>
      <c r="AI91" s="23"/>
      <c r="AJ91" s="23"/>
      <c r="AK91" s="23"/>
      <c r="AL91" s="23"/>
      <c r="AM91" s="23"/>
      <c r="AN91" s="23"/>
      <c r="AO91" s="23"/>
      <c r="AP91" s="23"/>
      <c r="AQ91" s="23"/>
      <c r="AR91" s="23"/>
      <c r="AS91" s="23"/>
      <c r="AT91" s="23"/>
      <c r="AU91" s="23"/>
      <c r="AV91" s="23"/>
      <c r="AW91" s="23"/>
      <c r="AX91" s="23"/>
      <c r="AY91" s="23"/>
      <c r="AZ91" s="23"/>
      <c r="BA91" s="23"/>
      <c r="BB91" s="23"/>
      <c r="BC91" s="23"/>
      <c r="BD91" s="23"/>
      <c r="BE91" s="23"/>
      <c r="BF91" s="23"/>
      <c r="BG91" s="23"/>
      <c r="BH91" s="23"/>
      <c r="BI91" s="23"/>
      <c r="BJ91" s="23"/>
      <c r="BK91" s="23"/>
      <c r="BL91" s="23"/>
      <c r="BM91" s="23"/>
      <c r="BN91" s="23"/>
      <c r="BO91" s="23"/>
      <c r="BP91" s="23"/>
      <c r="BQ91" s="23"/>
      <c r="BR91" s="23"/>
      <c r="BS91" s="23"/>
      <c r="BT91" s="23"/>
      <c r="BU91" s="23"/>
      <c r="BV91" s="23"/>
      <c r="BW91" s="23"/>
      <c r="BX91" s="23"/>
      <c r="BY91" s="23"/>
      <c r="BZ91" s="23"/>
      <c r="CA91" s="23"/>
      <c r="CB91" s="23"/>
      <c r="CC91" s="23"/>
      <c r="CD91" s="23"/>
      <c r="CE91" s="23"/>
      <c r="CF91" s="23"/>
      <c r="CG91" s="23"/>
      <c r="CH91" s="23"/>
      <c r="CI91" s="23"/>
      <c r="CJ91" s="23"/>
      <c r="CK91" s="23"/>
      <c r="CL91" s="23"/>
      <c r="CM91" s="23"/>
      <c r="CN91" s="23"/>
      <c r="CO91" s="23"/>
      <c r="CP91" s="23"/>
      <c r="CQ91" s="23"/>
      <c r="CR91" s="23"/>
      <c r="CS91" s="23"/>
      <c r="CT91" s="23"/>
      <c r="CU91" s="23"/>
      <c r="CV91" s="23"/>
      <c r="CW91" s="23"/>
      <c r="CX91" s="23"/>
      <c r="CY91" s="23"/>
      <c r="CZ91" s="24"/>
      <c r="DA91" s="24"/>
    </row>
    <row r="92" spans="1:105" ht="13.5" thickBot="1">
      <c r="A92" s="17" t="s">
        <v>152</v>
      </c>
      <c r="B92" s="23"/>
      <c r="C92" s="23"/>
      <c r="D92" s="23"/>
      <c r="E92" s="23"/>
      <c r="F92" s="23"/>
      <c r="G92" s="23"/>
      <c r="H92" s="23"/>
      <c r="I92" s="23"/>
      <c r="J92" s="23"/>
      <c r="K92" s="23"/>
      <c r="L92" s="23"/>
      <c r="M92" s="23"/>
      <c r="N92" s="23"/>
      <c r="O92" s="23"/>
      <c r="P92" s="23"/>
      <c r="Q92" s="23"/>
      <c r="R92" s="23"/>
      <c r="S92" s="23"/>
      <c r="T92" s="23"/>
      <c r="U92" s="23"/>
      <c r="V92" s="23"/>
      <c r="W92" s="23"/>
      <c r="X92" s="23"/>
      <c r="Y92" s="23"/>
      <c r="Z92" s="23"/>
      <c r="AA92" s="23"/>
      <c r="AB92" s="23"/>
      <c r="AC92" s="23"/>
      <c r="AD92" s="23"/>
      <c r="AE92" s="23"/>
      <c r="AF92" s="23"/>
      <c r="AG92" s="23"/>
      <c r="AH92" s="23"/>
      <c r="AI92" s="23"/>
      <c r="AJ92" s="23"/>
      <c r="AK92" s="23"/>
      <c r="AL92" s="23"/>
      <c r="AM92" s="23"/>
      <c r="AN92" s="23"/>
      <c r="AO92" s="23"/>
      <c r="AP92" s="23"/>
      <c r="AQ92" s="23"/>
      <c r="AR92" s="23"/>
      <c r="AS92" s="23"/>
      <c r="AT92" s="23"/>
      <c r="AU92" s="23"/>
      <c r="AV92" s="23"/>
      <c r="AW92" s="23"/>
      <c r="AX92" s="23"/>
      <c r="AY92" s="23"/>
      <c r="AZ92" s="23"/>
      <c r="BA92" s="23"/>
      <c r="BB92" s="23"/>
      <c r="BC92" s="23"/>
      <c r="BD92" s="23"/>
      <c r="BE92" s="23"/>
      <c r="BF92" s="23"/>
      <c r="BG92" s="23"/>
      <c r="BH92" s="23"/>
      <c r="BI92" s="23"/>
      <c r="BJ92" s="23"/>
      <c r="BK92" s="23"/>
      <c r="BL92" s="23"/>
      <c r="BM92" s="23"/>
      <c r="BN92" s="23"/>
      <c r="BO92" s="23"/>
      <c r="BP92" s="23"/>
      <c r="BQ92" s="23"/>
      <c r="BR92" s="23"/>
      <c r="BS92" s="23"/>
      <c r="BT92" s="23"/>
      <c r="BU92" s="23"/>
      <c r="BV92" s="23"/>
      <c r="BW92" s="23"/>
      <c r="BX92" s="23"/>
      <c r="BY92" s="23"/>
      <c r="BZ92" s="23"/>
      <c r="CA92" s="23"/>
      <c r="CB92" s="23"/>
      <c r="CC92" s="23"/>
      <c r="CD92" s="23"/>
      <c r="CE92" s="23"/>
      <c r="CF92" s="23"/>
      <c r="CG92" s="23"/>
      <c r="CH92" s="23"/>
      <c r="CI92" s="23"/>
      <c r="CJ92" s="23"/>
      <c r="CK92" s="23"/>
      <c r="CL92" s="23"/>
      <c r="CM92" s="23"/>
      <c r="CN92" s="23"/>
      <c r="CO92" s="23"/>
      <c r="CP92" s="23"/>
      <c r="CQ92" s="23"/>
      <c r="CR92" s="23"/>
      <c r="CS92" s="23"/>
      <c r="CT92" s="23"/>
      <c r="CU92" s="23"/>
      <c r="CV92" s="23"/>
      <c r="CW92" s="23"/>
      <c r="CX92" s="23"/>
      <c r="CY92" s="23"/>
      <c r="CZ92" s="24">
        <f t="shared" ref="CZ92:DA97" si="17">B92+D92+F92+H92+J92+L92+N92+P92+R92+T92+V92+X92+Z92+AB92+AD92+AF92+AH92+AJ92+AL92+AN92+AP92+AR92+AT92+AV92+AX92+AZ92+BB92+BD92+BF92+BH92+BJ92+BL92+BN92+BP92+BR92+BT92+BV92+BX92+BZ92+CB92+CD92+CF92+CH92+CJ92+CL92+CN92+CP92+CR92+CT92+CV92+CX92</f>
        <v>0</v>
      </c>
      <c r="DA92" s="24">
        <f t="shared" si="17"/>
        <v>0</v>
      </c>
    </row>
    <row r="93" spans="1:105" ht="13.5" thickBot="1">
      <c r="A93" s="13" t="s">
        <v>55</v>
      </c>
      <c r="B93" s="23">
        <v>41055.799999999988</v>
      </c>
      <c r="C93" s="23">
        <v>15000</v>
      </c>
      <c r="D93" s="23">
        <v>36919</v>
      </c>
      <c r="E93" s="23">
        <v>241179.39698492462</v>
      </c>
      <c r="F93" s="23">
        <v>20537.799999999996</v>
      </c>
      <c r="G93" s="23">
        <v>134166.53266331655</v>
      </c>
      <c r="H93" s="23">
        <v>54865</v>
      </c>
      <c r="I93" s="23">
        <v>15438.717883328531</v>
      </c>
      <c r="J93" s="23">
        <v>5045</v>
      </c>
      <c r="K93" s="23">
        <v>8418</v>
      </c>
      <c r="L93" s="23">
        <v>15957.9</v>
      </c>
      <c r="M93" s="23">
        <v>10670</v>
      </c>
      <c r="N93" s="23">
        <v>36895.4</v>
      </c>
      <c r="O93" s="23">
        <v>100229.47472406052</v>
      </c>
      <c r="P93" s="23">
        <v>4884.8999999999996</v>
      </c>
      <c r="Q93" s="23">
        <v>8850</v>
      </c>
      <c r="R93" s="23">
        <v>29275.500000000007</v>
      </c>
      <c r="S93" s="23">
        <v>175653.00000000006</v>
      </c>
      <c r="T93" s="23">
        <v>10977.399999999998</v>
      </c>
      <c r="U93" s="23">
        <v>65864.399999999994</v>
      </c>
      <c r="V93" s="23">
        <v>12499.8</v>
      </c>
      <c r="W93" s="23">
        <v>4877.3</v>
      </c>
      <c r="X93" s="23">
        <v>20000</v>
      </c>
      <c r="Y93" s="23">
        <v>20000</v>
      </c>
      <c r="Z93" s="23">
        <v>75305.700000000012</v>
      </c>
      <c r="AA93" s="23">
        <v>1500</v>
      </c>
      <c r="AB93" s="23">
        <v>24136.499999999996</v>
      </c>
      <c r="AC93" s="23">
        <v>97076.472527472506</v>
      </c>
      <c r="AD93" s="23">
        <v>3628.0999999999995</v>
      </c>
      <c r="AE93" s="23">
        <v>21768.6</v>
      </c>
      <c r="AF93" s="23">
        <v>48293.599999999999</v>
      </c>
      <c r="AG93" s="23">
        <v>207825.37507936504</v>
      </c>
      <c r="AH93" s="23">
        <v>30306.9</v>
      </c>
      <c r="AI93" s="23">
        <v>6471.1551122230012</v>
      </c>
      <c r="AJ93" s="23">
        <v>19847.900000000001</v>
      </c>
      <c r="AK93" s="23">
        <v>4567.5481829513856</v>
      </c>
      <c r="AL93" s="23">
        <v>15923.2</v>
      </c>
      <c r="AM93" s="23">
        <v>3664.3666698628822</v>
      </c>
      <c r="AN93" s="23">
        <v>15258.099999999999</v>
      </c>
      <c r="AO93" s="23">
        <v>1460</v>
      </c>
      <c r="AP93" s="23">
        <v>107211</v>
      </c>
      <c r="AQ93" s="23">
        <v>70000</v>
      </c>
      <c r="AR93" s="23">
        <v>57809.3</v>
      </c>
      <c r="AS93" s="23">
        <v>68965.916386274737</v>
      </c>
      <c r="AT93" s="23">
        <v>94523.500000000029</v>
      </c>
      <c r="AU93" s="23">
        <v>661664.50000000023</v>
      </c>
      <c r="AV93" s="23">
        <v>36304.300000000003</v>
      </c>
      <c r="AW93" s="23">
        <v>549.25292295030374</v>
      </c>
      <c r="AX93" s="23">
        <v>63</v>
      </c>
      <c r="AY93" s="23">
        <v>9.4499999999999993</v>
      </c>
      <c r="AZ93" s="23">
        <v>200</v>
      </c>
      <c r="BA93" s="23">
        <v>30</v>
      </c>
      <c r="BB93" s="23">
        <v>3477.2000000000003</v>
      </c>
      <c r="BC93" s="23">
        <v>521.58000000000004</v>
      </c>
      <c r="BD93" s="23">
        <v>315.10000000000002</v>
      </c>
      <c r="BE93" s="23">
        <v>47.265000000000001</v>
      </c>
      <c r="BF93" s="23">
        <v>86207.299999999988</v>
      </c>
      <c r="BG93" s="23">
        <v>159.63073242451506</v>
      </c>
      <c r="BH93" s="23">
        <v>30345.299999999988</v>
      </c>
      <c r="BI93" s="23">
        <v>10807.559751460223</v>
      </c>
      <c r="BJ93" s="23">
        <v>37346.199999999997</v>
      </c>
      <c r="BK93" s="23">
        <v>149384.79999999999</v>
      </c>
      <c r="BL93" s="23">
        <v>99383.000000000015</v>
      </c>
      <c r="BM93" s="23">
        <v>85561.150824597396</v>
      </c>
      <c r="BN93" s="23">
        <v>8506.2999999999993</v>
      </c>
      <c r="BO93" s="23">
        <v>6885</v>
      </c>
      <c r="BP93" s="23">
        <v>85503.2</v>
      </c>
      <c r="BQ93" s="23">
        <v>52992</v>
      </c>
      <c r="BR93" s="23">
        <v>4167.2</v>
      </c>
      <c r="BS93" s="23">
        <v>4167.2</v>
      </c>
      <c r="BT93" s="23">
        <v>1055.1000000000001</v>
      </c>
      <c r="BU93" s="23">
        <v>1055.1000000000001</v>
      </c>
      <c r="BV93" s="23">
        <v>417.40000000000003</v>
      </c>
      <c r="BW93" s="23">
        <v>417.40000000000003</v>
      </c>
      <c r="BX93" s="23">
        <v>14709.7</v>
      </c>
      <c r="BY93" s="23">
        <v>1640</v>
      </c>
      <c r="BZ93" s="23">
        <v>1379</v>
      </c>
      <c r="CA93" s="23">
        <v>326.57655981017075</v>
      </c>
      <c r="CB93" s="23">
        <v>3050</v>
      </c>
      <c r="CC93" s="23">
        <v>3000</v>
      </c>
      <c r="CD93" s="23">
        <v>5892.5</v>
      </c>
      <c r="CE93" s="23">
        <v>706.36538000479504</v>
      </c>
      <c r="CF93" s="23">
        <v>3749.8</v>
      </c>
      <c r="CG93" s="23">
        <v>449.50851114840572</v>
      </c>
      <c r="CH93" s="23">
        <v>454.3</v>
      </c>
      <c r="CI93" s="23">
        <v>54.459362263246227</v>
      </c>
      <c r="CJ93" s="23">
        <v>7.0000000000000009</v>
      </c>
      <c r="CK93" s="23">
        <v>0.50287356321839083</v>
      </c>
      <c r="CL93" s="23">
        <v>10507.6</v>
      </c>
      <c r="CM93" s="23">
        <v>685.49606062126747</v>
      </c>
      <c r="CN93" s="23">
        <v>22299.100000000006</v>
      </c>
      <c r="CO93" s="23">
        <v>480</v>
      </c>
      <c r="CP93" s="23">
        <v>24962.300000000003</v>
      </c>
      <c r="CQ93" s="23">
        <v>1793.2686781609195</v>
      </c>
      <c r="CR93" s="23">
        <v>1082</v>
      </c>
      <c r="CS93" s="23">
        <v>77.729885057471265</v>
      </c>
      <c r="CT93" s="23">
        <v>11586.299999999996</v>
      </c>
      <c r="CU93" s="23">
        <v>832.34913793103408</v>
      </c>
      <c r="CV93" s="23">
        <v>1776.9</v>
      </c>
      <c r="CW93" s="23">
        <v>127.65086206896551</v>
      </c>
      <c r="CX93" s="23">
        <v>4765.8</v>
      </c>
      <c r="CY93" s="23">
        <v>342.37068965517238</v>
      </c>
      <c r="CZ93" s="24">
        <f t="shared" si="17"/>
        <v>1280670.2000000002</v>
      </c>
      <c r="DA93" s="24">
        <f t="shared" si="17"/>
        <v>2268414.4234454981</v>
      </c>
    </row>
    <row r="94" spans="1:105" ht="13.5" thickBot="1">
      <c r="A94" s="13" t="s">
        <v>56</v>
      </c>
      <c r="B94" s="23">
        <v>4745</v>
      </c>
      <c r="C94" s="23">
        <v>200</v>
      </c>
      <c r="D94" s="23">
        <v>10000</v>
      </c>
      <c r="E94" s="23">
        <v>0.57999999999999996</v>
      </c>
      <c r="F94" s="23">
        <v>7.5</v>
      </c>
      <c r="G94" s="23">
        <v>22.565562106119131</v>
      </c>
      <c r="H94" s="23">
        <v>27447</v>
      </c>
      <c r="I94" s="23">
        <v>8.1011128585079889E-2</v>
      </c>
      <c r="J94" s="23">
        <v>6727.9000000000005</v>
      </c>
      <c r="K94" s="23">
        <v>1.417694750238898E-2</v>
      </c>
      <c r="L94" s="23">
        <v>6360</v>
      </c>
      <c r="M94" s="23">
        <v>11.8735101250605</v>
      </c>
      <c r="N94" s="23">
        <v>41714.700000000004</v>
      </c>
      <c r="O94" s="23">
        <v>12514.410000000002</v>
      </c>
      <c r="P94" s="23">
        <v>1800</v>
      </c>
      <c r="Q94" s="23">
        <v>720</v>
      </c>
      <c r="R94" s="23">
        <v>34.6</v>
      </c>
      <c r="S94" s="23">
        <v>17.3</v>
      </c>
      <c r="T94" s="23">
        <v>0</v>
      </c>
      <c r="U94" s="23">
        <v>0</v>
      </c>
      <c r="V94" s="23">
        <v>0</v>
      </c>
      <c r="W94" s="23">
        <v>0</v>
      </c>
      <c r="X94" s="23">
        <v>2860</v>
      </c>
      <c r="Y94" s="23">
        <v>1430</v>
      </c>
      <c r="Z94" s="23">
        <v>1910</v>
      </c>
      <c r="AA94" s="23">
        <v>500</v>
      </c>
      <c r="AB94" s="23">
        <v>2061</v>
      </c>
      <c r="AC94" s="23">
        <v>60.641904761904776</v>
      </c>
      <c r="AD94" s="23">
        <v>250.79999999999998</v>
      </c>
      <c r="AE94" s="23">
        <v>62.10285714285714</v>
      </c>
      <c r="AF94" s="23">
        <v>7023</v>
      </c>
      <c r="AG94" s="23">
        <v>7.9980952380952379</v>
      </c>
      <c r="AH94" s="23">
        <v>0</v>
      </c>
      <c r="AI94" s="23">
        <v>0</v>
      </c>
      <c r="AJ94" s="23">
        <v>42.199999999999996</v>
      </c>
      <c r="AK94" s="23">
        <v>21.099999999999998</v>
      </c>
      <c r="AL94" s="23">
        <v>21.400000000000002</v>
      </c>
      <c r="AM94" s="23">
        <v>10.700000000000001</v>
      </c>
      <c r="AN94" s="23">
        <v>4180</v>
      </c>
      <c r="AO94" s="23">
        <v>3000</v>
      </c>
      <c r="AP94" s="23">
        <v>75000</v>
      </c>
      <c r="AQ94" s="23">
        <v>20545</v>
      </c>
      <c r="AR94" s="23">
        <v>17.100000000000001</v>
      </c>
      <c r="AS94" s="23">
        <v>5.4335376999980518</v>
      </c>
      <c r="AT94" s="23">
        <v>1000</v>
      </c>
      <c r="AU94" s="23">
        <v>0.67573672319999989</v>
      </c>
      <c r="AV94" s="23">
        <v>41.6</v>
      </c>
      <c r="AW94" s="23">
        <v>10.6</v>
      </c>
      <c r="AX94" s="23">
        <v>150</v>
      </c>
      <c r="AY94" s="23">
        <v>50</v>
      </c>
      <c r="AZ94" s="23">
        <v>2</v>
      </c>
      <c r="BA94" s="23">
        <v>5.5555555555555552E-2</v>
      </c>
      <c r="BB94" s="23">
        <v>1000</v>
      </c>
      <c r="BC94" s="23">
        <v>100</v>
      </c>
      <c r="BD94" s="23">
        <v>1.6</v>
      </c>
      <c r="BE94" s="23">
        <v>3.2</v>
      </c>
      <c r="BF94" s="23">
        <v>288.5</v>
      </c>
      <c r="BG94" s="23">
        <v>7501</v>
      </c>
      <c r="BH94" s="23">
        <v>0</v>
      </c>
      <c r="BI94" s="23">
        <v>0</v>
      </c>
      <c r="BJ94" s="23">
        <v>76.599999999999994</v>
      </c>
      <c r="BK94" s="23">
        <v>17.405160536329042</v>
      </c>
      <c r="BL94" s="23">
        <v>23534</v>
      </c>
      <c r="BM94" s="23">
        <v>8.4071924261641602</v>
      </c>
      <c r="BN94" s="23">
        <v>32000</v>
      </c>
      <c r="BO94" s="23">
        <v>7360</v>
      </c>
      <c r="BP94" s="23">
        <v>19034</v>
      </c>
      <c r="BQ94" s="23">
        <v>20937.400000000001</v>
      </c>
      <c r="BR94" s="23">
        <v>0</v>
      </c>
      <c r="BS94" s="23">
        <v>0</v>
      </c>
      <c r="BT94" s="23">
        <v>0</v>
      </c>
      <c r="BU94" s="23">
        <v>0</v>
      </c>
      <c r="BV94" s="23">
        <v>670</v>
      </c>
      <c r="BW94" s="23">
        <v>357</v>
      </c>
      <c r="BX94" s="23">
        <v>15000</v>
      </c>
      <c r="BY94" s="23">
        <v>6000</v>
      </c>
      <c r="BZ94" s="23">
        <v>62.599999999999994</v>
      </c>
      <c r="CA94" s="23">
        <v>10.433333333333332</v>
      </c>
      <c r="CB94" s="23">
        <v>4500</v>
      </c>
      <c r="CC94" s="23">
        <v>2.3447368421052635</v>
      </c>
      <c r="CD94" s="23">
        <v>0</v>
      </c>
      <c r="CE94" s="23">
        <v>0</v>
      </c>
      <c r="CF94" s="23">
        <v>0</v>
      </c>
      <c r="CG94" s="23">
        <v>0</v>
      </c>
      <c r="CH94" s="23">
        <v>210</v>
      </c>
      <c r="CI94" s="23">
        <v>53</v>
      </c>
      <c r="CJ94" s="23">
        <v>0</v>
      </c>
      <c r="CK94" s="23">
        <v>0</v>
      </c>
      <c r="CL94" s="23">
        <v>178.9</v>
      </c>
      <c r="CM94" s="23">
        <v>214.68</v>
      </c>
      <c r="CN94" s="23">
        <v>25000</v>
      </c>
      <c r="CO94" s="23">
        <v>18750</v>
      </c>
      <c r="CP94" s="23">
        <v>28800</v>
      </c>
      <c r="CQ94" s="23">
        <v>0</v>
      </c>
      <c r="CR94" s="23">
        <v>2600</v>
      </c>
      <c r="CS94" s="23">
        <v>1060</v>
      </c>
      <c r="CT94" s="23">
        <v>7000</v>
      </c>
      <c r="CU94" s="23">
        <v>2200</v>
      </c>
      <c r="CV94" s="23">
        <v>2.1</v>
      </c>
      <c r="CW94" s="23">
        <v>0.21012320860868425</v>
      </c>
      <c r="CX94" s="23">
        <v>14</v>
      </c>
      <c r="CY94" s="23">
        <v>1.4008213907245615</v>
      </c>
      <c r="CZ94" s="24">
        <f t="shared" si="17"/>
        <v>353368.1</v>
      </c>
      <c r="DA94" s="24">
        <f t="shared" si="17"/>
        <v>103767.61331516613</v>
      </c>
    </row>
    <row r="95" spans="1:105" ht="13.5" thickBot="1">
      <c r="A95" s="13" t="s">
        <v>57</v>
      </c>
      <c r="B95" s="23">
        <v>7782</v>
      </c>
      <c r="C95" s="23">
        <v>900</v>
      </c>
      <c r="D95" s="23">
        <v>29644.400000000001</v>
      </c>
      <c r="E95" s="23">
        <v>7.5322636902685733</v>
      </c>
      <c r="F95" s="23">
        <v>5000</v>
      </c>
      <c r="G95" s="23">
        <v>1.9337286362050921E-3</v>
      </c>
      <c r="H95" s="23">
        <v>22.5</v>
      </c>
      <c r="I95" s="23">
        <v>14.659856308935789</v>
      </c>
      <c r="J95" s="23">
        <v>1029</v>
      </c>
      <c r="K95" s="23">
        <v>0.60753341433778862</v>
      </c>
      <c r="L95" s="23">
        <v>30543</v>
      </c>
      <c r="M95" s="23">
        <v>0.52371969075346847</v>
      </c>
      <c r="N95" s="23">
        <v>123337.09999999999</v>
      </c>
      <c r="O95" s="23">
        <v>22200.678</v>
      </c>
      <c r="P95" s="23">
        <v>5243.5</v>
      </c>
      <c r="Q95" s="23">
        <v>2200</v>
      </c>
      <c r="R95" s="23">
        <v>12300</v>
      </c>
      <c r="S95" s="23">
        <v>7560</v>
      </c>
      <c r="T95" s="23">
        <v>505.3</v>
      </c>
      <c r="U95" s="23">
        <v>216.73715710723192</v>
      </c>
      <c r="V95" s="23">
        <v>76529.59</v>
      </c>
      <c r="W95" s="23">
        <v>46090.7</v>
      </c>
      <c r="X95" s="23">
        <v>6000</v>
      </c>
      <c r="Y95" s="23">
        <v>27000</v>
      </c>
      <c r="Z95" s="23">
        <v>520</v>
      </c>
      <c r="AA95" s="23">
        <v>0.2677409217445097</v>
      </c>
      <c r="AB95" s="23">
        <v>14153</v>
      </c>
      <c r="AC95" s="23">
        <v>29.335361313644089</v>
      </c>
      <c r="AD95" s="23">
        <v>0</v>
      </c>
      <c r="AE95" s="23">
        <v>0</v>
      </c>
      <c r="AF95" s="23">
        <v>8921.7999999999993</v>
      </c>
      <c r="AG95" s="23">
        <v>0</v>
      </c>
      <c r="AH95" s="23">
        <v>0</v>
      </c>
      <c r="AI95" s="23">
        <v>0</v>
      </c>
      <c r="AJ95" s="23">
        <v>0</v>
      </c>
      <c r="AK95" s="23">
        <v>0</v>
      </c>
      <c r="AL95" s="23">
        <v>115</v>
      </c>
      <c r="AM95" s="23">
        <v>0</v>
      </c>
      <c r="AN95" s="23">
        <v>280</v>
      </c>
      <c r="AO95" s="23">
        <v>210</v>
      </c>
      <c r="AP95" s="23">
        <v>42000</v>
      </c>
      <c r="AQ95" s="23">
        <v>18248</v>
      </c>
      <c r="AR95" s="23">
        <v>161.9</v>
      </c>
      <c r="AS95" s="23">
        <v>80.95</v>
      </c>
      <c r="AT95" s="23">
        <v>15000</v>
      </c>
      <c r="AU95" s="23">
        <v>5.8999999999999995</v>
      </c>
      <c r="AV95" s="23">
        <v>6</v>
      </c>
      <c r="AW95" s="23">
        <v>4.4943396226415091</v>
      </c>
      <c r="AX95" s="23">
        <v>100</v>
      </c>
      <c r="AY95" s="23">
        <v>15</v>
      </c>
      <c r="AZ95" s="23">
        <v>0</v>
      </c>
      <c r="BA95" s="23">
        <v>0</v>
      </c>
      <c r="BB95" s="23">
        <v>0</v>
      </c>
      <c r="BC95" s="23">
        <v>0</v>
      </c>
      <c r="BD95" s="23">
        <v>3</v>
      </c>
      <c r="BE95" s="23">
        <v>0.60000000000000009</v>
      </c>
      <c r="BF95" s="23">
        <v>19.7</v>
      </c>
      <c r="BG95" s="23">
        <v>9.85</v>
      </c>
      <c r="BH95" s="23">
        <v>67.599999999999994</v>
      </c>
      <c r="BI95" s="23">
        <v>67.599999999999994</v>
      </c>
      <c r="BJ95" s="23">
        <v>7</v>
      </c>
      <c r="BK95" s="23">
        <v>1.5478384124734235</v>
      </c>
      <c r="BL95" s="23">
        <v>39054</v>
      </c>
      <c r="BM95" s="23">
        <v>3.2725726435152382</v>
      </c>
      <c r="BN95" s="23">
        <v>47.599999999999994</v>
      </c>
      <c r="BO95" s="23">
        <v>238</v>
      </c>
      <c r="BP95" s="23">
        <v>33.700000000000003</v>
      </c>
      <c r="BQ95" s="23">
        <v>18.454761904761909</v>
      </c>
      <c r="BR95" s="23">
        <v>0</v>
      </c>
      <c r="BS95" s="23">
        <v>0</v>
      </c>
      <c r="BT95" s="23">
        <v>0</v>
      </c>
      <c r="BU95" s="23">
        <v>0</v>
      </c>
      <c r="BV95" s="23">
        <v>42</v>
      </c>
      <c r="BW95" s="23">
        <v>23</v>
      </c>
      <c r="BX95" s="23">
        <v>12000</v>
      </c>
      <c r="BY95" s="23">
        <v>6000</v>
      </c>
      <c r="BZ95" s="23">
        <v>0</v>
      </c>
      <c r="CA95" s="23">
        <v>0</v>
      </c>
      <c r="CB95" s="23">
        <v>4000</v>
      </c>
      <c r="CC95" s="23">
        <v>0</v>
      </c>
      <c r="CD95" s="23">
        <v>72.8</v>
      </c>
      <c r="CE95" s="23">
        <v>30.55150812064965</v>
      </c>
      <c r="CF95" s="23">
        <v>81.5</v>
      </c>
      <c r="CG95" s="23">
        <v>34.202581206496518</v>
      </c>
      <c r="CH95" s="23">
        <v>50</v>
      </c>
      <c r="CI95" s="23">
        <v>10</v>
      </c>
      <c r="CJ95" s="23">
        <v>6.6000000000000005</v>
      </c>
      <c r="CK95" s="23">
        <v>6.6000000000000005</v>
      </c>
      <c r="CL95" s="23">
        <v>52.400000000000006</v>
      </c>
      <c r="CM95" s="23">
        <v>52.400000000000006</v>
      </c>
      <c r="CN95" s="23">
        <v>3000</v>
      </c>
      <c r="CO95" s="23">
        <v>1800</v>
      </c>
      <c r="CP95" s="23">
        <v>0</v>
      </c>
      <c r="CQ95" s="23">
        <v>0</v>
      </c>
      <c r="CR95" s="23">
        <v>865.2</v>
      </c>
      <c r="CS95" s="23">
        <v>300</v>
      </c>
      <c r="CT95" s="23">
        <v>1400</v>
      </c>
      <c r="CU95" s="23">
        <v>350</v>
      </c>
      <c r="CV95" s="23">
        <v>3000</v>
      </c>
      <c r="CW95" s="23">
        <v>12.650000000000002</v>
      </c>
      <c r="CX95" s="23">
        <v>2250.9</v>
      </c>
      <c r="CY95" s="23">
        <v>562.72500000000002</v>
      </c>
      <c r="CZ95" s="24">
        <f t="shared" si="17"/>
        <v>445248.09</v>
      </c>
      <c r="DA95" s="24">
        <f t="shared" si="17"/>
        <v>134306.84216808609</v>
      </c>
    </row>
    <row r="96" spans="1:105" ht="13.5" thickBot="1">
      <c r="A96" s="13" t="s">
        <v>58</v>
      </c>
      <c r="B96" s="23">
        <v>207616</v>
      </c>
      <c r="C96" s="23">
        <v>50000</v>
      </c>
      <c r="D96" s="23">
        <v>60000</v>
      </c>
      <c r="E96" s="23">
        <v>218.52692915674376</v>
      </c>
      <c r="F96" s="23">
        <v>40000</v>
      </c>
      <c r="G96" s="23">
        <v>1513.5085729872039</v>
      </c>
      <c r="H96" s="23">
        <v>24755</v>
      </c>
      <c r="I96" s="23">
        <v>11224.579385031908</v>
      </c>
      <c r="J96" s="23">
        <v>20401</v>
      </c>
      <c r="K96" s="23">
        <v>50800</v>
      </c>
      <c r="L96" s="23">
        <v>159215</v>
      </c>
      <c r="M96" s="23">
        <v>196885</v>
      </c>
      <c r="N96" s="23">
        <v>58244.6</v>
      </c>
      <c r="O96" s="23">
        <v>46595.68</v>
      </c>
      <c r="P96" s="23">
        <v>40052.299999999996</v>
      </c>
      <c r="Q96" s="23">
        <v>43260</v>
      </c>
      <c r="R96" s="23">
        <v>31770</v>
      </c>
      <c r="S96" s="23">
        <v>38125</v>
      </c>
      <c r="T96" s="23">
        <v>7547.3</v>
      </c>
      <c r="U96" s="23">
        <v>7153.6019044275436</v>
      </c>
      <c r="V96" s="23">
        <v>97202</v>
      </c>
      <c r="W96" s="23">
        <v>126362.6</v>
      </c>
      <c r="X96" s="23">
        <v>13620.599999999999</v>
      </c>
      <c r="Y96" s="23">
        <v>34030</v>
      </c>
      <c r="Z96" s="23">
        <v>84538</v>
      </c>
      <c r="AA96" s="23">
        <v>79170</v>
      </c>
      <c r="AB96" s="23">
        <v>25918</v>
      </c>
      <c r="AC96" s="23">
        <v>11589.534579683619</v>
      </c>
      <c r="AD96" s="23">
        <v>30000</v>
      </c>
      <c r="AE96" s="23">
        <v>32140.107999999993</v>
      </c>
      <c r="AF96" s="23">
        <v>69913.2</v>
      </c>
      <c r="AG96" s="23">
        <v>29.699379364028513</v>
      </c>
      <c r="AH96" s="23">
        <v>100000</v>
      </c>
      <c r="AI96" s="23">
        <v>1624.6842857142858</v>
      </c>
      <c r="AJ96" s="23">
        <v>26223.600000000002</v>
      </c>
      <c r="AK96" s="23">
        <v>4611.3396027827457</v>
      </c>
      <c r="AL96" s="23">
        <v>10500</v>
      </c>
      <c r="AM96" s="23">
        <v>4429.0321428571424</v>
      </c>
      <c r="AN96" s="23">
        <v>25400</v>
      </c>
      <c r="AO96" s="23">
        <v>33000</v>
      </c>
      <c r="AP96" s="23">
        <v>100000</v>
      </c>
      <c r="AQ96" s="23">
        <v>140000</v>
      </c>
      <c r="AR96" s="23">
        <v>98000</v>
      </c>
      <c r="AS96" s="23">
        <v>25653.806405945852</v>
      </c>
      <c r="AT96" s="23">
        <v>95000</v>
      </c>
      <c r="AU96" s="23">
        <v>9269.1005629011761</v>
      </c>
      <c r="AV96" s="23">
        <v>8888.9999999999982</v>
      </c>
      <c r="AW96" s="23">
        <v>16194.445812201484</v>
      </c>
      <c r="AX96" s="23">
        <v>100</v>
      </c>
      <c r="AY96" s="23">
        <v>150</v>
      </c>
      <c r="AZ96" s="23">
        <v>1000</v>
      </c>
      <c r="BA96" s="23">
        <v>900</v>
      </c>
      <c r="BB96" s="23">
        <v>403.89999999999992</v>
      </c>
      <c r="BC96" s="23">
        <v>363.50999999999993</v>
      </c>
      <c r="BD96" s="23">
        <v>3153</v>
      </c>
      <c r="BE96" s="23">
        <v>163.99667117445125</v>
      </c>
      <c r="BF96" s="23">
        <v>120829.80000000002</v>
      </c>
      <c r="BG96" s="23">
        <v>211452.15000000002</v>
      </c>
      <c r="BH96" s="23">
        <v>15189.5</v>
      </c>
      <c r="BI96" s="23">
        <v>15189.5</v>
      </c>
      <c r="BJ96" s="23">
        <v>60000</v>
      </c>
      <c r="BK96" s="23">
        <v>33411.61363636364</v>
      </c>
      <c r="BL96" s="23">
        <v>129995</v>
      </c>
      <c r="BM96" s="23">
        <v>11729.182834352536</v>
      </c>
      <c r="BN96" s="23">
        <v>4500</v>
      </c>
      <c r="BO96" s="23">
        <v>4230</v>
      </c>
      <c r="BP96" s="23">
        <v>82640</v>
      </c>
      <c r="BQ96" s="23">
        <v>111219</v>
      </c>
      <c r="BR96" s="23">
        <v>3771.3</v>
      </c>
      <c r="BS96" s="23">
        <v>3118.3020075282311</v>
      </c>
      <c r="BT96" s="23">
        <v>90.7</v>
      </c>
      <c r="BU96" s="23">
        <v>14.771986970684042</v>
      </c>
      <c r="BV96" s="23">
        <v>4093.5000000000009</v>
      </c>
      <c r="BW96" s="23">
        <v>666.69381107491881</v>
      </c>
      <c r="BX96" s="23">
        <v>3800</v>
      </c>
      <c r="BY96" s="23">
        <v>3040</v>
      </c>
      <c r="BZ96" s="23">
        <v>3011.2000000000007</v>
      </c>
      <c r="CA96" s="23">
        <v>1205.5734906945077</v>
      </c>
      <c r="CB96" s="23">
        <v>5840</v>
      </c>
      <c r="CC96" s="23">
        <v>6158</v>
      </c>
      <c r="CD96" s="23">
        <v>1000</v>
      </c>
      <c r="CE96" s="23">
        <v>1200</v>
      </c>
      <c r="CF96" s="23">
        <v>7182.7</v>
      </c>
      <c r="CG96" s="23">
        <v>5745.479390397978</v>
      </c>
      <c r="CH96" s="23">
        <v>89.9</v>
      </c>
      <c r="CI96" s="23">
        <v>5</v>
      </c>
      <c r="CJ96" s="23">
        <v>11</v>
      </c>
      <c r="CK96" s="23">
        <v>19.8</v>
      </c>
      <c r="CL96" s="23">
        <v>3242.2000000000003</v>
      </c>
      <c r="CM96" s="23">
        <v>5697.0989463414635</v>
      </c>
      <c r="CN96" s="23">
        <v>4000</v>
      </c>
      <c r="CO96" s="23">
        <v>10000</v>
      </c>
      <c r="CP96" s="23">
        <v>450.7</v>
      </c>
      <c r="CQ96" s="23">
        <v>743.40999999999985</v>
      </c>
      <c r="CR96" s="23">
        <v>200</v>
      </c>
      <c r="CS96" s="23">
        <v>360</v>
      </c>
      <c r="CT96" s="23">
        <v>1219.3</v>
      </c>
      <c r="CU96" s="23">
        <v>400</v>
      </c>
      <c r="CV96" s="23">
        <v>600</v>
      </c>
      <c r="CW96" s="23">
        <v>98.261511111111119</v>
      </c>
      <c r="CX96" s="23">
        <v>1544.2999999999997</v>
      </c>
      <c r="CY96" s="23">
        <v>1372.7111111111108</v>
      </c>
      <c r="CZ96" s="24">
        <f t="shared" si="17"/>
        <v>1892763.5999999999</v>
      </c>
      <c r="DA96" s="24">
        <f t="shared" si="17"/>
        <v>1392534.3029601742</v>
      </c>
    </row>
    <row r="97" spans="1:105" ht="13.5" thickBot="1">
      <c r="A97" s="18" t="s">
        <v>153</v>
      </c>
      <c r="B97" s="23">
        <v>74530</v>
      </c>
      <c r="C97" s="23">
        <v>3500</v>
      </c>
      <c r="D97" s="23">
        <v>100000</v>
      </c>
      <c r="E97" s="23">
        <v>0</v>
      </c>
      <c r="F97" s="23">
        <v>100000</v>
      </c>
      <c r="G97" s="23">
        <v>0</v>
      </c>
      <c r="H97" s="23">
        <v>200000</v>
      </c>
      <c r="I97" s="23">
        <v>0</v>
      </c>
      <c r="J97" s="23">
        <v>1806</v>
      </c>
      <c r="K97" s="23">
        <v>0</v>
      </c>
      <c r="L97" s="23">
        <v>3090</v>
      </c>
      <c r="M97" s="23">
        <v>0</v>
      </c>
      <c r="N97" s="23">
        <v>4574</v>
      </c>
      <c r="O97" s="23">
        <v>0</v>
      </c>
      <c r="P97" s="23">
        <v>0</v>
      </c>
      <c r="Q97" s="23">
        <v>0</v>
      </c>
      <c r="R97" s="23">
        <v>0</v>
      </c>
      <c r="S97" s="23">
        <v>0</v>
      </c>
      <c r="T97" s="23">
        <v>110000</v>
      </c>
      <c r="U97" s="23">
        <v>0</v>
      </c>
      <c r="V97" s="23">
        <v>55000</v>
      </c>
      <c r="W97" s="23">
        <v>0</v>
      </c>
      <c r="X97" s="23">
        <v>150000</v>
      </c>
      <c r="Y97" s="23">
        <v>0</v>
      </c>
      <c r="Z97" s="23">
        <v>246000</v>
      </c>
      <c r="AA97" s="23">
        <v>0</v>
      </c>
      <c r="AB97" s="23">
        <v>18905</v>
      </c>
      <c r="AC97" s="23">
        <v>0</v>
      </c>
      <c r="AD97" s="23">
        <v>25000</v>
      </c>
      <c r="AE97" s="23">
        <v>34900</v>
      </c>
      <c r="AF97" s="23">
        <v>77007.5</v>
      </c>
      <c r="AG97" s="23">
        <v>0</v>
      </c>
      <c r="AH97" s="23">
        <v>250000</v>
      </c>
      <c r="AI97" s="23">
        <v>0</v>
      </c>
      <c r="AJ97" s="23">
        <v>0</v>
      </c>
      <c r="AK97" s="23">
        <v>0</v>
      </c>
      <c r="AL97" s="23">
        <v>4840</v>
      </c>
      <c r="AM97" s="23">
        <v>0</v>
      </c>
      <c r="AN97" s="23">
        <v>115000</v>
      </c>
      <c r="AO97" s="23">
        <v>0</v>
      </c>
      <c r="AP97" s="23">
        <v>0</v>
      </c>
      <c r="AQ97" s="23">
        <v>0</v>
      </c>
      <c r="AR97" s="23">
        <v>200000</v>
      </c>
      <c r="AS97" s="23">
        <v>0</v>
      </c>
      <c r="AT97" s="23">
        <v>0</v>
      </c>
      <c r="AU97" s="23">
        <v>0</v>
      </c>
      <c r="AV97" s="23">
        <v>0</v>
      </c>
      <c r="AW97" s="23">
        <v>0</v>
      </c>
      <c r="AX97" s="23">
        <v>0</v>
      </c>
      <c r="AY97" s="23">
        <v>0</v>
      </c>
      <c r="AZ97" s="23">
        <v>0</v>
      </c>
      <c r="BA97" s="23">
        <v>0</v>
      </c>
      <c r="BB97" s="23">
        <v>0</v>
      </c>
      <c r="BC97" s="23">
        <v>0</v>
      </c>
      <c r="BD97" s="23">
        <v>0</v>
      </c>
      <c r="BE97" s="23">
        <v>0</v>
      </c>
      <c r="BF97" s="23">
        <v>200000</v>
      </c>
      <c r="BG97" s="23">
        <v>0</v>
      </c>
      <c r="BH97" s="23">
        <v>200000</v>
      </c>
      <c r="BI97" s="23">
        <v>0</v>
      </c>
      <c r="BJ97" s="23">
        <v>9000</v>
      </c>
      <c r="BK97" s="23">
        <v>0</v>
      </c>
      <c r="BL97" s="23">
        <v>300000</v>
      </c>
      <c r="BM97" s="23">
        <v>0</v>
      </c>
      <c r="BN97" s="23">
        <v>150000</v>
      </c>
      <c r="BO97" s="23">
        <v>0</v>
      </c>
      <c r="BP97" s="23">
        <v>2050</v>
      </c>
      <c r="BQ97" s="23">
        <v>0</v>
      </c>
      <c r="BR97" s="23">
        <v>150000</v>
      </c>
      <c r="BS97" s="23">
        <v>0</v>
      </c>
      <c r="BT97" s="23">
        <v>100000</v>
      </c>
      <c r="BU97" s="23">
        <v>0</v>
      </c>
      <c r="BV97" s="23">
        <v>0</v>
      </c>
      <c r="BW97" s="23">
        <v>0</v>
      </c>
      <c r="BX97" s="23">
        <v>2000</v>
      </c>
      <c r="BY97" s="23">
        <v>1000</v>
      </c>
      <c r="BZ97" s="23">
        <v>150000</v>
      </c>
      <c r="CA97" s="23">
        <v>0</v>
      </c>
      <c r="CB97" s="23">
        <v>2000</v>
      </c>
      <c r="CC97" s="23">
        <v>0</v>
      </c>
      <c r="CD97" s="23">
        <v>0</v>
      </c>
      <c r="CE97" s="23">
        <v>0</v>
      </c>
      <c r="CF97" s="23">
        <v>0</v>
      </c>
      <c r="CG97" s="23">
        <v>0</v>
      </c>
      <c r="CH97" s="23">
        <v>0</v>
      </c>
      <c r="CI97" s="23">
        <v>0</v>
      </c>
      <c r="CJ97" s="23">
        <v>0</v>
      </c>
      <c r="CK97" s="23">
        <v>0</v>
      </c>
      <c r="CL97" s="23">
        <v>100000</v>
      </c>
      <c r="CM97" s="23">
        <v>0</v>
      </c>
      <c r="CN97" s="23">
        <v>0</v>
      </c>
      <c r="CO97" s="23">
        <v>0</v>
      </c>
      <c r="CP97" s="23">
        <v>0</v>
      </c>
      <c r="CQ97" s="23">
        <v>0</v>
      </c>
      <c r="CR97" s="23">
        <v>0</v>
      </c>
      <c r="CS97" s="23">
        <v>0</v>
      </c>
      <c r="CT97" s="23">
        <v>2500</v>
      </c>
      <c r="CU97" s="23">
        <v>750</v>
      </c>
      <c r="CV97" s="23">
        <v>0</v>
      </c>
      <c r="CW97" s="23">
        <v>0</v>
      </c>
      <c r="CX97" s="23">
        <v>0</v>
      </c>
      <c r="CY97" s="23">
        <v>0</v>
      </c>
      <c r="CZ97" s="24">
        <f t="shared" si="17"/>
        <v>3103302.5</v>
      </c>
      <c r="DA97" s="24">
        <f t="shared" si="17"/>
        <v>40150</v>
      </c>
    </row>
    <row r="98" spans="1:105" ht="13.5" thickBot="1">
      <c r="A98" s="19" t="s">
        <v>154</v>
      </c>
      <c r="B98" s="24">
        <v>555000</v>
      </c>
      <c r="C98" s="27">
        <v>300</v>
      </c>
      <c r="D98" s="24">
        <v>400000</v>
      </c>
      <c r="E98" s="27">
        <v>0</v>
      </c>
      <c r="F98" s="24">
        <v>275500</v>
      </c>
      <c r="G98" s="27">
        <v>0</v>
      </c>
      <c r="H98" s="24">
        <v>250195</v>
      </c>
      <c r="I98" s="27">
        <v>0</v>
      </c>
      <c r="J98" s="24">
        <v>79672.900000000009</v>
      </c>
      <c r="K98" s="27">
        <v>0</v>
      </c>
      <c r="L98" s="24">
        <v>250000</v>
      </c>
      <c r="M98" s="27">
        <v>0</v>
      </c>
      <c r="N98" s="24">
        <v>210225</v>
      </c>
      <c r="O98" s="27">
        <v>0</v>
      </c>
      <c r="P98" s="24">
        <v>166000</v>
      </c>
      <c r="Q98" s="27">
        <v>0</v>
      </c>
      <c r="R98" s="24">
        <v>110000</v>
      </c>
      <c r="S98" s="27">
        <v>0</v>
      </c>
      <c r="T98" s="24">
        <v>200000</v>
      </c>
      <c r="U98" s="27">
        <v>0</v>
      </c>
      <c r="V98" s="24">
        <v>165000</v>
      </c>
      <c r="W98" s="27">
        <v>0</v>
      </c>
      <c r="X98" s="24">
        <v>110000</v>
      </c>
      <c r="Y98" s="27">
        <v>0</v>
      </c>
      <c r="Z98" s="24">
        <v>545058</v>
      </c>
      <c r="AA98" s="27">
        <v>5000</v>
      </c>
      <c r="AB98" s="24">
        <v>181000</v>
      </c>
      <c r="AC98" s="27">
        <v>0</v>
      </c>
      <c r="AD98" s="24">
        <v>193518.9</v>
      </c>
      <c r="AE98" s="27">
        <v>0</v>
      </c>
      <c r="AF98" s="24">
        <v>316000</v>
      </c>
      <c r="AG98" s="27">
        <v>0</v>
      </c>
      <c r="AH98" s="24">
        <v>1301000</v>
      </c>
      <c r="AI98" s="27">
        <v>40000</v>
      </c>
      <c r="AJ98" s="24">
        <v>155000</v>
      </c>
      <c r="AK98" s="27">
        <v>0</v>
      </c>
      <c r="AL98" s="24">
        <v>891000</v>
      </c>
      <c r="AM98" s="27">
        <v>0</v>
      </c>
      <c r="AN98" s="24">
        <v>195000</v>
      </c>
      <c r="AO98" s="27">
        <v>0</v>
      </c>
      <c r="AP98" s="24">
        <v>1260000</v>
      </c>
      <c r="AQ98" s="27">
        <v>0</v>
      </c>
      <c r="AR98" s="24">
        <v>580000</v>
      </c>
      <c r="AS98" s="27">
        <v>0</v>
      </c>
      <c r="AT98" s="24">
        <v>255000</v>
      </c>
      <c r="AU98" s="27">
        <v>0</v>
      </c>
      <c r="AV98" s="24">
        <v>210000</v>
      </c>
      <c r="AW98" s="27">
        <v>0</v>
      </c>
      <c r="AX98" s="24">
        <v>18000</v>
      </c>
      <c r="AY98" s="27">
        <v>0</v>
      </c>
      <c r="AZ98" s="24">
        <v>11000</v>
      </c>
      <c r="BA98" s="27">
        <v>0</v>
      </c>
      <c r="BB98" s="24">
        <v>20000</v>
      </c>
      <c r="BC98" s="27">
        <v>0</v>
      </c>
      <c r="BD98" s="24">
        <v>265000</v>
      </c>
      <c r="BE98" s="27">
        <v>0</v>
      </c>
      <c r="BF98" s="24">
        <v>510000</v>
      </c>
      <c r="BG98" s="27">
        <v>0</v>
      </c>
      <c r="BH98" s="24">
        <v>400000</v>
      </c>
      <c r="BI98" s="27">
        <v>0</v>
      </c>
      <c r="BJ98" s="24">
        <v>92000</v>
      </c>
      <c r="BK98" s="27">
        <v>0</v>
      </c>
      <c r="BL98" s="24">
        <v>1650000</v>
      </c>
      <c r="BM98" s="27">
        <v>0</v>
      </c>
      <c r="BN98" s="24">
        <v>310000</v>
      </c>
      <c r="BO98" s="27">
        <v>0</v>
      </c>
      <c r="BP98" s="24">
        <v>450000</v>
      </c>
      <c r="BQ98" s="27">
        <v>0</v>
      </c>
      <c r="BR98" s="24">
        <v>350000</v>
      </c>
      <c r="BS98" s="27">
        <v>0</v>
      </c>
      <c r="BT98" s="24">
        <v>200000</v>
      </c>
      <c r="BU98" s="27">
        <v>0</v>
      </c>
      <c r="BV98" s="24">
        <v>121000</v>
      </c>
      <c r="BW98" s="27">
        <v>0</v>
      </c>
      <c r="BX98" s="24">
        <v>550000</v>
      </c>
      <c r="BY98" s="27">
        <v>0</v>
      </c>
      <c r="BZ98" s="24">
        <v>360000</v>
      </c>
      <c r="CA98" s="27">
        <v>0</v>
      </c>
      <c r="CB98" s="24">
        <v>96500</v>
      </c>
      <c r="CC98" s="27">
        <v>0</v>
      </c>
      <c r="CD98" s="24">
        <v>165000</v>
      </c>
      <c r="CE98" s="27">
        <v>0</v>
      </c>
      <c r="CF98" s="24">
        <v>150000</v>
      </c>
      <c r="CG98" s="27">
        <v>0</v>
      </c>
      <c r="CH98" s="24">
        <v>51000</v>
      </c>
      <c r="CI98" s="27">
        <v>0</v>
      </c>
      <c r="CJ98" s="24">
        <v>55000</v>
      </c>
      <c r="CK98" s="27">
        <v>0</v>
      </c>
      <c r="CL98" s="24">
        <v>680000</v>
      </c>
      <c r="CM98" s="27">
        <v>0</v>
      </c>
      <c r="CN98" s="24">
        <v>421378.90000000014</v>
      </c>
      <c r="CO98" s="27">
        <v>38000</v>
      </c>
      <c r="CP98" s="24">
        <v>300000</v>
      </c>
      <c r="CQ98" s="27">
        <v>0</v>
      </c>
      <c r="CR98" s="24">
        <v>620000</v>
      </c>
      <c r="CS98" s="27">
        <v>0</v>
      </c>
      <c r="CT98" s="24">
        <v>555000</v>
      </c>
      <c r="CU98" s="27">
        <v>0</v>
      </c>
      <c r="CV98" s="24">
        <v>850000</v>
      </c>
      <c r="CW98" s="27">
        <v>0</v>
      </c>
      <c r="CX98" s="24">
        <v>650000</v>
      </c>
      <c r="CY98" s="27">
        <v>0</v>
      </c>
      <c r="CZ98" s="24">
        <f>B98+D98+F98+H98+J98+L98+N98+P98+R98+T98+V98+X98+Z98+AB98+AD98+AF98+AH98+AJ98+AL98+AN98+AP98+AR98+AT98+AV98+AX98+AZ98+BB98+BD98+BF98+BH98+BJ98+BL98+BN98+BP98+BR98+BT98+BV98+BX98+BZ98+CB98+CD98+CF98+CH98+CJ98+CL98+CN98+CP98+CR98+CT98+CV98+CX98</f>
        <v>18755048.700000003</v>
      </c>
      <c r="DA98" s="24">
        <f>C98+E98+G98+I98+K98+M98+O98+Q98+S98+U98+W98+Y98+AA98+AC98+AE98+AG98+AI98+AK98+AM98+AO98+AQ98+AS98+AU98+AW98+AY98+BA98+BC98+BE98+BG98+BI98+BK98+BM98+BO98+BQ98+BS98+BU98+BW98+BY98+CA98+CC98+CE98+CG98+CI98+CK98+CM98+CO98+CQ98+CS98+CU98+CW98+CY98</f>
        <v>83300</v>
      </c>
    </row>
    <row r="99" spans="1:105" ht="13.5" thickBot="1">
      <c r="A99" s="20" t="s">
        <v>146</v>
      </c>
      <c r="B99" s="24">
        <v>33.799999999999997</v>
      </c>
      <c r="C99" s="27"/>
      <c r="D99" s="24">
        <v>11.299999999999999</v>
      </c>
      <c r="E99" s="27"/>
      <c r="F99" s="24">
        <v>47.100000000000009</v>
      </c>
      <c r="G99" s="27"/>
      <c r="H99" s="24">
        <v>14.899999999999999</v>
      </c>
      <c r="I99" s="27"/>
      <c r="J99" s="24">
        <v>36.700000000000003</v>
      </c>
      <c r="K99" s="27"/>
      <c r="L99" s="24">
        <v>218.6</v>
      </c>
      <c r="M99" s="27"/>
      <c r="N99" s="24">
        <v>101.4</v>
      </c>
      <c r="O99" s="27"/>
      <c r="P99" s="24">
        <v>1388.5</v>
      </c>
      <c r="Q99" s="27"/>
      <c r="R99" s="24">
        <v>93.499999999999972</v>
      </c>
      <c r="S99" s="27"/>
      <c r="T99" s="24">
        <v>1286.2</v>
      </c>
      <c r="U99" s="27"/>
      <c r="V99" s="24">
        <v>49.6</v>
      </c>
      <c r="W99" s="27"/>
      <c r="X99" s="24">
        <v>1902.1999999999998</v>
      </c>
      <c r="Y99" s="27"/>
      <c r="Z99" s="24">
        <v>39.1</v>
      </c>
      <c r="AA99" s="27"/>
      <c r="AB99" s="24">
        <v>20.6</v>
      </c>
      <c r="AC99" s="27"/>
      <c r="AD99" s="24">
        <v>0.8</v>
      </c>
      <c r="AE99" s="27"/>
      <c r="AF99" s="24">
        <v>27.899999999999995</v>
      </c>
      <c r="AG99" s="27"/>
      <c r="AH99" s="24">
        <v>56.899999999999991</v>
      </c>
      <c r="AI99" s="27"/>
      <c r="AJ99" s="24">
        <v>13.5</v>
      </c>
      <c r="AK99" s="27"/>
      <c r="AL99" s="24">
        <v>11.400000000000002</v>
      </c>
      <c r="AM99" s="27"/>
      <c r="AN99" s="24">
        <v>78.400000000000006</v>
      </c>
      <c r="AO99" s="27"/>
      <c r="AP99" s="24">
        <v>270.5</v>
      </c>
      <c r="AQ99" s="27"/>
      <c r="AR99" s="24">
        <v>83.700000000000017</v>
      </c>
      <c r="AS99" s="27"/>
      <c r="AT99" s="24">
        <v>13.2</v>
      </c>
      <c r="AU99" s="27"/>
      <c r="AV99" s="24">
        <v>120.10000000000002</v>
      </c>
      <c r="AW99" s="27"/>
      <c r="AX99" s="24">
        <v>6.8999999999999995</v>
      </c>
      <c r="AY99" s="27"/>
      <c r="AZ99" s="24">
        <v>10.600000000000001</v>
      </c>
      <c r="BA99" s="27"/>
      <c r="BB99" s="24">
        <v>0</v>
      </c>
      <c r="BC99" s="27"/>
      <c r="BD99" s="24">
        <v>1</v>
      </c>
      <c r="BE99" s="27"/>
      <c r="BF99" s="24">
        <v>88.799999999999983</v>
      </c>
      <c r="BG99" s="27"/>
      <c r="BH99" s="24">
        <v>96.8</v>
      </c>
      <c r="BI99" s="27"/>
      <c r="BJ99" s="24">
        <v>421.79999999999995</v>
      </c>
      <c r="BK99" s="27"/>
      <c r="BL99" s="24">
        <v>136.39999999999998</v>
      </c>
      <c r="BM99" s="27"/>
      <c r="BN99" s="24">
        <v>43.2</v>
      </c>
      <c r="BO99" s="27"/>
      <c r="BP99" s="24">
        <v>287.10000000000008</v>
      </c>
      <c r="BQ99" s="27"/>
      <c r="BR99" s="24">
        <v>7.3</v>
      </c>
      <c r="BS99" s="27"/>
      <c r="BT99" s="24">
        <v>0</v>
      </c>
      <c r="BU99" s="27"/>
      <c r="BV99" s="24">
        <v>207.99999999999997</v>
      </c>
      <c r="BW99" s="27"/>
      <c r="BX99" s="24">
        <v>223.8</v>
      </c>
      <c r="BY99" s="27"/>
      <c r="BZ99" s="24">
        <v>249.60000000000002</v>
      </c>
      <c r="CA99" s="27"/>
      <c r="CB99" s="24">
        <v>72.099999999999994</v>
      </c>
      <c r="CC99" s="27"/>
      <c r="CD99" s="24">
        <v>206.2</v>
      </c>
      <c r="CE99" s="27"/>
      <c r="CF99" s="24">
        <v>545.4</v>
      </c>
      <c r="CG99" s="27"/>
      <c r="CH99" s="24">
        <v>1.5000000000000002</v>
      </c>
      <c r="CI99" s="27"/>
      <c r="CJ99" s="24">
        <v>5.6999999999999993</v>
      </c>
      <c r="CK99" s="27"/>
      <c r="CL99" s="24">
        <v>8.1</v>
      </c>
      <c r="CM99" s="27"/>
      <c r="CN99" s="24">
        <v>1.1000000000000001</v>
      </c>
      <c r="CO99" s="27"/>
      <c r="CP99" s="24">
        <v>0</v>
      </c>
      <c r="CQ99" s="27"/>
      <c r="CR99" s="24">
        <v>33</v>
      </c>
      <c r="CS99" s="27"/>
      <c r="CT99" s="24">
        <v>16.900000000000002</v>
      </c>
      <c r="CU99" s="27"/>
      <c r="CV99" s="24">
        <v>32.1</v>
      </c>
      <c r="CW99" s="27"/>
      <c r="CX99" s="24">
        <v>58.900000000000006</v>
      </c>
      <c r="CY99" s="27"/>
      <c r="CZ99" s="24">
        <f>B99+D99+F99+H99+J99+L99+N99+P99+R99+T99+V99+X99+Z99+AB99+AD99+AF99+AH99+AJ99+AL99+AN99+AP99+AR99+AT99+AV99+AX99+AZ99+BB99+BD99+BF99+BH99+BJ99+BL99+BN99+BP99+BR99+BT99+BV99+BX99+BZ99+CB99+CD99+CF99+CH99+CJ99+CL99+CN99+CP99+CR99+CT99+CV99+CX99</f>
        <v>8682.2000000000007</v>
      </c>
      <c r="DA99" s="24">
        <f>C99+E99+G99+I99+K99+M99+O99+Q99+S99+U99+W99+Y99+AA99+AC99+AE99+AG99+AI99+AK99+AM99+AO99+AQ99+AS99+AU99+AW99+AY99+BA99+BC99+BE99+BG99+BI99+BK99+BM99+BO99+BQ99+BS99+BU99+BW99+BY99+CA99+CC99+CE99+CG99+CI99+CK99+CM99+CO99+CQ99+CS99+CU99+CW99+CY99</f>
        <v>0</v>
      </c>
    </row>
  </sheetData>
  <mergeCells count="65">
    <mergeCell ref="BV5:BW5"/>
    <mergeCell ref="BX5:BY5"/>
    <mergeCell ref="BZ5:CA5"/>
    <mergeCell ref="CB5:CC5"/>
    <mergeCell ref="CD5:CE5"/>
    <mergeCell ref="CF5:CG5"/>
    <mergeCell ref="CH5:CI5"/>
    <mergeCell ref="CJ5:CK5"/>
    <mergeCell ref="CL5:CM5"/>
    <mergeCell ref="CZ5:DA5"/>
    <mergeCell ref="CN5:CO5"/>
    <mergeCell ref="CP5:CQ5"/>
    <mergeCell ref="CR5:CS5"/>
    <mergeCell ref="CT5:CU5"/>
    <mergeCell ref="CV5:CW5"/>
    <mergeCell ref="CX5:CY5"/>
    <mergeCell ref="AN5:AO5"/>
    <mergeCell ref="AP5:AQ5"/>
    <mergeCell ref="AR5:AS5"/>
    <mergeCell ref="AT5:AU5"/>
    <mergeCell ref="AV5:AW5"/>
    <mergeCell ref="AX5:AY5"/>
    <mergeCell ref="AZ5:BA5"/>
    <mergeCell ref="BB5:BC5"/>
    <mergeCell ref="BD5:BE5"/>
    <mergeCell ref="BF5:BG5"/>
    <mergeCell ref="BH5:BI5"/>
    <mergeCell ref="BJ5:BK5"/>
    <mergeCell ref="BL5:BM5"/>
    <mergeCell ref="BN5:BO5"/>
    <mergeCell ref="BP5:BQ5"/>
    <mergeCell ref="BR5:BS5"/>
    <mergeCell ref="BT5:BU5"/>
    <mergeCell ref="B4:K4"/>
    <mergeCell ref="L4:Y4"/>
    <mergeCell ref="Z4:AG4"/>
    <mergeCell ref="AH4:AO4"/>
    <mergeCell ref="AP4:AW4"/>
    <mergeCell ref="AX4:BE4"/>
    <mergeCell ref="BF4:BK4"/>
    <mergeCell ref="BL4:BU4"/>
    <mergeCell ref="BV4:BW4"/>
    <mergeCell ref="BX4:CG4"/>
    <mergeCell ref="CH4:CM4"/>
    <mergeCell ref="CN4:CQ4"/>
    <mergeCell ref="CR4:CY4"/>
    <mergeCell ref="B5:C5"/>
    <mergeCell ref="D5:E5"/>
    <mergeCell ref="F5:G5"/>
    <mergeCell ref="H5:I5"/>
    <mergeCell ref="J5:K5"/>
    <mergeCell ref="L5:M5"/>
    <mergeCell ref="N5:O5"/>
    <mergeCell ref="P5:Q5"/>
    <mergeCell ref="R5:S5"/>
    <mergeCell ref="T5:U5"/>
    <mergeCell ref="V5:W5"/>
    <mergeCell ref="X5:Y5"/>
    <mergeCell ref="Z5:AA5"/>
    <mergeCell ref="AB5:AC5"/>
    <mergeCell ref="AD5:AE5"/>
    <mergeCell ref="AF5:AG5"/>
    <mergeCell ref="AH5:AI5"/>
    <mergeCell ref="AJ5:AK5"/>
    <mergeCell ref="AL5:AM5"/>
  </mergeCell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DA99"/>
  <sheetViews>
    <sheetView workbookViewId="0">
      <pane xSplit="1" ySplit="6" topLeftCell="AX7" activePane="bottomRight" state="frozen"/>
      <selection activeCell="A101" sqref="A101:XFD375"/>
      <selection pane="topRight" activeCell="A101" sqref="A101:XFD375"/>
      <selection pane="bottomLeft" activeCell="A101" sqref="A101:XFD375"/>
      <selection pane="bottomRight" activeCell="A101" sqref="A101:XFD375"/>
    </sheetView>
  </sheetViews>
  <sheetFormatPr defaultRowHeight="12.75"/>
  <cols>
    <col min="1" max="1" width="32" style="4" customWidth="1"/>
    <col min="2" max="103" width="10.7109375" style="4" customWidth="1"/>
    <col min="104" max="104" width="11.7109375" style="4" customWidth="1"/>
    <col min="105" max="105" width="10.140625" style="4" bestFit="1" customWidth="1"/>
    <col min="106" max="16384" width="9.140625" style="4"/>
  </cols>
  <sheetData>
    <row r="1" spans="1:105" ht="13.5" thickBot="1"/>
    <row r="2" spans="1:105" ht="20.25" thickTop="1" thickBot="1">
      <c r="A2" s="5" t="s">
        <v>84</v>
      </c>
      <c r="B2" s="2">
        <v>2020</v>
      </c>
      <c r="C2" s="5"/>
      <c r="D2" s="5"/>
      <c r="E2" s="5"/>
      <c r="J2" s="5"/>
      <c r="K2" s="5"/>
    </row>
    <row r="3" spans="1:105" ht="17.25" thickTop="1" thickBot="1">
      <c r="A3" s="6"/>
      <c r="B3" s="6"/>
      <c r="C3" s="6"/>
      <c r="D3" s="6"/>
      <c r="E3" s="6"/>
      <c r="J3" s="6"/>
      <c r="K3" s="6"/>
    </row>
    <row r="4" spans="1:105" s="7" customFormat="1" ht="24.75" customHeight="1" thickTop="1" thickBot="1">
      <c r="A4" s="3"/>
      <c r="B4" s="28" t="s">
        <v>61</v>
      </c>
      <c r="C4" s="29"/>
      <c r="D4" s="29"/>
      <c r="E4" s="29"/>
      <c r="F4" s="29"/>
      <c r="G4" s="29"/>
      <c r="H4" s="29"/>
      <c r="I4" s="29"/>
      <c r="J4" s="29"/>
      <c r="K4" s="30"/>
      <c r="L4" s="28" t="s">
        <v>62</v>
      </c>
      <c r="M4" s="29"/>
      <c r="N4" s="29"/>
      <c r="O4" s="29"/>
      <c r="P4" s="29"/>
      <c r="Q4" s="29"/>
      <c r="R4" s="29"/>
      <c r="S4" s="29"/>
      <c r="T4" s="29"/>
      <c r="U4" s="29"/>
      <c r="V4" s="29"/>
      <c r="W4" s="29"/>
      <c r="X4" s="29"/>
      <c r="Y4" s="30"/>
      <c r="Z4" s="31" t="s">
        <v>63</v>
      </c>
      <c r="AA4" s="32"/>
      <c r="AB4" s="33"/>
      <c r="AC4" s="32"/>
      <c r="AD4" s="32"/>
      <c r="AE4" s="32"/>
      <c r="AF4" s="32"/>
      <c r="AG4" s="34"/>
      <c r="AH4" s="35" t="s">
        <v>64</v>
      </c>
      <c r="AI4" s="36"/>
      <c r="AJ4" s="36"/>
      <c r="AK4" s="36"/>
      <c r="AL4" s="36"/>
      <c r="AM4" s="36"/>
      <c r="AN4" s="36"/>
      <c r="AO4" s="37"/>
      <c r="AP4" s="31" t="s">
        <v>100</v>
      </c>
      <c r="AQ4" s="32"/>
      <c r="AR4" s="32"/>
      <c r="AS4" s="32"/>
      <c r="AT4" s="32"/>
      <c r="AU4" s="32"/>
      <c r="AV4" s="32"/>
      <c r="AW4" s="34"/>
      <c r="AX4" s="31" t="s">
        <v>65</v>
      </c>
      <c r="AY4" s="32"/>
      <c r="AZ4" s="32"/>
      <c r="BA4" s="32"/>
      <c r="BB4" s="32"/>
      <c r="BC4" s="32"/>
      <c r="BD4" s="32"/>
      <c r="BE4" s="34"/>
      <c r="BF4" s="31" t="s">
        <v>66</v>
      </c>
      <c r="BG4" s="32"/>
      <c r="BH4" s="32"/>
      <c r="BI4" s="32"/>
      <c r="BJ4" s="32"/>
      <c r="BK4" s="34"/>
      <c r="BL4" s="31" t="s">
        <v>67</v>
      </c>
      <c r="BM4" s="32"/>
      <c r="BN4" s="32"/>
      <c r="BO4" s="32"/>
      <c r="BP4" s="32"/>
      <c r="BQ4" s="32"/>
      <c r="BR4" s="32"/>
      <c r="BS4" s="32"/>
      <c r="BT4" s="32"/>
      <c r="BU4" s="34"/>
      <c r="BV4" s="38" t="s">
        <v>68</v>
      </c>
      <c r="BW4" s="39"/>
      <c r="BX4" s="40" t="s">
        <v>101</v>
      </c>
      <c r="BY4" s="41"/>
      <c r="BZ4" s="41"/>
      <c r="CA4" s="41"/>
      <c r="CB4" s="41"/>
      <c r="CC4" s="41"/>
      <c r="CD4" s="41"/>
      <c r="CE4" s="41"/>
      <c r="CF4" s="41"/>
      <c r="CG4" s="42"/>
      <c r="CH4" s="31" t="s">
        <v>69</v>
      </c>
      <c r="CI4" s="32"/>
      <c r="CJ4" s="32"/>
      <c r="CK4" s="32"/>
      <c r="CL4" s="32"/>
      <c r="CM4" s="34"/>
      <c r="CN4" s="31" t="s">
        <v>70</v>
      </c>
      <c r="CO4" s="32"/>
      <c r="CP4" s="32"/>
      <c r="CQ4" s="34"/>
      <c r="CR4" s="31" t="s">
        <v>71</v>
      </c>
      <c r="CS4" s="32"/>
      <c r="CT4" s="32"/>
      <c r="CU4" s="32"/>
      <c r="CV4" s="32"/>
      <c r="CW4" s="32"/>
      <c r="CX4" s="32"/>
      <c r="CY4" s="34"/>
    </row>
    <row r="5" spans="1:105" s="8" customFormat="1" ht="19.5" customHeight="1" thickTop="1" thickBot="1">
      <c r="B5" s="43" t="s">
        <v>105</v>
      </c>
      <c r="C5" s="43"/>
      <c r="D5" s="43" t="s">
        <v>85</v>
      </c>
      <c r="E5" s="43"/>
      <c r="F5" s="44" t="s">
        <v>106</v>
      </c>
      <c r="G5" s="44"/>
      <c r="H5" s="44" t="s">
        <v>86</v>
      </c>
      <c r="I5" s="44"/>
      <c r="J5" s="44" t="s">
        <v>107</v>
      </c>
      <c r="K5" s="44"/>
      <c r="L5" s="44" t="s">
        <v>108</v>
      </c>
      <c r="M5" s="44"/>
      <c r="N5" s="43" t="s">
        <v>87</v>
      </c>
      <c r="O5" s="43"/>
      <c r="P5" s="44" t="s">
        <v>109</v>
      </c>
      <c r="Q5" s="44"/>
      <c r="R5" s="44" t="s">
        <v>99</v>
      </c>
      <c r="S5" s="44"/>
      <c r="T5" s="44" t="s">
        <v>88</v>
      </c>
      <c r="U5" s="44"/>
      <c r="V5" s="44" t="s">
        <v>110</v>
      </c>
      <c r="W5" s="44"/>
      <c r="X5" s="43" t="s">
        <v>89</v>
      </c>
      <c r="Y5" s="43"/>
      <c r="Z5" s="44" t="s">
        <v>90</v>
      </c>
      <c r="AA5" s="44"/>
      <c r="AB5" s="43" t="s">
        <v>111</v>
      </c>
      <c r="AC5" s="43"/>
      <c r="AD5" s="43" t="s">
        <v>112</v>
      </c>
      <c r="AE5" s="43"/>
      <c r="AF5" s="44" t="s">
        <v>91</v>
      </c>
      <c r="AG5" s="44"/>
      <c r="AH5" s="44" t="s">
        <v>92</v>
      </c>
      <c r="AI5" s="44"/>
      <c r="AJ5" s="43" t="s">
        <v>113</v>
      </c>
      <c r="AK5" s="43"/>
      <c r="AL5" s="44" t="s">
        <v>114</v>
      </c>
      <c r="AM5" s="44"/>
      <c r="AN5" s="44" t="s">
        <v>115</v>
      </c>
      <c r="AO5" s="44"/>
      <c r="AP5" s="44" t="s">
        <v>116</v>
      </c>
      <c r="AQ5" s="44"/>
      <c r="AR5" s="44" t="s">
        <v>117</v>
      </c>
      <c r="AS5" s="44"/>
      <c r="AT5" s="43" t="s">
        <v>118</v>
      </c>
      <c r="AU5" s="43"/>
      <c r="AV5" s="44" t="s">
        <v>119</v>
      </c>
      <c r="AW5" s="44"/>
      <c r="AX5" s="43" t="s">
        <v>120</v>
      </c>
      <c r="AY5" s="43"/>
      <c r="AZ5" s="44" t="s">
        <v>121</v>
      </c>
      <c r="BA5" s="44"/>
      <c r="BB5" s="44" t="s">
        <v>122</v>
      </c>
      <c r="BC5" s="44"/>
      <c r="BD5" s="43" t="s">
        <v>123</v>
      </c>
      <c r="BE5" s="43"/>
      <c r="BF5" s="44" t="s">
        <v>141</v>
      </c>
      <c r="BG5" s="44"/>
      <c r="BH5" s="44" t="s">
        <v>93</v>
      </c>
      <c r="BI5" s="44"/>
      <c r="BJ5" s="44" t="s">
        <v>94</v>
      </c>
      <c r="BK5" s="44"/>
      <c r="BL5" s="43" t="s">
        <v>124</v>
      </c>
      <c r="BM5" s="43"/>
      <c r="BN5" s="44" t="s">
        <v>95</v>
      </c>
      <c r="BO5" s="44"/>
      <c r="BP5" s="44" t="s">
        <v>125</v>
      </c>
      <c r="BQ5" s="44"/>
      <c r="BR5" s="44" t="s">
        <v>126</v>
      </c>
      <c r="BS5" s="44"/>
      <c r="BT5" s="43" t="s">
        <v>127</v>
      </c>
      <c r="BU5" s="43"/>
      <c r="BV5" s="43" t="s">
        <v>68</v>
      </c>
      <c r="BW5" s="43"/>
      <c r="BX5" s="44" t="s">
        <v>128</v>
      </c>
      <c r="BY5" s="44"/>
      <c r="BZ5" s="44" t="s">
        <v>129</v>
      </c>
      <c r="CA5" s="44"/>
      <c r="CB5" s="43" t="s">
        <v>130</v>
      </c>
      <c r="CC5" s="43"/>
      <c r="CD5" s="44" t="s">
        <v>131</v>
      </c>
      <c r="CE5" s="44"/>
      <c r="CF5" s="44" t="s">
        <v>132</v>
      </c>
      <c r="CG5" s="44"/>
      <c r="CH5" s="44" t="s">
        <v>133</v>
      </c>
      <c r="CI5" s="44"/>
      <c r="CJ5" s="44" t="s">
        <v>96</v>
      </c>
      <c r="CK5" s="44"/>
      <c r="CL5" s="44" t="s">
        <v>134</v>
      </c>
      <c r="CM5" s="44"/>
      <c r="CN5" s="44" t="s">
        <v>97</v>
      </c>
      <c r="CO5" s="44"/>
      <c r="CP5" s="44" t="s">
        <v>98</v>
      </c>
      <c r="CQ5" s="44"/>
      <c r="CR5" s="43" t="s">
        <v>135</v>
      </c>
      <c r="CS5" s="43"/>
      <c r="CT5" s="44" t="s">
        <v>136</v>
      </c>
      <c r="CU5" s="44"/>
      <c r="CV5" s="44" t="s">
        <v>137</v>
      </c>
      <c r="CW5" s="44"/>
      <c r="CX5" s="43" t="s">
        <v>138</v>
      </c>
      <c r="CY5" s="43"/>
      <c r="CZ5" s="43" t="s">
        <v>142</v>
      </c>
      <c r="DA5" s="43"/>
    </row>
    <row r="6" spans="1:105" ht="13.5" thickBot="1">
      <c r="A6" s="9"/>
      <c r="B6" s="21" t="s">
        <v>0</v>
      </c>
      <c r="C6" s="21" t="s">
        <v>1</v>
      </c>
      <c r="D6" s="21" t="s">
        <v>0</v>
      </c>
      <c r="E6" s="21" t="s">
        <v>1</v>
      </c>
      <c r="F6" s="21" t="s">
        <v>0</v>
      </c>
      <c r="G6" s="21" t="s">
        <v>1</v>
      </c>
      <c r="H6" s="21" t="s">
        <v>0</v>
      </c>
      <c r="I6" s="21" t="s">
        <v>1</v>
      </c>
      <c r="J6" s="21" t="s">
        <v>0</v>
      </c>
      <c r="K6" s="21" t="s">
        <v>1</v>
      </c>
      <c r="L6" s="21" t="s">
        <v>0</v>
      </c>
      <c r="M6" s="21" t="s">
        <v>1</v>
      </c>
      <c r="N6" s="21" t="s">
        <v>0</v>
      </c>
      <c r="O6" s="21" t="s">
        <v>1</v>
      </c>
      <c r="P6" s="21" t="s">
        <v>0</v>
      </c>
      <c r="Q6" s="21" t="s">
        <v>1</v>
      </c>
      <c r="R6" s="21" t="s">
        <v>0</v>
      </c>
      <c r="S6" s="21" t="s">
        <v>1</v>
      </c>
      <c r="T6" s="21" t="s">
        <v>0</v>
      </c>
      <c r="U6" s="21" t="s">
        <v>1</v>
      </c>
      <c r="V6" s="21" t="s">
        <v>0</v>
      </c>
      <c r="W6" s="21" t="s">
        <v>1</v>
      </c>
      <c r="X6" s="21" t="s">
        <v>0</v>
      </c>
      <c r="Y6" s="21" t="s">
        <v>1</v>
      </c>
      <c r="Z6" s="21" t="s">
        <v>0</v>
      </c>
      <c r="AA6" s="21" t="s">
        <v>1</v>
      </c>
      <c r="AB6" s="21" t="s">
        <v>0</v>
      </c>
      <c r="AC6" s="21" t="s">
        <v>1</v>
      </c>
      <c r="AD6" s="21" t="s">
        <v>0</v>
      </c>
      <c r="AE6" s="21" t="s">
        <v>1</v>
      </c>
      <c r="AF6" s="21" t="s">
        <v>0</v>
      </c>
      <c r="AG6" s="21" t="s">
        <v>1</v>
      </c>
      <c r="AH6" s="21" t="s">
        <v>0</v>
      </c>
      <c r="AI6" s="21" t="s">
        <v>1</v>
      </c>
      <c r="AJ6" s="21" t="s">
        <v>0</v>
      </c>
      <c r="AK6" s="21" t="s">
        <v>1</v>
      </c>
      <c r="AL6" s="21" t="s">
        <v>0</v>
      </c>
      <c r="AM6" s="21" t="s">
        <v>1</v>
      </c>
      <c r="AN6" s="21" t="s">
        <v>0</v>
      </c>
      <c r="AO6" s="21" t="s">
        <v>1</v>
      </c>
      <c r="AP6" s="21" t="s">
        <v>0</v>
      </c>
      <c r="AQ6" s="21" t="s">
        <v>1</v>
      </c>
      <c r="AR6" s="21" t="s">
        <v>0</v>
      </c>
      <c r="AS6" s="21" t="s">
        <v>1</v>
      </c>
      <c r="AT6" s="21" t="s">
        <v>0</v>
      </c>
      <c r="AU6" s="21" t="s">
        <v>1</v>
      </c>
      <c r="AV6" s="21" t="s">
        <v>0</v>
      </c>
      <c r="AW6" s="21" t="s">
        <v>1</v>
      </c>
      <c r="AX6" s="21" t="s">
        <v>0</v>
      </c>
      <c r="AY6" s="21" t="s">
        <v>1</v>
      </c>
      <c r="AZ6" s="21" t="s">
        <v>0</v>
      </c>
      <c r="BA6" s="21" t="s">
        <v>1</v>
      </c>
      <c r="BB6" s="21" t="s">
        <v>0</v>
      </c>
      <c r="BC6" s="21" t="s">
        <v>1</v>
      </c>
      <c r="BD6" s="21" t="s">
        <v>0</v>
      </c>
      <c r="BE6" s="21" t="s">
        <v>1</v>
      </c>
      <c r="BF6" s="21" t="s">
        <v>0</v>
      </c>
      <c r="BG6" s="21" t="s">
        <v>1</v>
      </c>
      <c r="BH6" s="21" t="s">
        <v>0</v>
      </c>
      <c r="BI6" s="21" t="s">
        <v>1</v>
      </c>
      <c r="BJ6" s="21" t="s">
        <v>0</v>
      </c>
      <c r="BK6" s="21" t="s">
        <v>1</v>
      </c>
      <c r="BL6" s="21" t="s">
        <v>0</v>
      </c>
      <c r="BM6" s="21" t="s">
        <v>1</v>
      </c>
      <c r="BN6" s="21" t="s">
        <v>0</v>
      </c>
      <c r="BO6" s="21" t="s">
        <v>1</v>
      </c>
      <c r="BP6" s="21" t="s">
        <v>0</v>
      </c>
      <c r="BQ6" s="21" t="s">
        <v>1</v>
      </c>
      <c r="BR6" s="21" t="s">
        <v>0</v>
      </c>
      <c r="BS6" s="21" t="s">
        <v>1</v>
      </c>
      <c r="BT6" s="21" t="s">
        <v>0</v>
      </c>
      <c r="BU6" s="21" t="s">
        <v>1</v>
      </c>
      <c r="BV6" s="21" t="s">
        <v>0</v>
      </c>
      <c r="BW6" s="21" t="s">
        <v>1</v>
      </c>
      <c r="BX6" s="21" t="s">
        <v>0</v>
      </c>
      <c r="BY6" s="21" t="s">
        <v>1</v>
      </c>
      <c r="BZ6" s="21" t="s">
        <v>0</v>
      </c>
      <c r="CA6" s="21" t="s">
        <v>1</v>
      </c>
      <c r="CB6" s="21" t="s">
        <v>0</v>
      </c>
      <c r="CC6" s="21" t="s">
        <v>1</v>
      </c>
      <c r="CD6" s="21" t="s">
        <v>0</v>
      </c>
      <c r="CE6" s="21" t="s">
        <v>1</v>
      </c>
      <c r="CF6" s="21" t="s">
        <v>0</v>
      </c>
      <c r="CG6" s="21" t="s">
        <v>1</v>
      </c>
      <c r="CH6" s="21" t="s">
        <v>0</v>
      </c>
      <c r="CI6" s="21" t="s">
        <v>1</v>
      </c>
      <c r="CJ6" s="21" t="s">
        <v>0</v>
      </c>
      <c r="CK6" s="21" t="s">
        <v>1</v>
      </c>
      <c r="CL6" s="21" t="s">
        <v>0</v>
      </c>
      <c r="CM6" s="21" t="s">
        <v>1</v>
      </c>
      <c r="CN6" s="21" t="s">
        <v>0</v>
      </c>
      <c r="CO6" s="21" t="s">
        <v>1</v>
      </c>
      <c r="CP6" s="21" t="s">
        <v>0</v>
      </c>
      <c r="CQ6" s="21" t="s">
        <v>1</v>
      </c>
      <c r="CR6" s="21" t="s">
        <v>0</v>
      </c>
      <c r="CS6" s="21" t="s">
        <v>1</v>
      </c>
      <c r="CT6" s="21" t="s">
        <v>0</v>
      </c>
      <c r="CU6" s="21" t="s">
        <v>1</v>
      </c>
      <c r="CV6" s="21" t="s">
        <v>0</v>
      </c>
      <c r="CW6" s="21" t="s">
        <v>1</v>
      </c>
      <c r="CX6" s="21" t="s">
        <v>0</v>
      </c>
      <c r="CY6" s="21" t="s">
        <v>1</v>
      </c>
      <c r="CZ6" s="21" t="s">
        <v>0</v>
      </c>
      <c r="DA6" s="21" t="s">
        <v>1</v>
      </c>
    </row>
    <row r="7" spans="1:105" ht="13.5" thickBot="1">
      <c r="A7" s="10"/>
      <c r="B7" s="21" t="s">
        <v>2</v>
      </c>
      <c r="C7" s="21" t="s">
        <v>3</v>
      </c>
      <c r="D7" s="21" t="s">
        <v>2</v>
      </c>
      <c r="E7" s="21" t="s">
        <v>3</v>
      </c>
      <c r="F7" s="21" t="s">
        <v>2</v>
      </c>
      <c r="G7" s="21" t="s">
        <v>3</v>
      </c>
      <c r="H7" s="21" t="s">
        <v>2</v>
      </c>
      <c r="I7" s="21" t="s">
        <v>3</v>
      </c>
      <c r="J7" s="21" t="s">
        <v>2</v>
      </c>
      <c r="K7" s="21" t="s">
        <v>3</v>
      </c>
      <c r="L7" s="21" t="s">
        <v>2</v>
      </c>
      <c r="M7" s="21" t="s">
        <v>3</v>
      </c>
      <c r="N7" s="21" t="s">
        <v>2</v>
      </c>
      <c r="O7" s="21" t="s">
        <v>3</v>
      </c>
      <c r="P7" s="21" t="s">
        <v>2</v>
      </c>
      <c r="Q7" s="21" t="s">
        <v>3</v>
      </c>
      <c r="R7" s="21" t="s">
        <v>2</v>
      </c>
      <c r="S7" s="21" t="s">
        <v>3</v>
      </c>
      <c r="T7" s="21" t="s">
        <v>2</v>
      </c>
      <c r="U7" s="21" t="s">
        <v>3</v>
      </c>
      <c r="V7" s="21" t="s">
        <v>2</v>
      </c>
      <c r="W7" s="21" t="s">
        <v>3</v>
      </c>
      <c r="X7" s="21" t="s">
        <v>2</v>
      </c>
      <c r="Y7" s="21" t="s">
        <v>3</v>
      </c>
      <c r="Z7" s="21" t="s">
        <v>2</v>
      </c>
      <c r="AA7" s="21" t="s">
        <v>3</v>
      </c>
      <c r="AB7" s="21" t="s">
        <v>2</v>
      </c>
      <c r="AC7" s="21" t="s">
        <v>3</v>
      </c>
      <c r="AD7" s="21" t="s">
        <v>2</v>
      </c>
      <c r="AE7" s="21" t="s">
        <v>3</v>
      </c>
      <c r="AF7" s="21" t="s">
        <v>2</v>
      </c>
      <c r="AG7" s="21" t="s">
        <v>3</v>
      </c>
      <c r="AH7" s="21" t="s">
        <v>2</v>
      </c>
      <c r="AI7" s="21" t="s">
        <v>3</v>
      </c>
      <c r="AJ7" s="21" t="s">
        <v>2</v>
      </c>
      <c r="AK7" s="21" t="s">
        <v>3</v>
      </c>
      <c r="AL7" s="21" t="s">
        <v>2</v>
      </c>
      <c r="AM7" s="21" t="s">
        <v>3</v>
      </c>
      <c r="AN7" s="21" t="s">
        <v>2</v>
      </c>
      <c r="AO7" s="21" t="s">
        <v>3</v>
      </c>
      <c r="AP7" s="21" t="s">
        <v>2</v>
      </c>
      <c r="AQ7" s="21" t="s">
        <v>3</v>
      </c>
      <c r="AR7" s="21" t="s">
        <v>2</v>
      </c>
      <c r="AS7" s="21" t="s">
        <v>3</v>
      </c>
      <c r="AT7" s="21" t="s">
        <v>2</v>
      </c>
      <c r="AU7" s="21" t="s">
        <v>3</v>
      </c>
      <c r="AV7" s="21" t="s">
        <v>2</v>
      </c>
      <c r="AW7" s="21" t="s">
        <v>3</v>
      </c>
      <c r="AX7" s="21" t="s">
        <v>2</v>
      </c>
      <c r="AY7" s="21" t="s">
        <v>3</v>
      </c>
      <c r="AZ7" s="21" t="s">
        <v>2</v>
      </c>
      <c r="BA7" s="21" t="s">
        <v>3</v>
      </c>
      <c r="BB7" s="21" t="s">
        <v>2</v>
      </c>
      <c r="BC7" s="21" t="s">
        <v>3</v>
      </c>
      <c r="BD7" s="21" t="s">
        <v>2</v>
      </c>
      <c r="BE7" s="21" t="s">
        <v>3</v>
      </c>
      <c r="BF7" s="21" t="s">
        <v>2</v>
      </c>
      <c r="BG7" s="21" t="s">
        <v>3</v>
      </c>
      <c r="BH7" s="21" t="s">
        <v>2</v>
      </c>
      <c r="BI7" s="21" t="s">
        <v>3</v>
      </c>
      <c r="BJ7" s="21" t="s">
        <v>2</v>
      </c>
      <c r="BK7" s="21" t="s">
        <v>3</v>
      </c>
      <c r="BL7" s="21" t="s">
        <v>2</v>
      </c>
      <c r="BM7" s="21" t="s">
        <v>3</v>
      </c>
      <c r="BN7" s="21" t="s">
        <v>2</v>
      </c>
      <c r="BO7" s="21" t="s">
        <v>3</v>
      </c>
      <c r="BP7" s="21" t="s">
        <v>2</v>
      </c>
      <c r="BQ7" s="21" t="s">
        <v>3</v>
      </c>
      <c r="BR7" s="21" t="s">
        <v>2</v>
      </c>
      <c r="BS7" s="21" t="s">
        <v>3</v>
      </c>
      <c r="BT7" s="21" t="s">
        <v>2</v>
      </c>
      <c r="BU7" s="21" t="s">
        <v>3</v>
      </c>
      <c r="BV7" s="21" t="s">
        <v>2</v>
      </c>
      <c r="BW7" s="21" t="s">
        <v>3</v>
      </c>
      <c r="BX7" s="21" t="s">
        <v>2</v>
      </c>
      <c r="BY7" s="21" t="s">
        <v>3</v>
      </c>
      <c r="BZ7" s="21" t="s">
        <v>2</v>
      </c>
      <c r="CA7" s="21" t="s">
        <v>3</v>
      </c>
      <c r="CB7" s="21" t="s">
        <v>2</v>
      </c>
      <c r="CC7" s="21" t="s">
        <v>3</v>
      </c>
      <c r="CD7" s="21" t="s">
        <v>2</v>
      </c>
      <c r="CE7" s="21" t="s">
        <v>3</v>
      </c>
      <c r="CF7" s="21" t="s">
        <v>2</v>
      </c>
      <c r="CG7" s="21" t="s">
        <v>3</v>
      </c>
      <c r="CH7" s="21" t="s">
        <v>2</v>
      </c>
      <c r="CI7" s="21" t="s">
        <v>3</v>
      </c>
      <c r="CJ7" s="21" t="s">
        <v>2</v>
      </c>
      <c r="CK7" s="21" t="s">
        <v>3</v>
      </c>
      <c r="CL7" s="21" t="s">
        <v>2</v>
      </c>
      <c r="CM7" s="21" t="s">
        <v>3</v>
      </c>
      <c r="CN7" s="21" t="s">
        <v>2</v>
      </c>
      <c r="CO7" s="21" t="s">
        <v>3</v>
      </c>
      <c r="CP7" s="21" t="s">
        <v>2</v>
      </c>
      <c r="CQ7" s="21" t="s">
        <v>3</v>
      </c>
      <c r="CR7" s="21" t="s">
        <v>2</v>
      </c>
      <c r="CS7" s="21" t="s">
        <v>3</v>
      </c>
      <c r="CT7" s="21" t="s">
        <v>2</v>
      </c>
      <c r="CU7" s="21" t="s">
        <v>3</v>
      </c>
      <c r="CV7" s="21" t="s">
        <v>2</v>
      </c>
      <c r="CW7" s="21" t="s">
        <v>3</v>
      </c>
      <c r="CX7" s="21" t="s">
        <v>2</v>
      </c>
      <c r="CY7" s="21" t="s">
        <v>3</v>
      </c>
      <c r="CZ7" s="21" t="s">
        <v>2</v>
      </c>
      <c r="DA7" s="21" t="s">
        <v>3</v>
      </c>
    </row>
    <row r="8" spans="1:105" ht="15" thickBot="1">
      <c r="A8" s="12" t="s">
        <v>148</v>
      </c>
      <c r="B8" s="22">
        <f>SUM(B9:B18)</f>
        <v>316115.40000000002</v>
      </c>
      <c r="C8" s="22">
        <f t="shared" ref="C8:BN8" si="0">SUM(C9:C18)</f>
        <v>134562.5</v>
      </c>
      <c r="D8" s="22">
        <f t="shared" si="0"/>
        <v>189617.59999999998</v>
      </c>
      <c r="E8" s="22">
        <f t="shared" si="0"/>
        <v>116788.73128109338</v>
      </c>
      <c r="F8" s="22">
        <f t="shared" si="0"/>
        <v>135588.70000000001</v>
      </c>
      <c r="G8" s="22">
        <f t="shared" si="0"/>
        <v>47782.354160941009</v>
      </c>
      <c r="H8" s="22">
        <f t="shared" si="0"/>
        <v>148953.9</v>
      </c>
      <c r="I8" s="22">
        <f t="shared" si="0"/>
        <v>94500.298598823123</v>
      </c>
      <c r="J8" s="22">
        <f t="shared" si="0"/>
        <v>115025.1</v>
      </c>
      <c r="K8" s="22">
        <f t="shared" si="0"/>
        <v>114759.01023308698</v>
      </c>
      <c r="L8" s="22">
        <f t="shared" si="0"/>
        <v>503059.90000000008</v>
      </c>
      <c r="M8" s="22">
        <f t="shared" si="0"/>
        <v>322250.44652173913</v>
      </c>
      <c r="N8" s="22">
        <f t="shared" si="0"/>
        <v>481493.19999999984</v>
      </c>
      <c r="O8" s="22">
        <f t="shared" si="0"/>
        <v>182131.19</v>
      </c>
      <c r="P8" s="22">
        <f t="shared" si="0"/>
        <v>149052.6</v>
      </c>
      <c r="Q8" s="22">
        <f t="shared" si="0"/>
        <v>89943.8</v>
      </c>
      <c r="R8" s="22">
        <f t="shared" si="0"/>
        <v>181224.80000000002</v>
      </c>
      <c r="S8" s="22">
        <f t="shared" si="0"/>
        <v>36528.301457470217</v>
      </c>
      <c r="T8" s="22">
        <f t="shared" si="0"/>
        <v>191939.8</v>
      </c>
      <c r="U8" s="22">
        <f t="shared" si="0"/>
        <v>40757.544054329424</v>
      </c>
      <c r="V8" s="22">
        <f t="shared" si="0"/>
        <v>511193.70000000019</v>
      </c>
      <c r="W8" s="22">
        <f t="shared" si="0"/>
        <v>132022.57350274725</v>
      </c>
      <c r="X8" s="22">
        <f t="shared" si="0"/>
        <v>81082.400000000009</v>
      </c>
      <c r="Y8" s="22">
        <f t="shared" si="0"/>
        <v>35135.234789841918</v>
      </c>
      <c r="Z8" s="22">
        <f t="shared" si="0"/>
        <v>409444.29999999993</v>
      </c>
      <c r="AA8" s="22">
        <f t="shared" si="0"/>
        <v>158516.34277620396</v>
      </c>
      <c r="AB8" s="22">
        <f t="shared" si="0"/>
        <v>175509.50000000003</v>
      </c>
      <c r="AC8" s="22">
        <f t="shared" si="0"/>
        <v>72910.42</v>
      </c>
      <c r="AD8" s="22">
        <f t="shared" si="0"/>
        <v>117175.9</v>
      </c>
      <c r="AE8" s="22">
        <f t="shared" si="0"/>
        <v>36823.235148177286</v>
      </c>
      <c r="AF8" s="22">
        <f t="shared" si="0"/>
        <v>161771.19999999998</v>
      </c>
      <c r="AG8" s="22">
        <f t="shared" si="0"/>
        <v>88170.692017104928</v>
      </c>
      <c r="AH8" s="22">
        <f t="shared" si="0"/>
        <v>19941.800000000003</v>
      </c>
      <c r="AI8" s="22">
        <f t="shared" si="0"/>
        <v>13214.424348040911</v>
      </c>
      <c r="AJ8" s="22">
        <f t="shared" si="0"/>
        <v>29998.800000000003</v>
      </c>
      <c r="AK8" s="22">
        <f t="shared" si="0"/>
        <v>18762.119991654825</v>
      </c>
      <c r="AL8" s="22">
        <f t="shared" si="0"/>
        <v>8972.0999999999985</v>
      </c>
      <c r="AM8" s="22">
        <f t="shared" si="0"/>
        <v>5730.7249999999995</v>
      </c>
      <c r="AN8" s="22">
        <f t="shared" si="0"/>
        <v>10358.9</v>
      </c>
      <c r="AO8" s="22">
        <f t="shared" si="0"/>
        <v>7893.86</v>
      </c>
      <c r="AP8" s="22">
        <f t="shared" si="0"/>
        <v>1020392.9</v>
      </c>
      <c r="AQ8" s="22">
        <f t="shared" si="0"/>
        <v>406681.93297593115</v>
      </c>
      <c r="AR8" s="22">
        <f t="shared" si="0"/>
        <v>153596.6</v>
      </c>
      <c r="AS8" s="22">
        <f t="shared" si="0"/>
        <v>102050.88417221827</v>
      </c>
      <c r="AT8" s="22">
        <f t="shared" si="0"/>
        <v>211625.90000000002</v>
      </c>
      <c r="AU8" s="22">
        <f t="shared" si="0"/>
        <v>101292.81705826279</v>
      </c>
      <c r="AV8" s="22">
        <f t="shared" si="0"/>
        <v>187392.49999999997</v>
      </c>
      <c r="AW8" s="22">
        <f t="shared" si="0"/>
        <v>69706.518995650666</v>
      </c>
      <c r="AX8" s="22">
        <f t="shared" si="0"/>
        <v>731.9</v>
      </c>
      <c r="AY8" s="22">
        <f t="shared" si="0"/>
        <v>60.855999999999995</v>
      </c>
      <c r="AZ8" s="22">
        <f t="shared" si="0"/>
        <v>184.9</v>
      </c>
      <c r="BA8" s="22">
        <f t="shared" si="0"/>
        <v>30.226600000000001</v>
      </c>
      <c r="BB8" s="22">
        <f t="shared" si="0"/>
        <v>19163.900000000001</v>
      </c>
      <c r="BC8" s="22">
        <f t="shared" si="0"/>
        <v>3677.2926219939022</v>
      </c>
      <c r="BD8" s="22">
        <f t="shared" si="0"/>
        <v>10703.3</v>
      </c>
      <c r="BE8" s="22">
        <f t="shared" si="0"/>
        <v>726.84757558299884</v>
      </c>
      <c r="BF8" s="22">
        <f t="shared" si="0"/>
        <v>164650.80000000002</v>
      </c>
      <c r="BG8" s="22">
        <f t="shared" si="0"/>
        <v>39039.398935099111</v>
      </c>
      <c r="BH8" s="22">
        <f t="shared" si="0"/>
        <v>105587.8</v>
      </c>
      <c r="BI8" s="22">
        <f t="shared" si="0"/>
        <v>5291.4603465231539</v>
      </c>
      <c r="BJ8" s="22">
        <f t="shared" si="0"/>
        <v>184762.40000000008</v>
      </c>
      <c r="BK8" s="22">
        <f t="shared" si="0"/>
        <v>64884.304600000003</v>
      </c>
      <c r="BL8" s="22">
        <f t="shared" si="0"/>
        <v>261716.8</v>
      </c>
      <c r="BM8" s="22">
        <f t="shared" si="0"/>
        <v>92455.669658055107</v>
      </c>
      <c r="BN8" s="22">
        <f t="shared" si="0"/>
        <v>84504.7</v>
      </c>
      <c r="BO8" s="22">
        <f t="shared" ref="BO8:CY8" si="1">SUM(BO9:BO18)</f>
        <v>23254.897569359186</v>
      </c>
      <c r="BP8" s="22">
        <f t="shared" si="1"/>
        <v>303155.80000000005</v>
      </c>
      <c r="BQ8" s="22">
        <f t="shared" si="1"/>
        <v>95916.458321342929</v>
      </c>
      <c r="BR8" s="22">
        <f t="shared" si="1"/>
        <v>8404.1</v>
      </c>
      <c r="BS8" s="22">
        <f t="shared" si="1"/>
        <v>1833.9068622437064</v>
      </c>
      <c r="BT8" s="22">
        <f t="shared" si="1"/>
        <v>461.99999999999994</v>
      </c>
      <c r="BU8" s="22">
        <f t="shared" si="1"/>
        <v>132.50840647773279</v>
      </c>
      <c r="BV8" s="22">
        <f t="shared" si="1"/>
        <v>29600.3</v>
      </c>
      <c r="BW8" s="22">
        <f t="shared" si="1"/>
        <v>11359.817431604504</v>
      </c>
      <c r="BX8" s="22">
        <f t="shared" si="1"/>
        <v>51843.200000000012</v>
      </c>
      <c r="BY8" s="22">
        <f t="shared" si="1"/>
        <v>11222.362005672498</v>
      </c>
      <c r="BZ8" s="22">
        <f t="shared" si="1"/>
        <v>22793.599999999999</v>
      </c>
      <c r="CA8" s="22">
        <f t="shared" si="1"/>
        <v>5225.2353999999996</v>
      </c>
      <c r="CB8" s="22">
        <f t="shared" si="1"/>
        <v>10434.600000000002</v>
      </c>
      <c r="CC8" s="22">
        <f t="shared" si="1"/>
        <v>5073.3833000000004</v>
      </c>
      <c r="CD8" s="22">
        <f t="shared" si="1"/>
        <v>15924.300000000001</v>
      </c>
      <c r="CE8" s="22">
        <f t="shared" si="1"/>
        <v>2601.6573102906295</v>
      </c>
      <c r="CF8" s="22">
        <f t="shared" si="1"/>
        <v>37727.399999999994</v>
      </c>
      <c r="CG8" s="22">
        <f t="shared" si="1"/>
        <v>10062.444265115984</v>
      </c>
      <c r="CH8" s="22">
        <f t="shared" si="1"/>
        <v>4942.6000000000004</v>
      </c>
      <c r="CI8" s="22">
        <f t="shared" si="1"/>
        <v>629.49199999999996</v>
      </c>
      <c r="CJ8" s="22">
        <f t="shared" si="1"/>
        <v>541.19999999999993</v>
      </c>
      <c r="CK8" s="22">
        <f t="shared" si="1"/>
        <v>122.35283628318585</v>
      </c>
      <c r="CL8" s="22">
        <f t="shared" si="1"/>
        <v>83547.900000000009</v>
      </c>
      <c r="CM8" s="22">
        <f t="shared" si="1"/>
        <v>2472.2820000000002</v>
      </c>
      <c r="CN8" s="22">
        <f t="shared" si="1"/>
        <v>26354.100000000002</v>
      </c>
      <c r="CO8" s="22">
        <f t="shared" si="1"/>
        <v>3171.4639999999999</v>
      </c>
      <c r="CP8" s="22">
        <f t="shared" si="1"/>
        <v>40615.299999999996</v>
      </c>
      <c r="CQ8" s="22">
        <f t="shared" si="1"/>
        <v>5687.8845838129491</v>
      </c>
      <c r="CR8" s="22">
        <f t="shared" si="1"/>
        <v>6822.2999999999993</v>
      </c>
      <c r="CS8" s="22">
        <f t="shared" si="1"/>
        <v>329.20170219169779</v>
      </c>
      <c r="CT8" s="22">
        <f t="shared" si="1"/>
        <v>6418.9000000000005</v>
      </c>
      <c r="CU8" s="22">
        <f t="shared" si="1"/>
        <v>2184.4805000000001</v>
      </c>
      <c r="CV8" s="22">
        <f t="shared" si="1"/>
        <v>4631.3000000000011</v>
      </c>
      <c r="CW8" s="22">
        <f t="shared" si="1"/>
        <v>802.17709668155726</v>
      </c>
      <c r="CX8" s="22">
        <f t="shared" si="1"/>
        <v>41583.599999999999</v>
      </c>
      <c r="CY8" s="22">
        <f t="shared" si="1"/>
        <v>2460.4460223206379</v>
      </c>
      <c r="CZ8" s="22">
        <f>SUM(CZ9:CZ18)</f>
        <v>7038336.4999999991</v>
      </c>
      <c r="DA8" s="22">
        <f>SUM(DA9:DA18)</f>
        <v>2819624.465033968</v>
      </c>
    </row>
    <row r="9" spans="1:105" ht="13.5" thickBot="1">
      <c r="A9" s="13" t="s">
        <v>59</v>
      </c>
      <c r="B9" s="23">
        <v>40245</v>
      </c>
      <c r="C9" s="23">
        <v>15833</v>
      </c>
      <c r="D9" s="23">
        <v>35317.200000000012</v>
      </c>
      <c r="E9" s="23">
        <v>10948.332000000004</v>
      </c>
      <c r="F9" s="23">
        <v>33480.300000000003</v>
      </c>
      <c r="G9" s="23">
        <v>10044.09</v>
      </c>
      <c r="H9" s="23">
        <v>45418.2</v>
      </c>
      <c r="I9" s="23">
        <v>14150</v>
      </c>
      <c r="J9" s="23">
        <v>10606</v>
      </c>
      <c r="K9" s="23">
        <v>3913</v>
      </c>
      <c r="L9" s="23">
        <v>47358.2</v>
      </c>
      <c r="M9" s="23">
        <v>18704</v>
      </c>
      <c r="N9" s="23">
        <v>99075.8</v>
      </c>
      <c r="O9" s="23">
        <v>34676.53</v>
      </c>
      <c r="P9" s="23">
        <v>30700</v>
      </c>
      <c r="Q9" s="23">
        <v>14000</v>
      </c>
      <c r="R9" s="23">
        <v>45000</v>
      </c>
      <c r="S9" s="23">
        <v>11025</v>
      </c>
      <c r="T9" s="23">
        <v>11187.400000000001</v>
      </c>
      <c r="U9" s="23">
        <v>2796.9057914639811</v>
      </c>
      <c r="V9" s="23">
        <v>123563.3</v>
      </c>
      <c r="W9" s="23">
        <v>31552.53</v>
      </c>
      <c r="X9" s="23">
        <v>14248.900000000001</v>
      </c>
      <c r="Y9" s="23">
        <v>3620.7222945716744</v>
      </c>
      <c r="Z9" s="23">
        <v>72697.299999999988</v>
      </c>
      <c r="AA9" s="23">
        <v>25500</v>
      </c>
      <c r="AB9" s="23">
        <v>90774.7</v>
      </c>
      <c r="AC9" s="23">
        <v>36124</v>
      </c>
      <c r="AD9" s="23">
        <v>45000</v>
      </c>
      <c r="AE9" s="23">
        <v>15750</v>
      </c>
      <c r="AF9" s="23">
        <v>30427.799999999996</v>
      </c>
      <c r="AG9" s="23">
        <v>10272</v>
      </c>
      <c r="AH9" s="23">
        <v>3568.9000000000005</v>
      </c>
      <c r="AI9" s="23">
        <v>1295.3785185185188</v>
      </c>
      <c r="AJ9" s="23">
        <v>300.8</v>
      </c>
      <c r="AK9" s="23">
        <v>1.5184250378596669</v>
      </c>
      <c r="AL9" s="23">
        <v>850</v>
      </c>
      <c r="AM9" s="23">
        <v>272</v>
      </c>
      <c r="AN9" s="23">
        <v>352.4</v>
      </c>
      <c r="AO9" s="23">
        <v>105</v>
      </c>
      <c r="AP9" s="23">
        <v>49232.7</v>
      </c>
      <c r="AQ9" s="23">
        <v>12102.5</v>
      </c>
      <c r="AR9" s="23">
        <v>18828.7</v>
      </c>
      <c r="AS9" s="23">
        <v>5141</v>
      </c>
      <c r="AT9" s="23">
        <v>21914.799999999999</v>
      </c>
      <c r="AU9" s="23">
        <v>7670.1799999999994</v>
      </c>
      <c r="AV9" s="23">
        <v>7125.6999999999989</v>
      </c>
      <c r="AW9" s="23">
        <v>2325.4228322337412</v>
      </c>
      <c r="AX9" s="23">
        <v>17.799999999999997</v>
      </c>
      <c r="AY9" s="23">
        <v>2</v>
      </c>
      <c r="AZ9" s="23">
        <v>1</v>
      </c>
      <c r="BA9" s="23">
        <v>0.25</v>
      </c>
      <c r="BB9" s="23">
        <v>1000</v>
      </c>
      <c r="BC9" s="23">
        <v>250</v>
      </c>
      <c r="BD9" s="23">
        <v>429.7</v>
      </c>
      <c r="BE9" s="23">
        <v>128.91</v>
      </c>
      <c r="BF9" s="23">
        <v>2471.3000000000002</v>
      </c>
      <c r="BG9" s="23">
        <v>741.39</v>
      </c>
      <c r="BH9" s="23">
        <v>1405.1</v>
      </c>
      <c r="BI9" s="23">
        <v>421.53</v>
      </c>
      <c r="BJ9" s="23">
        <v>3000</v>
      </c>
      <c r="BK9" s="23">
        <v>1000</v>
      </c>
      <c r="BL9" s="23">
        <v>11913.499999999996</v>
      </c>
      <c r="BM9" s="23">
        <v>3805.7013888888873</v>
      </c>
      <c r="BN9" s="23">
        <v>6527.6</v>
      </c>
      <c r="BO9" s="23">
        <v>2023.556</v>
      </c>
      <c r="BP9" s="23">
        <v>916.59999999999991</v>
      </c>
      <c r="BQ9" s="23">
        <v>91</v>
      </c>
      <c r="BR9" s="23">
        <v>915.80000000000018</v>
      </c>
      <c r="BS9" s="23">
        <v>90.718177315502743</v>
      </c>
      <c r="BT9" s="23">
        <v>0</v>
      </c>
      <c r="BU9" s="23">
        <v>0</v>
      </c>
      <c r="BV9" s="23">
        <v>408.2</v>
      </c>
      <c r="BW9" s="23">
        <v>25.642716921868864</v>
      </c>
      <c r="BX9" s="23">
        <v>9229.3000000000011</v>
      </c>
      <c r="BY9" s="23">
        <v>1883.4799242899937</v>
      </c>
      <c r="BZ9" s="23">
        <v>1600</v>
      </c>
      <c r="CA9" s="23">
        <v>530</v>
      </c>
      <c r="CB9" s="23">
        <v>55.2</v>
      </c>
      <c r="CC9" s="23">
        <v>13</v>
      </c>
      <c r="CD9" s="23">
        <v>264.60000000000002</v>
      </c>
      <c r="CE9" s="23">
        <v>52.920000000000009</v>
      </c>
      <c r="CF9" s="23">
        <v>6175.4</v>
      </c>
      <c r="CG9" s="23">
        <v>1542.7288307915758</v>
      </c>
      <c r="CH9" s="23">
        <v>100.3</v>
      </c>
      <c r="CI9" s="23">
        <v>16.047999999999998</v>
      </c>
      <c r="CJ9" s="23">
        <v>5.5</v>
      </c>
      <c r="CK9" s="23">
        <v>0.9624999999999998</v>
      </c>
      <c r="CL9" s="23">
        <v>2594.6000000000004</v>
      </c>
      <c r="CM9" s="23">
        <v>150</v>
      </c>
      <c r="CN9" s="23">
        <v>3531.7000000000003</v>
      </c>
      <c r="CO9" s="23">
        <v>423.80400000000003</v>
      </c>
      <c r="CP9" s="23">
        <v>300</v>
      </c>
      <c r="CQ9" s="23">
        <v>35.092158760890612</v>
      </c>
      <c r="CR9" s="23">
        <v>415.5</v>
      </c>
      <c r="CS9" s="23">
        <v>85.126829268292681</v>
      </c>
      <c r="CT9" s="23">
        <v>35</v>
      </c>
      <c r="CU9" s="23">
        <v>6</v>
      </c>
      <c r="CV9" s="23">
        <v>45.599999999999994</v>
      </c>
      <c r="CW9" s="23">
        <v>9.1199999999999992</v>
      </c>
      <c r="CX9" s="23">
        <v>1321.3999999999999</v>
      </c>
      <c r="CY9" s="23">
        <v>264.27999999999997</v>
      </c>
      <c r="CZ9" s="24">
        <f>B9+D9+F9+H9+J9+L9+N9+P9+R9+T9+V9+X9+Z9+AB9+AD9+AF9+AH9+AJ9+AL9+AN9+AP9+AR9+AT9+AV9+AX9+AZ9+BB9+BD9+BF9+BH9+BJ9+BL9+BN9+BP9+BR9+BT9+BV9+BX9+BZ9+CB9+CD9+CF9+CH9+CJ9+CL9+CN9+CP9+CR9+CT9+CV9+CX9</f>
        <v>931954.8</v>
      </c>
      <c r="DA9" s="24">
        <f>C9+E9+G9+I9+K9+M9+O9+Q9+S9+U9+W9+Y9+AA9+AC9+AE9+AG9+AI9+AK9+AM9+AO9+AQ9+AS9+AU9+AW9+AY9+BA9+BC9+BE9+BG9+BI9+BK9+BM9+BO9+BQ9+BS9+BU9+BW9+BY9+CA9+CC9+CE9+CG9+CI9+CK9+CM9+CO9+CQ9+CS9+CU9+CW9+CY9</f>
        <v>301416.37038806273</v>
      </c>
    </row>
    <row r="10" spans="1:105" ht="13.5" thickBot="1">
      <c r="A10" s="13" t="s">
        <v>4</v>
      </c>
      <c r="B10" s="23">
        <v>233688</v>
      </c>
      <c r="C10" s="23">
        <v>91916</v>
      </c>
      <c r="D10" s="23">
        <v>46149.700000000012</v>
      </c>
      <c r="E10" s="23">
        <v>13383.413000000006</v>
      </c>
      <c r="F10" s="23">
        <v>41330.499999999993</v>
      </c>
      <c r="G10" s="23">
        <v>11572.539999999999</v>
      </c>
      <c r="H10" s="23">
        <v>5531</v>
      </c>
      <c r="I10" s="23">
        <v>1700</v>
      </c>
      <c r="J10" s="23">
        <v>3746.7000000000003</v>
      </c>
      <c r="K10" s="23">
        <v>1210</v>
      </c>
      <c r="L10" s="23">
        <v>205845.9</v>
      </c>
      <c r="M10" s="23">
        <v>71711</v>
      </c>
      <c r="N10" s="23">
        <v>170167.19999999984</v>
      </c>
      <c r="O10" s="23">
        <v>38601.751000000004</v>
      </c>
      <c r="P10" s="23">
        <v>34652.199999999997</v>
      </c>
      <c r="Q10" s="23">
        <v>11314</v>
      </c>
      <c r="R10" s="23">
        <v>83890.400000000023</v>
      </c>
      <c r="S10" s="23">
        <v>11900</v>
      </c>
      <c r="T10" s="23">
        <v>107938.09999999996</v>
      </c>
      <c r="U10" s="23">
        <v>21587.358358835751</v>
      </c>
      <c r="V10" s="23">
        <v>241825.9000000002</v>
      </c>
      <c r="W10" s="23">
        <v>47097.42</v>
      </c>
      <c r="X10" s="23">
        <v>16937.899999999994</v>
      </c>
      <c r="Y10" s="23">
        <v>5311.0739482623449</v>
      </c>
      <c r="Z10" s="23">
        <v>197002.49999999997</v>
      </c>
      <c r="AA10" s="23">
        <v>58600</v>
      </c>
      <c r="AB10" s="23">
        <v>2763.3999999999996</v>
      </c>
      <c r="AC10" s="23">
        <v>923</v>
      </c>
      <c r="AD10" s="23">
        <v>38423.1</v>
      </c>
      <c r="AE10" s="23">
        <v>7040</v>
      </c>
      <c r="AF10" s="23">
        <v>18898</v>
      </c>
      <c r="AG10" s="23">
        <v>4724</v>
      </c>
      <c r="AH10" s="23">
        <v>101.1</v>
      </c>
      <c r="AI10" s="23">
        <v>20.565500406834825</v>
      </c>
      <c r="AJ10" s="23">
        <v>403.2</v>
      </c>
      <c r="AK10" s="23">
        <v>100.3968</v>
      </c>
      <c r="AL10" s="23">
        <v>10</v>
      </c>
      <c r="AM10" s="23">
        <v>3</v>
      </c>
      <c r="AN10" s="23">
        <v>64.2</v>
      </c>
      <c r="AO10" s="23">
        <v>18</v>
      </c>
      <c r="AP10" s="23">
        <v>556279</v>
      </c>
      <c r="AQ10" s="23">
        <v>211942</v>
      </c>
      <c r="AR10" s="23">
        <v>21506.5</v>
      </c>
      <c r="AS10" s="23">
        <v>8457</v>
      </c>
      <c r="AT10" s="23">
        <v>110253.4</v>
      </c>
      <c r="AU10" s="23">
        <v>33076.019999999997</v>
      </c>
      <c r="AV10" s="23">
        <v>73878.100000000006</v>
      </c>
      <c r="AW10" s="23">
        <v>24887.801171137511</v>
      </c>
      <c r="AX10" s="23">
        <v>10</v>
      </c>
      <c r="AY10" s="23">
        <v>3</v>
      </c>
      <c r="AZ10" s="23">
        <v>0</v>
      </c>
      <c r="BA10" s="23">
        <v>0</v>
      </c>
      <c r="BB10" s="23">
        <v>200</v>
      </c>
      <c r="BC10" s="23">
        <v>250</v>
      </c>
      <c r="BD10" s="23">
        <v>735.40000000000009</v>
      </c>
      <c r="BE10" s="23">
        <v>117.66400000000002</v>
      </c>
      <c r="BF10" s="23">
        <v>247.10000000000002</v>
      </c>
      <c r="BG10" s="23">
        <v>49.420000000000009</v>
      </c>
      <c r="BH10" s="23">
        <v>1293.8999999999999</v>
      </c>
      <c r="BI10" s="23">
        <v>258.77999999999997</v>
      </c>
      <c r="BJ10" s="23">
        <v>391.9</v>
      </c>
      <c r="BK10" s="23">
        <v>50</v>
      </c>
      <c r="BL10" s="23">
        <v>144395.79999999999</v>
      </c>
      <c r="BM10" s="23">
        <v>44579.156701676147</v>
      </c>
      <c r="BN10" s="23">
        <v>25373.700000000012</v>
      </c>
      <c r="BO10" s="23">
        <v>5603.2313021917835</v>
      </c>
      <c r="BP10" s="23">
        <v>180732.30000000005</v>
      </c>
      <c r="BQ10" s="23">
        <v>54215</v>
      </c>
      <c r="BR10" s="23">
        <v>1980.7000000000003</v>
      </c>
      <c r="BS10" s="23">
        <v>415.94700000000006</v>
      </c>
      <c r="BT10" s="23">
        <v>0</v>
      </c>
      <c r="BU10" s="23">
        <v>0</v>
      </c>
      <c r="BV10" s="23">
        <v>16636.400000000001</v>
      </c>
      <c r="BW10" s="23">
        <v>4116.8591406250007</v>
      </c>
      <c r="BX10" s="23">
        <v>3351.6000000000004</v>
      </c>
      <c r="BY10" s="23">
        <v>670.32000000000016</v>
      </c>
      <c r="BZ10" s="23">
        <v>1000</v>
      </c>
      <c r="CA10" s="23">
        <v>200</v>
      </c>
      <c r="CB10" s="23">
        <v>478.1</v>
      </c>
      <c r="CC10" s="23">
        <v>62</v>
      </c>
      <c r="CD10" s="23">
        <v>656.80000000000007</v>
      </c>
      <c r="CE10" s="23">
        <v>131.36000000000001</v>
      </c>
      <c r="CF10" s="23">
        <v>12935.7</v>
      </c>
      <c r="CG10" s="23">
        <v>3234.1190316193679</v>
      </c>
      <c r="CH10" s="23">
        <v>3895</v>
      </c>
      <c r="CI10" s="23">
        <v>468</v>
      </c>
      <c r="CJ10" s="23">
        <v>320</v>
      </c>
      <c r="CK10" s="23">
        <v>80</v>
      </c>
      <c r="CL10" s="23">
        <v>3178.6999999999994</v>
      </c>
      <c r="CM10" s="23">
        <v>440</v>
      </c>
      <c r="CN10" s="23">
        <v>16500</v>
      </c>
      <c r="CO10" s="23">
        <v>1650</v>
      </c>
      <c r="CP10" s="23">
        <v>227.3</v>
      </c>
      <c r="CQ10" s="23">
        <v>5.673044925124791</v>
      </c>
      <c r="CR10" s="23">
        <v>309.7</v>
      </c>
      <c r="CS10" s="23">
        <v>7.7296173044925105</v>
      </c>
      <c r="CT10" s="23">
        <v>80</v>
      </c>
      <c r="CU10" s="23">
        <v>20</v>
      </c>
      <c r="CV10" s="23">
        <v>177.8</v>
      </c>
      <c r="CW10" s="23">
        <v>53.34</v>
      </c>
      <c r="CX10" s="23">
        <v>431.19999999999993</v>
      </c>
      <c r="CY10" s="23">
        <v>258.71999999999997</v>
      </c>
      <c r="CZ10" s="24">
        <f t="shared" ref="CZ10:DA58" si="2">B10+D10+F10+H10+J10+L10+N10+P10+R10+T10+V10+X10+Z10+AB10+AD10+AF10+AH10+AJ10+AL10+AN10+AP10+AR10+AT10+AV10+AX10+AZ10+BB10+BD10+BF10+BH10+BJ10+BL10+BN10+BP10+BR10+BT10+BV10+BX10+BZ10+CB10+CD10+CF10+CH10+CJ10+CL10+CN10+CP10+CR10+CT10+CV10+CX10</f>
        <v>2626825.1</v>
      </c>
      <c r="DA10" s="24">
        <f t="shared" si="2"/>
        <v>794036.65961698431</v>
      </c>
    </row>
    <row r="11" spans="1:105" ht="13.5" thickBot="1">
      <c r="A11" s="13" t="s">
        <v>5</v>
      </c>
      <c r="B11" s="23">
        <v>1285.3</v>
      </c>
      <c r="C11" s="23">
        <v>360</v>
      </c>
      <c r="D11" s="23">
        <v>656.4</v>
      </c>
      <c r="E11" s="23">
        <v>80.143332838700104</v>
      </c>
      <c r="F11" s="23">
        <v>403.20000000000005</v>
      </c>
      <c r="G11" s="23">
        <v>120.96000000000001</v>
      </c>
      <c r="H11" s="23">
        <v>663</v>
      </c>
      <c r="I11" s="23">
        <v>180</v>
      </c>
      <c r="J11" s="23">
        <v>147.30000000000001</v>
      </c>
      <c r="K11" s="23">
        <v>7</v>
      </c>
      <c r="L11" s="23">
        <v>2170</v>
      </c>
      <c r="M11" s="23">
        <v>564</v>
      </c>
      <c r="N11" s="23">
        <v>5102.3999999999996</v>
      </c>
      <c r="O11" s="23">
        <v>1173.5519999999999</v>
      </c>
      <c r="P11" s="23">
        <v>2406.9</v>
      </c>
      <c r="Q11" s="23">
        <v>711.8</v>
      </c>
      <c r="R11" s="23">
        <v>200</v>
      </c>
      <c r="S11" s="23">
        <v>25.2</v>
      </c>
      <c r="T11" s="23">
        <v>385.9</v>
      </c>
      <c r="U11" s="23">
        <v>73.376537287396403</v>
      </c>
      <c r="V11" s="23">
        <v>4281.2</v>
      </c>
      <c r="W11" s="23">
        <v>644</v>
      </c>
      <c r="X11" s="23">
        <v>83.9</v>
      </c>
      <c r="Y11" s="23">
        <v>26.102222222222224</v>
      </c>
      <c r="Z11" s="23">
        <v>16217.3</v>
      </c>
      <c r="AA11" s="23">
        <v>3850</v>
      </c>
      <c r="AB11" s="23">
        <v>1366</v>
      </c>
      <c r="AC11" s="23">
        <v>379</v>
      </c>
      <c r="AD11" s="23">
        <v>10000</v>
      </c>
      <c r="AE11" s="23">
        <v>2000</v>
      </c>
      <c r="AF11" s="23">
        <v>25395.299999999996</v>
      </c>
      <c r="AG11" s="23">
        <v>4873</v>
      </c>
      <c r="AH11" s="23">
        <v>1903.0999999999997</v>
      </c>
      <c r="AI11" s="23">
        <v>137.91079386934305</v>
      </c>
      <c r="AJ11" s="23">
        <v>105.9</v>
      </c>
      <c r="AK11" s="23">
        <v>21.180000000000003</v>
      </c>
      <c r="AL11" s="23">
        <v>75</v>
      </c>
      <c r="AM11" s="23">
        <v>14</v>
      </c>
      <c r="AN11" s="23">
        <v>19</v>
      </c>
      <c r="AO11" s="23">
        <v>4</v>
      </c>
      <c r="AP11" s="23">
        <v>3763</v>
      </c>
      <c r="AQ11" s="23">
        <v>808.25</v>
      </c>
      <c r="AR11" s="23">
        <v>450</v>
      </c>
      <c r="AS11" s="23">
        <v>157</v>
      </c>
      <c r="AT11" s="23">
        <v>77</v>
      </c>
      <c r="AU11" s="23">
        <v>15.4</v>
      </c>
      <c r="AV11" s="23">
        <v>29</v>
      </c>
      <c r="AW11" s="23">
        <v>5</v>
      </c>
      <c r="AX11" s="23">
        <v>74.400000000000006</v>
      </c>
      <c r="AY11" s="23">
        <v>17.855999999999998</v>
      </c>
      <c r="AZ11" s="23">
        <v>6.6000000000000005</v>
      </c>
      <c r="BA11" s="23">
        <v>1.5839999999999999</v>
      </c>
      <c r="BB11" s="23">
        <v>39.200000000000003</v>
      </c>
      <c r="BC11" s="23">
        <v>9.4079999999999995</v>
      </c>
      <c r="BD11" s="23">
        <v>0.6</v>
      </c>
      <c r="BE11" s="23">
        <v>0.14399999999999996</v>
      </c>
      <c r="BF11" s="23">
        <v>23.1</v>
      </c>
      <c r="BG11" s="23">
        <v>2.8971571906354519</v>
      </c>
      <c r="BH11" s="23">
        <v>96.299999999999983</v>
      </c>
      <c r="BI11" s="23">
        <v>23.112000000000002</v>
      </c>
      <c r="BJ11" s="23">
        <v>66</v>
      </c>
      <c r="BK11" s="23">
        <v>11</v>
      </c>
      <c r="BL11" s="23">
        <v>201</v>
      </c>
      <c r="BM11" s="23">
        <v>35</v>
      </c>
      <c r="BN11" s="23">
        <v>5.8</v>
      </c>
      <c r="BO11" s="23">
        <v>2.1459999999999999</v>
      </c>
      <c r="BP11" s="23">
        <v>53.699999999999989</v>
      </c>
      <c r="BQ11" s="23">
        <v>13</v>
      </c>
      <c r="BR11" s="23">
        <v>0</v>
      </c>
      <c r="BS11" s="23">
        <v>0</v>
      </c>
      <c r="BT11" s="23">
        <v>0</v>
      </c>
      <c r="BU11" s="23">
        <v>0</v>
      </c>
      <c r="BV11" s="23">
        <v>25.099999999999998</v>
      </c>
      <c r="BW11" s="23">
        <v>3.7649999999999997</v>
      </c>
      <c r="BX11" s="23">
        <v>5.0999999999999996</v>
      </c>
      <c r="BY11" s="23">
        <v>1.224</v>
      </c>
      <c r="BZ11" s="23">
        <v>152.79999999999998</v>
      </c>
      <c r="CA11" s="23">
        <v>41</v>
      </c>
      <c r="CB11" s="23">
        <v>2.5</v>
      </c>
      <c r="CC11" s="23">
        <v>0.59999999999999987</v>
      </c>
      <c r="CD11" s="23">
        <v>85</v>
      </c>
      <c r="CE11" s="23">
        <v>212</v>
      </c>
      <c r="CF11" s="23">
        <v>57.1</v>
      </c>
      <c r="CG11" s="23">
        <v>22.840000000000003</v>
      </c>
      <c r="CH11" s="23">
        <v>75.600000000000009</v>
      </c>
      <c r="CI11" s="23">
        <v>18.144000000000002</v>
      </c>
      <c r="CJ11" s="23">
        <v>110.9</v>
      </c>
      <c r="CK11" s="23">
        <v>26.616</v>
      </c>
      <c r="CL11" s="23">
        <v>78.800000000000011</v>
      </c>
      <c r="CM11" s="23">
        <v>18.912000000000003</v>
      </c>
      <c r="CN11" s="23">
        <v>260.7</v>
      </c>
      <c r="CO11" s="23">
        <v>21</v>
      </c>
      <c r="CP11" s="23">
        <v>582.90000000000009</v>
      </c>
      <c r="CQ11" s="23">
        <v>139.89599999999999</v>
      </c>
      <c r="CR11" s="23">
        <v>627.20000000000005</v>
      </c>
      <c r="CS11" s="23">
        <v>150.52799999999999</v>
      </c>
      <c r="CT11" s="23">
        <v>233.2</v>
      </c>
      <c r="CU11" s="23">
        <v>55.968000000000004</v>
      </c>
      <c r="CV11" s="23">
        <v>134</v>
      </c>
      <c r="CW11" s="23">
        <v>32.160000000000004</v>
      </c>
      <c r="CX11" s="23">
        <v>3058.2000000000007</v>
      </c>
      <c r="CY11" s="23">
        <v>733.96800000000007</v>
      </c>
      <c r="CZ11" s="24">
        <f t="shared" si="2"/>
        <v>83241.900000000023</v>
      </c>
      <c r="DA11" s="24">
        <f t="shared" si="2"/>
        <v>17825.643043408298</v>
      </c>
    </row>
    <row r="12" spans="1:105" ht="13.5" thickBot="1">
      <c r="A12" s="13" t="s">
        <v>6</v>
      </c>
      <c r="B12" s="23">
        <v>23174.500000000004</v>
      </c>
      <c r="C12" s="23">
        <v>9520</v>
      </c>
      <c r="D12" s="23">
        <v>21196.299999999996</v>
      </c>
      <c r="E12" s="23">
        <v>6310.4866979649933</v>
      </c>
      <c r="F12" s="23">
        <v>35652.500000000007</v>
      </c>
      <c r="G12" s="23">
        <v>11408.800000000003</v>
      </c>
      <c r="H12" s="23">
        <v>28826.199999999997</v>
      </c>
      <c r="I12" s="23">
        <v>11350</v>
      </c>
      <c r="J12" s="23">
        <v>9602.2000000000007</v>
      </c>
      <c r="K12" s="23">
        <v>2670</v>
      </c>
      <c r="L12" s="23">
        <v>71664</v>
      </c>
      <c r="M12" s="23">
        <v>31072</v>
      </c>
      <c r="N12" s="23">
        <v>109423.20000000001</v>
      </c>
      <c r="O12" s="23">
        <v>29910.048000000006</v>
      </c>
      <c r="P12" s="23">
        <v>17346.8</v>
      </c>
      <c r="Q12" s="23">
        <v>2678</v>
      </c>
      <c r="R12" s="23">
        <v>29716.5</v>
      </c>
      <c r="S12" s="23">
        <v>6804</v>
      </c>
      <c r="T12" s="23">
        <v>47238.100000000006</v>
      </c>
      <c r="U12" s="23">
        <v>10392.589736385624</v>
      </c>
      <c r="V12" s="23">
        <v>71280.600000000006</v>
      </c>
      <c r="W12" s="23">
        <v>16557</v>
      </c>
      <c r="X12" s="23">
        <v>7760.6999999999989</v>
      </c>
      <c r="Y12" s="23">
        <v>3930.8900144717795</v>
      </c>
      <c r="Z12" s="23">
        <v>67808.800000000003</v>
      </c>
      <c r="AA12" s="23">
        <v>26400</v>
      </c>
      <c r="AB12" s="23">
        <v>48144.799999999996</v>
      </c>
      <c r="AC12" s="23">
        <v>21341</v>
      </c>
      <c r="AD12" s="23">
        <v>8000</v>
      </c>
      <c r="AE12" s="23">
        <v>2400</v>
      </c>
      <c r="AF12" s="23">
        <v>27648.199999999997</v>
      </c>
      <c r="AG12" s="23">
        <v>9497</v>
      </c>
      <c r="AH12" s="23">
        <v>1136.1000000000001</v>
      </c>
      <c r="AI12" s="23">
        <v>252.4666666666667</v>
      </c>
      <c r="AJ12" s="23">
        <v>741.1</v>
      </c>
      <c r="AK12" s="23">
        <v>202.50988372093022</v>
      </c>
      <c r="AL12" s="23">
        <v>700</v>
      </c>
      <c r="AM12" s="23">
        <v>175</v>
      </c>
      <c r="AN12" s="23">
        <v>113.10000000000001</v>
      </c>
      <c r="AO12" s="23">
        <v>25</v>
      </c>
      <c r="AP12" s="23">
        <v>274046</v>
      </c>
      <c r="AQ12" s="23">
        <v>105197</v>
      </c>
      <c r="AR12" s="23">
        <v>25762.6</v>
      </c>
      <c r="AS12" s="23">
        <v>3622</v>
      </c>
      <c r="AT12" s="23">
        <v>12654</v>
      </c>
      <c r="AU12" s="23">
        <v>4428.8999999999996</v>
      </c>
      <c r="AV12" s="23">
        <v>85115.5</v>
      </c>
      <c r="AW12" s="23">
        <v>26313.608816964283</v>
      </c>
      <c r="AX12" s="23">
        <v>16.200000000000003</v>
      </c>
      <c r="AY12" s="23">
        <v>2</v>
      </c>
      <c r="AZ12" s="23">
        <v>8.5</v>
      </c>
      <c r="BA12" s="23">
        <v>1.2749999999999999</v>
      </c>
      <c r="BB12" s="23">
        <v>13.700000000000001</v>
      </c>
      <c r="BC12" s="23">
        <v>2.0550000000000002</v>
      </c>
      <c r="BD12" s="23">
        <v>699.3</v>
      </c>
      <c r="BE12" s="23">
        <v>139.85999999999999</v>
      </c>
      <c r="BF12" s="23">
        <v>4201.9000000000005</v>
      </c>
      <c r="BG12" s="23">
        <v>189.1544857536278</v>
      </c>
      <c r="BH12" s="23">
        <v>5856.6</v>
      </c>
      <c r="BI12" s="23">
        <v>485.62725956063645</v>
      </c>
      <c r="BJ12" s="23">
        <v>11161.2</v>
      </c>
      <c r="BK12" s="23">
        <v>1100</v>
      </c>
      <c r="BL12" s="23">
        <v>55704.5</v>
      </c>
      <c r="BM12" s="23">
        <v>15915.883249957556</v>
      </c>
      <c r="BN12" s="23">
        <v>29926</v>
      </c>
      <c r="BO12" s="23">
        <v>7896.5484485981315</v>
      </c>
      <c r="BP12" s="23">
        <v>66077.299999999988</v>
      </c>
      <c r="BQ12" s="23">
        <v>18955</v>
      </c>
      <c r="BR12" s="23">
        <v>827.69999999999993</v>
      </c>
      <c r="BS12" s="23">
        <v>174.25263157894736</v>
      </c>
      <c r="BT12" s="23">
        <v>2</v>
      </c>
      <c r="BU12" s="23">
        <v>0.42105263157894735</v>
      </c>
      <c r="BV12" s="23">
        <v>7860.5000000000009</v>
      </c>
      <c r="BW12" s="23">
        <v>1381.9286592255069</v>
      </c>
      <c r="BX12" s="23">
        <v>14186.400000000001</v>
      </c>
      <c r="BY12" s="23">
        <v>2430.8222170817594</v>
      </c>
      <c r="BZ12" s="23">
        <v>4550.6000000000004</v>
      </c>
      <c r="CA12" s="23">
        <v>202</v>
      </c>
      <c r="CB12" s="23">
        <v>380.5</v>
      </c>
      <c r="CC12" s="23">
        <v>90.1785</v>
      </c>
      <c r="CD12" s="23">
        <v>1703.7</v>
      </c>
      <c r="CE12" s="23">
        <v>340.74</v>
      </c>
      <c r="CF12" s="23">
        <v>3940.8000000000011</v>
      </c>
      <c r="CG12" s="23">
        <v>903.89685643922928</v>
      </c>
      <c r="CH12" s="23">
        <v>119.60000000000001</v>
      </c>
      <c r="CI12" s="23">
        <v>6</v>
      </c>
      <c r="CJ12" s="23">
        <v>38.700000000000003</v>
      </c>
      <c r="CK12" s="23">
        <v>6</v>
      </c>
      <c r="CL12" s="23">
        <v>60840.600000000006</v>
      </c>
      <c r="CM12" s="23">
        <v>270</v>
      </c>
      <c r="CN12" s="23">
        <v>3000</v>
      </c>
      <c r="CO12" s="23">
        <v>360</v>
      </c>
      <c r="CP12" s="23">
        <v>35411</v>
      </c>
      <c r="CQ12" s="23">
        <v>4758.1704182718768</v>
      </c>
      <c r="CR12" s="23">
        <v>3293.3999999999996</v>
      </c>
      <c r="CS12" s="23">
        <v>36.262937678925347</v>
      </c>
      <c r="CT12" s="23">
        <v>570.1</v>
      </c>
      <c r="CU12" s="23">
        <v>75</v>
      </c>
      <c r="CV12" s="23">
        <v>1750.6999999999998</v>
      </c>
      <c r="CW12" s="23">
        <v>175.06999999999994</v>
      </c>
      <c r="CX12" s="23">
        <v>32835</v>
      </c>
      <c r="CY12" s="23">
        <v>328.35</v>
      </c>
      <c r="CZ12" s="24">
        <f t="shared" si="2"/>
        <v>1369728.2999999998</v>
      </c>
      <c r="DA12" s="24">
        <f t="shared" si="2"/>
        <v>398684.79653295194</v>
      </c>
    </row>
    <row r="13" spans="1:105" ht="13.5" thickBot="1">
      <c r="A13" s="13" t="s">
        <v>7</v>
      </c>
      <c r="B13" s="23">
        <v>451.79999999999995</v>
      </c>
      <c r="C13" s="23">
        <v>58</v>
      </c>
      <c r="D13" s="23">
        <v>5547.4</v>
      </c>
      <c r="E13" s="23">
        <v>987.93862084966611</v>
      </c>
      <c r="F13" s="23">
        <v>1238.7999999999997</v>
      </c>
      <c r="G13" s="23">
        <v>334.52450605337765</v>
      </c>
      <c r="H13" s="23">
        <v>107</v>
      </c>
      <c r="I13" s="23">
        <v>30.25</v>
      </c>
      <c r="J13" s="23">
        <v>713.1</v>
      </c>
      <c r="K13" s="23">
        <v>41</v>
      </c>
      <c r="L13" s="23">
        <v>1900</v>
      </c>
      <c r="M13" s="23">
        <v>494</v>
      </c>
      <c r="N13" s="23">
        <v>12377.5</v>
      </c>
      <c r="O13" s="23">
        <v>2475.5</v>
      </c>
      <c r="P13" s="23">
        <v>1049.0999999999999</v>
      </c>
      <c r="Q13" s="23">
        <v>208</v>
      </c>
      <c r="R13" s="23">
        <v>7300.9000000000005</v>
      </c>
      <c r="S13" s="23">
        <v>1210</v>
      </c>
      <c r="T13" s="23">
        <v>19886.5</v>
      </c>
      <c r="U13" s="23">
        <v>3933.8933581065248</v>
      </c>
      <c r="V13" s="23">
        <v>8074.8</v>
      </c>
      <c r="W13" s="23">
        <v>940.6</v>
      </c>
      <c r="X13" s="23">
        <v>599.29999999999995</v>
      </c>
      <c r="Y13" s="23">
        <v>202.53138075313805</v>
      </c>
      <c r="Z13" s="23">
        <v>3903.7</v>
      </c>
      <c r="AA13" s="23">
        <v>785</v>
      </c>
      <c r="AB13" s="23">
        <v>5795.1</v>
      </c>
      <c r="AC13" s="23">
        <v>1705</v>
      </c>
      <c r="AD13" s="23">
        <v>873.5</v>
      </c>
      <c r="AE13" s="23">
        <v>575.23170731707319</v>
      </c>
      <c r="AF13" s="23">
        <v>4929.2999999999993</v>
      </c>
      <c r="AG13" s="23">
        <v>1466</v>
      </c>
      <c r="AH13" s="23">
        <v>835.89999999999986</v>
      </c>
      <c r="AI13" s="23">
        <v>192.89999999999998</v>
      </c>
      <c r="AJ13" s="23">
        <v>10107.700000000001</v>
      </c>
      <c r="AK13" s="23">
        <v>2028.4948394495414</v>
      </c>
      <c r="AL13" s="23">
        <v>2701.3</v>
      </c>
      <c r="AM13" s="23">
        <v>210</v>
      </c>
      <c r="AN13" s="23">
        <v>2251.1000000000004</v>
      </c>
      <c r="AO13" s="23">
        <v>300</v>
      </c>
      <c r="AP13" s="23">
        <v>40344.400000000001</v>
      </c>
      <c r="AQ13" s="23">
        <v>8153.25</v>
      </c>
      <c r="AR13" s="23">
        <v>9046.6999999999989</v>
      </c>
      <c r="AS13" s="23">
        <v>1978</v>
      </c>
      <c r="AT13" s="23">
        <v>7232.7000000000007</v>
      </c>
      <c r="AU13" s="23">
        <v>1200</v>
      </c>
      <c r="AV13" s="23">
        <v>10581.900000000001</v>
      </c>
      <c r="AW13" s="23">
        <v>2147.8713468141937</v>
      </c>
      <c r="AX13" s="23">
        <v>433.49999999999994</v>
      </c>
      <c r="AY13" s="23">
        <v>25</v>
      </c>
      <c r="AZ13" s="23">
        <v>42.400000000000006</v>
      </c>
      <c r="BA13" s="23">
        <v>4.2400000000000011</v>
      </c>
      <c r="BB13" s="23">
        <v>16909.900000000001</v>
      </c>
      <c r="BC13" s="23">
        <v>2915.5000000000005</v>
      </c>
      <c r="BD13" s="23">
        <v>8835.6999999999989</v>
      </c>
      <c r="BE13" s="23">
        <v>338.44957558299882</v>
      </c>
      <c r="BF13" s="23">
        <v>115324.40000000002</v>
      </c>
      <c r="BG13" s="23">
        <v>7.3324699528902642</v>
      </c>
      <c r="BH13" s="23">
        <v>92556.1</v>
      </c>
      <c r="BI13" s="23">
        <v>1442.0218446847746</v>
      </c>
      <c r="BJ13" s="23">
        <v>117558.70000000004</v>
      </c>
      <c r="BK13" s="23">
        <v>12000</v>
      </c>
      <c r="BL13" s="23">
        <v>18327.399999999998</v>
      </c>
      <c r="BM13" s="23">
        <v>3267.510313818198</v>
      </c>
      <c r="BN13" s="23">
        <v>18124.500000000004</v>
      </c>
      <c r="BO13" s="23">
        <v>3397.3515328467161</v>
      </c>
      <c r="BP13" s="23">
        <v>24441.9</v>
      </c>
      <c r="BQ13" s="23">
        <v>5227</v>
      </c>
      <c r="BR13" s="23">
        <v>3039.2</v>
      </c>
      <c r="BS13" s="23">
        <v>263.96265334925624</v>
      </c>
      <c r="BT13" s="23">
        <v>392.69999999999993</v>
      </c>
      <c r="BU13" s="23">
        <v>70.484615384615367</v>
      </c>
      <c r="BV13" s="23">
        <v>4462.2000000000007</v>
      </c>
      <c r="BW13" s="23">
        <v>5659.5317148321301</v>
      </c>
      <c r="BX13" s="23">
        <v>20252.2</v>
      </c>
      <c r="BY13" s="23">
        <v>4050.4400000000005</v>
      </c>
      <c r="BZ13" s="23">
        <v>10395.1</v>
      </c>
      <c r="CA13" s="23">
        <v>364</v>
      </c>
      <c r="CB13" s="23">
        <v>5651.1</v>
      </c>
      <c r="CC13" s="23">
        <v>565</v>
      </c>
      <c r="CD13" s="23">
        <v>12984.1</v>
      </c>
      <c r="CE13" s="23">
        <v>1623.3371674334867</v>
      </c>
      <c r="CF13" s="23">
        <v>13630.2</v>
      </c>
      <c r="CG13" s="23">
        <v>2698.8597082096567</v>
      </c>
      <c r="CH13" s="23">
        <v>721.1</v>
      </c>
      <c r="CI13" s="23">
        <v>97</v>
      </c>
      <c r="CJ13" s="23">
        <v>66.100000000000009</v>
      </c>
      <c r="CK13" s="23">
        <v>8.7743362831858427</v>
      </c>
      <c r="CL13" s="23">
        <v>13449.3</v>
      </c>
      <c r="CM13" s="23">
        <v>450</v>
      </c>
      <c r="CN13" s="23">
        <v>2500</v>
      </c>
      <c r="CO13" s="23">
        <v>300</v>
      </c>
      <c r="CP13" s="23">
        <v>3739</v>
      </c>
      <c r="CQ13" s="23">
        <v>594.61014935505773</v>
      </c>
      <c r="CR13" s="23">
        <v>2120.5</v>
      </c>
      <c r="CS13" s="23">
        <v>15.794317939987231</v>
      </c>
      <c r="CT13" s="23">
        <v>5221.1000000000004</v>
      </c>
      <c r="CU13" s="23">
        <v>600</v>
      </c>
      <c r="CV13" s="23">
        <v>2458.6000000000004</v>
      </c>
      <c r="CW13" s="23">
        <v>470.69559668155722</v>
      </c>
      <c r="CX13" s="23">
        <v>3571.5000000000005</v>
      </c>
      <c r="CY13" s="23">
        <v>537.78122232063777</v>
      </c>
      <c r="CZ13" s="24">
        <f t="shared" si="2"/>
        <v>675057.99999999977</v>
      </c>
      <c r="DA13" s="24">
        <f t="shared" si="2"/>
        <v>78652.662978018663</v>
      </c>
    </row>
    <row r="14" spans="1:105" ht="13.5" thickBot="1">
      <c r="A14" s="13" t="s">
        <v>8</v>
      </c>
      <c r="B14" s="23">
        <v>0</v>
      </c>
      <c r="C14" s="23">
        <v>0</v>
      </c>
      <c r="D14" s="23">
        <v>0</v>
      </c>
      <c r="E14" s="23">
        <v>0</v>
      </c>
      <c r="F14" s="23">
        <v>0</v>
      </c>
      <c r="G14" s="23">
        <v>0</v>
      </c>
      <c r="H14" s="23">
        <v>0</v>
      </c>
      <c r="I14" s="23">
        <v>0</v>
      </c>
      <c r="J14" s="23">
        <v>0</v>
      </c>
      <c r="K14" s="23">
        <v>0</v>
      </c>
      <c r="L14" s="23">
        <v>0</v>
      </c>
      <c r="M14" s="23">
        <v>0</v>
      </c>
      <c r="N14" s="23">
        <v>9145.7999999999993</v>
      </c>
      <c r="O14" s="23">
        <v>1829.1599999999999</v>
      </c>
      <c r="P14" s="23">
        <v>0</v>
      </c>
      <c r="Q14" s="23">
        <v>0</v>
      </c>
      <c r="R14" s="23">
        <v>0</v>
      </c>
      <c r="S14" s="23">
        <v>0</v>
      </c>
      <c r="T14" s="23">
        <v>0</v>
      </c>
      <c r="U14" s="23">
        <v>0</v>
      </c>
      <c r="V14" s="23">
        <v>0</v>
      </c>
      <c r="W14" s="23">
        <v>0</v>
      </c>
      <c r="X14" s="23">
        <v>0</v>
      </c>
      <c r="Y14" s="23">
        <v>0</v>
      </c>
      <c r="Z14" s="23">
        <v>0</v>
      </c>
      <c r="AA14" s="23">
        <v>0</v>
      </c>
      <c r="AB14" s="23">
        <v>0</v>
      </c>
      <c r="AC14" s="23">
        <v>0</v>
      </c>
      <c r="AD14" s="23">
        <v>0</v>
      </c>
      <c r="AE14" s="23">
        <v>0</v>
      </c>
      <c r="AF14" s="23">
        <v>0</v>
      </c>
      <c r="AG14" s="23">
        <v>0</v>
      </c>
      <c r="AH14" s="23">
        <v>0</v>
      </c>
      <c r="AI14" s="23">
        <v>0</v>
      </c>
      <c r="AJ14" s="23">
        <v>0</v>
      </c>
      <c r="AK14" s="23">
        <v>0</v>
      </c>
      <c r="AL14" s="23">
        <v>0</v>
      </c>
      <c r="AM14" s="23">
        <v>0</v>
      </c>
      <c r="AN14" s="23">
        <v>1856</v>
      </c>
      <c r="AO14" s="23">
        <v>400</v>
      </c>
      <c r="AP14" s="23">
        <v>0</v>
      </c>
      <c r="AQ14" s="23">
        <v>0</v>
      </c>
      <c r="AR14" s="23">
        <v>0</v>
      </c>
      <c r="AS14" s="23">
        <v>0</v>
      </c>
      <c r="AT14" s="23">
        <v>0</v>
      </c>
      <c r="AU14" s="23">
        <v>0</v>
      </c>
      <c r="AV14" s="23">
        <v>0</v>
      </c>
      <c r="AW14" s="23">
        <v>0</v>
      </c>
      <c r="AX14" s="23">
        <v>0</v>
      </c>
      <c r="AY14" s="23">
        <v>0</v>
      </c>
      <c r="AZ14" s="23">
        <v>0</v>
      </c>
      <c r="BA14" s="23">
        <v>0</v>
      </c>
      <c r="BB14" s="23">
        <v>1000</v>
      </c>
      <c r="BC14" s="23">
        <v>250</v>
      </c>
      <c r="BD14" s="23">
        <v>0</v>
      </c>
      <c r="BE14" s="23">
        <v>0</v>
      </c>
      <c r="BF14" s="23">
        <v>0</v>
      </c>
      <c r="BG14" s="23">
        <v>0</v>
      </c>
      <c r="BH14" s="23">
        <v>0</v>
      </c>
      <c r="BI14" s="23">
        <v>0</v>
      </c>
      <c r="BJ14" s="23">
        <v>0</v>
      </c>
      <c r="BK14" s="23">
        <v>0</v>
      </c>
      <c r="BL14" s="23">
        <v>0</v>
      </c>
      <c r="BM14" s="23">
        <v>0</v>
      </c>
      <c r="BN14" s="23">
        <v>0</v>
      </c>
      <c r="BO14" s="23">
        <v>0</v>
      </c>
      <c r="BP14" s="23">
        <v>0</v>
      </c>
      <c r="BQ14" s="23">
        <v>0</v>
      </c>
      <c r="BR14" s="23">
        <v>0</v>
      </c>
      <c r="BS14" s="23">
        <v>0</v>
      </c>
      <c r="BT14" s="23">
        <v>0</v>
      </c>
      <c r="BU14" s="23">
        <v>0</v>
      </c>
      <c r="BV14" s="23">
        <v>0</v>
      </c>
      <c r="BW14" s="23">
        <v>0</v>
      </c>
      <c r="BX14" s="23">
        <v>0</v>
      </c>
      <c r="BY14" s="23">
        <v>0</v>
      </c>
      <c r="BZ14" s="23">
        <v>0</v>
      </c>
      <c r="CA14" s="23">
        <v>0</v>
      </c>
      <c r="CB14" s="23">
        <v>0</v>
      </c>
      <c r="CC14" s="23">
        <v>0</v>
      </c>
      <c r="CD14" s="23">
        <v>0</v>
      </c>
      <c r="CE14" s="23">
        <v>0</v>
      </c>
      <c r="CF14" s="23">
        <v>0</v>
      </c>
      <c r="CG14" s="23">
        <v>0</v>
      </c>
      <c r="CH14" s="23">
        <v>0</v>
      </c>
      <c r="CI14" s="23">
        <v>0</v>
      </c>
      <c r="CJ14" s="23">
        <v>0</v>
      </c>
      <c r="CK14" s="23">
        <v>0</v>
      </c>
      <c r="CL14" s="23">
        <v>0</v>
      </c>
      <c r="CM14" s="23">
        <v>0</v>
      </c>
      <c r="CN14" s="23">
        <v>0</v>
      </c>
      <c r="CO14" s="23">
        <v>0</v>
      </c>
      <c r="CP14" s="23">
        <v>43.7</v>
      </c>
      <c r="CQ14" s="23">
        <v>0</v>
      </c>
      <c r="CR14" s="23">
        <v>0</v>
      </c>
      <c r="CS14" s="23">
        <v>0</v>
      </c>
      <c r="CT14" s="23">
        <v>0</v>
      </c>
      <c r="CU14" s="23">
        <v>0</v>
      </c>
      <c r="CV14" s="23">
        <v>0</v>
      </c>
      <c r="CW14" s="23">
        <v>0</v>
      </c>
      <c r="CX14" s="23">
        <v>0</v>
      </c>
      <c r="CY14" s="23">
        <v>0</v>
      </c>
      <c r="CZ14" s="24">
        <f>B14+D14+F14+H14+J14+L14+N14+P14+R14+T14+V14+X14+Z14+AB14+AD14+AF14+AH14+AJ14+AL14+AN14+AP14+AR14+AT14+AV14+AX14+AZ14+BB14+BD14+BF14+BH14+BJ14+BL14+BN14+BP14+BR14+BT14+BV14+BX14+BZ14+CB14+CD14+CF14+CH14+CJ14+CL14+CN14+CP14+CR14+CT14+CV14+CX14</f>
        <v>12045.5</v>
      </c>
      <c r="DA14" s="24">
        <f>C14+E14+G14+I14+K14+M14+O14+Q14+S14+U14+W14+Y14+AA14+AC14+AE14+AG14+AI14+AK14+AM14+AO14+AQ14+AS14+AU14+AW14+AY14+BA14+BC14+BE14+BG14+BI14+BK14+BM14+BO14+BQ14+BS14+BU14+BW14+BY14+CA14+CC14+CE14+CG14+CI14+CK14+CM14+CO14+CQ14+CS14+CU14+CW14+CY14</f>
        <v>2479.16</v>
      </c>
    </row>
    <row r="15" spans="1:105" ht="13.5" thickBot="1">
      <c r="A15" s="13" t="s">
        <v>55</v>
      </c>
      <c r="B15" s="23">
        <v>15706.199999999999</v>
      </c>
      <c r="C15" s="23">
        <v>16650</v>
      </c>
      <c r="D15" s="23">
        <v>78756.299999999988</v>
      </c>
      <c r="E15" s="23">
        <v>84624.539502236425</v>
      </c>
      <c r="F15" s="23">
        <v>18683.299999999996</v>
      </c>
      <c r="G15" s="23">
        <v>13133.15479431711</v>
      </c>
      <c r="H15" s="23">
        <v>66871.400000000009</v>
      </c>
      <c r="I15" s="23">
        <v>66060</v>
      </c>
      <c r="J15" s="23">
        <v>89675</v>
      </c>
      <c r="K15" s="23">
        <v>106802</v>
      </c>
      <c r="L15" s="23">
        <v>167519.90000000014</v>
      </c>
      <c r="M15" s="23">
        <v>197300</v>
      </c>
      <c r="N15" s="23">
        <v>57170</v>
      </c>
      <c r="O15" s="23">
        <v>68604</v>
      </c>
      <c r="P15" s="23">
        <v>60141.900000000016</v>
      </c>
      <c r="Q15" s="23">
        <v>60105</v>
      </c>
      <c r="R15" s="23">
        <v>14706.099999999999</v>
      </c>
      <c r="S15" s="23">
        <v>5500</v>
      </c>
      <c r="T15" s="23">
        <v>1183.6999999999998</v>
      </c>
      <c r="U15" s="23">
        <v>946.95999999999992</v>
      </c>
      <c r="V15" s="23">
        <v>18025.8</v>
      </c>
      <c r="W15" s="23">
        <v>26511</v>
      </c>
      <c r="X15" s="23">
        <v>40890.9</v>
      </c>
      <c r="Y15" s="23">
        <v>20709.37268185434</v>
      </c>
      <c r="Z15" s="23">
        <v>32664.3</v>
      </c>
      <c r="AA15" s="23">
        <v>38600</v>
      </c>
      <c r="AB15" s="23">
        <v>2800.9999999999995</v>
      </c>
      <c r="AC15" s="23">
        <v>3020</v>
      </c>
      <c r="AD15" s="23">
        <v>7723.4000000000015</v>
      </c>
      <c r="AE15" s="23">
        <v>8250</v>
      </c>
      <c r="AF15" s="23">
        <v>40437</v>
      </c>
      <c r="AG15" s="23">
        <v>52568</v>
      </c>
      <c r="AH15" s="23">
        <v>11763.700000000004</v>
      </c>
      <c r="AI15" s="23">
        <v>11291.206438275256</v>
      </c>
      <c r="AJ15" s="23">
        <v>17988.600000000002</v>
      </c>
      <c r="AK15" s="23">
        <v>16211.870489875068</v>
      </c>
      <c r="AL15" s="23">
        <v>4200</v>
      </c>
      <c r="AM15" s="23">
        <v>5040</v>
      </c>
      <c r="AN15" s="23">
        <v>5404.0999999999995</v>
      </c>
      <c r="AO15" s="23">
        <v>7000</v>
      </c>
      <c r="AP15" s="23">
        <v>90967.60000000002</v>
      </c>
      <c r="AQ15" s="23">
        <v>67573</v>
      </c>
      <c r="AR15" s="23">
        <v>77211.400000000023</v>
      </c>
      <c r="AS15" s="23">
        <v>82628</v>
      </c>
      <c r="AT15" s="23">
        <v>58718.200000000004</v>
      </c>
      <c r="AU15" s="23">
        <v>54773.908058262808</v>
      </c>
      <c r="AV15" s="23">
        <v>10098.500000000002</v>
      </c>
      <c r="AW15" s="23">
        <v>13811.670018675477</v>
      </c>
      <c r="AX15" s="23">
        <v>180</v>
      </c>
      <c r="AY15" s="23">
        <v>11</v>
      </c>
      <c r="AZ15" s="23">
        <v>100</v>
      </c>
      <c r="BA15" s="23">
        <v>20</v>
      </c>
      <c r="BB15" s="23">
        <v>0</v>
      </c>
      <c r="BC15" s="23">
        <v>0</v>
      </c>
      <c r="BD15" s="23">
        <v>2.6</v>
      </c>
      <c r="BE15" s="23">
        <v>1.8199999999999998</v>
      </c>
      <c r="BF15" s="23">
        <v>39983.700000000004</v>
      </c>
      <c r="BG15" s="23">
        <v>37984.514999999999</v>
      </c>
      <c r="BH15" s="23">
        <v>4263.5</v>
      </c>
      <c r="BI15" s="23">
        <v>2586.6550422777432</v>
      </c>
      <c r="BJ15" s="23">
        <v>51441.500000000029</v>
      </c>
      <c r="BK15" s="23">
        <v>50000</v>
      </c>
      <c r="BL15" s="23">
        <v>30688.400000000001</v>
      </c>
      <c r="BM15" s="23">
        <v>24814.949114495081</v>
      </c>
      <c r="BN15" s="23">
        <v>4528.8999999999987</v>
      </c>
      <c r="BO15" s="23">
        <v>4327.9796266316453</v>
      </c>
      <c r="BP15" s="23">
        <v>30324.100000000002</v>
      </c>
      <c r="BQ15" s="23">
        <v>16916</v>
      </c>
      <c r="BR15" s="23">
        <v>1209.5</v>
      </c>
      <c r="BS15" s="23">
        <v>725.69999999999993</v>
      </c>
      <c r="BT15" s="23">
        <v>65.5</v>
      </c>
      <c r="BU15" s="23">
        <v>60.461538461538474</v>
      </c>
      <c r="BV15" s="23">
        <v>193.6</v>
      </c>
      <c r="BW15" s="23">
        <v>164.56</v>
      </c>
      <c r="BX15" s="23">
        <v>4174.8</v>
      </c>
      <c r="BY15" s="23">
        <v>1777.9066643007429</v>
      </c>
      <c r="BZ15" s="23">
        <v>4797</v>
      </c>
      <c r="CA15" s="23">
        <v>3758</v>
      </c>
      <c r="CB15" s="23">
        <v>3800</v>
      </c>
      <c r="CC15" s="23">
        <v>4300</v>
      </c>
      <c r="CD15" s="23">
        <v>223.4</v>
      </c>
      <c r="CE15" s="23">
        <v>239.35714285714286</v>
      </c>
      <c r="CF15" s="23">
        <v>966.59999999999991</v>
      </c>
      <c r="CG15" s="23">
        <v>1649.2742980561554</v>
      </c>
      <c r="CH15" s="23">
        <v>30</v>
      </c>
      <c r="CI15" s="23">
        <v>24</v>
      </c>
      <c r="CJ15" s="23">
        <v>0</v>
      </c>
      <c r="CK15" s="23">
        <v>0</v>
      </c>
      <c r="CL15" s="23">
        <v>507.89999999999992</v>
      </c>
      <c r="CM15" s="23">
        <v>16</v>
      </c>
      <c r="CN15" s="23">
        <v>500</v>
      </c>
      <c r="CO15" s="23">
        <v>400</v>
      </c>
      <c r="CP15" s="23">
        <v>169.90000000000003</v>
      </c>
      <c r="CQ15" s="23">
        <v>103.53281250000002</v>
      </c>
      <c r="CR15" s="23">
        <v>21.6</v>
      </c>
      <c r="CS15" s="23">
        <v>21.060000000000002</v>
      </c>
      <c r="CT15" s="23">
        <v>79.5</v>
      </c>
      <c r="CU15" s="23">
        <v>77.512499999999989</v>
      </c>
      <c r="CV15" s="23">
        <v>61.099999999999994</v>
      </c>
      <c r="CW15" s="23">
        <v>59.572499999999991</v>
      </c>
      <c r="CX15" s="23">
        <v>314.20000000000005</v>
      </c>
      <c r="CY15" s="23">
        <v>306.34500000000003</v>
      </c>
      <c r="CZ15" s="24">
        <f t="shared" si="2"/>
        <v>1167935.6000000001</v>
      </c>
      <c r="DA15" s="24">
        <f t="shared" si="2"/>
        <v>1178059.8832230761</v>
      </c>
    </row>
    <row r="16" spans="1:105" ht="13.5" thickBot="1">
      <c r="A16" s="13" t="s">
        <v>9</v>
      </c>
      <c r="B16" s="23">
        <v>566.79999999999995</v>
      </c>
      <c r="C16" s="23">
        <v>20.5</v>
      </c>
      <c r="D16" s="23">
        <v>351.99999999999994</v>
      </c>
      <c r="E16" s="23">
        <v>55.854545454545452</v>
      </c>
      <c r="F16" s="23">
        <v>2260</v>
      </c>
      <c r="G16" s="23">
        <v>358.61157024793391</v>
      </c>
      <c r="H16" s="23">
        <v>873.1</v>
      </c>
      <c r="I16" s="23">
        <v>604.43059882312207</v>
      </c>
      <c r="J16" s="23">
        <v>498.8</v>
      </c>
      <c r="K16" s="23">
        <v>112.01023308698123</v>
      </c>
      <c r="L16" s="23">
        <v>1932.6000000000004</v>
      </c>
      <c r="M16" s="23">
        <v>289.89000000000004</v>
      </c>
      <c r="N16" s="23">
        <v>1230.3</v>
      </c>
      <c r="O16" s="23">
        <v>73.817999999999998</v>
      </c>
      <c r="P16" s="23">
        <v>1960.9</v>
      </c>
      <c r="Q16" s="23">
        <v>840</v>
      </c>
      <c r="R16" s="23">
        <v>365.2000000000001</v>
      </c>
      <c r="S16" s="23">
        <v>54.780000000000015</v>
      </c>
      <c r="T16" s="23">
        <v>34.6</v>
      </c>
      <c r="U16" s="23">
        <v>5.2136986301369861</v>
      </c>
      <c r="V16" s="23">
        <v>113.79999999999998</v>
      </c>
      <c r="W16" s="23">
        <v>16.561964285714282</v>
      </c>
      <c r="X16" s="23">
        <v>152.30000000000001</v>
      </c>
      <c r="Y16" s="23">
        <v>22.845000000000002</v>
      </c>
      <c r="Z16" s="23">
        <v>184.4</v>
      </c>
      <c r="AA16" s="23">
        <v>31.342776203966</v>
      </c>
      <c r="AB16" s="23">
        <v>513.1</v>
      </c>
      <c r="AC16" s="23">
        <v>102.62</v>
      </c>
      <c r="AD16" s="23">
        <v>258.2</v>
      </c>
      <c r="AE16" s="23">
        <v>51.64</v>
      </c>
      <c r="AF16" s="23">
        <v>503.6</v>
      </c>
      <c r="AG16" s="23">
        <v>100.7615511551155</v>
      </c>
      <c r="AH16" s="23">
        <v>509.7</v>
      </c>
      <c r="AI16" s="23">
        <v>12.718652526512788</v>
      </c>
      <c r="AJ16" s="23">
        <v>351.5</v>
      </c>
      <c r="AK16" s="23">
        <v>196.14955357142858</v>
      </c>
      <c r="AL16" s="23">
        <v>357.40000000000003</v>
      </c>
      <c r="AM16" s="23">
        <v>4.7</v>
      </c>
      <c r="AN16" s="23">
        <v>299</v>
      </c>
      <c r="AO16" s="23">
        <v>41.860000000000007</v>
      </c>
      <c r="AP16" s="23">
        <v>1102.5</v>
      </c>
      <c r="AQ16" s="23">
        <v>132.30000000000001</v>
      </c>
      <c r="AR16" s="23">
        <v>287.8</v>
      </c>
      <c r="AS16" s="23">
        <v>34.536000000000001</v>
      </c>
      <c r="AT16" s="23">
        <v>266.5</v>
      </c>
      <c r="AU16" s="23">
        <v>31.98</v>
      </c>
      <c r="AV16" s="23">
        <v>50.3</v>
      </c>
      <c r="AW16" s="23">
        <v>11.899542857142857</v>
      </c>
      <c r="AX16" s="23">
        <v>0</v>
      </c>
      <c r="AY16" s="23">
        <v>0</v>
      </c>
      <c r="AZ16" s="23">
        <v>26.4</v>
      </c>
      <c r="BA16" s="23">
        <v>2.8775999999999997</v>
      </c>
      <c r="BB16" s="23">
        <v>0</v>
      </c>
      <c r="BC16" s="23">
        <v>0</v>
      </c>
      <c r="BD16" s="23">
        <v>0</v>
      </c>
      <c r="BE16" s="23">
        <v>0</v>
      </c>
      <c r="BF16" s="23">
        <v>2180.3000000000002</v>
      </c>
      <c r="BG16" s="23">
        <v>9.9398222019603359</v>
      </c>
      <c r="BH16" s="23">
        <v>116.30000000000001</v>
      </c>
      <c r="BI16" s="23">
        <v>73.734200000000001</v>
      </c>
      <c r="BJ16" s="23">
        <v>1139.3999999999999</v>
      </c>
      <c r="BK16" s="23">
        <v>722.37959999999987</v>
      </c>
      <c r="BL16" s="23">
        <v>387.69999999999993</v>
      </c>
      <c r="BM16" s="23">
        <v>22.904686884600235</v>
      </c>
      <c r="BN16" s="23">
        <v>18.2</v>
      </c>
      <c r="BO16" s="23">
        <v>4.0846590909090903</v>
      </c>
      <c r="BP16" s="23">
        <v>276.39999999999998</v>
      </c>
      <c r="BQ16" s="23">
        <v>358.45832134292567</v>
      </c>
      <c r="BR16" s="23">
        <v>144.6</v>
      </c>
      <c r="BS16" s="23">
        <v>91.676400000000001</v>
      </c>
      <c r="BT16" s="23">
        <v>1.7999999999999998</v>
      </c>
      <c r="BU16" s="23">
        <v>1.1412</v>
      </c>
      <c r="BV16" s="23">
        <v>10.3</v>
      </c>
      <c r="BW16" s="23">
        <v>6.5302000000000007</v>
      </c>
      <c r="BX16" s="23">
        <v>643.80000000000007</v>
      </c>
      <c r="BY16" s="23">
        <v>408.16920000000005</v>
      </c>
      <c r="BZ16" s="23">
        <v>158.1</v>
      </c>
      <c r="CA16" s="23">
        <v>100.2354</v>
      </c>
      <c r="CB16" s="23">
        <v>67.2</v>
      </c>
      <c r="CC16" s="23">
        <v>42.604800000000004</v>
      </c>
      <c r="CD16" s="23">
        <v>0</v>
      </c>
      <c r="CE16" s="23">
        <v>0</v>
      </c>
      <c r="CF16" s="23">
        <v>15.9</v>
      </c>
      <c r="CG16" s="23">
        <v>9.0725400000000018</v>
      </c>
      <c r="CH16" s="23">
        <v>0</v>
      </c>
      <c r="CI16" s="23">
        <v>0</v>
      </c>
      <c r="CJ16" s="23">
        <v>0</v>
      </c>
      <c r="CK16" s="23">
        <v>0</v>
      </c>
      <c r="CL16" s="23">
        <v>1825.9</v>
      </c>
      <c r="CM16" s="23">
        <v>912.95</v>
      </c>
      <c r="CN16" s="23">
        <v>14.400000000000002</v>
      </c>
      <c r="CO16" s="23">
        <v>7.2000000000000011</v>
      </c>
      <c r="CP16" s="23">
        <v>42.300000000000004</v>
      </c>
      <c r="CQ16" s="23">
        <v>21.150000000000002</v>
      </c>
      <c r="CR16" s="23">
        <v>11.899999999999999</v>
      </c>
      <c r="CS16" s="23">
        <v>5.9499999999999993</v>
      </c>
      <c r="CT16" s="23">
        <v>200</v>
      </c>
      <c r="CU16" s="23">
        <v>1350</v>
      </c>
      <c r="CV16" s="23">
        <v>3.5</v>
      </c>
      <c r="CW16" s="23">
        <v>2.2190000000000007</v>
      </c>
      <c r="CX16" s="23">
        <v>46.2</v>
      </c>
      <c r="CY16" s="23">
        <v>29.290800000000001</v>
      </c>
      <c r="CZ16" s="24">
        <f t="shared" si="2"/>
        <v>22355.000000000004</v>
      </c>
      <c r="DA16" s="24">
        <f t="shared" si="2"/>
        <v>7389.5921163629937</v>
      </c>
    </row>
    <row r="17" spans="1:105" ht="13.5" thickBot="1">
      <c r="A17" s="13" t="s">
        <v>10</v>
      </c>
      <c r="B17" s="23">
        <v>964.90000000000009</v>
      </c>
      <c r="C17" s="23">
        <v>200</v>
      </c>
      <c r="D17" s="23">
        <v>1642.3000000000002</v>
      </c>
      <c r="E17" s="23">
        <v>398.02358174904947</v>
      </c>
      <c r="F17" s="23">
        <v>2489.1000000000004</v>
      </c>
      <c r="G17" s="23">
        <v>796.51200000000017</v>
      </c>
      <c r="H17" s="23">
        <v>634.70000000000005</v>
      </c>
      <c r="I17" s="23">
        <v>418</v>
      </c>
      <c r="J17" s="23">
        <v>36</v>
      </c>
      <c r="K17" s="23">
        <v>4</v>
      </c>
      <c r="L17" s="23">
        <v>4510</v>
      </c>
      <c r="M17" s="23">
        <v>2074</v>
      </c>
      <c r="N17" s="23">
        <v>16960.3</v>
      </c>
      <c r="O17" s="23">
        <v>4579.2809999999999</v>
      </c>
      <c r="P17" s="23">
        <v>746.5</v>
      </c>
      <c r="Q17" s="23">
        <v>85</v>
      </c>
      <c r="R17" s="23">
        <v>28.4</v>
      </c>
      <c r="S17" s="23">
        <v>6.6183324702226827</v>
      </c>
      <c r="T17" s="23">
        <v>4085.4999999999995</v>
      </c>
      <c r="U17" s="23">
        <v>1021.2465736200174</v>
      </c>
      <c r="V17" s="23">
        <v>43030.299999999996</v>
      </c>
      <c r="W17" s="23">
        <v>8358</v>
      </c>
      <c r="X17" s="23">
        <v>408.5</v>
      </c>
      <c r="Y17" s="23">
        <v>1311.6972477064219</v>
      </c>
      <c r="Z17" s="23">
        <v>18966</v>
      </c>
      <c r="AA17" s="23">
        <v>4750</v>
      </c>
      <c r="AB17" s="23">
        <v>23343.300000000003</v>
      </c>
      <c r="AC17" s="23">
        <v>9315</v>
      </c>
      <c r="AD17" s="23">
        <v>6817</v>
      </c>
      <c r="AE17" s="23">
        <v>750</v>
      </c>
      <c r="AF17" s="23">
        <v>13520.2</v>
      </c>
      <c r="AG17" s="23">
        <v>4669</v>
      </c>
      <c r="AH17" s="23">
        <v>113.5</v>
      </c>
      <c r="AI17" s="23">
        <v>8.8277777777777775</v>
      </c>
      <c r="AJ17" s="23">
        <v>0</v>
      </c>
      <c r="AK17" s="23">
        <v>0</v>
      </c>
      <c r="AL17" s="23">
        <v>44.3</v>
      </c>
      <c r="AM17" s="23">
        <v>3.5</v>
      </c>
      <c r="AN17" s="23">
        <v>0</v>
      </c>
      <c r="AO17" s="23">
        <v>0</v>
      </c>
      <c r="AP17" s="23">
        <v>4580.4000000000005</v>
      </c>
      <c r="AQ17" s="23">
        <v>760.44184965125305</v>
      </c>
      <c r="AR17" s="23">
        <v>501.99999999999994</v>
      </c>
      <c r="AS17" s="23">
        <v>33.087172218284898</v>
      </c>
      <c r="AT17" s="23">
        <v>366.20000000000005</v>
      </c>
      <c r="AU17" s="23">
        <v>54.930000000000007</v>
      </c>
      <c r="AV17" s="23">
        <v>512.9</v>
      </c>
      <c r="AW17" s="23">
        <v>203.07126696832577</v>
      </c>
      <c r="AX17" s="23">
        <v>0</v>
      </c>
      <c r="AY17" s="23">
        <v>0</v>
      </c>
      <c r="AZ17" s="23">
        <v>0</v>
      </c>
      <c r="BA17" s="23">
        <v>0</v>
      </c>
      <c r="BB17" s="23">
        <v>0</v>
      </c>
      <c r="BC17" s="23">
        <v>0</v>
      </c>
      <c r="BD17" s="23">
        <v>0</v>
      </c>
      <c r="BE17" s="23">
        <v>0</v>
      </c>
      <c r="BF17" s="23">
        <v>219</v>
      </c>
      <c r="BG17" s="23">
        <v>54.75</v>
      </c>
      <c r="BH17" s="23">
        <v>0</v>
      </c>
      <c r="BI17" s="23">
        <v>0</v>
      </c>
      <c r="BJ17" s="23">
        <v>3.7</v>
      </c>
      <c r="BK17" s="23">
        <v>0.92500000000000004</v>
      </c>
      <c r="BL17" s="23">
        <v>98.5</v>
      </c>
      <c r="BM17" s="23">
        <v>14.56420233463035</v>
      </c>
      <c r="BN17" s="23">
        <v>0</v>
      </c>
      <c r="BO17" s="23">
        <v>0</v>
      </c>
      <c r="BP17" s="23">
        <v>214.5</v>
      </c>
      <c r="BQ17" s="23">
        <v>46</v>
      </c>
      <c r="BR17" s="23">
        <v>286.60000000000002</v>
      </c>
      <c r="BS17" s="23">
        <v>71.650000000000006</v>
      </c>
      <c r="BT17" s="23">
        <v>0</v>
      </c>
      <c r="BU17" s="23">
        <v>0</v>
      </c>
      <c r="BV17" s="23">
        <v>4</v>
      </c>
      <c r="BW17" s="23">
        <v>1</v>
      </c>
      <c r="BX17" s="23">
        <v>0</v>
      </c>
      <c r="BY17" s="23">
        <v>0</v>
      </c>
      <c r="BZ17" s="23">
        <v>140</v>
      </c>
      <c r="CA17" s="23">
        <v>30</v>
      </c>
      <c r="CB17" s="23">
        <v>0</v>
      </c>
      <c r="CC17" s="23">
        <v>0</v>
      </c>
      <c r="CD17" s="23">
        <v>0</v>
      </c>
      <c r="CE17" s="23">
        <v>0</v>
      </c>
      <c r="CF17" s="23">
        <v>0</v>
      </c>
      <c r="CG17" s="23">
        <v>0</v>
      </c>
      <c r="CH17" s="23">
        <v>0</v>
      </c>
      <c r="CI17" s="23">
        <v>0</v>
      </c>
      <c r="CJ17" s="23">
        <v>0</v>
      </c>
      <c r="CK17" s="23">
        <v>0</v>
      </c>
      <c r="CL17" s="23">
        <v>1072.0999999999999</v>
      </c>
      <c r="CM17" s="23">
        <v>214.42</v>
      </c>
      <c r="CN17" s="23">
        <v>47.300000000000004</v>
      </c>
      <c r="CO17" s="23">
        <v>9.4600000000000009</v>
      </c>
      <c r="CP17" s="23">
        <v>99.2</v>
      </c>
      <c r="CQ17" s="23">
        <v>29.759999999999998</v>
      </c>
      <c r="CR17" s="23">
        <v>0</v>
      </c>
      <c r="CS17" s="23">
        <v>0</v>
      </c>
      <c r="CT17" s="23">
        <v>0</v>
      </c>
      <c r="CU17" s="23">
        <v>0</v>
      </c>
      <c r="CV17" s="23">
        <v>0</v>
      </c>
      <c r="CW17" s="23">
        <v>0</v>
      </c>
      <c r="CX17" s="23">
        <v>0</v>
      </c>
      <c r="CY17" s="23">
        <v>0</v>
      </c>
      <c r="CZ17" s="24">
        <f t="shared" si="2"/>
        <v>146487.20000000001</v>
      </c>
      <c r="DA17" s="24">
        <f t="shared" si="2"/>
        <v>40272.766004495992</v>
      </c>
    </row>
    <row r="18" spans="1:105" ht="13.5" thickBot="1">
      <c r="A18" s="13" t="s">
        <v>11</v>
      </c>
      <c r="B18" s="23">
        <v>32.9</v>
      </c>
      <c r="C18" s="23">
        <v>5</v>
      </c>
      <c r="D18" s="23">
        <v>0</v>
      </c>
      <c r="E18" s="23">
        <v>0</v>
      </c>
      <c r="F18" s="23">
        <v>51</v>
      </c>
      <c r="G18" s="23">
        <v>13.161290322580644</v>
      </c>
      <c r="H18" s="23">
        <v>29.3</v>
      </c>
      <c r="I18" s="23">
        <v>7.6180000000000003</v>
      </c>
      <c r="J18" s="23">
        <v>0</v>
      </c>
      <c r="K18" s="23">
        <v>0</v>
      </c>
      <c r="L18" s="23">
        <v>159.30000000000001</v>
      </c>
      <c r="M18" s="23">
        <v>41.556521739130439</v>
      </c>
      <c r="N18" s="23">
        <v>840.69999999999993</v>
      </c>
      <c r="O18" s="23">
        <v>207.55</v>
      </c>
      <c r="P18" s="23">
        <v>48.3</v>
      </c>
      <c r="Q18" s="23">
        <v>2</v>
      </c>
      <c r="R18" s="23">
        <v>17.3</v>
      </c>
      <c r="S18" s="23">
        <v>2.703125</v>
      </c>
      <c r="T18" s="23">
        <v>0</v>
      </c>
      <c r="U18" s="23">
        <v>0</v>
      </c>
      <c r="V18" s="23">
        <v>998</v>
      </c>
      <c r="W18" s="23">
        <v>345.46153846153845</v>
      </c>
      <c r="X18" s="23">
        <v>0</v>
      </c>
      <c r="Y18" s="23">
        <v>0</v>
      </c>
      <c r="Z18" s="23">
        <v>0</v>
      </c>
      <c r="AA18" s="23">
        <v>0</v>
      </c>
      <c r="AB18" s="23">
        <v>8.1000000000000014</v>
      </c>
      <c r="AC18" s="23">
        <v>0.8</v>
      </c>
      <c r="AD18" s="23">
        <v>80.699999999999989</v>
      </c>
      <c r="AE18" s="23">
        <v>6.3634408602150536</v>
      </c>
      <c r="AF18" s="23">
        <v>11.799999999999999</v>
      </c>
      <c r="AG18" s="23">
        <v>0.93046594982078856</v>
      </c>
      <c r="AH18" s="23">
        <v>9.8000000000000007</v>
      </c>
      <c r="AI18" s="23">
        <v>2.4500000000000002</v>
      </c>
      <c r="AJ18" s="23">
        <v>0</v>
      </c>
      <c r="AK18" s="23">
        <v>0</v>
      </c>
      <c r="AL18" s="23">
        <v>34.1</v>
      </c>
      <c r="AM18" s="23">
        <v>8.5250000000000004</v>
      </c>
      <c r="AN18" s="23">
        <v>0</v>
      </c>
      <c r="AO18" s="23">
        <v>0</v>
      </c>
      <c r="AP18" s="23">
        <v>77.300000000000011</v>
      </c>
      <c r="AQ18" s="23">
        <v>13.191126279863482</v>
      </c>
      <c r="AR18" s="23">
        <v>0.89999999999999991</v>
      </c>
      <c r="AS18" s="23">
        <v>0.26099999999999995</v>
      </c>
      <c r="AT18" s="23">
        <v>143.1</v>
      </c>
      <c r="AU18" s="23">
        <v>41.498999999999995</v>
      </c>
      <c r="AV18" s="23">
        <v>0.6</v>
      </c>
      <c r="AW18" s="23">
        <v>0.17399999999999999</v>
      </c>
      <c r="AX18" s="23">
        <v>0</v>
      </c>
      <c r="AY18" s="23">
        <v>0</v>
      </c>
      <c r="AZ18" s="23">
        <v>0</v>
      </c>
      <c r="BA18" s="23">
        <v>0</v>
      </c>
      <c r="BB18" s="23">
        <v>1.1000000000000001</v>
      </c>
      <c r="BC18" s="23">
        <v>0.32962199390177482</v>
      </c>
      <c r="BD18" s="23">
        <v>0</v>
      </c>
      <c r="BE18" s="23">
        <v>0</v>
      </c>
      <c r="BF18" s="23">
        <v>0</v>
      </c>
      <c r="BG18" s="23">
        <v>0</v>
      </c>
      <c r="BH18" s="23">
        <v>0</v>
      </c>
      <c r="BI18" s="23">
        <v>0</v>
      </c>
      <c r="BJ18" s="23">
        <v>0</v>
      </c>
      <c r="BK18" s="23">
        <v>0</v>
      </c>
      <c r="BL18" s="23">
        <v>0</v>
      </c>
      <c r="BM18" s="23">
        <v>0</v>
      </c>
      <c r="BN18" s="23">
        <v>0</v>
      </c>
      <c r="BO18" s="23">
        <v>0</v>
      </c>
      <c r="BP18" s="23">
        <v>119</v>
      </c>
      <c r="BQ18" s="23">
        <v>95</v>
      </c>
      <c r="BR18" s="23">
        <v>0</v>
      </c>
      <c r="BS18" s="23">
        <v>0</v>
      </c>
      <c r="BT18" s="23">
        <v>0</v>
      </c>
      <c r="BU18" s="23">
        <v>0</v>
      </c>
      <c r="BV18" s="23">
        <v>0</v>
      </c>
      <c r="BW18" s="23">
        <v>0</v>
      </c>
      <c r="BX18" s="23">
        <v>0</v>
      </c>
      <c r="BY18" s="23">
        <v>0</v>
      </c>
      <c r="BZ18" s="23">
        <v>0</v>
      </c>
      <c r="CA18" s="23">
        <v>0</v>
      </c>
      <c r="CB18" s="23">
        <v>0</v>
      </c>
      <c r="CC18" s="23">
        <v>0</v>
      </c>
      <c r="CD18" s="23">
        <v>6.7</v>
      </c>
      <c r="CE18" s="23">
        <v>1.9429999999999998</v>
      </c>
      <c r="CF18" s="23">
        <v>5.6999999999999993</v>
      </c>
      <c r="CG18" s="23">
        <v>1.6529999999999996</v>
      </c>
      <c r="CH18" s="23">
        <v>1</v>
      </c>
      <c r="CI18" s="23">
        <v>0.3</v>
      </c>
      <c r="CJ18" s="23">
        <v>0</v>
      </c>
      <c r="CK18" s="23">
        <v>0</v>
      </c>
      <c r="CL18" s="23">
        <v>0</v>
      </c>
      <c r="CM18" s="23">
        <v>0</v>
      </c>
      <c r="CN18" s="23">
        <v>0</v>
      </c>
      <c r="CO18" s="23">
        <v>0</v>
      </c>
      <c r="CP18" s="23">
        <v>0</v>
      </c>
      <c r="CQ18" s="23">
        <v>0</v>
      </c>
      <c r="CR18" s="23">
        <v>22.5</v>
      </c>
      <c r="CS18" s="23">
        <v>6.75</v>
      </c>
      <c r="CT18" s="23">
        <v>0</v>
      </c>
      <c r="CU18" s="23">
        <v>0</v>
      </c>
      <c r="CV18" s="23">
        <v>0</v>
      </c>
      <c r="CW18" s="23">
        <v>0</v>
      </c>
      <c r="CX18" s="23">
        <v>5.9</v>
      </c>
      <c r="CY18" s="23">
        <v>1.7110000000000001</v>
      </c>
      <c r="CZ18" s="24">
        <f t="shared" si="2"/>
        <v>2705.0999999999995</v>
      </c>
      <c r="DA18" s="24">
        <f t="shared" si="2"/>
        <v>806.9311306070507</v>
      </c>
    </row>
    <row r="19" spans="1:105" ht="15" thickBot="1">
      <c r="A19" s="14" t="s">
        <v>147</v>
      </c>
      <c r="B19" s="22">
        <f>B20+B21</f>
        <v>7979.9000000000005</v>
      </c>
      <c r="C19" s="22">
        <f t="shared" ref="C19:BN19" si="3">C20+C21</f>
        <v>7029.7260496183198</v>
      </c>
      <c r="D19" s="22">
        <f t="shared" si="3"/>
        <v>0</v>
      </c>
      <c r="E19" s="22">
        <f t="shared" si="3"/>
        <v>0</v>
      </c>
      <c r="F19" s="22">
        <f t="shared" si="3"/>
        <v>0</v>
      </c>
      <c r="G19" s="22">
        <f t="shared" si="3"/>
        <v>0</v>
      </c>
      <c r="H19" s="22">
        <f t="shared" si="3"/>
        <v>0</v>
      </c>
      <c r="I19" s="22">
        <f t="shared" si="3"/>
        <v>0</v>
      </c>
      <c r="J19" s="22">
        <f t="shared" si="3"/>
        <v>19177.2</v>
      </c>
      <c r="K19" s="22">
        <f t="shared" si="3"/>
        <v>14276.594720528767</v>
      </c>
      <c r="L19" s="22">
        <f t="shared" si="3"/>
        <v>42049.8</v>
      </c>
      <c r="M19" s="22">
        <f t="shared" si="3"/>
        <v>30165</v>
      </c>
      <c r="N19" s="22">
        <f t="shared" si="3"/>
        <v>226265.8</v>
      </c>
      <c r="O19" s="22">
        <f t="shared" si="3"/>
        <v>180488.799</v>
      </c>
      <c r="P19" s="22">
        <f t="shared" si="3"/>
        <v>4005.9</v>
      </c>
      <c r="Q19" s="22">
        <f t="shared" si="3"/>
        <v>3553.0940000000001</v>
      </c>
      <c r="R19" s="22">
        <f t="shared" si="3"/>
        <v>11449.5</v>
      </c>
      <c r="S19" s="22">
        <f t="shared" si="3"/>
        <v>7276</v>
      </c>
      <c r="T19" s="22">
        <f t="shared" si="3"/>
        <v>0</v>
      </c>
      <c r="U19" s="22">
        <f t="shared" si="3"/>
        <v>0</v>
      </c>
      <c r="V19" s="22">
        <f t="shared" si="3"/>
        <v>0</v>
      </c>
      <c r="W19" s="22">
        <f t="shared" si="3"/>
        <v>0</v>
      </c>
      <c r="X19" s="22">
        <f t="shared" si="3"/>
        <v>30814.399999999994</v>
      </c>
      <c r="Y19" s="22">
        <f t="shared" si="3"/>
        <v>35992.879999999997</v>
      </c>
      <c r="Z19" s="22">
        <f t="shared" si="3"/>
        <v>0</v>
      </c>
      <c r="AA19" s="22">
        <f t="shared" si="3"/>
        <v>0</v>
      </c>
      <c r="AB19" s="22">
        <f t="shared" si="3"/>
        <v>0</v>
      </c>
      <c r="AC19" s="22">
        <f t="shared" si="3"/>
        <v>0</v>
      </c>
      <c r="AD19" s="22">
        <f t="shared" si="3"/>
        <v>0</v>
      </c>
      <c r="AE19" s="22">
        <f t="shared" si="3"/>
        <v>0</v>
      </c>
      <c r="AF19" s="22">
        <f t="shared" si="3"/>
        <v>0</v>
      </c>
      <c r="AG19" s="22">
        <f t="shared" si="3"/>
        <v>0</v>
      </c>
      <c r="AH19" s="22">
        <f t="shared" si="3"/>
        <v>0</v>
      </c>
      <c r="AI19" s="22">
        <f t="shared" si="3"/>
        <v>0</v>
      </c>
      <c r="AJ19" s="22">
        <f t="shared" si="3"/>
        <v>0</v>
      </c>
      <c r="AK19" s="22">
        <f t="shared" si="3"/>
        <v>0</v>
      </c>
      <c r="AL19" s="22">
        <f t="shared" si="3"/>
        <v>950</v>
      </c>
      <c r="AM19" s="22">
        <f t="shared" si="3"/>
        <v>760</v>
      </c>
      <c r="AN19" s="22">
        <f t="shared" si="3"/>
        <v>1135.5</v>
      </c>
      <c r="AO19" s="22">
        <f t="shared" si="3"/>
        <v>775.20499999999993</v>
      </c>
      <c r="AP19" s="22">
        <f t="shared" si="3"/>
        <v>0</v>
      </c>
      <c r="AQ19" s="22">
        <f t="shared" si="3"/>
        <v>0</v>
      </c>
      <c r="AR19" s="22">
        <f t="shared" si="3"/>
        <v>0</v>
      </c>
      <c r="AS19" s="22">
        <f t="shared" si="3"/>
        <v>0</v>
      </c>
      <c r="AT19" s="22">
        <f t="shared" si="3"/>
        <v>0</v>
      </c>
      <c r="AU19" s="22">
        <f t="shared" si="3"/>
        <v>0</v>
      </c>
      <c r="AV19" s="22">
        <f t="shared" si="3"/>
        <v>0</v>
      </c>
      <c r="AW19" s="22">
        <f t="shared" si="3"/>
        <v>0</v>
      </c>
      <c r="AX19" s="22">
        <f t="shared" si="3"/>
        <v>0</v>
      </c>
      <c r="AY19" s="22">
        <f t="shared" si="3"/>
        <v>0</v>
      </c>
      <c r="AZ19" s="22">
        <f t="shared" si="3"/>
        <v>0</v>
      </c>
      <c r="BA19" s="22">
        <f t="shared" si="3"/>
        <v>0</v>
      </c>
      <c r="BB19" s="22">
        <f t="shared" si="3"/>
        <v>0</v>
      </c>
      <c r="BC19" s="22">
        <f t="shared" si="3"/>
        <v>0</v>
      </c>
      <c r="BD19" s="22">
        <f t="shared" si="3"/>
        <v>0</v>
      </c>
      <c r="BE19" s="22">
        <f t="shared" si="3"/>
        <v>0</v>
      </c>
      <c r="BF19" s="22">
        <f t="shared" si="3"/>
        <v>8294.5</v>
      </c>
      <c r="BG19" s="22">
        <f t="shared" si="3"/>
        <v>3208.2420842120573</v>
      </c>
      <c r="BH19" s="22">
        <f t="shared" si="3"/>
        <v>0</v>
      </c>
      <c r="BI19" s="22">
        <f t="shared" si="3"/>
        <v>0</v>
      </c>
      <c r="BJ19" s="22">
        <f t="shared" si="3"/>
        <v>0</v>
      </c>
      <c r="BK19" s="22">
        <f t="shared" si="3"/>
        <v>0</v>
      </c>
      <c r="BL19" s="22">
        <f t="shared" si="3"/>
        <v>8871.8000000000011</v>
      </c>
      <c r="BM19" s="22">
        <f t="shared" si="3"/>
        <v>7396.3352569169956</v>
      </c>
      <c r="BN19" s="22">
        <f t="shared" si="3"/>
        <v>0</v>
      </c>
      <c r="BO19" s="22">
        <f t="shared" ref="BO19:CY19" si="4">BO20+BO21</f>
        <v>0</v>
      </c>
      <c r="BP19" s="22">
        <f t="shared" si="4"/>
        <v>0</v>
      </c>
      <c r="BQ19" s="22">
        <f t="shared" si="4"/>
        <v>0</v>
      </c>
      <c r="BR19" s="22">
        <f t="shared" si="4"/>
        <v>0</v>
      </c>
      <c r="BS19" s="22">
        <f t="shared" si="4"/>
        <v>0</v>
      </c>
      <c r="BT19" s="22">
        <f t="shared" si="4"/>
        <v>0</v>
      </c>
      <c r="BU19" s="22">
        <f t="shared" si="4"/>
        <v>0</v>
      </c>
      <c r="BV19" s="22">
        <f t="shared" si="4"/>
        <v>0</v>
      </c>
      <c r="BW19" s="22">
        <f t="shared" si="4"/>
        <v>0</v>
      </c>
      <c r="BX19" s="22">
        <f t="shared" si="4"/>
        <v>0</v>
      </c>
      <c r="BY19" s="22">
        <f t="shared" si="4"/>
        <v>0</v>
      </c>
      <c r="BZ19" s="22">
        <f t="shared" si="4"/>
        <v>0</v>
      </c>
      <c r="CA19" s="22">
        <f t="shared" si="4"/>
        <v>0</v>
      </c>
      <c r="CB19" s="22">
        <f t="shared" si="4"/>
        <v>290</v>
      </c>
      <c r="CC19" s="22">
        <f t="shared" si="4"/>
        <v>130</v>
      </c>
      <c r="CD19" s="22">
        <f t="shared" si="4"/>
        <v>0</v>
      </c>
      <c r="CE19" s="22">
        <f t="shared" si="4"/>
        <v>0</v>
      </c>
      <c r="CF19" s="22">
        <f t="shared" si="4"/>
        <v>0</v>
      </c>
      <c r="CG19" s="22">
        <f t="shared" si="4"/>
        <v>0</v>
      </c>
      <c r="CH19" s="22">
        <f t="shared" si="4"/>
        <v>0</v>
      </c>
      <c r="CI19" s="22">
        <f t="shared" si="4"/>
        <v>0</v>
      </c>
      <c r="CJ19" s="22">
        <f t="shared" si="4"/>
        <v>0</v>
      </c>
      <c r="CK19" s="22">
        <f t="shared" si="4"/>
        <v>0</v>
      </c>
      <c r="CL19" s="22">
        <f t="shared" si="4"/>
        <v>0</v>
      </c>
      <c r="CM19" s="22">
        <f t="shared" si="4"/>
        <v>0</v>
      </c>
      <c r="CN19" s="22">
        <f t="shared" si="4"/>
        <v>0</v>
      </c>
      <c r="CO19" s="22">
        <f t="shared" si="4"/>
        <v>0</v>
      </c>
      <c r="CP19" s="22">
        <f t="shared" si="4"/>
        <v>0</v>
      </c>
      <c r="CQ19" s="22">
        <f t="shared" si="4"/>
        <v>0</v>
      </c>
      <c r="CR19" s="22">
        <f t="shared" si="4"/>
        <v>0</v>
      </c>
      <c r="CS19" s="22">
        <f t="shared" si="4"/>
        <v>0</v>
      </c>
      <c r="CT19" s="22">
        <f t="shared" si="4"/>
        <v>0</v>
      </c>
      <c r="CU19" s="22">
        <f t="shared" si="4"/>
        <v>0</v>
      </c>
      <c r="CV19" s="22">
        <f t="shared" si="4"/>
        <v>0</v>
      </c>
      <c r="CW19" s="22">
        <f t="shared" si="4"/>
        <v>0</v>
      </c>
      <c r="CX19" s="22">
        <f t="shared" si="4"/>
        <v>0</v>
      </c>
      <c r="CY19" s="22">
        <f t="shared" si="4"/>
        <v>0</v>
      </c>
      <c r="CZ19" s="22">
        <f>CZ20+CZ21</f>
        <v>361284.29999999993</v>
      </c>
      <c r="DA19" s="22">
        <f>DA20+DA21</f>
        <v>291051.8761112761</v>
      </c>
    </row>
    <row r="20" spans="1:105" ht="13.5" thickBot="1">
      <c r="A20" s="13" t="s">
        <v>12</v>
      </c>
      <c r="B20" s="23">
        <v>475.3</v>
      </c>
      <c r="C20" s="23">
        <v>362.72604961832002</v>
      </c>
      <c r="D20" s="23">
        <v>0</v>
      </c>
      <c r="E20" s="23">
        <v>0</v>
      </c>
      <c r="F20" s="23">
        <v>0</v>
      </c>
      <c r="G20" s="23">
        <v>0</v>
      </c>
      <c r="H20" s="23">
        <v>0</v>
      </c>
      <c r="I20" s="23">
        <v>0</v>
      </c>
      <c r="J20" s="23">
        <v>12943</v>
      </c>
      <c r="K20" s="23">
        <v>10300</v>
      </c>
      <c r="L20" s="23">
        <v>17911.8</v>
      </c>
      <c r="M20" s="23">
        <v>13267.999999999998</v>
      </c>
      <c r="N20" s="23">
        <v>44137</v>
      </c>
      <c r="O20" s="23">
        <v>16572.879000000001</v>
      </c>
      <c r="P20" s="23">
        <v>2330</v>
      </c>
      <c r="Q20" s="23">
        <v>2447</v>
      </c>
      <c r="R20" s="23">
        <v>4900</v>
      </c>
      <c r="S20" s="23">
        <v>3332</v>
      </c>
      <c r="T20" s="23">
        <v>0</v>
      </c>
      <c r="U20" s="23">
        <v>0</v>
      </c>
      <c r="V20" s="23">
        <v>0</v>
      </c>
      <c r="W20" s="23">
        <v>0</v>
      </c>
      <c r="X20" s="23">
        <v>6473.1</v>
      </c>
      <c r="Y20" s="23">
        <v>11651.580000000002</v>
      </c>
      <c r="Z20" s="23">
        <v>0</v>
      </c>
      <c r="AA20" s="23">
        <v>0</v>
      </c>
      <c r="AB20" s="23">
        <v>0</v>
      </c>
      <c r="AC20" s="23">
        <v>0</v>
      </c>
      <c r="AD20" s="23">
        <v>0</v>
      </c>
      <c r="AE20" s="23">
        <v>0</v>
      </c>
      <c r="AF20" s="23">
        <v>0</v>
      </c>
      <c r="AG20" s="23">
        <v>0</v>
      </c>
      <c r="AH20" s="23">
        <v>0</v>
      </c>
      <c r="AI20" s="23">
        <v>0</v>
      </c>
      <c r="AJ20" s="23">
        <v>0</v>
      </c>
      <c r="AK20" s="23">
        <v>0</v>
      </c>
      <c r="AL20" s="23">
        <v>0</v>
      </c>
      <c r="AM20" s="23">
        <v>0</v>
      </c>
      <c r="AN20" s="23">
        <v>874</v>
      </c>
      <c r="AO20" s="23">
        <v>600</v>
      </c>
      <c r="AP20" s="23">
        <v>0</v>
      </c>
      <c r="AQ20" s="23">
        <v>0</v>
      </c>
      <c r="AR20" s="23">
        <v>0</v>
      </c>
      <c r="AS20" s="23">
        <v>0</v>
      </c>
      <c r="AT20" s="23">
        <v>0</v>
      </c>
      <c r="AU20" s="23">
        <v>0</v>
      </c>
      <c r="AV20" s="23">
        <v>0</v>
      </c>
      <c r="AW20" s="23">
        <v>0</v>
      </c>
      <c r="AX20" s="23">
        <v>0</v>
      </c>
      <c r="AY20" s="23">
        <v>0</v>
      </c>
      <c r="AZ20" s="23">
        <v>0</v>
      </c>
      <c r="BA20" s="23">
        <v>0</v>
      </c>
      <c r="BB20" s="23">
        <v>0</v>
      </c>
      <c r="BC20" s="23">
        <v>0</v>
      </c>
      <c r="BD20" s="23">
        <v>0</v>
      </c>
      <c r="BE20" s="23">
        <v>0</v>
      </c>
      <c r="BF20" s="23">
        <v>2861.6000000000004</v>
      </c>
      <c r="BG20" s="23">
        <v>1907.7333333333336</v>
      </c>
      <c r="BH20" s="23">
        <v>0</v>
      </c>
      <c r="BI20" s="23">
        <v>0</v>
      </c>
      <c r="BJ20" s="23">
        <v>0</v>
      </c>
      <c r="BK20" s="23">
        <v>0</v>
      </c>
      <c r="BL20" s="23">
        <v>954.2</v>
      </c>
      <c r="BM20" s="23">
        <v>667.93999999999994</v>
      </c>
      <c r="BN20" s="23">
        <v>0</v>
      </c>
      <c r="BO20" s="23">
        <v>0</v>
      </c>
      <c r="BP20" s="23">
        <v>0</v>
      </c>
      <c r="BQ20" s="23">
        <v>0</v>
      </c>
      <c r="BR20" s="23">
        <v>0</v>
      </c>
      <c r="BS20" s="23">
        <v>0</v>
      </c>
      <c r="BT20" s="23">
        <v>0</v>
      </c>
      <c r="BU20" s="23">
        <v>0</v>
      </c>
      <c r="BV20" s="23">
        <v>0</v>
      </c>
      <c r="BW20" s="23">
        <v>0</v>
      </c>
      <c r="BX20" s="23">
        <v>0</v>
      </c>
      <c r="BY20" s="23">
        <v>0</v>
      </c>
      <c r="BZ20" s="23">
        <v>0</v>
      </c>
      <c r="CA20" s="23">
        <v>0</v>
      </c>
      <c r="CB20" s="23">
        <v>290</v>
      </c>
      <c r="CC20" s="23">
        <v>130</v>
      </c>
      <c r="CD20" s="23">
        <v>0</v>
      </c>
      <c r="CE20" s="23">
        <v>0</v>
      </c>
      <c r="CF20" s="23">
        <v>0</v>
      </c>
      <c r="CG20" s="23">
        <v>0</v>
      </c>
      <c r="CH20" s="23">
        <v>0</v>
      </c>
      <c r="CI20" s="23">
        <v>0</v>
      </c>
      <c r="CJ20" s="23">
        <v>0</v>
      </c>
      <c r="CK20" s="23">
        <v>0</v>
      </c>
      <c r="CL20" s="23">
        <v>0</v>
      </c>
      <c r="CM20" s="23">
        <v>0</v>
      </c>
      <c r="CN20" s="23">
        <v>0</v>
      </c>
      <c r="CO20" s="23">
        <v>0</v>
      </c>
      <c r="CP20" s="23">
        <v>0</v>
      </c>
      <c r="CQ20" s="23">
        <v>0</v>
      </c>
      <c r="CR20" s="23">
        <v>0</v>
      </c>
      <c r="CS20" s="23">
        <v>0</v>
      </c>
      <c r="CT20" s="23">
        <v>0</v>
      </c>
      <c r="CU20" s="23">
        <v>0</v>
      </c>
      <c r="CV20" s="23">
        <v>0</v>
      </c>
      <c r="CW20" s="23">
        <v>0</v>
      </c>
      <c r="CX20" s="23">
        <v>0</v>
      </c>
      <c r="CY20" s="23">
        <v>0</v>
      </c>
      <c r="CZ20" s="24">
        <f t="shared" si="2"/>
        <v>94150.000000000015</v>
      </c>
      <c r="DA20" s="24">
        <f t="shared" si="2"/>
        <v>61239.858382951657</v>
      </c>
    </row>
    <row r="21" spans="1:105" ht="13.5" thickBot="1">
      <c r="A21" s="13" t="s">
        <v>13</v>
      </c>
      <c r="B21" s="23">
        <v>7504.6</v>
      </c>
      <c r="C21" s="23">
        <v>6667</v>
      </c>
      <c r="D21" s="23">
        <v>0</v>
      </c>
      <c r="E21" s="23">
        <v>0</v>
      </c>
      <c r="F21" s="23">
        <v>0</v>
      </c>
      <c r="G21" s="23">
        <v>0</v>
      </c>
      <c r="H21" s="23">
        <v>0</v>
      </c>
      <c r="I21" s="23">
        <v>0</v>
      </c>
      <c r="J21" s="23">
        <v>6234.2</v>
      </c>
      <c r="K21" s="23">
        <v>3976.5947205287675</v>
      </c>
      <c r="L21" s="23">
        <v>24138</v>
      </c>
      <c r="M21" s="23">
        <v>16897</v>
      </c>
      <c r="N21" s="23">
        <v>182128.8</v>
      </c>
      <c r="O21" s="23">
        <v>163915.91999999998</v>
      </c>
      <c r="P21" s="23">
        <v>1675.9</v>
      </c>
      <c r="Q21" s="23">
        <v>1106.0940000000001</v>
      </c>
      <c r="R21" s="23">
        <v>6549.5</v>
      </c>
      <c r="S21" s="23">
        <v>3944</v>
      </c>
      <c r="T21" s="23">
        <v>0</v>
      </c>
      <c r="U21" s="23">
        <v>0</v>
      </c>
      <c r="V21" s="23">
        <v>0</v>
      </c>
      <c r="W21" s="23">
        <v>0</v>
      </c>
      <c r="X21" s="23">
        <v>24341.299999999996</v>
      </c>
      <c r="Y21" s="23">
        <v>24341.299999999996</v>
      </c>
      <c r="Z21" s="23">
        <v>0</v>
      </c>
      <c r="AA21" s="23">
        <v>0</v>
      </c>
      <c r="AB21" s="23">
        <v>0</v>
      </c>
      <c r="AC21" s="23">
        <v>0</v>
      </c>
      <c r="AD21" s="23">
        <v>0</v>
      </c>
      <c r="AE21" s="23">
        <v>0</v>
      </c>
      <c r="AF21" s="23">
        <v>0</v>
      </c>
      <c r="AG21" s="23">
        <v>0</v>
      </c>
      <c r="AH21" s="23">
        <v>0</v>
      </c>
      <c r="AI21" s="23">
        <v>0</v>
      </c>
      <c r="AJ21" s="23">
        <v>0</v>
      </c>
      <c r="AK21" s="23">
        <v>0</v>
      </c>
      <c r="AL21" s="23">
        <v>950</v>
      </c>
      <c r="AM21" s="23">
        <v>760</v>
      </c>
      <c r="AN21" s="23">
        <v>261.5</v>
      </c>
      <c r="AO21" s="23">
        <v>175.20499999999998</v>
      </c>
      <c r="AP21" s="23">
        <v>0</v>
      </c>
      <c r="AQ21" s="23">
        <v>0</v>
      </c>
      <c r="AR21" s="23">
        <v>0</v>
      </c>
      <c r="AS21" s="23">
        <v>0</v>
      </c>
      <c r="AT21" s="23">
        <v>0</v>
      </c>
      <c r="AU21" s="23">
        <v>0</v>
      </c>
      <c r="AV21" s="23">
        <v>0</v>
      </c>
      <c r="AW21" s="23">
        <v>0</v>
      </c>
      <c r="AX21" s="23">
        <v>0</v>
      </c>
      <c r="AY21" s="23">
        <v>0</v>
      </c>
      <c r="AZ21" s="23">
        <v>0</v>
      </c>
      <c r="BA21" s="23">
        <v>0</v>
      </c>
      <c r="BB21" s="23">
        <v>0</v>
      </c>
      <c r="BC21" s="23">
        <v>0</v>
      </c>
      <c r="BD21" s="23">
        <v>0</v>
      </c>
      <c r="BE21" s="23">
        <v>0</v>
      </c>
      <c r="BF21" s="23">
        <v>5432.9000000000005</v>
      </c>
      <c r="BG21" s="23">
        <v>1300.5087508787237</v>
      </c>
      <c r="BH21" s="23">
        <v>0</v>
      </c>
      <c r="BI21" s="23">
        <v>0</v>
      </c>
      <c r="BJ21" s="23">
        <v>0</v>
      </c>
      <c r="BK21" s="23">
        <v>0</v>
      </c>
      <c r="BL21" s="23">
        <v>7917.6</v>
      </c>
      <c r="BM21" s="23">
        <v>6728.395256916996</v>
      </c>
      <c r="BN21" s="23">
        <v>0</v>
      </c>
      <c r="BO21" s="23">
        <v>0</v>
      </c>
      <c r="BP21" s="23">
        <v>0</v>
      </c>
      <c r="BQ21" s="23">
        <v>0</v>
      </c>
      <c r="BR21" s="23">
        <v>0</v>
      </c>
      <c r="BS21" s="23">
        <v>0</v>
      </c>
      <c r="BT21" s="23">
        <v>0</v>
      </c>
      <c r="BU21" s="23">
        <v>0</v>
      </c>
      <c r="BV21" s="23">
        <v>0</v>
      </c>
      <c r="BW21" s="23">
        <v>0</v>
      </c>
      <c r="BX21" s="23">
        <v>0</v>
      </c>
      <c r="BY21" s="23">
        <v>0</v>
      </c>
      <c r="BZ21" s="23">
        <v>0</v>
      </c>
      <c r="CA21" s="23">
        <v>0</v>
      </c>
      <c r="CB21" s="23">
        <v>0</v>
      </c>
      <c r="CC21" s="23">
        <v>0</v>
      </c>
      <c r="CD21" s="23">
        <v>0</v>
      </c>
      <c r="CE21" s="23">
        <v>0</v>
      </c>
      <c r="CF21" s="23">
        <v>0</v>
      </c>
      <c r="CG21" s="23">
        <v>0</v>
      </c>
      <c r="CH21" s="23">
        <v>0</v>
      </c>
      <c r="CI21" s="23">
        <v>0</v>
      </c>
      <c r="CJ21" s="23">
        <v>0</v>
      </c>
      <c r="CK21" s="23">
        <v>0</v>
      </c>
      <c r="CL21" s="23">
        <v>0</v>
      </c>
      <c r="CM21" s="23">
        <v>0</v>
      </c>
      <c r="CN21" s="23">
        <v>0</v>
      </c>
      <c r="CO21" s="23">
        <v>0</v>
      </c>
      <c r="CP21" s="23">
        <v>0</v>
      </c>
      <c r="CQ21" s="23">
        <v>0</v>
      </c>
      <c r="CR21" s="23">
        <v>0</v>
      </c>
      <c r="CS21" s="23">
        <v>0</v>
      </c>
      <c r="CT21" s="23">
        <v>0</v>
      </c>
      <c r="CU21" s="23">
        <v>0</v>
      </c>
      <c r="CV21" s="23">
        <v>0</v>
      </c>
      <c r="CW21" s="23">
        <v>0</v>
      </c>
      <c r="CX21" s="23">
        <v>0</v>
      </c>
      <c r="CY21" s="23">
        <v>0</v>
      </c>
      <c r="CZ21" s="24">
        <f t="shared" si="2"/>
        <v>267134.29999999993</v>
      </c>
      <c r="DA21" s="24">
        <f t="shared" si="2"/>
        <v>229812.01772832443</v>
      </c>
    </row>
    <row r="22" spans="1:105" ht="15" thickBot="1">
      <c r="A22" s="15" t="s">
        <v>149</v>
      </c>
      <c r="B22" s="22">
        <f>SUM(B23:B35)</f>
        <v>29526.500000000004</v>
      </c>
      <c r="C22" s="22">
        <f t="shared" ref="C22:BN22" si="5">SUM(C23:C35)</f>
        <v>3959.7761140191624</v>
      </c>
      <c r="D22" s="22">
        <f t="shared" si="5"/>
        <v>28827.899999999998</v>
      </c>
      <c r="E22" s="22">
        <f t="shared" si="5"/>
        <v>2113.4212631783075</v>
      </c>
      <c r="F22" s="22">
        <f t="shared" si="5"/>
        <v>8886.6</v>
      </c>
      <c r="G22" s="22">
        <f t="shared" si="5"/>
        <v>989.81820249459111</v>
      </c>
      <c r="H22" s="22">
        <f t="shared" si="5"/>
        <v>21974.6</v>
      </c>
      <c r="I22" s="22">
        <f t="shared" si="5"/>
        <v>2261.3696827767913</v>
      </c>
      <c r="J22" s="22">
        <f t="shared" si="5"/>
        <v>7522.7</v>
      </c>
      <c r="K22" s="22">
        <f t="shared" si="5"/>
        <v>2270.4890239123138</v>
      </c>
      <c r="L22" s="22">
        <f t="shared" si="5"/>
        <v>44775.900000000016</v>
      </c>
      <c r="M22" s="22">
        <f t="shared" si="5"/>
        <v>7447.0651980844868</v>
      </c>
      <c r="N22" s="22">
        <f t="shared" si="5"/>
        <v>163969.5</v>
      </c>
      <c r="O22" s="22">
        <f t="shared" si="5"/>
        <v>23399.354045689372</v>
      </c>
      <c r="P22" s="22">
        <f t="shared" si="5"/>
        <v>14650.900000000001</v>
      </c>
      <c r="Q22" s="22">
        <f t="shared" si="5"/>
        <v>2443.8028511418725</v>
      </c>
      <c r="R22" s="22">
        <f t="shared" si="5"/>
        <v>15540.9</v>
      </c>
      <c r="S22" s="22">
        <f t="shared" si="5"/>
        <v>1151.0949829863046</v>
      </c>
      <c r="T22" s="22">
        <f t="shared" si="5"/>
        <v>102874.8</v>
      </c>
      <c r="U22" s="22">
        <f t="shared" si="5"/>
        <v>23549.456586209788</v>
      </c>
      <c r="V22" s="22">
        <f t="shared" si="5"/>
        <v>135199.29999999999</v>
      </c>
      <c r="W22" s="22">
        <f t="shared" si="5"/>
        <v>6380.9937025727513</v>
      </c>
      <c r="X22" s="22">
        <f t="shared" si="5"/>
        <v>6460.7999999999993</v>
      </c>
      <c r="Y22" s="22">
        <f t="shared" si="5"/>
        <v>1238.4011875415845</v>
      </c>
      <c r="Z22" s="22">
        <f t="shared" si="5"/>
        <v>57013.799999999988</v>
      </c>
      <c r="AA22" s="22">
        <f t="shared" si="5"/>
        <v>5098.3</v>
      </c>
      <c r="AB22" s="22">
        <f t="shared" si="5"/>
        <v>64534.3</v>
      </c>
      <c r="AC22" s="22">
        <f t="shared" si="5"/>
        <v>5622.2197327113881</v>
      </c>
      <c r="AD22" s="22">
        <f t="shared" si="5"/>
        <v>24700.2</v>
      </c>
      <c r="AE22" s="22">
        <f t="shared" si="5"/>
        <v>4813.418334877274</v>
      </c>
      <c r="AF22" s="22">
        <f t="shared" si="5"/>
        <v>16771.199999999997</v>
      </c>
      <c r="AG22" s="22">
        <f t="shared" si="5"/>
        <v>4018.6541442866628</v>
      </c>
      <c r="AH22" s="22">
        <f t="shared" si="5"/>
        <v>617.79999999999984</v>
      </c>
      <c r="AI22" s="22">
        <f t="shared" si="5"/>
        <v>95.147785714285718</v>
      </c>
      <c r="AJ22" s="22">
        <f t="shared" si="5"/>
        <v>2109.6</v>
      </c>
      <c r="AK22" s="22">
        <f t="shared" si="5"/>
        <v>125.10607234911588</v>
      </c>
      <c r="AL22" s="22">
        <f t="shared" si="5"/>
        <v>269</v>
      </c>
      <c r="AM22" s="22">
        <f t="shared" si="5"/>
        <v>22.477809607867858</v>
      </c>
      <c r="AN22" s="22">
        <f t="shared" si="5"/>
        <v>251.6</v>
      </c>
      <c r="AO22" s="22">
        <f t="shared" si="5"/>
        <v>126.5</v>
      </c>
      <c r="AP22" s="22">
        <f t="shared" si="5"/>
        <v>157282.30000000002</v>
      </c>
      <c r="AQ22" s="22">
        <f t="shared" si="5"/>
        <v>23673.979498079472</v>
      </c>
      <c r="AR22" s="22">
        <f t="shared" si="5"/>
        <v>28743.300000000003</v>
      </c>
      <c r="AS22" s="22">
        <f t="shared" si="5"/>
        <v>5006.2046369587133</v>
      </c>
      <c r="AT22" s="22">
        <f t="shared" si="5"/>
        <v>29943.4</v>
      </c>
      <c r="AU22" s="22">
        <f t="shared" si="5"/>
        <v>4908.271573575078</v>
      </c>
      <c r="AV22" s="22">
        <f t="shared" si="5"/>
        <v>30014.400000000005</v>
      </c>
      <c r="AW22" s="22">
        <f t="shared" si="5"/>
        <v>6139.4707909901035</v>
      </c>
      <c r="AX22" s="22">
        <f t="shared" si="5"/>
        <v>948.49999999999989</v>
      </c>
      <c r="AY22" s="22">
        <f t="shared" si="5"/>
        <v>48.667776414878773</v>
      </c>
      <c r="AZ22" s="22">
        <f t="shared" si="5"/>
        <v>134.6</v>
      </c>
      <c r="BA22" s="22">
        <f t="shared" si="5"/>
        <v>14.19</v>
      </c>
      <c r="BB22" s="22">
        <f t="shared" si="5"/>
        <v>484.30000000000007</v>
      </c>
      <c r="BC22" s="22">
        <f t="shared" si="5"/>
        <v>78.489441037196926</v>
      </c>
      <c r="BD22" s="22">
        <f t="shared" si="5"/>
        <v>2871.8</v>
      </c>
      <c r="BE22" s="22">
        <f t="shared" si="5"/>
        <v>218.87917587591133</v>
      </c>
      <c r="BF22" s="22">
        <f t="shared" si="5"/>
        <v>40684.100000000006</v>
      </c>
      <c r="BG22" s="22">
        <f t="shared" si="5"/>
        <v>9222.7073315426551</v>
      </c>
      <c r="BH22" s="22">
        <f t="shared" si="5"/>
        <v>26560.900000000005</v>
      </c>
      <c r="BI22" s="22">
        <f t="shared" si="5"/>
        <v>1352.5272423533156</v>
      </c>
      <c r="BJ22" s="22">
        <f t="shared" si="5"/>
        <v>23525.300000000003</v>
      </c>
      <c r="BK22" s="22">
        <f t="shared" si="5"/>
        <v>5728.1776811394993</v>
      </c>
      <c r="BL22" s="22">
        <f t="shared" si="5"/>
        <v>65933.499999999985</v>
      </c>
      <c r="BM22" s="22">
        <f t="shared" si="5"/>
        <v>10669.732248761215</v>
      </c>
      <c r="BN22" s="22">
        <f t="shared" si="5"/>
        <v>15329.000000000002</v>
      </c>
      <c r="BO22" s="22">
        <f t="shared" ref="BO22:CY22" si="6">SUM(BO23:BO35)</f>
        <v>1062.6030574165175</v>
      </c>
      <c r="BP22" s="22">
        <f t="shared" si="6"/>
        <v>26126.2</v>
      </c>
      <c r="BQ22" s="22">
        <f t="shared" si="6"/>
        <v>5207.0585982332259</v>
      </c>
      <c r="BR22" s="22">
        <f t="shared" si="6"/>
        <v>2338</v>
      </c>
      <c r="BS22" s="22">
        <f t="shared" si="6"/>
        <v>455.23514054193714</v>
      </c>
      <c r="BT22" s="22">
        <f t="shared" si="6"/>
        <v>201.1</v>
      </c>
      <c r="BU22" s="22">
        <f t="shared" si="6"/>
        <v>39.531640186357663</v>
      </c>
      <c r="BV22" s="22">
        <f t="shared" si="6"/>
        <v>5749</v>
      </c>
      <c r="BW22" s="22">
        <f t="shared" si="6"/>
        <v>831.68719263343644</v>
      </c>
      <c r="BX22" s="22">
        <f t="shared" si="6"/>
        <v>9813.1</v>
      </c>
      <c r="BY22" s="22">
        <f t="shared" si="6"/>
        <v>1976.0634633299655</v>
      </c>
      <c r="BZ22" s="22">
        <f t="shared" si="6"/>
        <v>4967.2</v>
      </c>
      <c r="CA22" s="22">
        <f t="shared" si="6"/>
        <v>627.79787960757403</v>
      </c>
      <c r="CB22" s="22">
        <f t="shared" si="6"/>
        <v>10512.699999999999</v>
      </c>
      <c r="CC22" s="22">
        <f t="shared" si="6"/>
        <v>2886.2390412629693</v>
      </c>
      <c r="CD22" s="22">
        <f t="shared" si="6"/>
        <v>2254.6999999999998</v>
      </c>
      <c r="CE22" s="22">
        <f t="shared" si="6"/>
        <v>574.07052985782104</v>
      </c>
      <c r="CF22" s="22">
        <f t="shared" si="6"/>
        <v>17739.699999999997</v>
      </c>
      <c r="CG22" s="22">
        <f t="shared" si="6"/>
        <v>3510.0673921164048</v>
      </c>
      <c r="CH22" s="22">
        <f t="shared" si="6"/>
        <v>444.9</v>
      </c>
      <c r="CI22" s="22">
        <f t="shared" si="6"/>
        <v>54.320000000000007</v>
      </c>
      <c r="CJ22" s="22">
        <f t="shared" si="6"/>
        <v>281.40000000000003</v>
      </c>
      <c r="CK22" s="22">
        <f t="shared" si="6"/>
        <v>49.353250000000003</v>
      </c>
      <c r="CL22" s="22">
        <f t="shared" si="6"/>
        <v>19327.7</v>
      </c>
      <c r="CM22" s="22">
        <f t="shared" si="6"/>
        <v>664.67882077776892</v>
      </c>
      <c r="CN22" s="22">
        <f t="shared" si="6"/>
        <v>5053.0999999999995</v>
      </c>
      <c r="CO22" s="22">
        <f t="shared" si="6"/>
        <v>1040.72</v>
      </c>
      <c r="CP22" s="22">
        <f t="shared" si="6"/>
        <v>4043.2000000000003</v>
      </c>
      <c r="CQ22" s="22">
        <f t="shared" si="6"/>
        <v>429.3070123743837</v>
      </c>
      <c r="CR22" s="22">
        <f t="shared" si="6"/>
        <v>5654.2000000000007</v>
      </c>
      <c r="CS22" s="22">
        <f t="shared" si="6"/>
        <v>1114.9275151059867</v>
      </c>
      <c r="CT22" s="22">
        <f t="shared" si="6"/>
        <v>26679.300000000007</v>
      </c>
      <c r="CU22" s="22">
        <f t="shared" si="6"/>
        <v>134.72446441882266</v>
      </c>
      <c r="CV22" s="22">
        <f t="shared" si="6"/>
        <v>4156.4000000000005</v>
      </c>
      <c r="CW22" s="22">
        <f t="shared" si="6"/>
        <v>526.15790090090081</v>
      </c>
      <c r="CX22" s="22">
        <f t="shared" si="6"/>
        <v>18819.399999999998</v>
      </c>
      <c r="CY22" s="22">
        <f t="shared" si="6"/>
        <v>3502.0903752276863</v>
      </c>
      <c r="CZ22" s="22">
        <f>SUM(CZ23:CZ35)</f>
        <v>1333094.6000000001</v>
      </c>
      <c r="DA22" s="22">
        <f>SUM(DA23:DA35)</f>
        <v>188874.79739087369</v>
      </c>
    </row>
    <row r="23" spans="1:105" ht="13.5" thickBot="1">
      <c r="A23" s="13" t="s">
        <v>14</v>
      </c>
      <c r="B23" s="23">
        <v>1599.9</v>
      </c>
      <c r="C23" s="23">
        <v>929</v>
      </c>
      <c r="D23" s="23">
        <v>2242.2000000000003</v>
      </c>
      <c r="E23" s="23">
        <v>81.587288752324739</v>
      </c>
      <c r="F23" s="23">
        <v>241.8</v>
      </c>
      <c r="G23" s="23">
        <v>132.26460000000003</v>
      </c>
      <c r="H23" s="23">
        <v>816.5</v>
      </c>
      <c r="I23" s="23">
        <v>20.131254532269761</v>
      </c>
      <c r="J23" s="23">
        <v>406.09999999999991</v>
      </c>
      <c r="K23" s="23">
        <v>140</v>
      </c>
      <c r="L23" s="23">
        <v>2961.1000000000004</v>
      </c>
      <c r="M23" s="23">
        <v>1480.5500000000002</v>
      </c>
      <c r="N23" s="23">
        <v>20848.5</v>
      </c>
      <c r="O23" s="23">
        <v>3752.73</v>
      </c>
      <c r="P23" s="23">
        <v>1391.8999999999996</v>
      </c>
      <c r="Q23" s="23">
        <v>335</v>
      </c>
      <c r="R23" s="23">
        <v>1121.5999999999999</v>
      </c>
      <c r="S23" s="23">
        <v>236.65759999999997</v>
      </c>
      <c r="T23" s="23">
        <v>7926.5000000000018</v>
      </c>
      <c r="U23" s="23">
        <v>1672.4915000000003</v>
      </c>
      <c r="V23" s="23">
        <v>28105.100000000002</v>
      </c>
      <c r="W23" s="23">
        <v>402.2</v>
      </c>
      <c r="X23" s="23">
        <v>714.09999999999991</v>
      </c>
      <c r="Y23" s="23">
        <v>85.402499999999989</v>
      </c>
      <c r="Z23" s="23">
        <v>6630.4</v>
      </c>
      <c r="AA23" s="23">
        <v>800</v>
      </c>
      <c r="AB23" s="23">
        <v>10256.300000000001</v>
      </c>
      <c r="AC23" s="23">
        <v>192</v>
      </c>
      <c r="AD23" s="23">
        <v>325.3</v>
      </c>
      <c r="AE23" s="23">
        <v>61.875048522751783</v>
      </c>
      <c r="AF23" s="23">
        <v>2321</v>
      </c>
      <c r="AG23" s="23">
        <v>441.47552296743584</v>
      </c>
      <c r="AH23" s="23">
        <v>144.80000000000001</v>
      </c>
      <c r="AI23" s="23">
        <v>21.720000000000002</v>
      </c>
      <c r="AJ23" s="23">
        <v>0</v>
      </c>
      <c r="AK23" s="23">
        <v>0</v>
      </c>
      <c r="AL23" s="23">
        <v>0</v>
      </c>
      <c r="AM23" s="23">
        <v>0</v>
      </c>
      <c r="AN23" s="23">
        <v>0</v>
      </c>
      <c r="AO23" s="23">
        <v>0</v>
      </c>
      <c r="AP23" s="23">
        <v>18197</v>
      </c>
      <c r="AQ23" s="23">
        <v>3112.4696251209089</v>
      </c>
      <c r="AR23" s="23">
        <v>4149.7000000000007</v>
      </c>
      <c r="AS23" s="23">
        <v>954.43100000000004</v>
      </c>
      <c r="AT23" s="23">
        <v>4457.6000000000004</v>
      </c>
      <c r="AU23" s="23">
        <v>1025.248</v>
      </c>
      <c r="AV23" s="23">
        <v>3445.3999999999996</v>
      </c>
      <c r="AW23" s="23">
        <v>1393.8827555945588</v>
      </c>
      <c r="AX23" s="23">
        <v>0</v>
      </c>
      <c r="AY23" s="23">
        <v>0</v>
      </c>
      <c r="AZ23" s="23">
        <v>0</v>
      </c>
      <c r="BA23" s="23">
        <v>0</v>
      </c>
      <c r="BB23" s="23">
        <v>0</v>
      </c>
      <c r="BC23" s="23">
        <v>0</v>
      </c>
      <c r="BD23" s="23">
        <v>200</v>
      </c>
      <c r="BE23" s="23">
        <v>53</v>
      </c>
      <c r="BF23" s="23">
        <v>20009.099999999999</v>
      </c>
      <c r="BG23" s="23">
        <v>5300.9320426546201</v>
      </c>
      <c r="BH23" s="23">
        <v>2050.9</v>
      </c>
      <c r="BI23" s="23">
        <v>564.71329269270996</v>
      </c>
      <c r="BJ23" s="23">
        <v>2025.8</v>
      </c>
      <c r="BK23" s="23">
        <v>758.239384177018</v>
      </c>
      <c r="BL23" s="23">
        <v>2536.1999999999998</v>
      </c>
      <c r="BM23" s="23">
        <v>42.693186852130758</v>
      </c>
      <c r="BN23" s="23">
        <v>233.2</v>
      </c>
      <c r="BO23" s="23">
        <v>8.6821879382889193</v>
      </c>
      <c r="BP23" s="23">
        <v>344</v>
      </c>
      <c r="BQ23" s="23">
        <v>275</v>
      </c>
      <c r="BR23" s="23">
        <v>67.300000000000011</v>
      </c>
      <c r="BS23" s="23">
        <v>5.1374045801526727</v>
      </c>
      <c r="BT23" s="23">
        <v>0</v>
      </c>
      <c r="BU23" s="23">
        <v>0</v>
      </c>
      <c r="BV23" s="23">
        <v>33.4</v>
      </c>
      <c r="BW23" s="23">
        <v>16.7</v>
      </c>
      <c r="BX23" s="23">
        <v>192.60000000000002</v>
      </c>
      <c r="BY23" s="23">
        <v>61.178823529411765</v>
      </c>
      <c r="BZ23" s="23">
        <v>2.6</v>
      </c>
      <c r="CA23" s="23">
        <v>0.8258823529411764</v>
      </c>
      <c r="CB23" s="23">
        <v>0</v>
      </c>
      <c r="CC23" s="23">
        <v>0</v>
      </c>
      <c r="CD23" s="23">
        <v>38.200000000000003</v>
      </c>
      <c r="CE23" s="23">
        <v>12.134117647058824</v>
      </c>
      <c r="CF23" s="23">
        <v>217.2</v>
      </c>
      <c r="CG23" s="23">
        <v>49.774999999999999</v>
      </c>
      <c r="CH23" s="23">
        <v>14.2</v>
      </c>
      <c r="CI23" s="23">
        <v>2.84</v>
      </c>
      <c r="CJ23" s="23">
        <v>14.1</v>
      </c>
      <c r="CK23" s="23">
        <v>2.8200000000000003</v>
      </c>
      <c r="CL23" s="23">
        <v>1420.4999999999998</v>
      </c>
      <c r="CM23" s="23">
        <v>54.775064267352178</v>
      </c>
      <c r="CN23" s="23">
        <v>1300</v>
      </c>
      <c r="CO23" s="23">
        <v>299</v>
      </c>
      <c r="CP23" s="23">
        <v>218.4</v>
      </c>
      <c r="CQ23" s="23">
        <v>21.840000000000003</v>
      </c>
      <c r="CR23" s="23">
        <v>0</v>
      </c>
      <c r="CS23" s="23">
        <v>0</v>
      </c>
      <c r="CT23" s="23">
        <v>95.4</v>
      </c>
      <c r="CU23" s="23">
        <v>14.31</v>
      </c>
      <c r="CV23" s="23">
        <v>9.1</v>
      </c>
      <c r="CW23" s="23">
        <v>1.365</v>
      </c>
      <c r="CX23" s="23">
        <v>225.9</v>
      </c>
      <c r="CY23" s="23">
        <v>33.884999999999998</v>
      </c>
      <c r="CZ23" s="24">
        <f t="shared" ref="CZ23:DA25" si="7">B23+D23+F23+H23+J23+L23+N23+P23+R23+T23+V23+X23+Z23+AB23+AD23+AF23+AH23+AJ23+AL23+AN23+AP23+AR23+AT23+AV23+AX23+AZ23+BB23+BD23+BF23+BH23+BJ23+BL23+BN23+BP23+BR23+BT23+BV23+BX23+BZ23+CB23+CD23+CF23+CH23+CJ23+CL23+CN23+CP23+CR23+CT23+CV23+CX23</f>
        <v>149550.90000000002</v>
      </c>
      <c r="DA23" s="24">
        <f t="shared" si="7"/>
        <v>24850.963082181937</v>
      </c>
    </row>
    <row r="24" spans="1:105" ht="13.5" thickBot="1">
      <c r="A24" s="13" t="s">
        <v>15</v>
      </c>
      <c r="B24" s="23">
        <v>1053.1999999999998</v>
      </c>
      <c r="C24" s="23">
        <v>177</v>
      </c>
      <c r="D24" s="23">
        <v>1166.3000000000002</v>
      </c>
      <c r="E24" s="23">
        <v>349.64624970972994</v>
      </c>
      <c r="F24" s="23">
        <v>18</v>
      </c>
      <c r="G24" s="23">
        <v>4.7520000000000007</v>
      </c>
      <c r="H24" s="23">
        <v>36</v>
      </c>
      <c r="I24" s="23">
        <v>10</v>
      </c>
      <c r="J24" s="23">
        <v>3</v>
      </c>
      <c r="K24" s="23">
        <v>1.5</v>
      </c>
      <c r="L24" s="23">
        <v>596.30000000000007</v>
      </c>
      <c r="M24" s="23">
        <v>17</v>
      </c>
      <c r="N24" s="23">
        <v>1920.6999999999998</v>
      </c>
      <c r="O24" s="23">
        <v>174.99</v>
      </c>
      <c r="P24" s="23">
        <v>89.1</v>
      </c>
      <c r="Q24" s="23">
        <v>10</v>
      </c>
      <c r="R24" s="23">
        <v>310.59999999999997</v>
      </c>
      <c r="S24" s="23">
        <v>31.059999999999995</v>
      </c>
      <c r="T24" s="23">
        <v>0</v>
      </c>
      <c r="U24" s="23">
        <v>0</v>
      </c>
      <c r="V24" s="23">
        <v>2290.8000000000002</v>
      </c>
      <c r="W24" s="23">
        <v>89.020725388601036</v>
      </c>
      <c r="X24" s="23">
        <v>157.20000000000002</v>
      </c>
      <c r="Y24" s="23">
        <v>284.57639391745118</v>
      </c>
      <c r="Z24" s="23">
        <v>773.6</v>
      </c>
      <c r="AA24" s="23">
        <v>32</v>
      </c>
      <c r="AB24" s="23">
        <v>350</v>
      </c>
      <c r="AC24" s="23">
        <v>32</v>
      </c>
      <c r="AD24" s="23">
        <v>46.2</v>
      </c>
      <c r="AE24" s="23">
        <v>9.24</v>
      </c>
      <c r="AF24" s="23">
        <v>59.900000000000006</v>
      </c>
      <c r="AG24" s="23">
        <v>1.5233977619532046E-2</v>
      </c>
      <c r="AH24" s="23">
        <v>0</v>
      </c>
      <c r="AI24" s="23">
        <v>0</v>
      </c>
      <c r="AJ24" s="23">
        <v>0</v>
      </c>
      <c r="AK24" s="23">
        <v>0</v>
      </c>
      <c r="AL24" s="23">
        <v>0</v>
      </c>
      <c r="AM24" s="23">
        <v>0</v>
      </c>
      <c r="AN24" s="23">
        <v>0</v>
      </c>
      <c r="AO24" s="23">
        <v>0</v>
      </c>
      <c r="AP24" s="23">
        <v>3893</v>
      </c>
      <c r="AQ24" s="23">
        <v>778.6</v>
      </c>
      <c r="AR24" s="23">
        <v>15.4</v>
      </c>
      <c r="AS24" s="23">
        <v>2.31</v>
      </c>
      <c r="AT24" s="23">
        <v>1498.6999999999998</v>
      </c>
      <c r="AU24" s="23">
        <v>224.80499999999998</v>
      </c>
      <c r="AV24" s="23">
        <v>0</v>
      </c>
      <c r="AW24" s="23">
        <v>0</v>
      </c>
      <c r="AX24" s="23">
        <v>60</v>
      </c>
      <c r="AY24" s="23">
        <v>0.5</v>
      </c>
      <c r="AZ24" s="23">
        <v>20</v>
      </c>
      <c r="BA24" s="23">
        <v>2</v>
      </c>
      <c r="BB24" s="23">
        <v>0.1</v>
      </c>
      <c r="BC24" s="23">
        <v>1.0000000000000002E-2</v>
      </c>
      <c r="BD24" s="23">
        <v>0</v>
      </c>
      <c r="BE24" s="23">
        <v>0</v>
      </c>
      <c r="BF24" s="23">
        <v>19.699999999999996</v>
      </c>
      <c r="BG24" s="23">
        <v>3.2833333333333323</v>
      </c>
      <c r="BH24" s="23">
        <v>242.89999999999998</v>
      </c>
      <c r="BI24" s="23">
        <v>23.142149390243905</v>
      </c>
      <c r="BJ24" s="23">
        <v>74</v>
      </c>
      <c r="BK24" s="23">
        <v>7.0503048780487809</v>
      </c>
      <c r="BL24" s="23">
        <v>1365.7999999999997</v>
      </c>
      <c r="BM24" s="23">
        <v>7.7153378104899488</v>
      </c>
      <c r="BN24" s="23">
        <v>1087.5000000000002</v>
      </c>
      <c r="BO24" s="23">
        <v>145.45464531075257</v>
      </c>
      <c r="BP24" s="23">
        <v>418</v>
      </c>
      <c r="BQ24" s="23">
        <v>84</v>
      </c>
      <c r="BR24" s="23">
        <v>117.1</v>
      </c>
      <c r="BS24" s="23">
        <v>4.4147031102733276</v>
      </c>
      <c r="BT24" s="23">
        <v>0</v>
      </c>
      <c r="BU24" s="23">
        <v>0</v>
      </c>
      <c r="BV24" s="23">
        <v>0</v>
      </c>
      <c r="BW24" s="23">
        <v>0</v>
      </c>
      <c r="BX24" s="23">
        <v>376.9</v>
      </c>
      <c r="BY24" s="23">
        <v>15.197580645161288</v>
      </c>
      <c r="BZ24" s="23">
        <v>26.7</v>
      </c>
      <c r="CA24" s="23">
        <v>2</v>
      </c>
      <c r="CB24" s="23">
        <v>89.800000000000011</v>
      </c>
      <c r="CC24" s="23">
        <v>4.664935064935066</v>
      </c>
      <c r="CD24" s="23">
        <v>375.3</v>
      </c>
      <c r="CE24" s="23">
        <v>15.133064516129032</v>
      </c>
      <c r="CF24" s="23">
        <v>2662.9999999999995</v>
      </c>
      <c r="CG24" s="23">
        <v>275.96154681729303</v>
      </c>
      <c r="CH24" s="23">
        <v>58</v>
      </c>
      <c r="CI24" s="23">
        <v>6</v>
      </c>
      <c r="CJ24" s="23">
        <v>48.099999999999994</v>
      </c>
      <c r="CK24" s="23">
        <v>4.8099999999999996</v>
      </c>
      <c r="CL24" s="23">
        <v>110</v>
      </c>
      <c r="CM24" s="23">
        <v>15.4</v>
      </c>
      <c r="CN24" s="23">
        <v>30</v>
      </c>
      <c r="CO24" s="23">
        <v>6</v>
      </c>
      <c r="CP24" s="23">
        <v>852</v>
      </c>
      <c r="CQ24" s="23">
        <v>0</v>
      </c>
      <c r="CR24" s="23">
        <v>808</v>
      </c>
      <c r="CS24" s="23">
        <v>240</v>
      </c>
      <c r="CT24" s="23">
        <v>210</v>
      </c>
      <c r="CU24" s="23">
        <v>32</v>
      </c>
      <c r="CV24" s="23">
        <v>815.39999999999986</v>
      </c>
      <c r="CW24" s="23">
        <v>122.30999999999997</v>
      </c>
      <c r="CX24" s="23">
        <v>1391.3</v>
      </c>
      <c r="CY24" s="23">
        <v>1254.450819672131</v>
      </c>
      <c r="CZ24" s="24">
        <f t="shared" si="7"/>
        <v>25537.599999999999</v>
      </c>
      <c r="DA24" s="24">
        <f t="shared" si="7"/>
        <v>4500.0140235421932</v>
      </c>
    </row>
    <row r="25" spans="1:105" ht="13.5" thickBot="1">
      <c r="A25" s="13" t="s">
        <v>16</v>
      </c>
      <c r="B25" s="23">
        <v>181.4</v>
      </c>
      <c r="C25" s="23">
        <v>55</v>
      </c>
      <c r="D25" s="23">
        <v>997.19999999999982</v>
      </c>
      <c r="E25" s="23">
        <v>110.79999999999997</v>
      </c>
      <c r="F25" s="23">
        <v>15.600000000000001</v>
      </c>
      <c r="G25" s="23">
        <v>1.7315999999999998</v>
      </c>
      <c r="H25" s="23">
        <v>59.8</v>
      </c>
      <c r="I25" s="23">
        <v>6.6377999999999995</v>
      </c>
      <c r="J25" s="23">
        <v>35</v>
      </c>
      <c r="K25" s="23">
        <v>1.4727272727272727</v>
      </c>
      <c r="L25" s="23">
        <v>7363.2999999999993</v>
      </c>
      <c r="M25" s="23">
        <v>913.04920000000004</v>
      </c>
      <c r="N25" s="23">
        <v>50452.1</v>
      </c>
      <c r="O25" s="23">
        <v>10090.42</v>
      </c>
      <c r="P25" s="23">
        <v>41.000000000000007</v>
      </c>
      <c r="Q25" s="23">
        <v>5.1250000000000009</v>
      </c>
      <c r="R25" s="23">
        <v>200</v>
      </c>
      <c r="S25" s="23">
        <v>40</v>
      </c>
      <c r="T25" s="23">
        <v>22882.200000000004</v>
      </c>
      <c r="U25" s="23">
        <v>4576.4400000000014</v>
      </c>
      <c r="V25" s="23">
        <v>45349.8</v>
      </c>
      <c r="W25" s="23">
        <v>4267.7</v>
      </c>
      <c r="X25" s="23">
        <v>8.2999999999999989</v>
      </c>
      <c r="Y25" s="23">
        <v>1.4939999999999998</v>
      </c>
      <c r="Z25" s="23">
        <v>1177</v>
      </c>
      <c r="AA25" s="23">
        <v>93</v>
      </c>
      <c r="AB25" s="23">
        <v>317</v>
      </c>
      <c r="AC25" s="23">
        <v>11</v>
      </c>
      <c r="AD25" s="23">
        <v>23.2</v>
      </c>
      <c r="AE25" s="23">
        <v>2.8524590163934427</v>
      </c>
      <c r="AF25" s="23">
        <v>137.80000000000001</v>
      </c>
      <c r="AG25" s="23">
        <v>27.602937903405302</v>
      </c>
      <c r="AH25" s="23">
        <v>0</v>
      </c>
      <c r="AI25" s="23">
        <v>0</v>
      </c>
      <c r="AJ25" s="23">
        <v>0</v>
      </c>
      <c r="AK25" s="23">
        <v>0</v>
      </c>
      <c r="AL25" s="23">
        <v>1</v>
      </c>
      <c r="AM25" s="23">
        <v>0.2857142857142857</v>
      </c>
      <c r="AN25" s="23">
        <v>62.400000000000006</v>
      </c>
      <c r="AO25" s="23">
        <v>18</v>
      </c>
      <c r="AP25" s="23">
        <v>330.7</v>
      </c>
      <c r="AQ25" s="23">
        <v>54.056730769230768</v>
      </c>
      <c r="AR25" s="23">
        <v>49.5</v>
      </c>
      <c r="AS25" s="23">
        <v>9.9</v>
      </c>
      <c r="AT25" s="23">
        <v>395.79999999999995</v>
      </c>
      <c r="AU25" s="23">
        <v>79.16</v>
      </c>
      <c r="AV25" s="23">
        <v>357</v>
      </c>
      <c r="AW25" s="23">
        <v>140.10624457935819</v>
      </c>
      <c r="AX25" s="23">
        <v>0</v>
      </c>
      <c r="AY25" s="23">
        <v>0</v>
      </c>
      <c r="AZ25" s="23">
        <v>0</v>
      </c>
      <c r="BA25" s="23">
        <v>0</v>
      </c>
      <c r="BB25" s="23">
        <v>0</v>
      </c>
      <c r="BC25" s="23">
        <v>0</v>
      </c>
      <c r="BD25" s="23">
        <v>4.9000000000000004</v>
      </c>
      <c r="BE25" s="23">
        <v>1.47</v>
      </c>
      <c r="BF25" s="23">
        <v>98.5</v>
      </c>
      <c r="BG25" s="23">
        <v>29.549999999999997</v>
      </c>
      <c r="BH25" s="23">
        <v>756.4</v>
      </c>
      <c r="BI25" s="23">
        <v>161.62393162393161</v>
      </c>
      <c r="BJ25" s="23">
        <v>809.70000000000016</v>
      </c>
      <c r="BK25" s="23">
        <v>108.95699208443274</v>
      </c>
      <c r="BL25" s="23">
        <v>435.9</v>
      </c>
      <c r="BM25" s="23">
        <v>108.97499999999999</v>
      </c>
      <c r="BN25" s="23">
        <v>17.5</v>
      </c>
      <c r="BO25" s="23">
        <v>2.7124999999999999</v>
      </c>
      <c r="BP25" s="23">
        <v>8.4</v>
      </c>
      <c r="BQ25" s="23">
        <v>2.1</v>
      </c>
      <c r="BR25" s="23">
        <v>728.19999999999993</v>
      </c>
      <c r="BS25" s="23">
        <v>198.59999999999997</v>
      </c>
      <c r="BT25" s="23">
        <v>32.299999999999997</v>
      </c>
      <c r="BU25" s="23">
        <v>8.8090909090909069</v>
      </c>
      <c r="BV25" s="23">
        <v>0</v>
      </c>
      <c r="BW25" s="23">
        <v>0</v>
      </c>
      <c r="BX25" s="23">
        <v>481.69999999999993</v>
      </c>
      <c r="BY25" s="23">
        <v>170.01176470588234</v>
      </c>
      <c r="BZ25" s="23">
        <v>108.4</v>
      </c>
      <c r="CA25" s="23">
        <v>0.37199725463280719</v>
      </c>
      <c r="CB25" s="23">
        <v>39.999999999999993</v>
      </c>
      <c r="CC25" s="23">
        <v>18.367346938775501</v>
      </c>
      <c r="CD25" s="23">
        <v>91.300000000000011</v>
      </c>
      <c r="CE25" s="23">
        <v>41.923469387755098</v>
      </c>
      <c r="CF25" s="23">
        <v>58.6</v>
      </c>
      <c r="CG25" s="23">
        <v>1.3162109374999997</v>
      </c>
      <c r="CH25" s="23">
        <v>0</v>
      </c>
      <c r="CI25" s="23">
        <v>0</v>
      </c>
      <c r="CJ25" s="23">
        <v>0</v>
      </c>
      <c r="CK25" s="23">
        <v>0</v>
      </c>
      <c r="CL25" s="23">
        <v>42.5</v>
      </c>
      <c r="CM25" s="23">
        <v>0.95458984374999989</v>
      </c>
      <c r="CN25" s="23">
        <v>0</v>
      </c>
      <c r="CO25" s="23">
        <v>0</v>
      </c>
      <c r="CP25" s="23">
        <v>0</v>
      </c>
      <c r="CQ25" s="23">
        <v>0</v>
      </c>
      <c r="CR25" s="23">
        <v>0</v>
      </c>
      <c r="CS25" s="23">
        <v>0</v>
      </c>
      <c r="CT25" s="23">
        <v>22.200000000000003</v>
      </c>
      <c r="CU25" s="23">
        <v>4.4400000000000004</v>
      </c>
      <c r="CV25" s="23">
        <v>0</v>
      </c>
      <c r="CW25" s="23">
        <v>0</v>
      </c>
      <c r="CX25" s="23">
        <v>1</v>
      </c>
      <c r="CY25" s="23">
        <v>0.3888888888888889</v>
      </c>
      <c r="CZ25" s="24">
        <f t="shared" si="7"/>
        <v>134174.6</v>
      </c>
      <c r="DA25" s="24">
        <f t="shared" si="7"/>
        <v>21366.406196401465</v>
      </c>
    </row>
    <row r="26" spans="1:105" ht="13.5" thickBot="1">
      <c r="A26" s="13" t="s">
        <v>17</v>
      </c>
      <c r="B26" s="23">
        <v>7874.300000000002</v>
      </c>
      <c r="C26" s="23">
        <v>236.50724381625449</v>
      </c>
      <c r="D26" s="23">
        <v>21127.1</v>
      </c>
      <c r="E26" s="23">
        <v>1154.7463050153531</v>
      </c>
      <c r="F26" s="23">
        <v>6477.7000000000007</v>
      </c>
      <c r="G26" s="23">
        <v>647.77</v>
      </c>
      <c r="H26" s="23">
        <v>20079</v>
      </c>
      <c r="I26" s="23">
        <v>2007.9</v>
      </c>
      <c r="J26" s="23">
        <v>3892.9</v>
      </c>
      <c r="K26" s="23">
        <v>1300</v>
      </c>
      <c r="L26" s="23">
        <v>21336.80000000001</v>
      </c>
      <c r="M26" s="23">
        <v>1265.0276679841902</v>
      </c>
      <c r="N26" s="23">
        <v>76306.299999999988</v>
      </c>
      <c r="O26" s="23">
        <v>7461.82</v>
      </c>
      <c r="P26" s="23">
        <v>8531.4000000000015</v>
      </c>
      <c r="Q26" s="23">
        <v>1559.1868965517247</v>
      </c>
      <c r="R26" s="23">
        <v>12232.3</v>
      </c>
      <c r="S26" s="23">
        <v>611.61500000000001</v>
      </c>
      <c r="T26" s="23">
        <v>68040.999999999985</v>
      </c>
      <c r="U26" s="23">
        <v>17009.567542627879</v>
      </c>
      <c r="V26" s="23">
        <v>51574.499999999978</v>
      </c>
      <c r="W26" s="23">
        <v>520</v>
      </c>
      <c r="X26" s="23">
        <v>3551.3</v>
      </c>
      <c r="Y26" s="23">
        <v>355.13000000000005</v>
      </c>
      <c r="Z26" s="23">
        <v>22199.599999999999</v>
      </c>
      <c r="AA26" s="23">
        <v>2000</v>
      </c>
      <c r="AB26" s="23">
        <v>5163.3</v>
      </c>
      <c r="AC26" s="23">
        <v>88</v>
      </c>
      <c r="AD26" s="23">
        <v>953.69999999999993</v>
      </c>
      <c r="AE26" s="23">
        <v>95.37</v>
      </c>
      <c r="AF26" s="23">
        <v>2006.7000000000003</v>
      </c>
      <c r="AG26" s="23">
        <v>344.22044943820225</v>
      </c>
      <c r="AH26" s="23">
        <v>257.60000000000002</v>
      </c>
      <c r="AI26" s="23">
        <v>41.216000000000001</v>
      </c>
      <c r="AJ26" s="23">
        <v>172.89999999999998</v>
      </c>
      <c r="AK26" s="23">
        <v>25.934999999999995</v>
      </c>
      <c r="AL26" s="23">
        <v>144.00000000000003</v>
      </c>
      <c r="AM26" s="23">
        <v>2.2999999999999998</v>
      </c>
      <c r="AN26" s="23">
        <v>145.6</v>
      </c>
      <c r="AO26" s="23">
        <v>100</v>
      </c>
      <c r="AP26" s="23">
        <v>64079.599999999991</v>
      </c>
      <c r="AQ26" s="23">
        <v>11810.01</v>
      </c>
      <c r="AR26" s="23">
        <v>11973.600000000002</v>
      </c>
      <c r="AS26" s="23">
        <v>1795.8340557275546</v>
      </c>
      <c r="AT26" s="23">
        <v>20205.7</v>
      </c>
      <c r="AU26" s="23">
        <v>3030.5074647402821</v>
      </c>
      <c r="AV26" s="23">
        <v>23338.800000000003</v>
      </c>
      <c r="AW26" s="23">
        <v>3941.1883795728322</v>
      </c>
      <c r="AX26" s="23">
        <v>32.400000000000006</v>
      </c>
      <c r="AY26" s="23">
        <v>4.8600000000000003</v>
      </c>
      <c r="AZ26" s="23">
        <v>14.6</v>
      </c>
      <c r="BA26" s="23">
        <v>2.19</v>
      </c>
      <c r="BB26" s="23">
        <v>353.6</v>
      </c>
      <c r="BC26" s="23">
        <v>53.04</v>
      </c>
      <c r="BD26" s="23">
        <v>2421.9</v>
      </c>
      <c r="BE26" s="23">
        <v>124.03038579720041</v>
      </c>
      <c r="BF26" s="23">
        <v>19687.800000000003</v>
      </c>
      <c r="BG26" s="23">
        <v>3740.2874549098201</v>
      </c>
      <c r="BH26" s="23">
        <v>22561.4</v>
      </c>
      <c r="BI26" s="23">
        <v>400.16672578928706</v>
      </c>
      <c r="BJ26" s="23">
        <v>15618.000000000002</v>
      </c>
      <c r="BK26" s="23">
        <v>3123.6000000000004</v>
      </c>
      <c r="BL26" s="23">
        <v>46122.999999999985</v>
      </c>
      <c r="BM26" s="23">
        <v>9224.5999999999967</v>
      </c>
      <c r="BN26" s="23">
        <v>10333.699999999999</v>
      </c>
      <c r="BO26" s="23">
        <v>441.3653253390803</v>
      </c>
      <c r="BP26" s="23">
        <v>13740.700000000004</v>
      </c>
      <c r="BQ26" s="23">
        <v>3425</v>
      </c>
      <c r="BR26" s="23">
        <v>1222.9000000000001</v>
      </c>
      <c r="BS26" s="23">
        <v>224.97503285151114</v>
      </c>
      <c r="BT26" s="23">
        <v>122.1</v>
      </c>
      <c r="BU26" s="23">
        <v>22.462549277266749</v>
      </c>
      <c r="BV26" s="23">
        <v>2910.2999999999997</v>
      </c>
      <c r="BW26" s="23">
        <v>591.65439560439552</v>
      </c>
      <c r="BX26" s="23">
        <v>7298.0000000000027</v>
      </c>
      <c r="BY26" s="23">
        <v>1483.6593406593413</v>
      </c>
      <c r="BZ26" s="23">
        <v>3718.0999999999995</v>
      </c>
      <c r="CA26" s="23">
        <v>450</v>
      </c>
      <c r="CB26" s="23">
        <v>5785.7999999999993</v>
      </c>
      <c r="CC26" s="23">
        <v>950</v>
      </c>
      <c r="CD26" s="23">
        <v>1060.6999999999998</v>
      </c>
      <c r="CE26" s="23">
        <v>235.71111111111105</v>
      </c>
      <c r="CF26" s="23">
        <v>7033.0999999999995</v>
      </c>
      <c r="CG26" s="23">
        <v>1405.0050516647532</v>
      </c>
      <c r="CH26" s="23">
        <v>152.4</v>
      </c>
      <c r="CI26" s="23">
        <v>30.480000000000004</v>
      </c>
      <c r="CJ26" s="23">
        <v>53.4</v>
      </c>
      <c r="CK26" s="23">
        <v>10.68</v>
      </c>
      <c r="CL26" s="23">
        <v>8935.8000000000011</v>
      </c>
      <c r="CM26" s="23">
        <v>28</v>
      </c>
      <c r="CN26" s="23">
        <v>3000</v>
      </c>
      <c r="CO26" s="23">
        <v>600</v>
      </c>
      <c r="CP26" s="23">
        <v>1569.2999999999997</v>
      </c>
      <c r="CQ26" s="23">
        <v>238.43627906976741</v>
      </c>
      <c r="CR26" s="23">
        <v>2715</v>
      </c>
      <c r="CS26" s="23">
        <v>352.95</v>
      </c>
      <c r="CT26" s="23">
        <v>25772.900000000009</v>
      </c>
      <c r="CU26" s="23">
        <v>6</v>
      </c>
      <c r="CV26" s="23">
        <v>3121.1000000000004</v>
      </c>
      <c r="CW26" s="23">
        <v>374.53200000000004</v>
      </c>
      <c r="CX26" s="23">
        <v>14170.699999999999</v>
      </c>
      <c r="CY26" s="23">
        <v>1558.7769999999998</v>
      </c>
      <c r="CZ26" s="24">
        <f t="shared" si="2"/>
        <v>671194.39999999991</v>
      </c>
      <c r="DA26" s="24">
        <f t="shared" si="2"/>
        <v>86506.314657547788</v>
      </c>
    </row>
    <row r="27" spans="1:105" ht="13.5" thickBot="1">
      <c r="A27" s="13" t="s">
        <v>18</v>
      </c>
      <c r="B27" s="23">
        <v>0</v>
      </c>
      <c r="C27" s="23">
        <v>0</v>
      </c>
      <c r="D27" s="23">
        <v>0</v>
      </c>
      <c r="E27" s="23">
        <v>0</v>
      </c>
      <c r="F27" s="23">
        <v>0</v>
      </c>
      <c r="G27" s="23">
        <v>0</v>
      </c>
      <c r="H27" s="23">
        <v>0</v>
      </c>
      <c r="I27" s="23">
        <v>0</v>
      </c>
      <c r="J27" s="23">
        <v>0</v>
      </c>
      <c r="K27" s="23">
        <v>0</v>
      </c>
      <c r="L27" s="23">
        <v>0</v>
      </c>
      <c r="M27" s="23">
        <v>0</v>
      </c>
      <c r="N27" s="23">
        <v>0</v>
      </c>
      <c r="O27" s="23">
        <v>0</v>
      </c>
      <c r="P27" s="23">
        <v>0</v>
      </c>
      <c r="Q27" s="23">
        <v>0</v>
      </c>
      <c r="R27" s="23">
        <v>0</v>
      </c>
      <c r="S27" s="23">
        <v>0</v>
      </c>
      <c r="T27" s="23">
        <v>5.0999999999999996</v>
      </c>
      <c r="U27" s="23">
        <v>0.56099999999999994</v>
      </c>
      <c r="V27" s="23">
        <v>0</v>
      </c>
      <c r="W27" s="23">
        <v>0</v>
      </c>
      <c r="X27" s="23">
        <v>0</v>
      </c>
      <c r="Y27" s="23">
        <v>0</v>
      </c>
      <c r="Z27" s="23">
        <v>77</v>
      </c>
      <c r="AA27" s="23">
        <v>25</v>
      </c>
      <c r="AB27" s="23">
        <v>363.29999999999995</v>
      </c>
      <c r="AC27" s="23">
        <v>29</v>
      </c>
      <c r="AD27" s="23">
        <v>0</v>
      </c>
      <c r="AE27" s="23">
        <v>0</v>
      </c>
      <c r="AF27" s="23">
        <v>0</v>
      </c>
      <c r="AG27" s="23">
        <v>0</v>
      </c>
      <c r="AH27" s="23">
        <v>0</v>
      </c>
      <c r="AI27" s="23">
        <v>0</v>
      </c>
      <c r="AJ27" s="23">
        <v>0</v>
      </c>
      <c r="AK27" s="23">
        <v>0</v>
      </c>
      <c r="AL27" s="23">
        <v>0</v>
      </c>
      <c r="AM27" s="23">
        <v>0</v>
      </c>
      <c r="AN27" s="23">
        <v>0</v>
      </c>
      <c r="AO27" s="23">
        <v>0</v>
      </c>
      <c r="AP27" s="23">
        <v>10</v>
      </c>
      <c r="AQ27" s="23">
        <v>0.99337748344370858</v>
      </c>
      <c r="AR27" s="23">
        <v>6.4</v>
      </c>
      <c r="AS27" s="23">
        <v>0.70400000000000007</v>
      </c>
      <c r="AT27" s="23">
        <v>0</v>
      </c>
      <c r="AU27" s="23">
        <v>0</v>
      </c>
      <c r="AV27" s="23">
        <v>0</v>
      </c>
      <c r="AW27" s="23">
        <v>0</v>
      </c>
      <c r="AX27" s="23">
        <v>0</v>
      </c>
      <c r="AY27" s="23">
        <v>0</v>
      </c>
      <c r="AZ27" s="23">
        <v>0</v>
      </c>
      <c r="BA27" s="23">
        <v>0</v>
      </c>
      <c r="BB27" s="23">
        <v>0</v>
      </c>
      <c r="BC27" s="23">
        <v>0</v>
      </c>
      <c r="BD27" s="23">
        <v>0</v>
      </c>
      <c r="BE27" s="23">
        <v>0</v>
      </c>
      <c r="BF27" s="23">
        <v>6.0000000000000009</v>
      </c>
      <c r="BG27" s="23">
        <v>0.66000000000000014</v>
      </c>
      <c r="BH27" s="23">
        <v>0</v>
      </c>
      <c r="BI27" s="23">
        <v>0</v>
      </c>
      <c r="BJ27" s="23">
        <v>0</v>
      </c>
      <c r="BK27" s="23">
        <v>0</v>
      </c>
      <c r="BL27" s="23">
        <v>0</v>
      </c>
      <c r="BM27" s="23">
        <v>0</v>
      </c>
      <c r="BN27" s="23">
        <v>0</v>
      </c>
      <c r="BO27" s="23">
        <v>0</v>
      </c>
      <c r="BP27" s="23">
        <v>0</v>
      </c>
      <c r="BQ27" s="23">
        <v>0</v>
      </c>
      <c r="BR27" s="23">
        <v>0</v>
      </c>
      <c r="BS27" s="23">
        <v>0</v>
      </c>
      <c r="BT27" s="23">
        <v>0</v>
      </c>
      <c r="BU27" s="23">
        <v>0</v>
      </c>
      <c r="BV27" s="23">
        <v>0</v>
      </c>
      <c r="BW27" s="23">
        <v>0</v>
      </c>
      <c r="BX27" s="23">
        <v>0</v>
      </c>
      <c r="BY27" s="23">
        <v>0</v>
      </c>
      <c r="BZ27" s="23">
        <v>0</v>
      </c>
      <c r="CA27" s="23">
        <v>0</v>
      </c>
      <c r="CB27" s="23">
        <v>0</v>
      </c>
      <c r="CC27" s="23">
        <v>0</v>
      </c>
      <c r="CD27" s="23">
        <v>0</v>
      </c>
      <c r="CE27" s="23">
        <v>0</v>
      </c>
      <c r="CF27" s="23">
        <v>0</v>
      </c>
      <c r="CG27" s="23">
        <v>0</v>
      </c>
      <c r="CH27" s="23">
        <v>0</v>
      </c>
      <c r="CI27" s="23">
        <v>0</v>
      </c>
      <c r="CJ27" s="23">
        <v>0</v>
      </c>
      <c r="CK27" s="23">
        <v>0</v>
      </c>
      <c r="CL27" s="23">
        <v>0</v>
      </c>
      <c r="CM27" s="23">
        <v>0</v>
      </c>
      <c r="CN27" s="23">
        <v>0</v>
      </c>
      <c r="CO27" s="23">
        <v>0</v>
      </c>
      <c r="CP27" s="23">
        <v>0</v>
      </c>
      <c r="CQ27" s="23">
        <v>0</v>
      </c>
      <c r="CR27" s="23">
        <v>0</v>
      </c>
      <c r="CS27" s="23">
        <v>0</v>
      </c>
      <c r="CT27" s="23">
        <v>145.80000000000001</v>
      </c>
      <c r="CU27" s="23">
        <v>16.038</v>
      </c>
      <c r="CV27" s="23">
        <v>0</v>
      </c>
      <c r="CW27" s="23">
        <v>0</v>
      </c>
      <c r="CX27" s="23">
        <v>208.10000000000002</v>
      </c>
      <c r="CY27" s="23">
        <v>22.891000000000002</v>
      </c>
      <c r="CZ27" s="24">
        <f t="shared" si="2"/>
        <v>821.69999999999993</v>
      </c>
      <c r="DA27" s="24">
        <f t="shared" si="2"/>
        <v>95.847377483443708</v>
      </c>
    </row>
    <row r="28" spans="1:105" ht="13.5" thickBot="1">
      <c r="A28" s="13" t="s">
        <v>19</v>
      </c>
      <c r="B28" s="23">
        <v>4349.5</v>
      </c>
      <c r="C28" s="23">
        <v>397.01318458417853</v>
      </c>
      <c r="D28" s="23">
        <v>150.9</v>
      </c>
      <c r="E28" s="23">
        <v>13.567432567432567</v>
      </c>
      <c r="F28" s="23">
        <v>34.199999999999996</v>
      </c>
      <c r="G28" s="23">
        <v>9.8797669442699227</v>
      </c>
      <c r="H28" s="23">
        <v>29.200000000000003</v>
      </c>
      <c r="I28" s="23">
        <v>29</v>
      </c>
      <c r="J28" s="23">
        <v>54.3</v>
      </c>
      <c r="K28" s="23">
        <v>15.686296639586457</v>
      </c>
      <c r="L28" s="23">
        <v>82</v>
      </c>
      <c r="M28" s="23">
        <v>23.688330100296309</v>
      </c>
      <c r="N28" s="23">
        <v>1471</v>
      </c>
      <c r="O28" s="23">
        <v>5.2330456893768158</v>
      </c>
      <c r="P28" s="23">
        <v>2727.5</v>
      </c>
      <c r="Q28" s="23">
        <v>19.527743356739638</v>
      </c>
      <c r="R28" s="23">
        <v>30.299999999999997</v>
      </c>
      <c r="S28" s="23">
        <v>8.7531268541338818</v>
      </c>
      <c r="T28" s="23">
        <v>126.10000000000001</v>
      </c>
      <c r="U28" s="23">
        <v>36.428029581065424</v>
      </c>
      <c r="V28" s="23">
        <v>1691</v>
      </c>
      <c r="W28" s="23">
        <v>488.49958780001293</v>
      </c>
      <c r="X28" s="23">
        <v>872.5</v>
      </c>
      <c r="Y28" s="23">
        <v>232.60337323177367</v>
      </c>
      <c r="Z28" s="23">
        <v>36</v>
      </c>
      <c r="AA28" s="23">
        <v>33</v>
      </c>
      <c r="AB28" s="23">
        <v>30</v>
      </c>
      <c r="AC28" s="23">
        <v>11</v>
      </c>
      <c r="AD28" s="23">
        <v>2.2000000000000002</v>
      </c>
      <c r="AE28" s="23">
        <v>0.22000000000000003</v>
      </c>
      <c r="AF28" s="23">
        <v>835.5</v>
      </c>
      <c r="AG28" s="23">
        <v>83.550000000000011</v>
      </c>
      <c r="AH28" s="23">
        <v>2.4</v>
      </c>
      <c r="AI28" s="23">
        <v>0.48</v>
      </c>
      <c r="AJ28" s="23">
        <v>0.89999999999999991</v>
      </c>
      <c r="AK28" s="23">
        <v>0.18000000000000002</v>
      </c>
      <c r="AL28" s="23">
        <v>3.1</v>
      </c>
      <c r="AM28" s="23">
        <v>0.8</v>
      </c>
      <c r="AN28" s="23">
        <v>4.1000000000000005</v>
      </c>
      <c r="AO28" s="23">
        <v>1</v>
      </c>
      <c r="AP28" s="23">
        <v>706.99999999999989</v>
      </c>
      <c r="AQ28" s="23">
        <v>31.71</v>
      </c>
      <c r="AR28" s="23">
        <v>2550</v>
      </c>
      <c r="AS28" s="23">
        <v>893</v>
      </c>
      <c r="AT28" s="23">
        <v>5.2</v>
      </c>
      <c r="AU28" s="23">
        <v>2.8773333333333342E-2</v>
      </c>
      <c r="AV28" s="23">
        <v>46.800000000000004</v>
      </c>
      <c r="AW28" s="23">
        <v>5.6159999999999997</v>
      </c>
      <c r="AX28" s="23">
        <v>0.2</v>
      </c>
      <c r="AY28" s="23">
        <v>5.7776414878771491E-2</v>
      </c>
      <c r="AZ28" s="23">
        <v>0</v>
      </c>
      <c r="BA28" s="23">
        <v>0</v>
      </c>
      <c r="BB28" s="23">
        <v>0.5</v>
      </c>
      <c r="BC28" s="23">
        <v>0.14444103719692872</v>
      </c>
      <c r="BD28" s="23">
        <v>14.5</v>
      </c>
      <c r="BE28" s="23">
        <v>4.1887900787109329</v>
      </c>
      <c r="BF28" s="23">
        <v>17.600000000000001</v>
      </c>
      <c r="BG28" s="23">
        <v>11.733333333333334</v>
      </c>
      <c r="BH28" s="23">
        <v>166</v>
      </c>
      <c r="BI28" s="23">
        <v>66.400000000000006</v>
      </c>
      <c r="BJ28" s="23">
        <v>30</v>
      </c>
      <c r="BK28" s="23">
        <v>8</v>
      </c>
      <c r="BL28" s="23">
        <v>225.90000000000003</v>
      </c>
      <c r="BM28" s="23">
        <v>56.475000000000009</v>
      </c>
      <c r="BN28" s="23">
        <v>80.600000000000009</v>
      </c>
      <c r="BO28" s="23">
        <v>7.391266375545853</v>
      </c>
      <c r="BP28" s="23">
        <v>309</v>
      </c>
      <c r="BQ28" s="23">
        <v>29.509927117366164</v>
      </c>
      <c r="BR28" s="23">
        <v>0.2</v>
      </c>
      <c r="BS28" s="23">
        <v>0.05</v>
      </c>
      <c r="BT28" s="23">
        <v>2</v>
      </c>
      <c r="BU28" s="23">
        <v>0.5</v>
      </c>
      <c r="BV28" s="23">
        <v>141.19999999999999</v>
      </c>
      <c r="BW28" s="23">
        <v>35.299999999999997</v>
      </c>
      <c r="BX28" s="23">
        <v>35.299999999999997</v>
      </c>
      <c r="BY28" s="23">
        <v>8.8249999999999993</v>
      </c>
      <c r="BZ28" s="23">
        <v>210</v>
      </c>
      <c r="CA28" s="23">
        <v>46</v>
      </c>
      <c r="CB28" s="23">
        <v>129.49999999999997</v>
      </c>
      <c r="CC28" s="23">
        <v>243.33049999999994</v>
      </c>
      <c r="CD28" s="23">
        <v>64.999999999999986</v>
      </c>
      <c r="CE28" s="23">
        <v>122.19999999999995</v>
      </c>
      <c r="CF28" s="23">
        <v>44.999999999999993</v>
      </c>
      <c r="CG28" s="23">
        <v>2.7272727272727271</v>
      </c>
      <c r="CH28" s="23">
        <v>7</v>
      </c>
      <c r="CI28" s="23">
        <v>1</v>
      </c>
      <c r="CJ28" s="23">
        <v>1.9</v>
      </c>
      <c r="CK28" s="23">
        <v>0.29924999999999996</v>
      </c>
      <c r="CL28" s="23">
        <v>14.200000000000001</v>
      </c>
      <c r="CM28" s="23">
        <v>2.3666666666666667</v>
      </c>
      <c r="CN28" s="23">
        <v>37.400000000000006</v>
      </c>
      <c r="CO28" s="23">
        <v>4.5</v>
      </c>
      <c r="CP28" s="23">
        <v>6.5000000000000018</v>
      </c>
      <c r="CQ28" s="23">
        <v>0.95588235294117674</v>
      </c>
      <c r="CR28" s="23">
        <v>22</v>
      </c>
      <c r="CS28" s="23">
        <v>10</v>
      </c>
      <c r="CT28" s="23">
        <v>1.2</v>
      </c>
      <c r="CU28" s="23">
        <v>1</v>
      </c>
      <c r="CV28" s="23">
        <v>2.5</v>
      </c>
      <c r="CW28" s="23">
        <v>0.44999999999999996</v>
      </c>
      <c r="CX28" s="23">
        <v>49.099999999999994</v>
      </c>
      <c r="CY28" s="23">
        <v>9.82</v>
      </c>
      <c r="CZ28" s="24">
        <f t="shared" si="2"/>
        <v>17456.000000000004</v>
      </c>
      <c r="DA28" s="24">
        <f t="shared" si="2"/>
        <v>3013.6897967861123</v>
      </c>
    </row>
    <row r="29" spans="1:105" ht="13.5" thickBot="1">
      <c r="A29" s="13" t="s">
        <v>20</v>
      </c>
      <c r="B29" s="23">
        <v>6742</v>
      </c>
      <c r="C29" s="23">
        <v>689</v>
      </c>
      <c r="D29" s="23">
        <v>338.49999999999994</v>
      </c>
      <c r="E29" s="23">
        <v>37.234999999999992</v>
      </c>
      <c r="F29" s="23">
        <v>77.7</v>
      </c>
      <c r="G29" s="23">
        <v>7.7700000000000005</v>
      </c>
      <c r="H29" s="23">
        <v>149.69999999999999</v>
      </c>
      <c r="I29" s="23">
        <v>11.9</v>
      </c>
      <c r="J29" s="23">
        <v>496.30000000000007</v>
      </c>
      <c r="K29" s="23">
        <v>58</v>
      </c>
      <c r="L29" s="23">
        <v>1488.5000000000002</v>
      </c>
      <c r="M29" s="23">
        <v>150</v>
      </c>
      <c r="N29" s="23">
        <v>4705.6000000000004</v>
      </c>
      <c r="O29" s="23">
        <v>431.62599999999998</v>
      </c>
      <c r="P29" s="23">
        <v>293</v>
      </c>
      <c r="Q29" s="23">
        <v>49</v>
      </c>
      <c r="R29" s="23">
        <v>350</v>
      </c>
      <c r="S29" s="23">
        <v>42</v>
      </c>
      <c r="T29" s="23">
        <v>676.30000000000007</v>
      </c>
      <c r="U29" s="23">
        <v>26.754725274725278</v>
      </c>
      <c r="V29" s="23">
        <v>1948.8</v>
      </c>
      <c r="W29" s="23">
        <v>116.9</v>
      </c>
      <c r="X29" s="23">
        <v>83.9</v>
      </c>
      <c r="Y29" s="23">
        <v>4.9436026936026947</v>
      </c>
      <c r="Z29" s="23">
        <v>19925.599999999999</v>
      </c>
      <c r="AA29" s="23">
        <v>1500</v>
      </c>
      <c r="AB29" s="23">
        <v>17107</v>
      </c>
      <c r="AC29" s="23">
        <v>1540</v>
      </c>
      <c r="AD29" s="23">
        <v>6830.7999999999993</v>
      </c>
      <c r="AE29" s="23">
        <v>105</v>
      </c>
      <c r="AF29" s="23">
        <v>1109.8999999999999</v>
      </c>
      <c r="AG29" s="23">
        <v>119.6</v>
      </c>
      <c r="AH29" s="23">
        <v>118.6</v>
      </c>
      <c r="AI29" s="23">
        <v>13.554285714285713</v>
      </c>
      <c r="AJ29" s="23">
        <v>187.10000000000002</v>
      </c>
      <c r="AK29" s="23">
        <v>14.712975098296202</v>
      </c>
      <c r="AL29" s="23">
        <v>65.7</v>
      </c>
      <c r="AM29" s="23">
        <v>6.3786407766990294</v>
      </c>
      <c r="AN29" s="23">
        <v>7</v>
      </c>
      <c r="AO29" s="23">
        <v>1.5</v>
      </c>
      <c r="AP29" s="23">
        <v>28480.1</v>
      </c>
      <c r="AQ29" s="23">
        <v>2848</v>
      </c>
      <c r="AR29" s="23">
        <v>1042.9000000000001</v>
      </c>
      <c r="AS29" s="23">
        <v>145</v>
      </c>
      <c r="AT29" s="23">
        <v>1020.6000000000001</v>
      </c>
      <c r="AU29" s="23">
        <v>67.148944169434188</v>
      </c>
      <c r="AV29" s="23">
        <v>896.3</v>
      </c>
      <c r="AW29" s="23">
        <v>71.11812213668351</v>
      </c>
      <c r="AX29" s="23">
        <v>763.39999999999986</v>
      </c>
      <c r="AY29" s="23">
        <v>38.5</v>
      </c>
      <c r="AZ29" s="23">
        <v>0</v>
      </c>
      <c r="BA29" s="23">
        <v>0</v>
      </c>
      <c r="BB29" s="23">
        <v>0.60000000000000009</v>
      </c>
      <c r="BC29" s="23">
        <v>8.0000000000000016E-2</v>
      </c>
      <c r="BD29" s="23">
        <v>53.500000000000007</v>
      </c>
      <c r="BE29" s="23">
        <v>5.3500000000000014</v>
      </c>
      <c r="BF29" s="23">
        <v>352.4</v>
      </c>
      <c r="BG29" s="23">
        <v>34.85657764589515</v>
      </c>
      <c r="BH29" s="23">
        <v>274.40000000000003</v>
      </c>
      <c r="BI29" s="23">
        <v>41.160000000000004</v>
      </c>
      <c r="BJ29" s="23">
        <v>22.6</v>
      </c>
      <c r="BK29" s="23">
        <v>3.39</v>
      </c>
      <c r="BL29" s="23">
        <v>7093.699999999998</v>
      </c>
      <c r="BM29" s="23">
        <v>547.641698941389</v>
      </c>
      <c r="BN29" s="23">
        <v>402.5</v>
      </c>
      <c r="BO29" s="23">
        <v>42.939269911504425</v>
      </c>
      <c r="BP29" s="23">
        <v>5647.7000000000007</v>
      </c>
      <c r="BQ29" s="23">
        <v>559</v>
      </c>
      <c r="BR29" s="23">
        <v>53.3</v>
      </c>
      <c r="BS29" s="23">
        <v>4.2640000000000002</v>
      </c>
      <c r="BT29" s="23">
        <v>14.299999999999999</v>
      </c>
      <c r="BU29" s="23">
        <v>1.43</v>
      </c>
      <c r="BV29" s="23">
        <v>599.79999999999995</v>
      </c>
      <c r="BW29" s="23">
        <v>59.98</v>
      </c>
      <c r="BX29" s="23">
        <v>456</v>
      </c>
      <c r="BY29" s="23">
        <v>118.22222222222221</v>
      </c>
      <c r="BZ29" s="23">
        <v>60.099999999999994</v>
      </c>
      <c r="CA29" s="23">
        <v>3.6</v>
      </c>
      <c r="CB29" s="23">
        <v>96.9</v>
      </c>
      <c r="CC29" s="23">
        <v>25.194000000000003</v>
      </c>
      <c r="CD29" s="23">
        <v>113.80000000000001</v>
      </c>
      <c r="CE29" s="23">
        <v>29.588000000000005</v>
      </c>
      <c r="CF29" s="23">
        <v>3472.7000000000003</v>
      </c>
      <c r="CG29" s="23">
        <v>758.41291210434997</v>
      </c>
      <c r="CH29" s="23">
        <v>10</v>
      </c>
      <c r="CI29" s="23">
        <v>1</v>
      </c>
      <c r="CJ29" s="23">
        <v>40</v>
      </c>
      <c r="CK29" s="23">
        <v>6</v>
      </c>
      <c r="CL29" s="23">
        <v>9.5</v>
      </c>
      <c r="CM29" s="23">
        <v>1.1875</v>
      </c>
      <c r="CN29" s="23">
        <v>30</v>
      </c>
      <c r="CO29" s="23">
        <v>4.5</v>
      </c>
      <c r="CP29" s="23">
        <v>3.8</v>
      </c>
      <c r="CQ29" s="23">
        <v>0.24516129032258063</v>
      </c>
      <c r="CR29" s="23">
        <v>12.9</v>
      </c>
      <c r="CS29" s="23">
        <v>1.72</v>
      </c>
      <c r="CT29" s="23">
        <v>21.9</v>
      </c>
      <c r="CU29" s="23">
        <v>4</v>
      </c>
      <c r="CV29" s="23">
        <v>0</v>
      </c>
      <c r="CW29" s="23">
        <v>0</v>
      </c>
      <c r="CX29" s="23">
        <v>6.7999999999999989</v>
      </c>
      <c r="CY29" s="23">
        <v>5.4399999999999995</v>
      </c>
      <c r="CZ29" s="24">
        <f t="shared" si="2"/>
        <v>113754.49999999999</v>
      </c>
      <c r="DA29" s="24">
        <f t="shared" si="2"/>
        <v>10354.843637979409</v>
      </c>
    </row>
    <row r="30" spans="1:105" ht="13.5" thickBot="1">
      <c r="A30" s="13" t="s">
        <v>21</v>
      </c>
      <c r="B30" s="23">
        <v>5490</v>
      </c>
      <c r="C30" s="23">
        <v>981</v>
      </c>
      <c r="D30" s="23">
        <v>433.6</v>
      </c>
      <c r="E30" s="23">
        <v>56.237083712006466</v>
      </c>
      <c r="F30" s="23">
        <v>815.79999999999984</v>
      </c>
      <c r="G30" s="23">
        <v>79.479471120389675</v>
      </c>
      <c r="H30" s="23">
        <v>420.09999999999997</v>
      </c>
      <c r="I30" s="23">
        <v>46</v>
      </c>
      <c r="J30" s="23">
        <v>155.9</v>
      </c>
      <c r="K30" s="23">
        <v>20</v>
      </c>
      <c r="L30" s="23">
        <v>1498</v>
      </c>
      <c r="M30" s="23">
        <v>268</v>
      </c>
      <c r="N30" s="23">
        <v>6136.800000000002</v>
      </c>
      <c r="O30" s="23">
        <v>912</v>
      </c>
      <c r="P30" s="23">
        <v>755.7</v>
      </c>
      <c r="Q30" s="23">
        <v>219</v>
      </c>
      <c r="R30" s="23">
        <v>720</v>
      </c>
      <c r="S30" s="23">
        <v>79</v>
      </c>
      <c r="T30" s="23">
        <v>2972.9</v>
      </c>
      <c r="U30" s="23">
        <v>178.86742738589214</v>
      </c>
      <c r="V30" s="23">
        <v>2490.5</v>
      </c>
      <c r="W30" s="23">
        <v>195.4</v>
      </c>
      <c r="X30" s="23">
        <v>574</v>
      </c>
      <c r="Y30" s="23">
        <v>150</v>
      </c>
      <c r="Z30" s="23">
        <v>5385.2</v>
      </c>
      <c r="AA30" s="23">
        <v>476</v>
      </c>
      <c r="AB30" s="23">
        <v>29330</v>
      </c>
      <c r="AC30" s="23">
        <v>3520</v>
      </c>
      <c r="AD30" s="23">
        <v>1414.8000000000002</v>
      </c>
      <c r="AE30" s="23">
        <v>21</v>
      </c>
      <c r="AF30" s="23">
        <v>290</v>
      </c>
      <c r="AG30" s="23">
        <v>31.9</v>
      </c>
      <c r="AH30" s="23">
        <v>30.299999999999997</v>
      </c>
      <c r="AI30" s="23">
        <v>4.544999999999999</v>
      </c>
      <c r="AJ30" s="23">
        <v>83.5</v>
      </c>
      <c r="AK30" s="23">
        <v>4.0435835351089597</v>
      </c>
      <c r="AL30" s="23">
        <v>14</v>
      </c>
      <c r="AM30" s="23">
        <v>3</v>
      </c>
      <c r="AN30" s="23">
        <v>4</v>
      </c>
      <c r="AO30" s="23">
        <v>1</v>
      </c>
      <c r="AP30" s="23">
        <v>30230.6</v>
      </c>
      <c r="AQ30" s="23">
        <v>3627.72</v>
      </c>
      <c r="AR30" s="23">
        <v>7255.4</v>
      </c>
      <c r="AS30" s="23">
        <v>706</v>
      </c>
      <c r="AT30" s="23">
        <v>1317.3</v>
      </c>
      <c r="AU30" s="23">
        <v>169.7327210255055</v>
      </c>
      <c r="AV30" s="23">
        <v>917.89999999999986</v>
      </c>
      <c r="AW30" s="23">
        <v>204.89271767810024</v>
      </c>
      <c r="AX30" s="23">
        <v>50</v>
      </c>
      <c r="AY30" s="23">
        <v>0.5</v>
      </c>
      <c r="AZ30" s="23">
        <v>0</v>
      </c>
      <c r="BA30" s="23">
        <v>0</v>
      </c>
      <c r="BB30" s="23">
        <v>118.5</v>
      </c>
      <c r="BC30" s="23">
        <v>23.700000000000003</v>
      </c>
      <c r="BD30" s="23">
        <v>170</v>
      </c>
      <c r="BE30" s="23">
        <v>30</v>
      </c>
      <c r="BF30" s="23">
        <v>242.5</v>
      </c>
      <c r="BG30" s="23">
        <v>30.957446808510635</v>
      </c>
      <c r="BH30" s="23">
        <v>403.40000000000003</v>
      </c>
      <c r="BI30" s="23">
        <v>84.713999999999999</v>
      </c>
      <c r="BJ30" s="23">
        <v>277.10000000000002</v>
      </c>
      <c r="BK30" s="23">
        <v>58.191000000000003</v>
      </c>
      <c r="BL30" s="23">
        <v>4599.2</v>
      </c>
      <c r="BM30" s="23">
        <v>66.775471007865363</v>
      </c>
      <c r="BN30" s="23">
        <v>2135.5</v>
      </c>
      <c r="BO30" s="23">
        <v>227.18977719214183</v>
      </c>
      <c r="BP30" s="23">
        <v>3749.6000000000004</v>
      </c>
      <c r="BQ30" s="23">
        <v>558</v>
      </c>
      <c r="BR30" s="23">
        <v>137.20000000000002</v>
      </c>
      <c r="BS30" s="23">
        <v>16.464000000000002</v>
      </c>
      <c r="BT30" s="23">
        <v>0.3</v>
      </c>
      <c r="BU30" s="23">
        <v>0.03</v>
      </c>
      <c r="BV30" s="23">
        <v>1716.2</v>
      </c>
      <c r="BW30" s="23">
        <v>94.239170225747401</v>
      </c>
      <c r="BX30" s="23">
        <v>404.3</v>
      </c>
      <c r="BY30" s="23">
        <v>44.922222222222217</v>
      </c>
      <c r="BZ30" s="23">
        <v>603.30000000000007</v>
      </c>
      <c r="CA30" s="23">
        <v>52</v>
      </c>
      <c r="CB30" s="23">
        <v>249.3</v>
      </c>
      <c r="CC30" s="23">
        <v>27.423000000000009</v>
      </c>
      <c r="CD30" s="23">
        <v>270</v>
      </c>
      <c r="CE30" s="23">
        <v>80</v>
      </c>
      <c r="CF30" s="23">
        <v>376.9</v>
      </c>
      <c r="CG30" s="23">
        <v>114.70869565217392</v>
      </c>
      <c r="CH30" s="23">
        <v>18.7</v>
      </c>
      <c r="CI30" s="23">
        <v>2</v>
      </c>
      <c r="CJ30" s="23">
        <v>120</v>
      </c>
      <c r="CK30" s="23">
        <v>24</v>
      </c>
      <c r="CL30" s="23">
        <v>987</v>
      </c>
      <c r="CM30" s="23">
        <v>40</v>
      </c>
      <c r="CN30" s="23">
        <v>30</v>
      </c>
      <c r="CO30" s="23">
        <v>3</v>
      </c>
      <c r="CP30" s="23">
        <v>380.60000000000008</v>
      </c>
      <c r="CQ30" s="23">
        <v>20.988970588235297</v>
      </c>
      <c r="CR30" s="23">
        <v>1915.5000000000005</v>
      </c>
      <c r="CS30" s="23">
        <v>461.13888888888897</v>
      </c>
      <c r="CT30" s="23">
        <v>301.60000000000002</v>
      </c>
      <c r="CU30" s="23">
        <v>40.213333333333338</v>
      </c>
      <c r="CV30" s="23">
        <v>197.5</v>
      </c>
      <c r="CW30" s="23">
        <v>26.333333333333332</v>
      </c>
      <c r="CX30" s="23">
        <v>2699.4999999999991</v>
      </c>
      <c r="CY30" s="23">
        <v>593.88999999999976</v>
      </c>
      <c r="CZ30" s="24">
        <f t="shared" si="2"/>
        <v>120890.00000000001</v>
      </c>
      <c r="DA30" s="24">
        <f t="shared" si="2"/>
        <v>14676.197313709459</v>
      </c>
    </row>
    <row r="31" spans="1:105" ht="13.5" thickBot="1">
      <c r="A31" s="13" t="s">
        <v>22</v>
      </c>
      <c r="B31" s="23">
        <v>69.5</v>
      </c>
      <c r="C31" s="23">
        <v>17</v>
      </c>
      <c r="D31" s="23">
        <v>6.8000000000000007</v>
      </c>
      <c r="E31" s="23">
        <v>1.9932913813273005</v>
      </c>
      <c r="F31" s="23">
        <v>8.6000000000000014</v>
      </c>
      <c r="G31" s="23">
        <v>2.5209273352080568</v>
      </c>
      <c r="H31" s="23">
        <v>25.099999999999998</v>
      </c>
      <c r="I31" s="23">
        <v>7.3198590137520014</v>
      </c>
      <c r="J31" s="23">
        <v>16</v>
      </c>
      <c r="K31" s="23">
        <v>7</v>
      </c>
      <c r="L31" s="23">
        <v>7306.4</v>
      </c>
      <c r="M31" s="23">
        <v>2920</v>
      </c>
      <c r="N31" s="23">
        <v>163.69999999999999</v>
      </c>
      <c r="O31" s="23">
        <v>57.294999999999995</v>
      </c>
      <c r="P31" s="23">
        <v>3.9000000000000004</v>
      </c>
      <c r="Q31" s="23">
        <v>1.1432112334083047</v>
      </c>
      <c r="R31" s="23">
        <v>72.900000000000006</v>
      </c>
      <c r="S31" s="23">
        <v>21.369256132170619</v>
      </c>
      <c r="T31" s="23">
        <v>5.8</v>
      </c>
      <c r="U31" s="23">
        <v>1.7001602958379916</v>
      </c>
      <c r="V31" s="23">
        <v>197.5</v>
      </c>
      <c r="W31" s="23">
        <v>57.893389384138501</v>
      </c>
      <c r="X31" s="23">
        <v>49.2</v>
      </c>
      <c r="Y31" s="23">
        <v>14.422049406073999</v>
      </c>
      <c r="Z31" s="23">
        <v>0</v>
      </c>
      <c r="AA31" s="23">
        <v>0</v>
      </c>
      <c r="AB31" s="23">
        <v>13</v>
      </c>
      <c r="AC31" s="23">
        <v>3</v>
      </c>
      <c r="AD31" s="23">
        <v>1.5</v>
      </c>
      <c r="AE31" s="23">
        <v>0.21582733812949645</v>
      </c>
      <c r="AF31" s="23">
        <v>38</v>
      </c>
      <c r="AG31" s="23">
        <v>6.84</v>
      </c>
      <c r="AH31" s="23">
        <v>0</v>
      </c>
      <c r="AI31" s="23">
        <v>0</v>
      </c>
      <c r="AJ31" s="23">
        <v>0</v>
      </c>
      <c r="AK31" s="23">
        <v>0</v>
      </c>
      <c r="AL31" s="23">
        <v>0</v>
      </c>
      <c r="AM31" s="23">
        <v>0</v>
      </c>
      <c r="AN31" s="23">
        <v>0</v>
      </c>
      <c r="AO31" s="23">
        <v>0</v>
      </c>
      <c r="AP31" s="23">
        <v>234.70000000000002</v>
      </c>
      <c r="AQ31" s="23">
        <v>56.28</v>
      </c>
      <c r="AR31" s="23">
        <v>64.7</v>
      </c>
      <c r="AS31" s="23">
        <v>18.965581231158286</v>
      </c>
      <c r="AT31" s="23">
        <v>161.5</v>
      </c>
      <c r="AU31" s="23">
        <v>47.340670306523386</v>
      </c>
      <c r="AV31" s="23">
        <v>6.8999999999999995</v>
      </c>
      <c r="AW31" s="23">
        <v>1.6099999999999997</v>
      </c>
      <c r="AX31" s="23">
        <v>0</v>
      </c>
      <c r="AY31" s="23">
        <v>0</v>
      </c>
      <c r="AZ31" s="23">
        <v>0</v>
      </c>
      <c r="BA31" s="23">
        <v>0</v>
      </c>
      <c r="BB31" s="23">
        <v>0</v>
      </c>
      <c r="BC31" s="23">
        <v>0</v>
      </c>
      <c r="BD31" s="23">
        <v>0</v>
      </c>
      <c r="BE31" s="23">
        <v>0</v>
      </c>
      <c r="BF31" s="23">
        <v>0</v>
      </c>
      <c r="BG31" s="23">
        <v>0</v>
      </c>
      <c r="BH31" s="23">
        <v>0</v>
      </c>
      <c r="BI31" s="23">
        <v>0</v>
      </c>
      <c r="BJ31" s="23">
        <v>4574.2</v>
      </c>
      <c r="BK31" s="23">
        <v>1660</v>
      </c>
      <c r="BL31" s="23">
        <v>34.5</v>
      </c>
      <c r="BM31" s="23">
        <v>6.7426710097719882</v>
      </c>
      <c r="BN31" s="23">
        <v>5.2</v>
      </c>
      <c r="BO31" s="23">
        <v>1.2139310344827585</v>
      </c>
      <c r="BP31" s="23">
        <v>69.2</v>
      </c>
      <c r="BQ31" s="23">
        <v>20.284671115860174</v>
      </c>
      <c r="BR31" s="23">
        <v>0</v>
      </c>
      <c r="BS31" s="23">
        <v>0</v>
      </c>
      <c r="BT31" s="23">
        <v>0</v>
      </c>
      <c r="BU31" s="23">
        <v>0</v>
      </c>
      <c r="BV31" s="23">
        <v>1.9</v>
      </c>
      <c r="BW31" s="23">
        <v>0.55694906242968689</v>
      </c>
      <c r="BX31" s="23">
        <v>7.3</v>
      </c>
      <c r="BY31" s="23">
        <v>2.1398569240719549</v>
      </c>
      <c r="BZ31" s="23">
        <v>107</v>
      </c>
      <c r="CA31" s="23">
        <v>50</v>
      </c>
      <c r="CB31" s="23">
        <v>4000</v>
      </c>
      <c r="CC31" s="23">
        <v>1600</v>
      </c>
      <c r="CD31" s="23">
        <v>1</v>
      </c>
      <c r="CE31" s="23">
        <v>0.38095238095238093</v>
      </c>
      <c r="CF31" s="23">
        <v>6.5</v>
      </c>
      <c r="CG31" s="23">
        <v>1.9053520556805077</v>
      </c>
      <c r="CH31" s="23">
        <v>3</v>
      </c>
      <c r="CI31" s="23">
        <v>1</v>
      </c>
      <c r="CJ31" s="23">
        <v>2.1</v>
      </c>
      <c r="CK31" s="23">
        <v>0.42000000000000004</v>
      </c>
      <c r="CL31" s="23">
        <v>0</v>
      </c>
      <c r="CM31" s="23">
        <v>0</v>
      </c>
      <c r="CN31" s="23">
        <v>1.5</v>
      </c>
      <c r="CO31" s="23">
        <v>0.30000000000000004</v>
      </c>
      <c r="CP31" s="23">
        <v>2</v>
      </c>
      <c r="CQ31" s="23">
        <v>0.58626217097861777</v>
      </c>
      <c r="CR31" s="23">
        <v>0.2</v>
      </c>
      <c r="CS31" s="23">
        <v>5.8626217097861782E-2</v>
      </c>
      <c r="CT31" s="23">
        <v>1</v>
      </c>
      <c r="CU31" s="23">
        <v>0.29313108548930888</v>
      </c>
      <c r="CV31" s="23">
        <v>0</v>
      </c>
      <c r="CW31" s="23">
        <v>0</v>
      </c>
      <c r="CX31" s="23">
        <v>0</v>
      </c>
      <c r="CY31" s="23">
        <v>0</v>
      </c>
      <c r="CZ31" s="24">
        <f t="shared" si="2"/>
        <v>17262.3</v>
      </c>
      <c r="DA31" s="24">
        <f t="shared" si="2"/>
        <v>6589.7916261145438</v>
      </c>
    </row>
    <row r="32" spans="1:105" ht="13.5" thickBot="1">
      <c r="A32" s="13" t="s">
        <v>23</v>
      </c>
      <c r="B32" s="23">
        <v>2014</v>
      </c>
      <c r="C32" s="23">
        <v>449</v>
      </c>
      <c r="D32" s="23">
        <v>2362.4999999999995</v>
      </c>
      <c r="E32" s="23">
        <v>307.12499999999989</v>
      </c>
      <c r="F32" s="23">
        <v>1135.8</v>
      </c>
      <c r="G32" s="23">
        <v>95.334452479338864</v>
      </c>
      <c r="H32" s="23">
        <v>356.70000000000005</v>
      </c>
      <c r="I32" s="23">
        <v>122</v>
      </c>
      <c r="J32" s="23">
        <v>2459.9999999999995</v>
      </c>
      <c r="K32" s="23">
        <v>726</v>
      </c>
      <c r="L32" s="23">
        <v>2017.3000000000002</v>
      </c>
      <c r="M32" s="23">
        <v>387</v>
      </c>
      <c r="N32" s="23">
        <v>1829.9</v>
      </c>
      <c r="O32" s="23">
        <v>490</v>
      </c>
      <c r="P32" s="23">
        <v>808.3</v>
      </c>
      <c r="Q32" s="23">
        <v>244</v>
      </c>
      <c r="R32" s="23">
        <v>500</v>
      </c>
      <c r="S32" s="23">
        <v>80</v>
      </c>
      <c r="T32" s="23">
        <v>211.8</v>
      </c>
      <c r="U32" s="23">
        <v>42.581201044386425</v>
      </c>
      <c r="V32" s="23">
        <v>1337.9</v>
      </c>
      <c r="W32" s="23">
        <v>200.7</v>
      </c>
      <c r="X32" s="23">
        <v>450.29999999999995</v>
      </c>
      <c r="Y32" s="23">
        <v>109.82926829268291</v>
      </c>
      <c r="Z32" s="23">
        <v>679.20000000000016</v>
      </c>
      <c r="AA32" s="23">
        <v>130</v>
      </c>
      <c r="AB32" s="23">
        <v>1193.1999999999998</v>
      </c>
      <c r="AC32" s="23">
        <v>108</v>
      </c>
      <c r="AD32" s="23">
        <v>15000</v>
      </c>
      <c r="AE32" s="23">
        <v>4500</v>
      </c>
      <c r="AF32" s="23">
        <v>9905.8999999999978</v>
      </c>
      <c r="AG32" s="23">
        <v>2944</v>
      </c>
      <c r="AH32" s="23">
        <v>63.79999999999999</v>
      </c>
      <c r="AI32" s="23">
        <v>13.557499999999997</v>
      </c>
      <c r="AJ32" s="23">
        <v>1322.2</v>
      </c>
      <c r="AK32" s="23">
        <v>6.5945137157107219</v>
      </c>
      <c r="AL32" s="23">
        <v>1.6</v>
      </c>
      <c r="AM32" s="23">
        <v>0.46545454545454545</v>
      </c>
      <c r="AN32" s="23">
        <v>28.5</v>
      </c>
      <c r="AO32" s="23">
        <v>5</v>
      </c>
      <c r="AP32" s="23">
        <v>5889.7000000000007</v>
      </c>
      <c r="AQ32" s="23">
        <v>590.23800000000006</v>
      </c>
      <c r="AR32" s="23">
        <v>1500</v>
      </c>
      <c r="AS32" s="23">
        <v>450</v>
      </c>
      <c r="AT32" s="23">
        <v>517.79999999999995</v>
      </c>
      <c r="AU32" s="23">
        <v>155.33999999999997</v>
      </c>
      <c r="AV32" s="23">
        <v>1005.3</v>
      </c>
      <c r="AW32" s="23">
        <v>381.05657142857137</v>
      </c>
      <c r="AX32" s="23">
        <v>0.4</v>
      </c>
      <c r="AY32" s="23">
        <v>4.0000000000000008E-2</v>
      </c>
      <c r="AZ32" s="23">
        <v>100</v>
      </c>
      <c r="BA32" s="23">
        <v>10</v>
      </c>
      <c r="BB32" s="23">
        <v>2.7</v>
      </c>
      <c r="BC32" s="23">
        <v>0.27</v>
      </c>
      <c r="BD32" s="23">
        <v>7</v>
      </c>
      <c r="BE32" s="23">
        <v>0.84</v>
      </c>
      <c r="BF32" s="23">
        <v>221.7</v>
      </c>
      <c r="BG32" s="23">
        <v>66.509999999999991</v>
      </c>
      <c r="BH32" s="23">
        <v>104.69999999999999</v>
      </c>
      <c r="BI32" s="23">
        <v>10.469999999999999</v>
      </c>
      <c r="BJ32" s="23">
        <v>93.9</v>
      </c>
      <c r="BK32" s="23">
        <v>0.75</v>
      </c>
      <c r="BL32" s="23">
        <v>1606.1000000000004</v>
      </c>
      <c r="BM32" s="23">
        <v>307.37530401499146</v>
      </c>
      <c r="BN32" s="23">
        <v>413.59999999999985</v>
      </c>
      <c r="BO32" s="23">
        <v>96.14415431472078</v>
      </c>
      <c r="BP32" s="23">
        <v>1205.0999999999997</v>
      </c>
      <c r="BQ32" s="23">
        <v>169</v>
      </c>
      <c r="BR32" s="23">
        <v>10.3</v>
      </c>
      <c r="BS32" s="23">
        <v>1.03</v>
      </c>
      <c r="BT32" s="23">
        <v>30.1</v>
      </c>
      <c r="BU32" s="23">
        <v>6.3000000000000007</v>
      </c>
      <c r="BV32" s="23">
        <v>162.5</v>
      </c>
      <c r="BW32" s="23">
        <v>13.496677740863788</v>
      </c>
      <c r="BX32" s="23">
        <v>314.79999999999995</v>
      </c>
      <c r="BY32" s="23">
        <v>46.637037037037025</v>
      </c>
      <c r="BZ32" s="23">
        <v>74</v>
      </c>
      <c r="CA32" s="23">
        <v>16</v>
      </c>
      <c r="CB32" s="23">
        <v>108.4</v>
      </c>
      <c r="CC32" s="23">
        <v>16.05925925925926</v>
      </c>
      <c r="CD32" s="23">
        <v>221.5</v>
      </c>
      <c r="CE32" s="23">
        <v>32.81481481481481</v>
      </c>
      <c r="CF32" s="23">
        <v>2552.4</v>
      </c>
      <c r="CG32" s="23">
        <v>620.53471854129123</v>
      </c>
      <c r="CH32" s="23">
        <v>20</v>
      </c>
      <c r="CI32" s="23">
        <v>4</v>
      </c>
      <c r="CJ32" s="23">
        <v>1.7999999999999998</v>
      </c>
      <c r="CK32" s="23">
        <v>0.32399999999999995</v>
      </c>
      <c r="CL32" s="23">
        <v>7666.5999999999995</v>
      </c>
      <c r="CM32" s="23">
        <v>500</v>
      </c>
      <c r="CN32" s="23">
        <v>600</v>
      </c>
      <c r="CO32" s="23">
        <v>120</v>
      </c>
      <c r="CP32" s="23">
        <v>37.399999999999991</v>
      </c>
      <c r="CQ32" s="23">
        <v>7.4654569021386887</v>
      </c>
      <c r="CR32" s="23">
        <v>159</v>
      </c>
      <c r="CS32" s="23">
        <v>27</v>
      </c>
      <c r="CT32" s="23">
        <v>80</v>
      </c>
      <c r="CU32" s="23">
        <v>10</v>
      </c>
      <c r="CV32" s="23">
        <v>10.800000000000002</v>
      </c>
      <c r="CW32" s="23">
        <v>1.1675675675675679</v>
      </c>
      <c r="CX32" s="23">
        <v>42.699999999999989</v>
      </c>
      <c r="CY32" s="23">
        <v>19.07266666666666</v>
      </c>
      <c r="CZ32" s="24">
        <f t="shared" si="2"/>
        <v>68439.199999999997</v>
      </c>
      <c r="DA32" s="24">
        <f t="shared" si="2"/>
        <v>14641.123618365498</v>
      </c>
    </row>
    <row r="33" spans="1:105" ht="13.5" thickBot="1">
      <c r="A33" s="13" t="s">
        <v>24</v>
      </c>
      <c r="B33" s="23">
        <v>151.69999999999999</v>
      </c>
      <c r="C33" s="23">
        <v>29.173076923076923</v>
      </c>
      <c r="D33" s="23">
        <v>2.2999999999999998</v>
      </c>
      <c r="E33" s="23">
        <v>0.44230769230769229</v>
      </c>
      <c r="F33" s="23">
        <v>61.4</v>
      </c>
      <c r="G33" s="23">
        <v>8.3153846153846107</v>
      </c>
      <c r="H33" s="23">
        <v>2.5</v>
      </c>
      <c r="I33" s="23">
        <v>0.48076923076923078</v>
      </c>
      <c r="J33" s="23">
        <v>1</v>
      </c>
      <c r="K33" s="23">
        <v>0.5</v>
      </c>
      <c r="L33" s="23">
        <v>25.7</v>
      </c>
      <c r="M33" s="23">
        <v>4</v>
      </c>
      <c r="N33" s="23">
        <v>67.7</v>
      </c>
      <c r="O33" s="23">
        <v>13.540000000000001</v>
      </c>
      <c r="P33" s="23">
        <v>9.1</v>
      </c>
      <c r="Q33" s="23">
        <v>1.82</v>
      </c>
      <c r="R33" s="23">
        <v>3.2</v>
      </c>
      <c r="S33" s="23">
        <v>0.64000000000000012</v>
      </c>
      <c r="T33" s="23">
        <v>0</v>
      </c>
      <c r="U33" s="23">
        <v>0</v>
      </c>
      <c r="V33" s="23">
        <v>213.4</v>
      </c>
      <c r="W33" s="23">
        <v>42.680000000000007</v>
      </c>
      <c r="X33" s="23">
        <v>0</v>
      </c>
      <c r="Y33" s="23">
        <v>0</v>
      </c>
      <c r="Z33" s="23">
        <v>1.2</v>
      </c>
      <c r="AA33" s="23">
        <v>0.3</v>
      </c>
      <c r="AB33" s="23">
        <v>301.89999999999998</v>
      </c>
      <c r="AC33" s="23">
        <v>75.474999999999994</v>
      </c>
      <c r="AD33" s="23">
        <v>49.3</v>
      </c>
      <c r="AE33" s="23">
        <v>12.324999999999999</v>
      </c>
      <c r="AF33" s="23">
        <v>64</v>
      </c>
      <c r="AG33" s="23">
        <v>19.2</v>
      </c>
      <c r="AH33" s="23">
        <v>0.3</v>
      </c>
      <c r="AI33" s="23">
        <v>7.4999999999999997E-2</v>
      </c>
      <c r="AJ33" s="23">
        <v>220.39999999999998</v>
      </c>
      <c r="AK33" s="23">
        <v>55.099999999999994</v>
      </c>
      <c r="AL33" s="23">
        <v>31</v>
      </c>
      <c r="AM33" s="23">
        <v>7.7</v>
      </c>
      <c r="AN33" s="23">
        <v>0</v>
      </c>
      <c r="AO33" s="23">
        <v>0</v>
      </c>
      <c r="AP33" s="23">
        <v>297.79999999999995</v>
      </c>
      <c r="AQ33" s="23">
        <v>24.086764705882352</v>
      </c>
      <c r="AR33" s="23">
        <v>100</v>
      </c>
      <c r="AS33" s="23">
        <v>25</v>
      </c>
      <c r="AT33" s="23">
        <v>363.2</v>
      </c>
      <c r="AU33" s="23">
        <v>108.96</v>
      </c>
      <c r="AV33" s="23">
        <v>0</v>
      </c>
      <c r="AW33" s="23">
        <v>0</v>
      </c>
      <c r="AX33" s="23">
        <v>0</v>
      </c>
      <c r="AY33" s="23">
        <v>0</v>
      </c>
      <c r="AZ33" s="23">
        <v>0</v>
      </c>
      <c r="BA33" s="23">
        <v>0</v>
      </c>
      <c r="BB33" s="23">
        <v>0</v>
      </c>
      <c r="BC33" s="23">
        <v>0</v>
      </c>
      <c r="BD33" s="23">
        <v>0</v>
      </c>
      <c r="BE33" s="23">
        <v>0</v>
      </c>
      <c r="BF33" s="23">
        <v>14.8</v>
      </c>
      <c r="BG33" s="23">
        <v>2.5371428571428574</v>
      </c>
      <c r="BH33" s="23">
        <v>0.8</v>
      </c>
      <c r="BI33" s="23">
        <v>0.13714285714285715</v>
      </c>
      <c r="BJ33" s="23">
        <v>0</v>
      </c>
      <c r="BK33" s="23">
        <v>0</v>
      </c>
      <c r="BL33" s="23">
        <v>234.20000000000002</v>
      </c>
      <c r="BM33" s="23">
        <v>46.524579124579134</v>
      </c>
      <c r="BN33" s="23">
        <v>242.70000000000005</v>
      </c>
      <c r="BO33" s="23">
        <v>48.540000000000006</v>
      </c>
      <c r="BP33" s="23">
        <v>105.8</v>
      </c>
      <c r="BQ33" s="23">
        <v>19</v>
      </c>
      <c r="BR33" s="23">
        <v>1.5</v>
      </c>
      <c r="BS33" s="23">
        <v>0.3</v>
      </c>
      <c r="BT33" s="23">
        <v>0</v>
      </c>
      <c r="BU33" s="23">
        <v>0</v>
      </c>
      <c r="BV33" s="23">
        <v>10.1</v>
      </c>
      <c r="BW33" s="23">
        <v>2.0199999999999996</v>
      </c>
      <c r="BX33" s="23">
        <v>78.700000000000017</v>
      </c>
      <c r="BY33" s="23">
        <v>7.2646153846153867</v>
      </c>
      <c r="BZ33" s="23">
        <v>57</v>
      </c>
      <c r="CA33" s="23">
        <v>7</v>
      </c>
      <c r="CB33" s="23">
        <v>13</v>
      </c>
      <c r="CC33" s="23">
        <v>1.2000000000000002</v>
      </c>
      <c r="CD33" s="23">
        <v>10</v>
      </c>
      <c r="CE33" s="23">
        <v>3</v>
      </c>
      <c r="CF33" s="23">
        <v>139</v>
      </c>
      <c r="CG33" s="23">
        <v>12.830769230769231</v>
      </c>
      <c r="CH33" s="23">
        <v>23.799999999999997</v>
      </c>
      <c r="CI33" s="23">
        <v>4</v>
      </c>
      <c r="CJ33" s="23">
        <v>0</v>
      </c>
      <c r="CK33" s="23">
        <v>0</v>
      </c>
      <c r="CL33" s="23">
        <v>28.3</v>
      </c>
      <c r="CM33" s="23">
        <v>5</v>
      </c>
      <c r="CN33" s="23">
        <v>20</v>
      </c>
      <c r="CO33" s="23">
        <v>3</v>
      </c>
      <c r="CP33" s="23">
        <v>57.8</v>
      </c>
      <c r="CQ33" s="23">
        <v>5.835</v>
      </c>
      <c r="CR33" s="23">
        <v>21</v>
      </c>
      <c r="CS33" s="23">
        <v>22</v>
      </c>
      <c r="CT33" s="23">
        <v>23</v>
      </c>
      <c r="CU33" s="23">
        <v>6</v>
      </c>
      <c r="CV33" s="23">
        <v>0</v>
      </c>
      <c r="CW33" s="23">
        <v>0</v>
      </c>
      <c r="CX33" s="23">
        <v>0.5</v>
      </c>
      <c r="CY33" s="23">
        <v>0.125</v>
      </c>
      <c r="CZ33" s="24">
        <f>B33+D33+F33+H33+J33+L33+N33+P33+R33+T33+V33+X33+Z33+AB33+AD33+AF33+AH33+AJ33+AL33+AN33+AP33+AR33+AT33+AV33+AX33+AZ33+BB33+BD33+BF33+BH33+BJ33+BL33+BN33+BP33+BR33+BT33+BV33+BX33+BZ33+CB33+CD33+CF33+CH33+CJ33+CL33+CN33+CP33+CR33+CT33+CV33+CX33</f>
        <v>3049.1</v>
      </c>
      <c r="DA33" s="24">
        <f>C33+E33+G33+I33+K33+M33+O33+Q33+S33+U33+W33+Y33+AA33+AC33+AE33+AG33+AI33+AK33+AM33+AO33+AQ33+AS33+AU33+AW33+AY33+BA33+BC33+BE33+BG33+BI33+BK33+BM33+BO33+BQ33+BS33+BU33+BW33+BY33+CA33+CC33+CE33+CG33+CI33+CK33+CM33+CO33+CQ33+CS33+CU33+CW33+CY33</f>
        <v>626.12755262167013</v>
      </c>
    </row>
    <row r="34" spans="1:105" ht="13.5" thickBot="1">
      <c r="A34" s="13" t="s">
        <v>72</v>
      </c>
      <c r="B34" s="23">
        <v>0</v>
      </c>
      <c r="C34" s="23">
        <v>0</v>
      </c>
      <c r="D34" s="23">
        <v>0</v>
      </c>
      <c r="E34" s="23">
        <v>0</v>
      </c>
      <c r="F34" s="23">
        <v>0</v>
      </c>
      <c r="G34" s="23">
        <v>0</v>
      </c>
      <c r="H34" s="23">
        <v>0</v>
      </c>
      <c r="I34" s="23">
        <v>0</v>
      </c>
      <c r="J34" s="23">
        <v>2.2000000000000002</v>
      </c>
      <c r="K34" s="23">
        <v>0.33</v>
      </c>
      <c r="L34" s="23">
        <v>73</v>
      </c>
      <c r="M34" s="23">
        <v>16</v>
      </c>
      <c r="N34" s="23">
        <v>59.599999999999994</v>
      </c>
      <c r="O34" s="23">
        <v>8.94</v>
      </c>
      <c r="P34" s="23">
        <v>0</v>
      </c>
      <c r="Q34" s="23">
        <v>0</v>
      </c>
      <c r="R34" s="23">
        <v>0</v>
      </c>
      <c r="S34" s="23">
        <v>0</v>
      </c>
      <c r="T34" s="23">
        <v>27.1</v>
      </c>
      <c r="U34" s="23">
        <v>4.0650000000000004</v>
      </c>
      <c r="V34" s="23">
        <v>0</v>
      </c>
      <c r="W34" s="23">
        <v>0</v>
      </c>
      <c r="X34" s="23">
        <v>0</v>
      </c>
      <c r="Y34" s="23">
        <v>0</v>
      </c>
      <c r="Z34" s="23">
        <v>113</v>
      </c>
      <c r="AA34" s="23">
        <v>7</v>
      </c>
      <c r="AB34" s="23">
        <v>80.399999999999991</v>
      </c>
      <c r="AC34" s="23">
        <v>12.059999999999999</v>
      </c>
      <c r="AD34" s="23">
        <v>0</v>
      </c>
      <c r="AE34" s="23">
        <v>0</v>
      </c>
      <c r="AF34" s="23">
        <v>0</v>
      </c>
      <c r="AG34" s="23">
        <v>0</v>
      </c>
      <c r="AH34" s="23">
        <v>0</v>
      </c>
      <c r="AI34" s="23">
        <v>0</v>
      </c>
      <c r="AJ34" s="23">
        <v>117.6</v>
      </c>
      <c r="AK34" s="23">
        <v>17.639999999999997</v>
      </c>
      <c r="AL34" s="23">
        <v>0</v>
      </c>
      <c r="AM34" s="23">
        <v>0</v>
      </c>
      <c r="AN34" s="23">
        <v>0</v>
      </c>
      <c r="AO34" s="23">
        <v>0</v>
      </c>
      <c r="AP34" s="23">
        <v>1685.3999999999999</v>
      </c>
      <c r="AQ34" s="23">
        <v>252.80999999999997</v>
      </c>
      <c r="AR34" s="23">
        <v>29.800000000000004</v>
      </c>
      <c r="AS34" s="23">
        <v>4.4700000000000006</v>
      </c>
      <c r="AT34" s="23">
        <v>0</v>
      </c>
      <c r="AU34" s="23">
        <v>0</v>
      </c>
      <c r="AV34" s="23">
        <v>0</v>
      </c>
      <c r="AW34" s="23">
        <v>0</v>
      </c>
      <c r="AX34" s="23">
        <v>0</v>
      </c>
      <c r="AY34" s="23">
        <v>0</v>
      </c>
      <c r="AZ34" s="23">
        <v>0</v>
      </c>
      <c r="BA34" s="23">
        <v>0</v>
      </c>
      <c r="BB34" s="23">
        <v>8.2999999999999989</v>
      </c>
      <c r="BC34" s="23">
        <v>1.2449999999999999</v>
      </c>
      <c r="BD34" s="23">
        <v>0</v>
      </c>
      <c r="BE34" s="23">
        <v>0</v>
      </c>
      <c r="BF34" s="23">
        <v>0</v>
      </c>
      <c r="BG34" s="23">
        <v>0</v>
      </c>
      <c r="BH34" s="23">
        <v>0</v>
      </c>
      <c r="BI34" s="23">
        <v>0</v>
      </c>
      <c r="BJ34" s="23">
        <v>0</v>
      </c>
      <c r="BK34" s="23">
        <v>0</v>
      </c>
      <c r="BL34" s="23">
        <v>1600.2</v>
      </c>
      <c r="BM34" s="23">
        <v>240.03</v>
      </c>
      <c r="BN34" s="23">
        <v>65.400000000000006</v>
      </c>
      <c r="BO34" s="23">
        <v>9.81</v>
      </c>
      <c r="BP34" s="23">
        <v>294</v>
      </c>
      <c r="BQ34" s="23">
        <v>38</v>
      </c>
      <c r="BR34" s="23">
        <v>0</v>
      </c>
      <c r="BS34" s="23">
        <v>0</v>
      </c>
      <c r="BT34" s="23">
        <v>0</v>
      </c>
      <c r="BU34" s="23">
        <v>0</v>
      </c>
      <c r="BV34" s="23">
        <v>7.6</v>
      </c>
      <c r="BW34" s="23">
        <v>1.1399999999999999</v>
      </c>
      <c r="BX34" s="23">
        <v>25.099999999999998</v>
      </c>
      <c r="BY34" s="23">
        <v>3.7649999999999997</v>
      </c>
      <c r="BZ34" s="23">
        <v>0</v>
      </c>
      <c r="CA34" s="23">
        <v>0</v>
      </c>
      <c r="CB34" s="23">
        <v>0</v>
      </c>
      <c r="CC34" s="23">
        <v>0</v>
      </c>
      <c r="CD34" s="23">
        <v>7.9</v>
      </c>
      <c r="CE34" s="23">
        <v>1.1850000000000001</v>
      </c>
      <c r="CF34" s="23">
        <v>33.700000000000003</v>
      </c>
      <c r="CG34" s="23">
        <v>5.0550000000000006</v>
      </c>
      <c r="CH34" s="23">
        <v>137.79999999999998</v>
      </c>
      <c r="CI34" s="23">
        <v>2</v>
      </c>
      <c r="CJ34" s="23">
        <v>0</v>
      </c>
      <c r="CK34" s="23">
        <v>0</v>
      </c>
      <c r="CL34" s="23">
        <v>113.3</v>
      </c>
      <c r="CM34" s="23">
        <v>16.994999999999997</v>
      </c>
      <c r="CN34" s="23">
        <v>0</v>
      </c>
      <c r="CO34" s="23">
        <v>0</v>
      </c>
      <c r="CP34" s="23">
        <v>842.8</v>
      </c>
      <c r="CQ34" s="23">
        <v>126.41999999999999</v>
      </c>
      <c r="CR34" s="23">
        <v>0</v>
      </c>
      <c r="CS34" s="23">
        <v>0</v>
      </c>
      <c r="CT34" s="23">
        <v>0</v>
      </c>
      <c r="CU34" s="23">
        <v>0</v>
      </c>
      <c r="CV34" s="23">
        <v>0</v>
      </c>
      <c r="CW34" s="23">
        <v>0</v>
      </c>
      <c r="CX34" s="23">
        <v>18.3</v>
      </c>
      <c r="CY34" s="23">
        <v>2.7450000000000001</v>
      </c>
      <c r="CZ34" s="24">
        <f>B34+D34+F34+H34+J34+L34+N34+P34+R34+T34+V34+X34+Z34+AB34+AD34+AF34+AH34+AJ34+AL34+AN34+AP34+AR34+AT34+AV34+AX34+AZ34+BB34+BD34+BF34+BH34+BJ34+BL34+BN34+BP34+BR34+BT34+BV34+BX34+BZ34+CB34+CD34+CF34+CH34+CJ34+CL34+CN34+CP34+CR34+CT34+CV34+CX34</f>
        <v>5342.5000000000009</v>
      </c>
      <c r="DA34" s="24">
        <f>C34+E34+G34+I34+K34+M34+O34+Q34+S34+U34+W34+Y34+AA34+AC34+AE34+AG34+AI34+AK34+AM34+AO34+AQ34+AS34+AU34+AW34+AY34+BA34+BC34+BE34+BG34+BI34+BK34+BM34+BO34+BQ34+BS34+BU34+BW34+BY34+CA34+CC34+CE34+CG34+CI34+CK34+CM34+CO34+CQ34+CS34+CU34+CW34+CY34</f>
        <v>771.70499999999981</v>
      </c>
    </row>
    <row r="35" spans="1:105" ht="13.5" thickBot="1">
      <c r="A35" s="13" t="s">
        <v>139</v>
      </c>
      <c r="B35" s="23">
        <v>1</v>
      </c>
      <c r="C35" s="23">
        <v>8.2608695652173908E-2</v>
      </c>
      <c r="D35" s="23">
        <v>0.5</v>
      </c>
      <c r="E35" s="23">
        <v>4.1304347826086954E-2</v>
      </c>
      <c r="F35" s="23">
        <v>0</v>
      </c>
      <c r="G35" s="23">
        <v>0</v>
      </c>
      <c r="H35" s="23">
        <v>0</v>
      </c>
      <c r="I35" s="23">
        <v>0</v>
      </c>
      <c r="J35" s="23">
        <v>0</v>
      </c>
      <c r="K35" s="23">
        <v>0</v>
      </c>
      <c r="L35" s="23">
        <v>27.5</v>
      </c>
      <c r="M35" s="23">
        <v>2.7500000000000004</v>
      </c>
      <c r="N35" s="23">
        <v>7.6</v>
      </c>
      <c r="O35" s="23">
        <v>0.76000000000000012</v>
      </c>
      <c r="P35" s="23">
        <v>0</v>
      </c>
      <c r="Q35" s="23">
        <v>0</v>
      </c>
      <c r="R35" s="23">
        <v>0</v>
      </c>
      <c r="S35" s="23">
        <v>0</v>
      </c>
      <c r="T35" s="23">
        <v>0</v>
      </c>
      <c r="U35" s="23">
        <v>0</v>
      </c>
      <c r="V35" s="23">
        <v>0</v>
      </c>
      <c r="W35" s="23">
        <v>0</v>
      </c>
      <c r="X35" s="23">
        <v>0</v>
      </c>
      <c r="Y35" s="23">
        <v>0</v>
      </c>
      <c r="Z35" s="23">
        <v>16</v>
      </c>
      <c r="AA35" s="23">
        <v>2</v>
      </c>
      <c r="AB35" s="23">
        <v>28.9</v>
      </c>
      <c r="AC35" s="23">
        <v>0.68473271138753133</v>
      </c>
      <c r="AD35" s="23">
        <v>53.2</v>
      </c>
      <c r="AE35" s="23">
        <v>5.32</v>
      </c>
      <c r="AF35" s="23">
        <v>2.5</v>
      </c>
      <c r="AG35" s="23">
        <v>0.25</v>
      </c>
      <c r="AH35" s="23">
        <v>0</v>
      </c>
      <c r="AI35" s="23">
        <v>0</v>
      </c>
      <c r="AJ35" s="23">
        <v>5</v>
      </c>
      <c r="AK35" s="23">
        <v>0.89999999999999991</v>
      </c>
      <c r="AL35" s="23">
        <v>8.6</v>
      </c>
      <c r="AM35" s="23">
        <v>1.5479999999999998</v>
      </c>
      <c r="AN35" s="23">
        <v>0</v>
      </c>
      <c r="AO35" s="23">
        <v>0</v>
      </c>
      <c r="AP35" s="23">
        <v>3246.7</v>
      </c>
      <c r="AQ35" s="23">
        <v>487.00499999999994</v>
      </c>
      <c r="AR35" s="23">
        <v>5.8999999999999995</v>
      </c>
      <c r="AS35" s="23">
        <v>0.59</v>
      </c>
      <c r="AT35" s="23">
        <v>0</v>
      </c>
      <c r="AU35" s="23">
        <v>0</v>
      </c>
      <c r="AV35" s="23">
        <v>0</v>
      </c>
      <c r="AW35" s="23">
        <v>0</v>
      </c>
      <c r="AX35" s="23">
        <v>42.1</v>
      </c>
      <c r="AY35" s="23">
        <v>4.21</v>
      </c>
      <c r="AZ35" s="23">
        <v>0</v>
      </c>
      <c r="BA35" s="23">
        <v>0</v>
      </c>
      <c r="BB35" s="23">
        <v>0</v>
      </c>
      <c r="BC35" s="23">
        <v>0</v>
      </c>
      <c r="BD35" s="23">
        <v>0</v>
      </c>
      <c r="BE35" s="23">
        <v>0</v>
      </c>
      <c r="BF35" s="23">
        <v>14</v>
      </c>
      <c r="BG35" s="23">
        <v>1.4000000000000004</v>
      </c>
      <c r="BH35" s="23">
        <v>0</v>
      </c>
      <c r="BI35" s="23">
        <v>0</v>
      </c>
      <c r="BJ35" s="23">
        <v>0</v>
      </c>
      <c r="BK35" s="23">
        <v>0</v>
      </c>
      <c r="BL35" s="23">
        <v>78.8</v>
      </c>
      <c r="BM35" s="23">
        <v>14.183999999999999</v>
      </c>
      <c r="BN35" s="23">
        <v>311.60000000000002</v>
      </c>
      <c r="BO35" s="23">
        <v>31.160000000000004</v>
      </c>
      <c r="BP35" s="23">
        <v>234.7</v>
      </c>
      <c r="BQ35" s="23">
        <v>28.164000000000001</v>
      </c>
      <c r="BR35" s="23">
        <v>0</v>
      </c>
      <c r="BS35" s="23">
        <v>0</v>
      </c>
      <c r="BT35" s="23">
        <v>0</v>
      </c>
      <c r="BU35" s="23">
        <v>0</v>
      </c>
      <c r="BV35" s="23">
        <v>166</v>
      </c>
      <c r="BW35" s="23">
        <v>16.600000000000001</v>
      </c>
      <c r="BX35" s="23">
        <v>142.4</v>
      </c>
      <c r="BY35" s="23">
        <v>14.240000000000002</v>
      </c>
      <c r="BZ35" s="23">
        <v>0</v>
      </c>
      <c r="CA35" s="23">
        <v>0</v>
      </c>
      <c r="CB35" s="23">
        <v>0</v>
      </c>
      <c r="CC35" s="23">
        <v>0</v>
      </c>
      <c r="CD35" s="23">
        <v>0</v>
      </c>
      <c r="CE35" s="23">
        <v>0</v>
      </c>
      <c r="CF35" s="23">
        <v>1141.5999999999999</v>
      </c>
      <c r="CG35" s="23">
        <v>261.83486238532112</v>
      </c>
      <c r="CH35" s="23">
        <v>0</v>
      </c>
      <c r="CI35" s="23">
        <v>0</v>
      </c>
      <c r="CJ35" s="23">
        <v>0</v>
      </c>
      <c r="CK35" s="23">
        <v>0</v>
      </c>
      <c r="CL35" s="23">
        <v>0</v>
      </c>
      <c r="CM35" s="23">
        <v>0</v>
      </c>
      <c r="CN35" s="23">
        <v>4.2</v>
      </c>
      <c r="CO35" s="23">
        <v>0.42000000000000004</v>
      </c>
      <c r="CP35" s="23">
        <v>72.599999999999994</v>
      </c>
      <c r="CQ35" s="23">
        <v>6.5339999999999989</v>
      </c>
      <c r="CR35" s="23">
        <v>0.60000000000000009</v>
      </c>
      <c r="CS35" s="23">
        <v>6.0000000000000019E-2</v>
      </c>
      <c r="CT35" s="23">
        <v>4.3</v>
      </c>
      <c r="CU35" s="23">
        <v>0.43000000000000005</v>
      </c>
      <c r="CV35" s="23">
        <v>0</v>
      </c>
      <c r="CW35" s="23">
        <v>0</v>
      </c>
      <c r="CX35" s="23">
        <v>5.5</v>
      </c>
      <c r="CY35" s="23">
        <v>0.60499999999999998</v>
      </c>
      <c r="CZ35" s="24">
        <f t="shared" si="2"/>
        <v>5621.8000000000011</v>
      </c>
      <c r="DA35" s="24">
        <f t="shared" si="2"/>
        <v>881.77350814018666</v>
      </c>
    </row>
    <row r="36" spans="1:105" ht="15" thickBot="1">
      <c r="A36" s="16" t="s">
        <v>155</v>
      </c>
      <c r="B36" s="22">
        <f>B37+B38</f>
        <v>1823</v>
      </c>
      <c r="C36" s="22">
        <f t="shared" ref="C36:BN36" si="8">C37+C38</f>
        <v>2852</v>
      </c>
      <c r="D36" s="22">
        <f t="shared" si="8"/>
        <v>20704.199999999997</v>
      </c>
      <c r="E36" s="22">
        <f t="shared" si="8"/>
        <v>103570.82587399076</v>
      </c>
      <c r="F36" s="22">
        <f t="shared" si="8"/>
        <v>873.49999999999989</v>
      </c>
      <c r="G36" s="22">
        <f t="shared" si="8"/>
        <v>1457.755341360029</v>
      </c>
      <c r="H36" s="22">
        <f t="shared" si="8"/>
        <v>2353.1999999999998</v>
      </c>
      <c r="I36" s="22">
        <f t="shared" si="8"/>
        <v>5432</v>
      </c>
      <c r="J36" s="22">
        <f t="shared" si="8"/>
        <v>1303.8</v>
      </c>
      <c r="K36" s="22">
        <f t="shared" si="8"/>
        <v>4720</v>
      </c>
      <c r="L36" s="22">
        <f t="shared" si="8"/>
        <v>9623.1</v>
      </c>
      <c r="M36" s="22">
        <f t="shared" si="8"/>
        <v>44373</v>
      </c>
      <c r="N36" s="22">
        <f t="shared" si="8"/>
        <v>984.80000000000007</v>
      </c>
      <c r="O36" s="22">
        <f t="shared" si="8"/>
        <v>2867.7599999999998</v>
      </c>
      <c r="P36" s="22">
        <f t="shared" si="8"/>
        <v>4021.3000000000006</v>
      </c>
      <c r="Q36" s="22">
        <f t="shared" si="8"/>
        <v>13290</v>
      </c>
      <c r="R36" s="22">
        <f t="shared" si="8"/>
        <v>1400</v>
      </c>
      <c r="S36" s="22">
        <f t="shared" si="8"/>
        <v>5820</v>
      </c>
      <c r="T36" s="22">
        <f t="shared" si="8"/>
        <v>334.2000000000001</v>
      </c>
      <c r="U36" s="22">
        <f t="shared" si="8"/>
        <v>836.50471518987376</v>
      </c>
      <c r="V36" s="22">
        <f t="shared" si="8"/>
        <v>743.19999999999993</v>
      </c>
      <c r="W36" s="22">
        <f t="shared" si="8"/>
        <v>2377.84369271788</v>
      </c>
      <c r="X36" s="22">
        <f t="shared" si="8"/>
        <v>576.79999999999995</v>
      </c>
      <c r="Y36" s="22">
        <f t="shared" si="8"/>
        <v>2906.2064319509759</v>
      </c>
      <c r="Z36" s="22">
        <f t="shared" si="8"/>
        <v>7332.300000000002</v>
      </c>
      <c r="AA36" s="22">
        <f t="shared" si="8"/>
        <v>25661.43102166328</v>
      </c>
      <c r="AB36" s="22">
        <f t="shared" si="8"/>
        <v>1233.3</v>
      </c>
      <c r="AC36" s="22">
        <f t="shared" si="8"/>
        <v>1396.7161223115097</v>
      </c>
      <c r="AD36" s="22">
        <f t="shared" si="8"/>
        <v>2236.1999999999998</v>
      </c>
      <c r="AE36" s="22">
        <f t="shared" si="8"/>
        <v>6108.8009999999995</v>
      </c>
      <c r="AF36" s="22">
        <f t="shared" si="8"/>
        <v>4631.5999999999995</v>
      </c>
      <c r="AG36" s="22">
        <f t="shared" si="8"/>
        <v>17067</v>
      </c>
      <c r="AH36" s="22">
        <f t="shared" si="8"/>
        <v>1013.1</v>
      </c>
      <c r="AI36" s="22">
        <f t="shared" si="8"/>
        <v>3064.6275000000001</v>
      </c>
      <c r="AJ36" s="22">
        <f t="shared" si="8"/>
        <v>284.20000000000005</v>
      </c>
      <c r="AK36" s="22">
        <f t="shared" si="8"/>
        <v>671.39865771812094</v>
      </c>
      <c r="AL36" s="22">
        <f t="shared" si="8"/>
        <v>340</v>
      </c>
      <c r="AM36" s="22">
        <f t="shared" si="8"/>
        <v>725</v>
      </c>
      <c r="AN36" s="22">
        <f t="shared" si="8"/>
        <v>121.80000000000001</v>
      </c>
      <c r="AO36" s="22">
        <f t="shared" si="8"/>
        <v>365</v>
      </c>
      <c r="AP36" s="22">
        <f t="shared" si="8"/>
        <v>5414</v>
      </c>
      <c r="AQ36" s="22">
        <f t="shared" si="8"/>
        <v>26306.35</v>
      </c>
      <c r="AR36" s="22">
        <f t="shared" si="8"/>
        <v>2652</v>
      </c>
      <c r="AS36" s="22">
        <f t="shared" si="8"/>
        <v>11922</v>
      </c>
      <c r="AT36" s="22">
        <f t="shared" si="8"/>
        <v>986.7</v>
      </c>
      <c r="AU36" s="22">
        <f t="shared" si="8"/>
        <v>4133.1000000000004</v>
      </c>
      <c r="AV36" s="22">
        <f t="shared" si="8"/>
        <v>259.60000000000002</v>
      </c>
      <c r="AW36" s="22">
        <f t="shared" si="8"/>
        <v>2256.6323962344886</v>
      </c>
      <c r="AX36" s="22">
        <f t="shared" si="8"/>
        <v>480</v>
      </c>
      <c r="AY36" s="22">
        <f t="shared" si="8"/>
        <v>410</v>
      </c>
      <c r="AZ36" s="22">
        <f t="shared" si="8"/>
        <v>17000</v>
      </c>
      <c r="BA36" s="22">
        <f t="shared" si="8"/>
        <v>23000</v>
      </c>
      <c r="BB36" s="22">
        <f t="shared" si="8"/>
        <v>30.699999999999996</v>
      </c>
      <c r="BC36" s="22">
        <f t="shared" si="8"/>
        <v>107.44999999999999</v>
      </c>
      <c r="BD36" s="22">
        <f t="shared" si="8"/>
        <v>138.30000000000001</v>
      </c>
      <c r="BE36" s="22">
        <f t="shared" si="8"/>
        <v>165.81129032258067</v>
      </c>
      <c r="BF36" s="22">
        <f t="shared" si="8"/>
        <v>273.79999999999995</v>
      </c>
      <c r="BG36" s="22">
        <f t="shared" si="8"/>
        <v>934.07923076923055</v>
      </c>
      <c r="BH36" s="22">
        <f t="shared" si="8"/>
        <v>14196.899999999998</v>
      </c>
      <c r="BI36" s="22">
        <f t="shared" si="8"/>
        <v>49636.132531120325</v>
      </c>
      <c r="BJ36" s="22">
        <f t="shared" si="8"/>
        <v>17116.300000000003</v>
      </c>
      <c r="BK36" s="22">
        <f t="shared" si="8"/>
        <v>40000</v>
      </c>
      <c r="BL36" s="22">
        <f t="shared" si="8"/>
        <v>3482.1000000000004</v>
      </c>
      <c r="BM36" s="22">
        <f t="shared" si="8"/>
        <v>7828.2677896402784</v>
      </c>
      <c r="BN36" s="22">
        <f t="shared" si="8"/>
        <v>2355.4999999999991</v>
      </c>
      <c r="BO36" s="22">
        <f t="shared" ref="BO36:DA36" si="9">BO37+BO38</f>
        <v>7429.5868951075554</v>
      </c>
      <c r="BP36" s="22">
        <f t="shared" si="9"/>
        <v>7787</v>
      </c>
      <c r="BQ36" s="22">
        <f t="shared" si="9"/>
        <v>21446</v>
      </c>
      <c r="BR36" s="22">
        <f t="shared" si="9"/>
        <v>24.999999999999996</v>
      </c>
      <c r="BS36" s="22">
        <f t="shared" si="9"/>
        <v>56.932773109243684</v>
      </c>
      <c r="BT36" s="22">
        <f t="shared" si="9"/>
        <v>16.000000000000004</v>
      </c>
      <c r="BU36" s="22">
        <f t="shared" si="9"/>
        <v>7.3872340425531924</v>
      </c>
      <c r="BV36" s="22">
        <f t="shared" si="9"/>
        <v>474.70000000000022</v>
      </c>
      <c r="BW36" s="22">
        <f t="shared" si="9"/>
        <v>1227.0661916541992</v>
      </c>
      <c r="BX36" s="22">
        <f t="shared" si="9"/>
        <v>3501.0999999999995</v>
      </c>
      <c r="BY36" s="22">
        <f t="shared" si="9"/>
        <v>12087.13095238095</v>
      </c>
      <c r="BZ36" s="22">
        <f t="shared" si="9"/>
        <v>9523</v>
      </c>
      <c r="CA36" s="22">
        <f t="shared" si="9"/>
        <v>21477</v>
      </c>
      <c r="CB36" s="22">
        <f t="shared" si="9"/>
        <v>9200</v>
      </c>
      <c r="CC36" s="22">
        <f t="shared" si="9"/>
        <v>29320</v>
      </c>
      <c r="CD36" s="22">
        <f t="shared" si="9"/>
        <v>393.6</v>
      </c>
      <c r="CE36" s="22">
        <f t="shared" si="9"/>
        <v>1180.8000000000002</v>
      </c>
      <c r="CF36" s="22">
        <f t="shared" si="9"/>
        <v>805.59999999999991</v>
      </c>
      <c r="CG36" s="22">
        <f t="shared" si="9"/>
        <v>2880.515826494724</v>
      </c>
      <c r="CH36" s="22">
        <f t="shared" si="9"/>
        <v>401.3</v>
      </c>
      <c r="CI36" s="22">
        <f t="shared" si="9"/>
        <v>1022.4904109589041</v>
      </c>
      <c r="CJ36" s="22">
        <f t="shared" si="9"/>
        <v>900</v>
      </c>
      <c r="CK36" s="22">
        <f t="shared" si="9"/>
        <v>1400</v>
      </c>
      <c r="CL36" s="22">
        <f t="shared" si="9"/>
        <v>715</v>
      </c>
      <c r="CM36" s="22">
        <f t="shared" si="9"/>
        <v>1165</v>
      </c>
      <c r="CN36" s="22">
        <f t="shared" si="9"/>
        <v>4180</v>
      </c>
      <c r="CO36" s="22">
        <f t="shared" si="9"/>
        <v>7070</v>
      </c>
      <c r="CP36" s="22">
        <f t="shared" si="9"/>
        <v>4295.5</v>
      </c>
      <c r="CQ36" s="22">
        <f t="shared" si="9"/>
        <v>8564.1272858517805</v>
      </c>
      <c r="CR36" s="22">
        <f t="shared" si="9"/>
        <v>1548.9000000000005</v>
      </c>
      <c r="CS36" s="22">
        <f t="shared" si="9"/>
        <v>5164.6443800091292</v>
      </c>
      <c r="CT36" s="22">
        <f t="shared" si="9"/>
        <v>2083</v>
      </c>
      <c r="CU36" s="22">
        <f t="shared" si="9"/>
        <v>2285</v>
      </c>
      <c r="CV36" s="22">
        <f t="shared" si="9"/>
        <v>296.89999999999992</v>
      </c>
      <c r="CW36" s="22">
        <f t="shared" si="9"/>
        <v>341.43499999999989</v>
      </c>
      <c r="CX36" s="22">
        <f t="shared" si="9"/>
        <v>2231.5999999999995</v>
      </c>
      <c r="CY36" s="22">
        <f t="shared" si="9"/>
        <v>3247.2954048140036</v>
      </c>
      <c r="CZ36" s="22">
        <f t="shared" si="9"/>
        <v>174697.69999999995</v>
      </c>
      <c r="DA36" s="22">
        <f t="shared" si="9"/>
        <v>539636.10594941245</v>
      </c>
    </row>
    <row r="37" spans="1:105" ht="13.5" thickBot="1">
      <c r="A37" s="13" t="s">
        <v>143</v>
      </c>
      <c r="B37" s="23">
        <v>881</v>
      </c>
      <c r="C37" s="23">
        <v>2619</v>
      </c>
      <c r="D37" s="23">
        <v>20521.599999999999</v>
      </c>
      <c r="E37" s="23">
        <v>102611.46259274076</v>
      </c>
      <c r="F37" s="23">
        <v>702.39999999999986</v>
      </c>
      <c r="G37" s="23">
        <v>450.97272727272724</v>
      </c>
      <c r="H37" s="23">
        <v>2353.1999999999998</v>
      </c>
      <c r="I37" s="23">
        <v>5432</v>
      </c>
      <c r="J37" s="23">
        <v>998</v>
      </c>
      <c r="K37" s="23">
        <v>2720</v>
      </c>
      <c r="L37" s="23">
        <v>3263.1</v>
      </c>
      <c r="M37" s="23">
        <v>9373</v>
      </c>
      <c r="N37" s="23">
        <v>932.6</v>
      </c>
      <c r="O37" s="23">
        <v>2518.02</v>
      </c>
      <c r="P37" s="23">
        <v>3551.3000000000006</v>
      </c>
      <c r="Q37" s="23">
        <v>10940</v>
      </c>
      <c r="R37" s="23">
        <v>300</v>
      </c>
      <c r="S37" s="23">
        <v>1200</v>
      </c>
      <c r="T37" s="23">
        <v>334.2000000000001</v>
      </c>
      <c r="U37" s="23">
        <v>836.50471518987376</v>
      </c>
      <c r="V37" s="23">
        <v>743.19999999999993</v>
      </c>
      <c r="W37" s="23">
        <v>2377.84369271788</v>
      </c>
      <c r="X37" s="23">
        <v>323.39999999999998</v>
      </c>
      <c r="Y37" s="23">
        <v>1290.9382716049381</v>
      </c>
      <c r="Z37" s="23">
        <v>7329.300000000002</v>
      </c>
      <c r="AA37" s="23">
        <v>25645.842281879202</v>
      </c>
      <c r="AB37" s="23">
        <v>1200</v>
      </c>
      <c r="AC37" s="23">
        <v>1200</v>
      </c>
      <c r="AD37" s="23">
        <v>1548.1</v>
      </c>
      <c r="AE37" s="23">
        <v>3900</v>
      </c>
      <c r="AF37" s="23">
        <v>4280.5999999999995</v>
      </c>
      <c r="AG37" s="23">
        <v>15488</v>
      </c>
      <c r="AH37" s="23">
        <v>1013.1</v>
      </c>
      <c r="AI37" s="23">
        <v>3064.6275000000001</v>
      </c>
      <c r="AJ37" s="23">
        <v>284.20000000000005</v>
      </c>
      <c r="AK37" s="23">
        <v>671.39865771812094</v>
      </c>
      <c r="AL37" s="23">
        <v>340</v>
      </c>
      <c r="AM37" s="23">
        <v>725</v>
      </c>
      <c r="AN37" s="23">
        <v>121.80000000000001</v>
      </c>
      <c r="AO37" s="23">
        <v>365</v>
      </c>
      <c r="AP37" s="23">
        <v>1884.0999999999997</v>
      </c>
      <c r="AQ37" s="23">
        <v>3362</v>
      </c>
      <c r="AR37" s="23">
        <v>1800</v>
      </c>
      <c r="AS37" s="23">
        <v>4680</v>
      </c>
      <c r="AT37" s="23">
        <v>204.7</v>
      </c>
      <c r="AU37" s="23">
        <v>614.09999999999991</v>
      </c>
      <c r="AV37" s="23">
        <v>146.10000000000002</v>
      </c>
      <c r="AW37" s="23">
        <v>564.08853658536589</v>
      </c>
      <c r="AX37" s="23">
        <v>480</v>
      </c>
      <c r="AY37" s="23">
        <v>410</v>
      </c>
      <c r="AZ37" s="23">
        <v>17000</v>
      </c>
      <c r="BA37" s="23">
        <v>23000</v>
      </c>
      <c r="BB37" s="23">
        <v>30.699999999999996</v>
      </c>
      <c r="BC37" s="23">
        <v>107.44999999999999</v>
      </c>
      <c r="BD37" s="23">
        <v>138.30000000000001</v>
      </c>
      <c r="BE37" s="23">
        <v>165.81129032258067</v>
      </c>
      <c r="BF37" s="23">
        <v>273.79999999999995</v>
      </c>
      <c r="BG37" s="23">
        <v>934.07923076923055</v>
      </c>
      <c r="BH37" s="23">
        <v>14196.899999999998</v>
      </c>
      <c r="BI37" s="23">
        <v>49636.132531120325</v>
      </c>
      <c r="BJ37" s="23">
        <v>17116.300000000003</v>
      </c>
      <c r="BK37" s="23">
        <v>40000</v>
      </c>
      <c r="BL37" s="23">
        <v>2273.9000000000005</v>
      </c>
      <c r="BM37" s="23">
        <v>6377.1085539714886</v>
      </c>
      <c r="BN37" s="23">
        <v>2355.4999999999991</v>
      </c>
      <c r="BO37" s="23">
        <v>7429.5868951075554</v>
      </c>
      <c r="BP37" s="23">
        <v>7787</v>
      </c>
      <c r="BQ37" s="23">
        <v>21446</v>
      </c>
      <c r="BR37" s="23">
        <v>24.999999999999996</v>
      </c>
      <c r="BS37" s="23">
        <v>56.932773109243684</v>
      </c>
      <c r="BT37" s="23">
        <v>16.000000000000004</v>
      </c>
      <c r="BU37" s="23">
        <v>7.3872340425531924</v>
      </c>
      <c r="BV37" s="23">
        <v>472.9000000000002</v>
      </c>
      <c r="BW37" s="23">
        <v>1217.3663366336639</v>
      </c>
      <c r="BX37" s="23">
        <v>3501.0999999999995</v>
      </c>
      <c r="BY37" s="23">
        <v>12087.13095238095</v>
      </c>
      <c r="BZ37" s="23">
        <v>9523</v>
      </c>
      <c r="CA37" s="23">
        <v>21477</v>
      </c>
      <c r="CB37" s="23">
        <v>9200</v>
      </c>
      <c r="CC37" s="23">
        <v>29320</v>
      </c>
      <c r="CD37" s="23">
        <v>393.6</v>
      </c>
      <c r="CE37" s="23">
        <v>1180.8000000000002</v>
      </c>
      <c r="CF37" s="23">
        <v>805.59999999999991</v>
      </c>
      <c r="CG37" s="23">
        <v>2880.515826494724</v>
      </c>
      <c r="CH37" s="23">
        <v>401.3</v>
      </c>
      <c r="CI37" s="23">
        <v>1022.4904109589041</v>
      </c>
      <c r="CJ37" s="23">
        <v>900</v>
      </c>
      <c r="CK37" s="23">
        <v>1400</v>
      </c>
      <c r="CL37" s="23">
        <v>715</v>
      </c>
      <c r="CM37" s="23">
        <v>1165</v>
      </c>
      <c r="CN37" s="23">
        <v>4180</v>
      </c>
      <c r="CO37" s="23">
        <v>7070</v>
      </c>
      <c r="CP37" s="23">
        <v>4295.5</v>
      </c>
      <c r="CQ37" s="23">
        <v>8564.1272858517805</v>
      </c>
      <c r="CR37" s="23">
        <v>1548.1000000000006</v>
      </c>
      <c r="CS37" s="23">
        <v>5160.3333333333358</v>
      </c>
      <c r="CT37" s="23">
        <v>2083</v>
      </c>
      <c r="CU37" s="23">
        <v>2285</v>
      </c>
      <c r="CV37" s="23">
        <v>296.89999999999992</v>
      </c>
      <c r="CW37" s="23">
        <v>341.43499999999989</v>
      </c>
      <c r="CX37" s="23">
        <v>2231.5999999999995</v>
      </c>
      <c r="CY37" s="23">
        <v>3247.2954048140036</v>
      </c>
      <c r="CZ37" s="24">
        <f t="shared" si="2"/>
        <v>157296.99999999997</v>
      </c>
      <c r="DA37" s="24">
        <f t="shared" si="2"/>
        <v>450638.78203461925</v>
      </c>
    </row>
    <row r="38" spans="1:105" ht="13.5" thickBot="1">
      <c r="A38" s="13" t="s">
        <v>25</v>
      </c>
      <c r="B38" s="23">
        <v>942</v>
      </c>
      <c r="C38" s="23">
        <v>233</v>
      </c>
      <c r="D38" s="23">
        <v>182.59999999999997</v>
      </c>
      <c r="E38" s="23">
        <v>959.36328124999977</v>
      </c>
      <c r="F38" s="23">
        <v>171.1</v>
      </c>
      <c r="G38" s="23">
        <v>1006.7826140873017</v>
      </c>
      <c r="H38" s="23">
        <v>0</v>
      </c>
      <c r="I38" s="23">
        <v>0</v>
      </c>
      <c r="J38" s="23">
        <v>305.79999999999995</v>
      </c>
      <c r="K38" s="23">
        <v>2000</v>
      </c>
      <c r="L38" s="23">
        <v>6360</v>
      </c>
      <c r="M38" s="23">
        <v>35000</v>
      </c>
      <c r="N38" s="23">
        <v>52.199999999999996</v>
      </c>
      <c r="O38" s="23">
        <v>349.73999999999995</v>
      </c>
      <c r="P38" s="23">
        <v>470</v>
      </c>
      <c r="Q38" s="23">
        <v>2350</v>
      </c>
      <c r="R38" s="23">
        <v>1100</v>
      </c>
      <c r="S38" s="23">
        <v>4620</v>
      </c>
      <c r="T38" s="23">
        <v>0</v>
      </c>
      <c r="U38" s="23">
        <v>0</v>
      </c>
      <c r="V38" s="23">
        <v>0</v>
      </c>
      <c r="W38" s="23">
        <v>0</v>
      </c>
      <c r="X38" s="23">
        <v>253.4</v>
      </c>
      <c r="Y38" s="23">
        <v>1615.2681603460378</v>
      </c>
      <c r="Z38" s="23">
        <v>3</v>
      </c>
      <c r="AA38" s="23">
        <v>15.588739784078296</v>
      </c>
      <c r="AB38" s="23">
        <v>33.299999999999997</v>
      </c>
      <c r="AC38" s="23">
        <v>196.71612231150971</v>
      </c>
      <c r="AD38" s="23">
        <v>688.09999999999991</v>
      </c>
      <c r="AE38" s="23">
        <v>2208.8009999999995</v>
      </c>
      <c r="AF38" s="23">
        <v>351</v>
      </c>
      <c r="AG38" s="23">
        <v>1579</v>
      </c>
      <c r="AH38" s="23">
        <v>0</v>
      </c>
      <c r="AI38" s="23">
        <v>0</v>
      </c>
      <c r="AJ38" s="23">
        <v>0</v>
      </c>
      <c r="AK38" s="23">
        <v>0</v>
      </c>
      <c r="AL38" s="23">
        <v>0</v>
      </c>
      <c r="AM38" s="23">
        <v>0</v>
      </c>
      <c r="AN38" s="23">
        <v>0</v>
      </c>
      <c r="AO38" s="23">
        <v>0</v>
      </c>
      <c r="AP38" s="23">
        <v>3529.9</v>
      </c>
      <c r="AQ38" s="23">
        <v>22944.35</v>
      </c>
      <c r="AR38" s="23">
        <v>852</v>
      </c>
      <c r="AS38" s="23">
        <v>7242</v>
      </c>
      <c r="AT38" s="23">
        <v>782</v>
      </c>
      <c r="AU38" s="23">
        <v>3519</v>
      </c>
      <c r="AV38" s="23">
        <v>113.50000000000001</v>
      </c>
      <c r="AW38" s="23">
        <v>1692.5438596491229</v>
      </c>
      <c r="AX38" s="23">
        <v>0</v>
      </c>
      <c r="AY38" s="23">
        <v>0</v>
      </c>
      <c r="AZ38" s="23">
        <v>0</v>
      </c>
      <c r="BA38" s="23">
        <v>0</v>
      </c>
      <c r="BB38" s="23">
        <v>0</v>
      </c>
      <c r="BC38" s="23">
        <v>0</v>
      </c>
      <c r="BD38" s="23">
        <v>0</v>
      </c>
      <c r="BE38" s="23">
        <v>0</v>
      </c>
      <c r="BF38" s="23">
        <v>0</v>
      </c>
      <c r="BG38" s="23">
        <v>0</v>
      </c>
      <c r="BH38" s="23">
        <v>0</v>
      </c>
      <c r="BI38" s="23">
        <v>0</v>
      </c>
      <c r="BJ38" s="23">
        <v>0</v>
      </c>
      <c r="BK38" s="23">
        <v>0</v>
      </c>
      <c r="BL38" s="23">
        <v>1208.1999999999998</v>
      </c>
      <c r="BM38" s="23">
        <v>1451.1592356687895</v>
      </c>
      <c r="BN38" s="23">
        <v>0</v>
      </c>
      <c r="BO38" s="23">
        <v>0</v>
      </c>
      <c r="BP38" s="23">
        <v>0</v>
      </c>
      <c r="BQ38" s="23">
        <v>0</v>
      </c>
      <c r="BR38" s="23">
        <v>0</v>
      </c>
      <c r="BS38" s="23">
        <v>0</v>
      </c>
      <c r="BT38" s="23">
        <v>0</v>
      </c>
      <c r="BU38" s="23">
        <v>0</v>
      </c>
      <c r="BV38" s="23">
        <v>1.7999999999999998</v>
      </c>
      <c r="BW38" s="23">
        <v>9.6998550205352796</v>
      </c>
      <c r="BX38" s="23">
        <v>0</v>
      </c>
      <c r="BY38" s="23">
        <v>0</v>
      </c>
      <c r="BZ38" s="23">
        <v>0</v>
      </c>
      <c r="CA38" s="23">
        <v>0</v>
      </c>
      <c r="CB38" s="23">
        <v>0</v>
      </c>
      <c r="CC38" s="23">
        <v>0</v>
      </c>
      <c r="CD38" s="23">
        <v>0</v>
      </c>
      <c r="CE38" s="23">
        <v>0</v>
      </c>
      <c r="CF38" s="23">
        <v>0</v>
      </c>
      <c r="CG38" s="23">
        <v>0</v>
      </c>
      <c r="CH38" s="23">
        <v>0</v>
      </c>
      <c r="CI38" s="23">
        <v>0</v>
      </c>
      <c r="CJ38" s="23">
        <v>0</v>
      </c>
      <c r="CK38" s="23">
        <v>0</v>
      </c>
      <c r="CL38" s="23">
        <v>0</v>
      </c>
      <c r="CM38" s="23">
        <v>0</v>
      </c>
      <c r="CN38" s="23">
        <v>0</v>
      </c>
      <c r="CO38" s="23">
        <v>0</v>
      </c>
      <c r="CP38" s="23">
        <v>0</v>
      </c>
      <c r="CQ38" s="23">
        <v>0</v>
      </c>
      <c r="CR38" s="23">
        <v>0.8</v>
      </c>
      <c r="CS38" s="23">
        <v>4.3110466757934587</v>
      </c>
      <c r="CT38" s="23">
        <v>0</v>
      </c>
      <c r="CU38" s="23">
        <v>0</v>
      </c>
      <c r="CV38" s="23">
        <v>0</v>
      </c>
      <c r="CW38" s="23">
        <v>0</v>
      </c>
      <c r="CX38" s="23">
        <v>0</v>
      </c>
      <c r="CY38" s="23">
        <v>0</v>
      </c>
      <c r="CZ38" s="24">
        <f>B38+D38+F38+H38+J38+L38+N38+P38+R38+T38+V38+X38+Z38+AB38+AD38+AF38+AH38+AJ38+AL38+AN38+AP38+AR38+AT38+AV38+AX38+AZ38+BB38+BD38+BF38+BH38+BJ38+BL38+BN38+BP38+BR38+BT38+BV38+BX38+BZ38+CB38+CD38+CF38+CH38+CJ38+CL38+CN38+CP38+CR38+CT38+CV38+CX38</f>
        <v>17400.699999999997</v>
      </c>
      <c r="DA38" s="24">
        <f>C38+E38+G38+I38+K38+M38+O38+Q38+S38+U38+W38+Y38+AA38+AC38+AE38+AG38+AI38+AK38+AM38+AO38+AQ38+AS38+AU38+AW38+AY38+BA38+BC38+BE38+BG38+BI38+BK38+BM38+BO38+BQ38+BS38+BU38+BW38+BY38+CA38+CC38+CE38+CG38+CI38+CK38+CM38+CO38+CQ38+CS38+CU38+CW38+CY38</f>
        <v>88997.323914793174</v>
      </c>
    </row>
    <row r="39" spans="1:105" ht="13.5" thickBot="1">
      <c r="A39" s="13"/>
      <c r="B39" s="23"/>
      <c r="C39" s="23"/>
      <c r="D39" s="23"/>
      <c r="E39" s="23"/>
      <c r="F39" s="23"/>
      <c r="G39" s="23"/>
      <c r="H39" s="23"/>
      <c r="I39" s="23"/>
      <c r="J39" s="23"/>
      <c r="K39" s="23"/>
      <c r="L39" s="23"/>
      <c r="M39" s="23"/>
      <c r="N39" s="23"/>
      <c r="O39" s="23"/>
      <c r="P39" s="23"/>
      <c r="Q39" s="23"/>
      <c r="R39" s="23"/>
      <c r="S39" s="23"/>
      <c r="T39" s="23"/>
      <c r="U39" s="23"/>
      <c r="V39" s="23"/>
      <c r="W39" s="23"/>
      <c r="X39" s="23"/>
      <c r="Y39" s="23"/>
      <c r="Z39" s="23"/>
      <c r="AA39" s="23"/>
      <c r="AB39" s="23"/>
      <c r="AC39" s="23"/>
      <c r="AD39" s="23"/>
      <c r="AE39" s="23"/>
      <c r="AF39" s="23"/>
      <c r="AG39" s="23"/>
      <c r="AH39" s="23"/>
      <c r="AI39" s="23"/>
      <c r="AJ39" s="23"/>
      <c r="AK39" s="23"/>
      <c r="AL39" s="23"/>
      <c r="AM39" s="23"/>
      <c r="AN39" s="23"/>
      <c r="AO39" s="23"/>
      <c r="AP39" s="23"/>
      <c r="AQ39" s="23"/>
      <c r="AR39" s="23"/>
      <c r="AS39" s="23"/>
      <c r="AT39" s="23"/>
      <c r="AU39" s="23"/>
      <c r="AV39" s="23"/>
      <c r="AW39" s="23"/>
      <c r="AX39" s="23"/>
      <c r="AY39" s="23"/>
      <c r="AZ39" s="23"/>
      <c r="BA39" s="23"/>
      <c r="BB39" s="23"/>
      <c r="BC39" s="23"/>
      <c r="BD39" s="23"/>
      <c r="BE39" s="23"/>
      <c r="BF39" s="23"/>
      <c r="BG39" s="23"/>
      <c r="BH39" s="23"/>
      <c r="BI39" s="23"/>
      <c r="BJ39" s="23"/>
      <c r="BK39" s="23"/>
      <c r="BL39" s="23"/>
      <c r="BM39" s="23"/>
      <c r="BN39" s="23"/>
      <c r="BO39" s="23"/>
      <c r="BP39" s="23"/>
      <c r="BQ39" s="23"/>
      <c r="BR39" s="23"/>
      <c r="BS39" s="23"/>
      <c r="BT39" s="23"/>
      <c r="BU39" s="23"/>
      <c r="BV39" s="23"/>
      <c r="BW39" s="23"/>
      <c r="BX39" s="23"/>
      <c r="BY39" s="23"/>
      <c r="BZ39" s="23"/>
      <c r="CA39" s="23"/>
      <c r="CB39" s="23"/>
      <c r="CC39" s="23"/>
      <c r="CD39" s="23"/>
      <c r="CE39" s="23"/>
      <c r="CF39" s="23"/>
      <c r="CG39" s="23"/>
      <c r="CH39" s="23"/>
      <c r="CI39" s="23"/>
      <c r="CJ39" s="23"/>
      <c r="CK39" s="23"/>
      <c r="CL39" s="23"/>
      <c r="CM39" s="23"/>
      <c r="CN39" s="23"/>
      <c r="CO39" s="23"/>
      <c r="CP39" s="23"/>
      <c r="CQ39" s="23"/>
      <c r="CR39" s="23"/>
      <c r="CS39" s="23"/>
      <c r="CT39" s="23"/>
      <c r="CU39" s="23"/>
      <c r="CV39" s="23"/>
      <c r="CW39" s="23"/>
      <c r="CX39" s="23"/>
      <c r="CY39" s="23"/>
      <c r="CZ39" s="24"/>
      <c r="DA39" s="24"/>
    </row>
    <row r="40" spans="1:105" ht="15" thickBot="1">
      <c r="A40" s="16" t="s">
        <v>150</v>
      </c>
      <c r="B40" s="22">
        <f>SUM(B41:B55)</f>
        <v>317036.7</v>
      </c>
      <c r="C40" s="22">
        <f t="shared" ref="C40:BN40" si="10">SUM(C41:C55)</f>
        <v>78960.331889028996</v>
      </c>
      <c r="D40" s="22">
        <f t="shared" si="10"/>
        <v>49280.699999999983</v>
      </c>
      <c r="E40" s="22">
        <f t="shared" si="10"/>
        <v>20828.868778924349</v>
      </c>
      <c r="F40" s="22">
        <f t="shared" si="10"/>
        <v>390284.5</v>
      </c>
      <c r="G40" s="22">
        <f t="shared" si="10"/>
        <v>81665.079236645965</v>
      </c>
      <c r="H40" s="22">
        <f t="shared" si="10"/>
        <v>100797.20000000001</v>
      </c>
      <c r="I40" s="22">
        <f t="shared" si="10"/>
        <v>33664.078461898753</v>
      </c>
      <c r="J40" s="22">
        <f t="shared" si="10"/>
        <v>11457.3</v>
      </c>
      <c r="K40" s="22">
        <f t="shared" si="10"/>
        <v>2105.5153624572149</v>
      </c>
      <c r="L40" s="22">
        <f t="shared" si="10"/>
        <v>310277.59999999992</v>
      </c>
      <c r="M40" s="22">
        <f t="shared" si="10"/>
        <v>115861.17660187354</v>
      </c>
      <c r="N40" s="22">
        <f t="shared" si="10"/>
        <v>199666.09999999998</v>
      </c>
      <c r="O40" s="22">
        <f t="shared" si="10"/>
        <v>79128.938459016397</v>
      </c>
      <c r="P40" s="22">
        <f t="shared" si="10"/>
        <v>135275.59999999998</v>
      </c>
      <c r="Q40" s="22">
        <f t="shared" si="10"/>
        <v>64878.919379509738</v>
      </c>
      <c r="R40" s="22">
        <f t="shared" si="10"/>
        <v>58898.1</v>
      </c>
      <c r="S40" s="22">
        <f t="shared" si="10"/>
        <v>19747.407291736366</v>
      </c>
      <c r="T40" s="22">
        <f t="shared" si="10"/>
        <v>7944.5</v>
      </c>
      <c r="U40" s="22">
        <f t="shared" si="10"/>
        <v>2047.3527922039091</v>
      </c>
      <c r="V40" s="22">
        <f t="shared" si="10"/>
        <v>86666.2</v>
      </c>
      <c r="W40" s="22">
        <f t="shared" si="10"/>
        <v>28899.223546777961</v>
      </c>
      <c r="X40" s="22">
        <f t="shared" si="10"/>
        <v>183120.79999999993</v>
      </c>
      <c r="Y40" s="22">
        <f t="shared" si="10"/>
        <v>83573.227532463876</v>
      </c>
      <c r="Z40" s="22">
        <f t="shared" si="10"/>
        <v>8964</v>
      </c>
      <c r="AA40" s="22">
        <f t="shared" si="10"/>
        <v>2052.1988000000001</v>
      </c>
      <c r="AB40" s="22">
        <f t="shared" si="10"/>
        <v>2144.3000000000002</v>
      </c>
      <c r="AC40" s="22">
        <f t="shared" si="10"/>
        <v>400.88</v>
      </c>
      <c r="AD40" s="22">
        <f t="shared" si="10"/>
        <v>1900.3000000000002</v>
      </c>
      <c r="AE40" s="22">
        <f t="shared" si="10"/>
        <v>305.29842857142853</v>
      </c>
      <c r="AF40" s="22">
        <f t="shared" si="10"/>
        <v>11612.200000000003</v>
      </c>
      <c r="AG40" s="22">
        <f t="shared" si="10"/>
        <v>2113.0625260944194</v>
      </c>
      <c r="AH40" s="22">
        <f t="shared" si="10"/>
        <v>544.5</v>
      </c>
      <c r="AI40" s="22">
        <f t="shared" si="10"/>
        <v>161.73369824698344</v>
      </c>
      <c r="AJ40" s="22">
        <f t="shared" si="10"/>
        <v>1085.4000000000001</v>
      </c>
      <c r="AK40" s="22">
        <f t="shared" si="10"/>
        <v>212.6684441478335</v>
      </c>
      <c r="AL40" s="22">
        <f t="shared" si="10"/>
        <v>385.50000000000006</v>
      </c>
      <c r="AM40" s="22">
        <f t="shared" si="10"/>
        <v>113.55023137436373</v>
      </c>
      <c r="AN40" s="22">
        <f t="shared" si="10"/>
        <v>653.20000000000005</v>
      </c>
      <c r="AO40" s="22">
        <f t="shared" si="10"/>
        <v>357.93076923076922</v>
      </c>
      <c r="AP40" s="22">
        <f t="shared" si="10"/>
        <v>329211</v>
      </c>
      <c r="AQ40" s="22">
        <f t="shared" si="10"/>
        <v>138980.52159883626</v>
      </c>
      <c r="AR40" s="22">
        <f t="shared" si="10"/>
        <v>102910.3</v>
      </c>
      <c r="AS40" s="22">
        <f t="shared" si="10"/>
        <v>44460.002003505128</v>
      </c>
      <c r="AT40" s="22">
        <f t="shared" si="10"/>
        <v>445645.89999999997</v>
      </c>
      <c r="AU40" s="22">
        <f t="shared" si="10"/>
        <v>177758.57896506443</v>
      </c>
      <c r="AV40" s="22">
        <f t="shared" si="10"/>
        <v>44367.900000000009</v>
      </c>
      <c r="AW40" s="22">
        <f t="shared" si="10"/>
        <v>20085.700871320514</v>
      </c>
      <c r="AX40" s="22">
        <f t="shared" si="10"/>
        <v>0</v>
      </c>
      <c r="AY40" s="22">
        <f t="shared" si="10"/>
        <v>0</v>
      </c>
      <c r="AZ40" s="22">
        <f t="shared" si="10"/>
        <v>26.4</v>
      </c>
      <c r="BA40" s="22">
        <f t="shared" si="10"/>
        <v>10.95610016254974</v>
      </c>
      <c r="BB40" s="22">
        <f t="shared" si="10"/>
        <v>0.8</v>
      </c>
      <c r="BC40" s="22">
        <f t="shared" si="10"/>
        <v>8.8000000000000009E-2</v>
      </c>
      <c r="BD40" s="22">
        <f t="shared" si="10"/>
        <v>0</v>
      </c>
      <c r="BE40" s="22">
        <f t="shared" si="10"/>
        <v>0</v>
      </c>
      <c r="BF40" s="22">
        <f t="shared" si="10"/>
        <v>20219.899999999998</v>
      </c>
      <c r="BG40" s="22">
        <f t="shared" si="10"/>
        <v>7922.896480519481</v>
      </c>
      <c r="BH40" s="22">
        <f t="shared" si="10"/>
        <v>128.80000000000001</v>
      </c>
      <c r="BI40" s="22">
        <f t="shared" si="10"/>
        <v>47.907857142857139</v>
      </c>
      <c r="BJ40" s="22">
        <f t="shared" si="10"/>
        <v>8950.7000000000007</v>
      </c>
      <c r="BK40" s="22">
        <f t="shared" si="10"/>
        <v>2897.511558441558</v>
      </c>
      <c r="BL40" s="22">
        <f t="shared" si="10"/>
        <v>143094.40000000002</v>
      </c>
      <c r="BM40" s="22">
        <f t="shared" si="10"/>
        <v>56668.529089989948</v>
      </c>
      <c r="BN40" s="22">
        <f t="shared" si="10"/>
        <v>5376.5999999999995</v>
      </c>
      <c r="BO40" s="22">
        <f t="shared" ref="BO40:CY40" si="11">SUM(BO41:BO55)</f>
        <v>1557.5760877981334</v>
      </c>
      <c r="BP40" s="22">
        <f t="shared" si="11"/>
        <v>175275</v>
      </c>
      <c r="BQ40" s="22">
        <f t="shared" si="11"/>
        <v>62158.741051787802</v>
      </c>
      <c r="BR40" s="22">
        <f t="shared" si="11"/>
        <v>465.29999999999995</v>
      </c>
      <c r="BS40" s="22">
        <f t="shared" si="11"/>
        <v>108.38</v>
      </c>
      <c r="BT40" s="22">
        <f t="shared" si="11"/>
        <v>1.7999999999999998</v>
      </c>
      <c r="BU40" s="22">
        <f t="shared" si="11"/>
        <v>0.53999999999999992</v>
      </c>
      <c r="BV40" s="22">
        <f t="shared" si="11"/>
        <v>7919.8999999999987</v>
      </c>
      <c r="BW40" s="22">
        <f t="shared" si="11"/>
        <v>2168.9325454545456</v>
      </c>
      <c r="BX40" s="22">
        <f t="shared" si="11"/>
        <v>680.7</v>
      </c>
      <c r="BY40" s="22">
        <f t="shared" si="11"/>
        <v>217.44654545454546</v>
      </c>
      <c r="BZ40" s="22">
        <f t="shared" si="11"/>
        <v>230.39999999999998</v>
      </c>
      <c r="CA40" s="22">
        <f t="shared" si="11"/>
        <v>57.652181818181816</v>
      </c>
      <c r="CB40" s="22">
        <f t="shared" si="11"/>
        <v>106.9</v>
      </c>
      <c r="CC40" s="22">
        <f t="shared" si="11"/>
        <v>26.945090909090908</v>
      </c>
      <c r="CD40" s="22">
        <f t="shared" si="11"/>
        <v>71</v>
      </c>
      <c r="CE40" s="22">
        <f t="shared" si="11"/>
        <v>12.105909090909091</v>
      </c>
      <c r="CF40" s="22">
        <f t="shared" si="11"/>
        <v>29.7</v>
      </c>
      <c r="CG40" s="22">
        <f t="shared" si="11"/>
        <v>8.9540148706265494</v>
      </c>
      <c r="CH40" s="22">
        <f t="shared" si="11"/>
        <v>4.1000000000000005</v>
      </c>
      <c r="CI40" s="22">
        <f t="shared" si="11"/>
        <v>0.50660430026405134</v>
      </c>
      <c r="CJ40" s="22">
        <f t="shared" si="11"/>
        <v>0</v>
      </c>
      <c r="CK40" s="22">
        <f t="shared" si="11"/>
        <v>0</v>
      </c>
      <c r="CL40" s="22">
        <f t="shared" si="11"/>
        <v>1981.9</v>
      </c>
      <c r="CM40" s="22">
        <f t="shared" si="11"/>
        <v>17.497805945099536</v>
      </c>
      <c r="CN40" s="22">
        <f t="shared" si="11"/>
        <v>64.400000000000006</v>
      </c>
      <c r="CO40" s="22">
        <f t="shared" si="11"/>
        <v>5</v>
      </c>
      <c r="CP40" s="22">
        <f t="shared" si="11"/>
        <v>334.40000000000003</v>
      </c>
      <c r="CQ40" s="22">
        <f t="shared" si="11"/>
        <v>82.108831168831159</v>
      </c>
      <c r="CR40" s="22">
        <f t="shared" si="11"/>
        <v>12.399999999999999</v>
      </c>
      <c r="CS40" s="22">
        <f t="shared" si="11"/>
        <v>2.0000000000000004E-2</v>
      </c>
      <c r="CT40" s="22">
        <f t="shared" si="11"/>
        <v>17.8</v>
      </c>
      <c r="CU40" s="22">
        <f t="shared" si="11"/>
        <v>2.9800280280976024</v>
      </c>
      <c r="CV40" s="22">
        <f t="shared" si="11"/>
        <v>4.5</v>
      </c>
      <c r="CW40" s="22">
        <f t="shared" si="11"/>
        <v>0.17090909090909093</v>
      </c>
      <c r="CX40" s="22">
        <f t="shared" si="11"/>
        <v>51.900000000000006</v>
      </c>
      <c r="CY40" s="22">
        <f t="shared" si="11"/>
        <v>0.92439166446123833</v>
      </c>
      <c r="CZ40" s="22">
        <f>SUM(CZ41:CZ55)</f>
        <v>3165179.4999999995</v>
      </c>
      <c r="DA40" s="22">
        <f>SUM(DA41:DA55)</f>
        <v>1132336.6167525665</v>
      </c>
    </row>
    <row r="41" spans="1:105" ht="13.5" thickBot="1">
      <c r="A41" s="13" t="s">
        <v>26</v>
      </c>
      <c r="B41" s="23">
        <v>645.90000000000009</v>
      </c>
      <c r="C41" s="23">
        <v>88.4</v>
      </c>
      <c r="D41" s="23">
        <v>121.60000000000002</v>
      </c>
      <c r="E41" s="23">
        <v>24.798464491362768</v>
      </c>
      <c r="F41" s="23">
        <v>0</v>
      </c>
      <c r="G41" s="23">
        <v>0</v>
      </c>
      <c r="H41" s="23">
        <v>8697</v>
      </c>
      <c r="I41" s="23">
        <v>2610</v>
      </c>
      <c r="J41" s="23">
        <v>1286.9000000000001</v>
      </c>
      <c r="K41" s="23">
        <v>65</v>
      </c>
      <c r="L41" s="23">
        <v>5177.2000000000007</v>
      </c>
      <c r="M41" s="23">
        <v>1141.0971428571431</v>
      </c>
      <c r="N41" s="23">
        <v>36029.5</v>
      </c>
      <c r="O41" s="23">
        <v>6125.0150000000003</v>
      </c>
      <c r="P41" s="23">
        <v>182.39999999999998</v>
      </c>
      <c r="Q41" s="23">
        <v>40.202448979591829</v>
      </c>
      <c r="R41" s="23">
        <v>178.4</v>
      </c>
      <c r="S41" s="23">
        <v>39.320816326530611</v>
      </c>
      <c r="T41" s="23">
        <v>2338</v>
      </c>
      <c r="U41" s="23">
        <v>193.86401326699834</v>
      </c>
      <c r="V41" s="23">
        <v>2124.1</v>
      </c>
      <c r="W41" s="23">
        <v>467.30200000000002</v>
      </c>
      <c r="X41" s="23">
        <v>24.8</v>
      </c>
      <c r="Y41" s="23">
        <v>50</v>
      </c>
      <c r="Z41" s="23">
        <v>2451.3000000000002</v>
      </c>
      <c r="AA41" s="23">
        <v>580</v>
      </c>
      <c r="AB41" s="23">
        <v>0</v>
      </c>
      <c r="AC41" s="23">
        <v>0.25</v>
      </c>
      <c r="AD41" s="23">
        <v>4.8</v>
      </c>
      <c r="AE41" s="23">
        <v>0.90714285714285703</v>
      </c>
      <c r="AF41" s="23">
        <v>1051.1999999999998</v>
      </c>
      <c r="AG41" s="23">
        <v>251.73345673299394</v>
      </c>
      <c r="AH41" s="23">
        <v>0</v>
      </c>
      <c r="AI41" s="23">
        <v>0</v>
      </c>
      <c r="AJ41" s="23">
        <v>31</v>
      </c>
      <c r="AK41" s="23">
        <v>7.4236464599722352</v>
      </c>
      <c r="AL41" s="23">
        <v>26.099999999999998</v>
      </c>
      <c r="AM41" s="23">
        <v>6.2502313743637199</v>
      </c>
      <c r="AN41" s="23">
        <v>0</v>
      </c>
      <c r="AO41" s="23">
        <v>0</v>
      </c>
      <c r="AP41" s="23">
        <v>814.40000000000009</v>
      </c>
      <c r="AQ41" s="23">
        <v>178.16237238697133</v>
      </c>
      <c r="AR41" s="23">
        <v>0</v>
      </c>
      <c r="AS41" s="23">
        <v>0</v>
      </c>
      <c r="AT41" s="23">
        <v>230</v>
      </c>
      <c r="AU41" s="23">
        <v>33</v>
      </c>
      <c r="AV41" s="23">
        <v>254.1</v>
      </c>
      <c r="AW41" s="23">
        <v>55.588235294117645</v>
      </c>
      <c r="AX41" s="23">
        <v>0</v>
      </c>
      <c r="AY41" s="23">
        <v>0</v>
      </c>
      <c r="AZ41" s="23">
        <v>0</v>
      </c>
      <c r="BA41" s="23">
        <v>0</v>
      </c>
      <c r="BB41" s="23">
        <v>0</v>
      </c>
      <c r="BC41" s="23">
        <v>0</v>
      </c>
      <c r="BD41" s="23">
        <v>0</v>
      </c>
      <c r="BE41" s="23">
        <v>0</v>
      </c>
      <c r="BF41" s="23">
        <v>0</v>
      </c>
      <c r="BG41" s="23">
        <v>0</v>
      </c>
      <c r="BH41" s="23">
        <v>0</v>
      </c>
      <c r="BI41" s="23">
        <v>0</v>
      </c>
      <c r="BJ41" s="23">
        <v>0</v>
      </c>
      <c r="BK41" s="23">
        <v>0</v>
      </c>
      <c r="BL41" s="23">
        <v>869.3</v>
      </c>
      <c r="BM41" s="23">
        <v>191.24599999999998</v>
      </c>
      <c r="BN41" s="23">
        <v>0</v>
      </c>
      <c r="BO41" s="23">
        <v>0</v>
      </c>
      <c r="BP41" s="23">
        <v>38</v>
      </c>
      <c r="BQ41" s="23">
        <v>6</v>
      </c>
      <c r="BR41" s="23">
        <v>0</v>
      </c>
      <c r="BS41" s="23">
        <v>0</v>
      </c>
      <c r="BT41" s="23">
        <v>0</v>
      </c>
      <c r="BU41" s="23">
        <v>0</v>
      </c>
      <c r="BV41" s="23">
        <v>0</v>
      </c>
      <c r="BW41" s="23">
        <v>0</v>
      </c>
      <c r="BX41" s="23">
        <v>0</v>
      </c>
      <c r="BY41" s="23">
        <v>0</v>
      </c>
      <c r="BZ41" s="23">
        <v>0</v>
      </c>
      <c r="CA41" s="23">
        <v>0</v>
      </c>
      <c r="CB41" s="23">
        <v>0</v>
      </c>
      <c r="CC41" s="23">
        <v>0</v>
      </c>
      <c r="CD41" s="23">
        <v>0</v>
      </c>
      <c r="CE41" s="23">
        <v>0</v>
      </c>
      <c r="CF41" s="23">
        <v>0</v>
      </c>
      <c r="CG41" s="23">
        <v>0</v>
      </c>
      <c r="CH41" s="23">
        <v>0</v>
      </c>
      <c r="CI41" s="23">
        <v>0</v>
      </c>
      <c r="CJ41" s="23">
        <v>0</v>
      </c>
      <c r="CK41" s="23">
        <v>0</v>
      </c>
      <c r="CL41" s="23">
        <v>0</v>
      </c>
      <c r="CM41" s="23">
        <v>0</v>
      </c>
      <c r="CN41" s="23">
        <v>0</v>
      </c>
      <c r="CO41" s="23">
        <v>0</v>
      </c>
      <c r="CP41" s="23">
        <v>0</v>
      </c>
      <c r="CQ41" s="23">
        <v>0</v>
      </c>
      <c r="CR41" s="23">
        <v>0</v>
      </c>
      <c r="CS41" s="23">
        <v>0</v>
      </c>
      <c r="CT41" s="23">
        <v>0</v>
      </c>
      <c r="CU41" s="23">
        <v>0</v>
      </c>
      <c r="CV41" s="23">
        <v>0</v>
      </c>
      <c r="CW41" s="23">
        <v>0</v>
      </c>
      <c r="CX41" s="23">
        <v>0</v>
      </c>
      <c r="CY41" s="23">
        <v>0</v>
      </c>
      <c r="CZ41" s="24">
        <f t="shared" si="2"/>
        <v>62576.000000000007</v>
      </c>
      <c r="DA41" s="24">
        <f t="shared" si="2"/>
        <v>12155.560971027187</v>
      </c>
    </row>
    <row r="42" spans="1:105" ht="13.5" thickBot="1">
      <c r="A42" s="13" t="s">
        <v>73</v>
      </c>
      <c r="B42" s="23">
        <v>0</v>
      </c>
      <c r="C42" s="23">
        <v>0</v>
      </c>
      <c r="D42" s="23">
        <v>0</v>
      </c>
      <c r="E42" s="23">
        <v>0</v>
      </c>
      <c r="F42" s="23">
        <v>29.8</v>
      </c>
      <c r="G42" s="23">
        <v>1.1919999999999999</v>
      </c>
      <c r="H42" s="23">
        <v>0</v>
      </c>
      <c r="I42" s="23">
        <v>0</v>
      </c>
      <c r="J42" s="23">
        <v>0</v>
      </c>
      <c r="K42" s="23">
        <v>0</v>
      </c>
      <c r="L42" s="23">
        <v>0</v>
      </c>
      <c r="M42" s="23">
        <v>0</v>
      </c>
      <c r="N42" s="23">
        <v>0</v>
      </c>
      <c r="O42" s="23">
        <v>0</v>
      </c>
      <c r="P42" s="23">
        <v>1</v>
      </c>
      <c r="Q42" s="23">
        <v>0.04</v>
      </c>
      <c r="R42" s="23">
        <v>0</v>
      </c>
      <c r="S42" s="23">
        <v>0</v>
      </c>
      <c r="T42" s="23">
        <v>0</v>
      </c>
      <c r="U42" s="23">
        <v>0</v>
      </c>
      <c r="V42" s="23">
        <v>0</v>
      </c>
      <c r="W42" s="23">
        <v>0</v>
      </c>
      <c r="X42" s="23">
        <v>0.5</v>
      </c>
      <c r="Y42" s="23">
        <v>0.2</v>
      </c>
      <c r="Z42" s="23">
        <v>0</v>
      </c>
      <c r="AA42" s="23">
        <v>0</v>
      </c>
      <c r="AB42" s="23">
        <v>0</v>
      </c>
      <c r="AC42" s="23">
        <v>0</v>
      </c>
      <c r="AD42" s="23">
        <v>0</v>
      </c>
      <c r="AE42" s="23">
        <v>0</v>
      </c>
      <c r="AF42" s="23">
        <v>0</v>
      </c>
      <c r="AG42" s="23">
        <v>0</v>
      </c>
      <c r="AH42" s="23">
        <v>0</v>
      </c>
      <c r="AI42" s="23">
        <v>0</v>
      </c>
      <c r="AJ42" s="23">
        <v>0</v>
      </c>
      <c r="AK42" s="23">
        <v>0</v>
      </c>
      <c r="AL42" s="23">
        <v>2</v>
      </c>
      <c r="AM42" s="23">
        <v>0.08</v>
      </c>
      <c r="AN42" s="23">
        <v>0</v>
      </c>
      <c r="AO42" s="23">
        <v>0</v>
      </c>
      <c r="AP42" s="23">
        <v>0</v>
      </c>
      <c r="AQ42" s="23">
        <v>0</v>
      </c>
      <c r="AR42" s="23">
        <v>0</v>
      </c>
      <c r="AS42" s="23">
        <v>0</v>
      </c>
      <c r="AT42" s="23">
        <v>7.6</v>
      </c>
      <c r="AU42" s="23">
        <v>0.30399999999999999</v>
      </c>
      <c r="AV42" s="23">
        <v>2.8000000000000003</v>
      </c>
      <c r="AW42" s="23">
        <v>0.81666666666666676</v>
      </c>
      <c r="AX42" s="23">
        <v>0</v>
      </c>
      <c r="AY42" s="23">
        <v>0</v>
      </c>
      <c r="AZ42" s="23">
        <v>0</v>
      </c>
      <c r="BA42" s="23">
        <v>0</v>
      </c>
      <c r="BB42" s="23">
        <v>0</v>
      </c>
      <c r="BC42" s="23">
        <v>0</v>
      </c>
      <c r="BD42" s="23">
        <v>0</v>
      </c>
      <c r="BE42" s="23">
        <v>0</v>
      </c>
      <c r="BF42" s="23">
        <v>0</v>
      </c>
      <c r="BG42" s="23">
        <v>0</v>
      </c>
      <c r="BH42" s="23">
        <v>0</v>
      </c>
      <c r="BI42" s="23">
        <v>0</v>
      </c>
      <c r="BJ42" s="23">
        <v>0</v>
      </c>
      <c r="BK42" s="23">
        <v>0</v>
      </c>
      <c r="BL42" s="23">
        <v>295.60000000000002</v>
      </c>
      <c r="BM42" s="23">
        <v>11.824000000000003</v>
      </c>
      <c r="BN42" s="23">
        <v>0</v>
      </c>
      <c r="BO42" s="23">
        <v>0</v>
      </c>
      <c r="BP42" s="23">
        <v>0</v>
      </c>
      <c r="BQ42" s="23">
        <v>0</v>
      </c>
      <c r="BR42" s="23">
        <v>0</v>
      </c>
      <c r="BS42" s="23">
        <v>0</v>
      </c>
      <c r="BT42" s="23">
        <v>0</v>
      </c>
      <c r="BU42" s="23">
        <v>0</v>
      </c>
      <c r="BV42" s="23">
        <v>0</v>
      </c>
      <c r="BW42" s="23">
        <v>0</v>
      </c>
      <c r="BX42" s="23">
        <v>0</v>
      </c>
      <c r="BY42" s="23">
        <v>0</v>
      </c>
      <c r="BZ42" s="23">
        <v>0</v>
      </c>
      <c r="CA42" s="23">
        <v>0</v>
      </c>
      <c r="CB42" s="23">
        <v>0</v>
      </c>
      <c r="CC42" s="23">
        <v>0</v>
      </c>
      <c r="CD42" s="23">
        <v>0</v>
      </c>
      <c r="CE42" s="23">
        <v>0</v>
      </c>
      <c r="CF42" s="23">
        <v>0</v>
      </c>
      <c r="CG42" s="23">
        <v>0</v>
      </c>
      <c r="CH42" s="23">
        <v>0</v>
      </c>
      <c r="CI42" s="23">
        <v>0</v>
      </c>
      <c r="CJ42" s="23">
        <v>0</v>
      </c>
      <c r="CK42" s="23">
        <v>0</v>
      </c>
      <c r="CL42" s="23">
        <v>0</v>
      </c>
      <c r="CM42" s="23">
        <v>0</v>
      </c>
      <c r="CN42" s="23">
        <v>0</v>
      </c>
      <c r="CO42" s="23">
        <v>0</v>
      </c>
      <c r="CP42" s="23">
        <v>0</v>
      </c>
      <c r="CQ42" s="23">
        <v>0</v>
      </c>
      <c r="CR42" s="23">
        <v>0.5</v>
      </c>
      <c r="CS42" s="23">
        <v>2.0000000000000004E-2</v>
      </c>
      <c r="CT42" s="23">
        <v>0</v>
      </c>
      <c r="CU42" s="23">
        <v>0</v>
      </c>
      <c r="CV42" s="23">
        <v>0</v>
      </c>
      <c r="CW42" s="23">
        <v>0</v>
      </c>
      <c r="CX42" s="23">
        <v>0</v>
      </c>
      <c r="CY42" s="23">
        <v>0</v>
      </c>
      <c r="CZ42" s="24">
        <f>B42+D42+F42+H42+J42+L42+N42+P42+R42+T42+V42+X42+Z42+AB42+AD42+AF42+AH42+AJ42+AL42+AN42+AP42+AR42+AT42+AV42+AX42+AZ42+BB42+BD42+BF42+BH42+BJ42+BL42+BN42+BP42+BR42+BT42+BV42+BX42+BZ42+CB42+CD42+CF42+CH42+CJ42+CL42+CN42+CP42+CR42+CT42+CV42+CX42</f>
        <v>339.8</v>
      </c>
      <c r="DA42" s="24">
        <f>C42+E42+G42+I42+K42+M42+O42+Q42+S42+U42+W42+Y42+AA42+AC42+AE42+AG42+AI42+AK42+AM42+AO42+AQ42+AS42+AU42+AW42+AY42+BA42+BC42+BE42+BG42+BI42+BK42+BM42+BO42+BQ42+BS42+BU42+BW42+BY42+CA42+CC42+CE42+CG42+CI42+CK42+CM42+CO42+CQ42+CS42+CU42+CW42+CY42</f>
        <v>14.47666666666667</v>
      </c>
    </row>
    <row r="43" spans="1:105" ht="13.5" thickBot="1">
      <c r="A43" s="13" t="s">
        <v>27</v>
      </c>
      <c r="B43" s="23">
        <v>10561</v>
      </c>
      <c r="C43" s="23">
        <v>2367</v>
      </c>
      <c r="D43" s="23">
        <v>4108.9000000000015</v>
      </c>
      <c r="E43" s="23">
        <v>1314.8480000000004</v>
      </c>
      <c r="F43" s="23">
        <v>828.9</v>
      </c>
      <c r="G43" s="23">
        <v>132.624</v>
      </c>
      <c r="H43" s="23">
        <v>37616</v>
      </c>
      <c r="I43" s="23">
        <v>11405</v>
      </c>
      <c r="J43" s="23">
        <v>3004.6</v>
      </c>
      <c r="K43" s="23">
        <v>1105</v>
      </c>
      <c r="L43" s="23">
        <v>11581.299999999996</v>
      </c>
      <c r="M43" s="23">
        <v>3474.3899999999985</v>
      </c>
      <c r="N43" s="23">
        <v>33741.599999999999</v>
      </c>
      <c r="O43" s="23">
        <v>5061.24</v>
      </c>
      <c r="P43" s="23">
        <v>792.89999999999975</v>
      </c>
      <c r="Q43" s="23">
        <v>160</v>
      </c>
      <c r="R43" s="23">
        <v>345.00000000000006</v>
      </c>
      <c r="S43" s="23">
        <v>103.50000000000001</v>
      </c>
      <c r="T43" s="23">
        <v>2576.9</v>
      </c>
      <c r="U43" s="23">
        <v>1133.8360000000002</v>
      </c>
      <c r="V43" s="23">
        <v>7759.0999999999995</v>
      </c>
      <c r="W43" s="23">
        <v>2094.9569999999999</v>
      </c>
      <c r="X43" s="23">
        <v>489.70000000000005</v>
      </c>
      <c r="Y43" s="23">
        <v>184.2956989247312</v>
      </c>
      <c r="Z43" s="23">
        <v>2886</v>
      </c>
      <c r="AA43" s="23">
        <v>860</v>
      </c>
      <c r="AB43" s="23">
        <v>46.900000000000006</v>
      </c>
      <c r="AC43" s="23">
        <v>0.7</v>
      </c>
      <c r="AD43" s="23">
        <v>5.0999999999999996</v>
      </c>
      <c r="AE43" s="23">
        <v>1.1142857142857143</v>
      </c>
      <c r="AF43" s="23">
        <v>10005.900000000001</v>
      </c>
      <c r="AG43" s="23">
        <v>1700.7621841155237</v>
      </c>
      <c r="AH43" s="23">
        <v>5.8000000000000007</v>
      </c>
      <c r="AI43" s="23">
        <v>0.9858604091456078</v>
      </c>
      <c r="AJ43" s="23">
        <v>0</v>
      </c>
      <c r="AK43" s="23">
        <v>0</v>
      </c>
      <c r="AL43" s="23">
        <v>0</v>
      </c>
      <c r="AM43" s="23">
        <v>0</v>
      </c>
      <c r="AN43" s="23">
        <v>0</v>
      </c>
      <c r="AO43" s="23">
        <v>0</v>
      </c>
      <c r="AP43" s="23">
        <v>548</v>
      </c>
      <c r="AQ43" s="23">
        <v>175.02661596958174</v>
      </c>
      <c r="AR43" s="23">
        <v>172.70000000000005</v>
      </c>
      <c r="AS43" s="23">
        <v>46.629000000000012</v>
      </c>
      <c r="AT43" s="23">
        <v>99</v>
      </c>
      <c r="AU43" s="23">
        <v>20</v>
      </c>
      <c r="AV43" s="23">
        <v>3.3999999999999995</v>
      </c>
      <c r="AW43" s="23">
        <v>0.4013888888888888</v>
      </c>
      <c r="AX43" s="23">
        <v>0</v>
      </c>
      <c r="AY43" s="23">
        <v>0</v>
      </c>
      <c r="AZ43" s="23">
        <v>0</v>
      </c>
      <c r="BA43" s="23">
        <v>0</v>
      </c>
      <c r="BB43" s="23">
        <v>0</v>
      </c>
      <c r="BC43" s="23">
        <v>0</v>
      </c>
      <c r="BD43" s="23">
        <v>0</v>
      </c>
      <c r="BE43" s="23">
        <v>0</v>
      </c>
      <c r="BF43" s="23">
        <v>0</v>
      </c>
      <c r="BG43" s="23">
        <v>0</v>
      </c>
      <c r="BH43" s="23">
        <v>0</v>
      </c>
      <c r="BI43" s="23">
        <v>0</v>
      </c>
      <c r="BJ43" s="23">
        <v>6.1</v>
      </c>
      <c r="BK43" s="23">
        <v>1.647</v>
      </c>
      <c r="BL43" s="23">
        <v>1277.9000000000001</v>
      </c>
      <c r="BM43" s="23">
        <v>447.23974173145348</v>
      </c>
      <c r="BN43" s="23">
        <v>12.8</v>
      </c>
      <c r="BO43" s="23">
        <v>2.1511787072243349</v>
      </c>
      <c r="BP43" s="23">
        <v>181</v>
      </c>
      <c r="BQ43" s="23">
        <v>29</v>
      </c>
      <c r="BR43" s="23">
        <v>0</v>
      </c>
      <c r="BS43" s="23">
        <v>0</v>
      </c>
      <c r="BT43" s="23">
        <v>0</v>
      </c>
      <c r="BU43" s="23">
        <v>0</v>
      </c>
      <c r="BV43" s="23">
        <v>0.4</v>
      </c>
      <c r="BW43" s="23">
        <v>0.10800000000000001</v>
      </c>
      <c r="BX43" s="23">
        <v>0</v>
      </c>
      <c r="BY43" s="23">
        <v>0</v>
      </c>
      <c r="BZ43" s="23">
        <v>0</v>
      </c>
      <c r="CA43" s="23">
        <v>0</v>
      </c>
      <c r="CB43" s="23">
        <v>0</v>
      </c>
      <c r="CC43" s="23">
        <v>0</v>
      </c>
      <c r="CD43" s="23">
        <v>0</v>
      </c>
      <c r="CE43" s="23">
        <v>0</v>
      </c>
      <c r="CF43" s="23">
        <v>0</v>
      </c>
      <c r="CG43" s="23">
        <v>0</v>
      </c>
      <c r="CH43" s="23">
        <v>0</v>
      </c>
      <c r="CI43" s="23">
        <v>0</v>
      </c>
      <c r="CJ43" s="23">
        <v>0</v>
      </c>
      <c r="CK43" s="23">
        <v>0</v>
      </c>
      <c r="CL43" s="23">
        <v>0</v>
      </c>
      <c r="CM43" s="23">
        <v>0</v>
      </c>
      <c r="CN43" s="23">
        <v>0</v>
      </c>
      <c r="CO43" s="23">
        <v>0</v>
      </c>
      <c r="CP43" s="23">
        <v>0</v>
      </c>
      <c r="CQ43" s="23">
        <v>0</v>
      </c>
      <c r="CR43" s="23">
        <v>0</v>
      </c>
      <c r="CS43" s="23">
        <v>0</v>
      </c>
      <c r="CT43" s="23">
        <v>0.1</v>
      </c>
      <c r="CU43" s="23">
        <v>2.3300755370329135E-2</v>
      </c>
      <c r="CV43" s="23">
        <v>0</v>
      </c>
      <c r="CW43" s="23">
        <v>0</v>
      </c>
      <c r="CX43" s="23">
        <v>0.1</v>
      </c>
      <c r="CY43" s="23">
        <v>2.3300755370329135E-2</v>
      </c>
      <c r="CZ43" s="24">
        <f t="shared" si="2"/>
        <v>128657.09999999999</v>
      </c>
      <c r="DA43" s="24">
        <f t="shared" si="2"/>
        <v>31822.502555971569</v>
      </c>
    </row>
    <row r="44" spans="1:105" ht="13.5" thickBot="1">
      <c r="A44" s="13" t="s">
        <v>28</v>
      </c>
      <c r="B44" s="23">
        <v>23.5</v>
      </c>
      <c r="C44" s="23">
        <v>11.984999999999999</v>
      </c>
      <c r="D44" s="23">
        <v>0</v>
      </c>
      <c r="E44" s="23">
        <v>0</v>
      </c>
      <c r="F44" s="23">
        <v>1.1000000000000001</v>
      </c>
      <c r="G44" s="23">
        <v>0.56100000000000005</v>
      </c>
      <c r="H44" s="23">
        <v>0</v>
      </c>
      <c r="I44" s="23">
        <v>0</v>
      </c>
      <c r="J44" s="23">
        <v>1</v>
      </c>
      <c r="K44" s="23">
        <v>0.7</v>
      </c>
      <c r="L44" s="23">
        <v>54.2</v>
      </c>
      <c r="M44" s="23">
        <v>27.642000000000003</v>
      </c>
      <c r="N44" s="23">
        <v>216</v>
      </c>
      <c r="O44" s="23">
        <v>111.01600000000001</v>
      </c>
      <c r="P44" s="23">
        <v>48.2</v>
      </c>
      <c r="Q44" s="23">
        <v>24.582000000000001</v>
      </c>
      <c r="R44" s="23">
        <v>0</v>
      </c>
      <c r="S44" s="23">
        <v>0</v>
      </c>
      <c r="T44" s="23">
        <v>0</v>
      </c>
      <c r="U44" s="23">
        <v>0</v>
      </c>
      <c r="V44" s="23">
        <v>0</v>
      </c>
      <c r="W44" s="23">
        <v>0</v>
      </c>
      <c r="X44" s="23">
        <v>0</v>
      </c>
      <c r="Y44" s="23">
        <v>0</v>
      </c>
      <c r="Z44" s="23">
        <v>24</v>
      </c>
      <c r="AA44" s="23">
        <v>12</v>
      </c>
      <c r="AB44" s="23">
        <v>54.2</v>
      </c>
      <c r="AC44" s="23">
        <v>4.5</v>
      </c>
      <c r="AD44" s="23">
        <v>3.9000000000000004</v>
      </c>
      <c r="AE44" s="23">
        <v>1.9890000000000003</v>
      </c>
      <c r="AF44" s="23">
        <v>0</v>
      </c>
      <c r="AG44" s="23">
        <v>0</v>
      </c>
      <c r="AH44" s="23">
        <v>0</v>
      </c>
      <c r="AI44" s="23">
        <v>0</v>
      </c>
      <c r="AJ44" s="23">
        <v>0</v>
      </c>
      <c r="AK44" s="23">
        <v>0</v>
      </c>
      <c r="AL44" s="23">
        <v>0</v>
      </c>
      <c r="AM44" s="23">
        <v>0</v>
      </c>
      <c r="AN44" s="23">
        <v>0</v>
      </c>
      <c r="AO44" s="23">
        <v>0</v>
      </c>
      <c r="AP44" s="23">
        <v>100.7</v>
      </c>
      <c r="AQ44" s="23">
        <v>15.105</v>
      </c>
      <c r="AR44" s="23">
        <v>0</v>
      </c>
      <c r="AS44" s="23">
        <v>0</v>
      </c>
      <c r="AT44" s="23">
        <v>0</v>
      </c>
      <c r="AU44" s="23">
        <v>0</v>
      </c>
      <c r="AV44" s="23">
        <v>8.2999999999999989</v>
      </c>
      <c r="AW44" s="23">
        <v>1.2449999999999999</v>
      </c>
      <c r="AX44" s="23">
        <v>0</v>
      </c>
      <c r="AY44" s="23">
        <v>0</v>
      </c>
      <c r="AZ44" s="23">
        <v>0</v>
      </c>
      <c r="BA44" s="23">
        <v>0</v>
      </c>
      <c r="BB44" s="23">
        <v>0</v>
      </c>
      <c r="BC44" s="23">
        <v>0</v>
      </c>
      <c r="BD44" s="23">
        <v>0</v>
      </c>
      <c r="BE44" s="23">
        <v>0</v>
      </c>
      <c r="BF44" s="23">
        <v>0</v>
      </c>
      <c r="BG44" s="23">
        <v>0</v>
      </c>
      <c r="BH44" s="23">
        <v>0</v>
      </c>
      <c r="BI44" s="23">
        <v>0</v>
      </c>
      <c r="BJ44" s="23">
        <v>0</v>
      </c>
      <c r="BK44" s="23">
        <v>0</v>
      </c>
      <c r="BL44" s="23">
        <v>0</v>
      </c>
      <c r="BM44" s="23">
        <v>0</v>
      </c>
      <c r="BN44" s="23">
        <v>0</v>
      </c>
      <c r="BO44" s="23">
        <v>0</v>
      </c>
      <c r="BP44" s="23">
        <v>5</v>
      </c>
      <c r="BQ44" s="23">
        <v>1.6666666666666665</v>
      </c>
      <c r="BR44" s="23">
        <v>0</v>
      </c>
      <c r="BS44" s="23">
        <v>0</v>
      </c>
      <c r="BT44" s="23">
        <v>0</v>
      </c>
      <c r="BU44" s="23">
        <v>0</v>
      </c>
      <c r="BV44" s="23">
        <v>0</v>
      </c>
      <c r="BW44" s="23">
        <v>0</v>
      </c>
      <c r="BX44" s="23">
        <v>0</v>
      </c>
      <c r="BY44" s="23">
        <v>0</v>
      </c>
      <c r="BZ44" s="23">
        <v>0</v>
      </c>
      <c r="CA44" s="23">
        <v>0</v>
      </c>
      <c r="CB44" s="23">
        <v>0</v>
      </c>
      <c r="CC44" s="23">
        <v>0</v>
      </c>
      <c r="CD44" s="23">
        <v>0</v>
      </c>
      <c r="CE44" s="23">
        <v>0</v>
      </c>
      <c r="CF44" s="23">
        <v>0</v>
      </c>
      <c r="CG44" s="23">
        <v>0</v>
      </c>
      <c r="CH44" s="23">
        <v>0</v>
      </c>
      <c r="CI44" s="23">
        <v>0</v>
      </c>
      <c r="CJ44" s="23">
        <v>0</v>
      </c>
      <c r="CK44" s="23">
        <v>0</v>
      </c>
      <c r="CL44" s="23">
        <v>0</v>
      </c>
      <c r="CM44" s="23">
        <v>0</v>
      </c>
      <c r="CN44" s="23">
        <v>0</v>
      </c>
      <c r="CO44" s="23">
        <v>0</v>
      </c>
      <c r="CP44" s="23">
        <v>0</v>
      </c>
      <c r="CQ44" s="23">
        <v>0</v>
      </c>
      <c r="CR44" s="23">
        <v>0</v>
      </c>
      <c r="CS44" s="23">
        <v>0</v>
      </c>
      <c r="CT44" s="23">
        <v>0</v>
      </c>
      <c r="CU44" s="23">
        <v>0</v>
      </c>
      <c r="CV44" s="23">
        <v>0</v>
      </c>
      <c r="CW44" s="23">
        <v>0</v>
      </c>
      <c r="CX44" s="23">
        <v>0</v>
      </c>
      <c r="CY44" s="23">
        <v>0</v>
      </c>
      <c r="CZ44" s="24">
        <f t="shared" si="2"/>
        <v>540.09999999999991</v>
      </c>
      <c r="DA44" s="24">
        <f t="shared" si="2"/>
        <v>212.99166666666665</v>
      </c>
    </row>
    <row r="45" spans="1:105" ht="13.5" thickBot="1">
      <c r="A45" s="13" t="s">
        <v>29</v>
      </c>
      <c r="B45" s="23">
        <v>2</v>
      </c>
      <c r="C45" s="23">
        <v>0</v>
      </c>
      <c r="D45" s="23">
        <v>0</v>
      </c>
      <c r="E45" s="23">
        <v>0</v>
      </c>
      <c r="F45" s="23">
        <v>0</v>
      </c>
      <c r="G45" s="23">
        <v>0</v>
      </c>
      <c r="H45" s="23">
        <v>0</v>
      </c>
      <c r="I45" s="23">
        <v>0</v>
      </c>
      <c r="J45" s="23">
        <v>0</v>
      </c>
      <c r="K45" s="23">
        <v>0</v>
      </c>
      <c r="L45" s="23">
        <v>0</v>
      </c>
      <c r="M45" s="23">
        <v>0</v>
      </c>
      <c r="N45" s="23">
        <v>0</v>
      </c>
      <c r="O45" s="23">
        <v>0</v>
      </c>
      <c r="P45" s="23">
        <v>0</v>
      </c>
      <c r="Q45" s="23">
        <v>0</v>
      </c>
      <c r="R45" s="23">
        <v>0</v>
      </c>
      <c r="S45" s="23">
        <v>0</v>
      </c>
      <c r="T45" s="23">
        <v>0</v>
      </c>
      <c r="U45" s="23">
        <v>0</v>
      </c>
      <c r="V45" s="23">
        <v>0</v>
      </c>
      <c r="W45" s="23">
        <v>0</v>
      </c>
      <c r="X45" s="23">
        <v>0</v>
      </c>
      <c r="Y45" s="23">
        <v>0</v>
      </c>
      <c r="Z45" s="23">
        <v>0</v>
      </c>
      <c r="AA45" s="23">
        <v>0</v>
      </c>
      <c r="AB45" s="23">
        <v>0</v>
      </c>
      <c r="AC45" s="23">
        <v>0</v>
      </c>
      <c r="AD45" s="23">
        <v>0</v>
      </c>
      <c r="AE45" s="23">
        <v>0</v>
      </c>
      <c r="AF45" s="23">
        <v>0</v>
      </c>
      <c r="AG45" s="23">
        <v>0</v>
      </c>
      <c r="AH45" s="23">
        <v>0</v>
      </c>
      <c r="AI45" s="23">
        <v>0</v>
      </c>
      <c r="AJ45" s="23">
        <v>0</v>
      </c>
      <c r="AK45" s="23">
        <v>0</v>
      </c>
      <c r="AL45" s="23">
        <v>0</v>
      </c>
      <c r="AM45" s="23">
        <v>0</v>
      </c>
      <c r="AN45" s="23">
        <v>0</v>
      </c>
      <c r="AO45" s="23">
        <v>0</v>
      </c>
      <c r="AP45" s="23">
        <v>0</v>
      </c>
      <c r="AQ45" s="23">
        <v>0</v>
      </c>
      <c r="AR45" s="23">
        <v>0</v>
      </c>
      <c r="AS45" s="23">
        <v>0</v>
      </c>
      <c r="AT45" s="23">
        <v>0</v>
      </c>
      <c r="AU45" s="23">
        <v>0</v>
      </c>
      <c r="AV45" s="23">
        <v>0</v>
      </c>
      <c r="AW45" s="23">
        <v>0</v>
      </c>
      <c r="AX45" s="23">
        <v>0</v>
      </c>
      <c r="AY45" s="23">
        <v>0</v>
      </c>
      <c r="AZ45" s="23">
        <v>0</v>
      </c>
      <c r="BA45" s="23">
        <v>0</v>
      </c>
      <c r="BB45" s="23">
        <v>0</v>
      </c>
      <c r="BC45" s="23">
        <v>0</v>
      </c>
      <c r="BD45" s="23">
        <v>0</v>
      </c>
      <c r="BE45" s="23">
        <v>0</v>
      </c>
      <c r="BF45" s="23">
        <v>0</v>
      </c>
      <c r="BG45" s="23">
        <v>0</v>
      </c>
      <c r="BH45" s="23">
        <v>0</v>
      </c>
      <c r="BI45" s="23">
        <v>0</v>
      </c>
      <c r="BJ45" s="23">
        <v>0</v>
      </c>
      <c r="BK45" s="23">
        <v>0</v>
      </c>
      <c r="BL45" s="23">
        <v>0</v>
      </c>
      <c r="BM45" s="23">
        <v>0</v>
      </c>
      <c r="BN45" s="23">
        <v>0</v>
      </c>
      <c r="BO45" s="23">
        <v>0</v>
      </c>
      <c r="BP45" s="23">
        <v>0</v>
      </c>
      <c r="BQ45" s="23">
        <v>0</v>
      </c>
      <c r="BR45" s="23">
        <v>0</v>
      </c>
      <c r="BS45" s="23">
        <v>0</v>
      </c>
      <c r="BT45" s="23">
        <v>0</v>
      </c>
      <c r="BU45" s="23">
        <v>0</v>
      </c>
      <c r="BV45" s="23">
        <v>0</v>
      </c>
      <c r="BW45" s="23">
        <v>0</v>
      </c>
      <c r="BX45" s="23">
        <v>0</v>
      </c>
      <c r="BY45" s="23">
        <v>0</v>
      </c>
      <c r="BZ45" s="23">
        <v>0</v>
      </c>
      <c r="CA45" s="23">
        <v>0</v>
      </c>
      <c r="CB45" s="23">
        <v>0</v>
      </c>
      <c r="CC45" s="23">
        <v>0</v>
      </c>
      <c r="CD45" s="23">
        <v>0</v>
      </c>
      <c r="CE45" s="23">
        <v>0</v>
      </c>
      <c r="CF45" s="23">
        <v>0</v>
      </c>
      <c r="CG45" s="23">
        <v>0</v>
      </c>
      <c r="CH45" s="23">
        <v>0</v>
      </c>
      <c r="CI45" s="23">
        <v>0</v>
      </c>
      <c r="CJ45" s="23">
        <v>0</v>
      </c>
      <c r="CK45" s="23">
        <v>0</v>
      </c>
      <c r="CL45" s="23">
        <v>0</v>
      </c>
      <c r="CM45" s="23">
        <v>0</v>
      </c>
      <c r="CN45" s="23">
        <v>0</v>
      </c>
      <c r="CO45" s="23">
        <v>0</v>
      </c>
      <c r="CP45" s="23">
        <v>0</v>
      </c>
      <c r="CQ45" s="23">
        <v>0</v>
      </c>
      <c r="CR45" s="23">
        <v>0</v>
      </c>
      <c r="CS45" s="23">
        <v>0</v>
      </c>
      <c r="CT45" s="23">
        <v>0</v>
      </c>
      <c r="CU45" s="23">
        <v>0</v>
      </c>
      <c r="CV45" s="23">
        <v>0</v>
      </c>
      <c r="CW45" s="23">
        <v>0</v>
      </c>
      <c r="CX45" s="23">
        <v>0</v>
      </c>
      <c r="CY45" s="23">
        <v>0</v>
      </c>
      <c r="CZ45" s="24">
        <f t="shared" si="2"/>
        <v>2</v>
      </c>
      <c r="DA45" s="24">
        <f t="shared" si="2"/>
        <v>0</v>
      </c>
    </row>
    <row r="46" spans="1:105" ht="13.5" thickBot="1">
      <c r="A46" s="13" t="s">
        <v>30</v>
      </c>
      <c r="B46" s="23">
        <v>35</v>
      </c>
      <c r="C46" s="23">
        <v>7</v>
      </c>
      <c r="D46" s="23">
        <v>436.50000000000006</v>
      </c>
      <c r="E46" s="23">
        <v>130.95000000000002</v>
      </c>
      <c r="F46" s="23">
        <v>123.10000000000001</v>
      </c>
      <c r="G46" s="23">
        <v>38.161000000000008</v>
      </c>
      <c r="H46" s="23">
        <v>2291</v>
      </c>
      <c r="I46" s="23">
        <v>785</v>
      </c>
      <c r="J46" s="23">
        <v>4253.5</v>
      </c>
      <c r="K46" s="23">
        <v>170.1098901098901</v>
      </c>
      <c r="L46" s="23">
        <v>400</v>
      </c>
      <c r="M46" s="23">
        <v>130</v>
      </c>
      <c r="N46" s="23">
        <v>261</v>
      </c>
      <c r="O46" s="23">
        <v>43</v>
      </c>
      <c r="P46" s="23">
        <v>33.799999999999997</v>
      </c>
      <c r="Q46" s="23">
        <v>11.154</v>
      </c>
      <c r="R46" s="23">
        <v>0</v>
      </c>
      <c r="S46" s="23">
        <v>0</v>
      </c>
      <c r="T46" s="23">
        <v>0</v>
      </c>
      <c r="U46" s="23">
        <v>0</v>
      </c>
      <c r="V46" s="23">
        <v>8.2999999999999989</v>
      </c>
      <c r="W46" s="23">
        <v>0.996</v>
      </c>
      <c r="X46" s="23">
        <v>0</v>
      </c>
      <c r="Y46" s="23">
        <v>0</v>
      </c>
      <c r="Z46" s="23">
        <v>5.6999999999999993</v>
      </c>
      <c r="AA46" s="23">
        <v>1.1399999999999997</v>
      </c>
      <c r="AB46" s="23">
        <v>5.5</v>
      </c>
      <c r="AC46" s="23">
        <v>1.0999999999999999</v>
      </c>
      <c r="AD46" s="23">
        <v>12</v>
      </c>
      <c r="AE46" s="23">
        <v>2.4</v>
      </c>
      <c r="AF46" s="23">
        <v>0</v>
      </c>
      <c r="AG46" s="23">
        <v>0</v>
      </c>
      <c r="AH46" s="23">
        <v>0</v>
      </c>
      <c r="AI46" s="23">
        <v>0</v>
      </c>
      <c r="AJ46" s="23">
        <v>4.5</v>
      </c>
      <c r="AK46" s="23">
        <v>1.7947976878612715</v>
      </c>
      <c r="AL46" s="23">
        <v>0</v>
      </c>
      <c r="AM46" s="23">
        <v>0</v>
      </c>
      <c r="AN46" s="23">
        <v>0</v>
      </c>
      <c r="AO46" s="23">
        <v>0</v>
      </c>
      <c r="AP46" s="23">
        <v>42.800000000000004</v>
      </c>
      <c r="AQ46" s="23">
        <v>12.840000000000002</v>
      </c>
      <c r="AR46" s="23">
        <v>0</v>
      </c>
      <c r="AS46" s="23">
        <v>0</v>
      </c>
      <c r="AT46" s="23">
        <v>58.699999999999989</v>
      </c>
      <c r="AU46" s="23">
        <v>11.739999999999998</v>
      </c>
      <c r="AV46" s="23">
        <v>0</v>
      </c>
      <c r="AW46" s="23">
        <v>0</v>
      </c>
      <c r="AX46" s="23">
        <v>0</v>
      </c>
      <c r="AY46" s="23">
        <v>0</v>
      </c>
      <c r="AZ46" s="23">
        <v>0</v>
      </c>
      <c r="BA46" s="23">
        <v>0</v>
      </c>
      <c r="BB46" s="23">
        <v>0</v>
      </c>
      <c r="BC46" s="23">
        <v>0</v>
      </c>
      <c r="BD46" s="23">
        <v>0</v>
      </c>
      <c r="BE46" s="23">
        <v>0</v>
      </c>
      <c r="BF46" s="23">
        <v>187.29999999999995</v>
      </c>
      <c r="BG46" s="23">
        <v>60.203571428571415</v>
      </c>
      <c r="BH46" s="23">
        <v>12.5</v>
      </c>
      <c r="BI46" s="23">
        <v>4.0178571428571432</v>
      </c>
      <c r="BJ46" s="23">
        <v>52.699999999999996</v>
      </c>
      <c r="BK46" s="23">
        <v>16.939285714285713</v>
      </c>
      <c r="BL46" s="23">
        <v>18.100000000000001</v>
      </c>
      <c r="BM46" s="23">
        <v>5.8178571428571439</v>
      </c>
      <c r="BN46" s="23">
        <v>0</v>
      </c>
      <c r="BO46" s="23">
        <v>0</v>
      </c>
      <c r="BP46" s="23">
        <v>0</v>
      </c>
      <c r="BQ46" s="23">
        <v>0</v>
      </c>
      <c r="BR46" s="23">
        <v>0</v>
      </c>
      <c r="BS46" s="23">
        <v>0</v>
      </c>
      <c r="BT46" s="23">
        <v>0</v>
      </c>
      <c r="BU46" s="23">
        <v>0</v>
      </c>
      <c r="BV46" s="23">
        <v>0</v>
      </c>
      <c r="BW46" s="23">
        <v>0</v>
      </c>
      <c r="BX46" s="23">
        <v>0</v>
      </c>
      <c r="BY46" s="23">
        <v>0</v>
      </c>
      <c r="BZ46" s="23">
        <v>0</v>
      </c>
      <c r="CA46" s="23">
        <v>0</v>
      </c>
      <c r="CB46" s="23">
        <v>0</v>
      </c>
      <c r="CC46" s="23">
        <v>0</v>
      </c>
      <c r="CD46" s="23">
        <v>0</v>
      </c>
      <c r="CE46" s="23">
        <v>0</v>
      </c>
      <c r="CF46" s="23">
        <v>0</v>
      </c>
      <c r="CG46" s="23">
        <v>0</v>
      </c>
      <c r="CH46" s="23">
        <v>0</v>
      </c>
      <c r="CI46" s="23">
        <v>0</v>
      </c>
      <c r="CJ46" s="23">
        <v>0</v>
      </c>
      <c r="CK46" s="23">
        <v>0</v>
      </c>
      <c r="CL46" s="23">
        <v>15.799999999999999</v>
      </c>
      <c r="CM46" s="23">
        <v>3.352459175686378</v>
      </c>
      <c r="CN46" s="23">
        <v>0</v>
      </c>
      <c r="CO46" s="23">
        <v>0</v>
      </c>
      <c r="CP46" s="23">
        <v>0</v>
      </c>
      <c r="CQ46" s="23">
        <v>0</v>
      </c>
      <c r="CR46" s="23">
        <v>0</v>
      </c>
      <c r="CS46" s="23">
        <v>0</v>
      </c>
      <c r="CT46" s="23">
        <v>0</v>
      </c>
      <c r="CU46" s="23">
        <v>0</v>
      </c>
      <c r="CV46" s="23">
        <v>0</v>
      </c>
      <c r="CW46" s="23">
        <v>0</v>
      </c>
      <c r="CX46" s="23">
        <v>0</v>
      </c>
      <c r="CY46" s="23">
        <v>0</v>
      </c>
      <c r="CZ46" s="24">
        <f t="shared" si="2"/>
        <v>8257.8000000000011</v>
      </c>
      <c r="DA46" s="24">
        <f t="shared" si="2"/>
        <v>1437.7167184020093</v>
      </c>
    </row>
    <row r="47" spans="1:105" ht="13.5" thickBot="1">
      <c r="A47" s="13" t="s">
        <v>31</v>
      </c>
      <c r="B47" s="23">
        <v>292520</v>
      </c>
      <c r="C47" s="23">
        <v>74670</v>
      </c>
      <c r="D47" s="23">
        <v>42908.099999999984</v>
      </c>
      <c r="E47" s="23">
        <v>19020</v>
      </c>
      <c r="F47" s="23">
        <v>333090.30000000005</v>
      </c>
      <c r="G47" s="23">
        <v>72033</v>
      </c>
      <c r="H47" s="23">
        <v>37319</v>
      </c>
      <c r="I47" s="23">
        <v>15442</v>
      </c>
      <c r="J47" s="23">
        <v>1812.4000000000003</v>
      </c>
      <c r="K47" s="23">
        <v>511.56043956043953</v>
      </c>
      <c r="L47" s="23">
        <v>280563.79999999993</v>
      </c>
      <c r="M47" s="23">
        <v>109395</v>
      </c>
      <c r="N47" s="23">
        <v>125253.39999999998</v>
      </c>
      <c r="O47" s="23">
        <v>66865</v>
      </c>
      <c r="P47" s="23">
        <v>131000</v>
      </c>
      <c r="Q47" s="23">
        <v>63570.989010989011</v>
      </c>
      <c r="R47" s="23">
        <v>38000</v>
      </c>
      <c r="S47" s="23">
        <v>15899</v>
      </c>
      <c r="T47" s="23">
        <v>2953.2000000000007</v>
      </c>
      <c r="U47" s="23">
        <v>704</v>
      </c>
      <c r="V47" s="23">
        <v>74881.499999999985</v>
      </c>
      <c r="W47" s="23">
        <v>25986.714285714286</v>
      </c>
      <c r="X47" s="23">
        <v>181167.19999999995</v>
      </c>
      <c r="Y47" s="23">
        <v>82531</v>
      </c>
      <c r="Z47" s="23">
        <v>33.799999999999997</v>
      </c>
      <c r="AA47" s="23">
        <v>129</v>
      </c>
      <c r="AB47" s="23">
        <v>0</v>
      </c>
      <c r="AC47" s="23">
        <v>0</v>
      </c>
      <c r="AD47" s="23">
        <v>309.20000000000005</v>
      </c>
      <c r="AE47" s="23">
        <v>120</v>
      </c>
      <c r="AF47" s="23">
        <v>0</v>
      </c>
      <c r="AG47" s="23">
        <v>1</v>
      </c>
      <c r="AH47" s="23">
        <v>29</v>
      </c>
      <c r="AI47" s="23">
        <v>7.8378378378378368</v>
      </c>
      <c r="AJ47" s="23">
        <v>698.40000000000009</v>
      </c>
      <c r="AK47" s="23">
        <v>98</v>
      </c>
      <c r="AL47" s="23">
        <v>0</v>
      </c>
      <c r="AM47" s="23">
        <v>0</v>
      </c>
      <c r="AN47" s="23">
        <v>353</v>
      </c>
      <c r="AO47" s="23">
        <v>268</v>
      </c>
      <c r="AP47" s="23">
        <v>322244.59999999998</v>
      </c>
      <c r="AQ47" s="23">
        <v>138096</v>
      </c>
      <c r="AR47" s="23">
        <v>98328.3</v>
      </c>
      <c r="AS47" s="23">
        <v>42730</v>
      </c>
      <c r="AT47" s="23">
        <v>437124.9</v>
      </c>
      <c r="AU47" s="23">
        <v>175291</v>
      </c>
      <c r="AV47" s="23">
        <v>43791.700000000012</v>
      </c>
      <c r="AW47" s="23">
        <v>19838</v>
      </c>
      <c r="AX47" s="23">
        <v>0</v>
      </c>
      <c r="AY47" s="23">
        <v>0</v>
      </c>
      <c r="AZ47" s="23">
        <v>0</v>
      </c>
      <c r="BA47" s="23">
        <v>0</v>
      </c>
      <c r="BB47" s="23">
        <v>0</v>
      </c>
      <c r="BC47" s="23">
        <v>0</v>
      </c>
      <c r="BD47" s="23">
        <v>0</v>
      </c>
      <c r="BE47" s="23">
        <v>0</v>
      </c>
      <c r="BF47" s="23">
        <v>17087.099999999999</v>
      </c>
      <c r="BG47" s="23">
        <v>6934</v>
      </c>
      <c r="BH47" s="23">
        <v>0</v>
      </c>
      <c r="BI47" s="23">
        <v>9</v>
      </c>
      <c r="BJ47" s="23">
        <v>7643.4000000000005</v>
      </c>
      <c r="BK47" s="23">
        <v>2518</v>
      </c>
      <c r="BL47" s="23">
        <v>137341.50000000003</v>
      </c>
      <c r="BM47" s="23">
        <v>55013</v>
      </c>
      <c r="BN47" s="23">
        <v>5322.7999999999993</v>
      </c>
      <c r="BO47" s="23">
        <v>1546</v>
      </c>
      <c r="BP47" s="23">
        <v>174709.3</v>
      </c>
      <c r="BQ47" s="23">
        <v>62023.164835164833</v>
      </c>
      <c r="BR47" s="23">
        <v>320.7</v>
      </c>
      <c r="BS47" s="23">
        <v>65</v>
      </c>
      <c r="BT47" s="23">
        <v>0</v>
      </c>
      <c r="BU47" s="23">
        <v>0</v>
      </c>
      <c r="BV47" s="23">
        <v>7893.1999999999989</v>
      </c>
      <c r="BW47" s="23">
        <v>2163</v>
      </c>
      <c r="BX47" s="23">
        <v>0</v>
      </c>
      <c r="BY47" s="23">
        <v>18</v>
      </c>
      <c r="BZ47" s="23">
        <v>0</v>
      </c>
      <c r="CA47" s="23">
        <v>4</v>
      </c>
      <c r="CB47" s="23">
        <v>0</v>
      </c>
      <c r="CC47" s="23">
        <v>0</v>
      </c>
      <c r="CD47" s="23">
        <v>0</v>
      </c>
      <c r="CE47" s="23">
        <v>0</v>
      </c>
      <c r="CF47" s="23">
        <v>0</v>
      </c>
      <c r="CG47" s="23">
        <v>0</v>
      </c>
      <c r="CH47" s="23">
        <v>0</v>
      </c>
      <c r="CI47" s="23">
        <v>0</v>
      </c>
      <c r="CJ47" s="23">
        <v>0</v>
      </c>
      <c r="CK47" s="23">
        <v>0</v>
      </c>
      <c r="CL47" s="23">
        <v>34.1</v>
      </c>
      <c r="CM47" s="23">
        <v>9.742857142857142</v>
      </c>
      <c r="CN47" s="23">
        <v>0</v>
      </c>
      <c r="CO47" s="23">
        <v>0</v>
      </c>
      <c r="CP47" s="23">
        <v>280.39999999999998</v>
      </c>
      <c r="CQ47" s="23">
        <v>80.1142857142857</v>
      </c>
      <c r="CR47" s="23">
        <v>0</v>
      </c>
      <c r="CS47" s="23">
        <v>0</v>
      </c>
      <c r="CT47" s="23">
        <v>0</v>
      </c>
      <c r="CU47" s="23">
        <v>0</v>
      </c>
      <c r="CV47" s="23">
        <v>0</v>
      </c>
      <c r="CW47" s="23">
        <v>0</v>
      </c>
      <c r="CX47" s="23">
        <v>0</v>
      </c>
      <c r="CY47" s="23">
        <v>0</v>
      </c>
      <c r="CZ47" s="24">
        <f t="shared" si="2"/>
        <v>2795014.3000000003</v>
      </c>
      <c r="DA47" s="24">
        <f t="shared" si="2"/>
        <v>1053590.1235521236</v>
      </c>
    </row>
    <row r="48" spans="1:105" ht="13.5" thickBot="1">
      <c r="A48" s="13" t="s">
        <v>32</v>
      </c>
      <c r="B48" s="23">
        <v>14.299999999999999</v>
      </c>
      <c r="C48" s="23">
        <v>2.431</v>
      </c>
      <c r="D48" s="23">
        <v>48.7</v>
      </c>
      <c r="E48" s="23">
        <v>8.2790000000000017</v>
      </c>
      <c r="F48" s="23">
        <v>0</v>
      </c>
      <c r="G48" s="23">
        <v>0</v>
      </c>
      <c r="H48" s="23">
        <v>2.6</v>
      </c>
      <c r="I48" s="23">
        <v>0.44200000000000006</v>
      </c>
      <c r="J48" s="23">
        <v>121.1</v>
      </c>
      <c r="K48" s="23">
        <v>20.587</v>
      </c>
      <c r="L48" s="23">
        <v>24.2</v>
      </c>
      <c r="M48" s="23">
        <v>4.1139999999999999</v>
      </c>
      <c r="N48" s="23">
        <v>133.90000000000003</v>
      </c>
      <c r="O48" s="23">
        <v>22.763000000000009</v>
      </c>
      <c r="P48" s="23">
        <v>47.9</v>
      </c>
      <c r="Q48" s="23">
        <v>8.1430000000000007</v>
      </c>
      <c r="R48" s="23">
        <v>0</v>
      </c>
      <c r="S48" s="23">
        <v>0</v>
      </c>
      <c r="T48" s="23">
        <v>7.4</v>
      </c>
      <c r="U48" s="23">
        <v>1.2580000000000002</v>
      </c>
      <c r="V48" s="23">
        <v>132.30000000000001</v>
      </c>
      <c r="W48" s="23">
        <v>22.491000000000003</v>
      </c>
      <c r="X48" s="23">
        <v>0</v>
      </c>
      <c r="Y48" s="23">
        <v>0</v>
      </c>
      <c r="Z48" s="23">
        <v>25.2</v>
      </c>
      <c r="AA48" s="23">
        <v>4.2839999999999998</v>
      </c>
      <c r="AB48" s="23">
        <v>0</v>
      </c>
      <c r="AC48" s="23">
        <v>0</v>
      </c>
      <c r="AD48" s="23">
        <v>8.4</v>
      </c>
      <c r="AE48" s="23">
        <v>1.4280000000000002</v>
      </c>
      <c r="AF48" s="23">
        <v>18.899999999999999</v>
      </c>
      <c r="AG48" s="23">
        <v>1.7</v>
      </c>
      <c r="AH48" s="23">
        <v>0</v>
      </c>
      <c r="AI48" s="23">
        <v>0</v>
      </c>
      <c r="AJ48" s="23">
        <v>0</v>
      </c>
      <c r="AK48" s="23">
        <v>0</v>
      </c>
      <c r="AL48" s="23">
        <v>0</v>
      </c>
      <c r="AM48" s="23">
        <v>0</v>
      </c>
      <c r="AN48" s="23">
        <v>0</v>
      </c>
      <c r="AO48" s="23">
        <v>0</v>
      </c>
      <c r="AP48" s="23">
        <v>110.39999999999998</v>
      </c>
      <c r="AQ48" s="23">
        <v>8.4923076923076906</v>
      </c>
      <c r="AR48" s="23">
        <v>326.59999999999997</v>
      </c>
      <c r="AS48" s="23">
        <v>55.818909090909088</v>
      </c>
      <c r="AT48" s="23">
        <v>0</v>
      </c>
      <c r="AU48" s="23">
        <v>0</v>
      </c>
      <c r="AV48" s="23">
        <v>106.20000000000002</v>
      </c>
      <c r="AW48" s="23">
        <v>18.150545454545458</v>
      </c>
      <c r="AX48" s="23">
        <v>0</v>
      </c>
      <c r="AY48" s="23">
        <v>0</v>
      </c>
      <c r="AZ48" s="23">
        <v>0</v>
      </c>
      <c r="BA48" s="23">
        <v>0</v>
      </c>
      <c r="BB48" s="23">
        <v>0</v>
      </c>
      <c r="BC48" s="23">
        <v>0</v>
      </c>
      <c r="BD48" s="23">
        <v>0</v>
      </c>
      <c r="BE48" s="23">
        <v>0</v>
      </c>
      <c r="BF48" s="23">
        <v>42.800000000000004</v>
      </c>
      <c r="BG48" s="23">
        <v>7.3149090909090928</v>
      </c>
      <c r="BH48" s="23">
        <v>0</v>
      </c>
      <c r="BI48" s="23">
        <v>0</v>
      </c>
      <c r="BJ48" s="23">
        <v>58.6</v>
      </c>
      <c r="BK48" s="23">
        <v>10.015272727272729</v>
      </c>
      <c r="BL48" s="23">
        <v>19.8</v>
      </c>
      <c r="BM48" s="23">
        <v>3.3840000000000003</v>
      </c>
      <c r="BN48" s="23">
        <v>15.3</v>
      </c>
      <c r="BO48" s="23">
        <v>2.6149090909090913</v>
      </c>
      <c r="BP48" s="23">
        <v>6</v>
      </c>
      <c r="BQ48" s="23">
        <v>1</v>
      </c>
      <c r="BR48" s="23">
        <v>0</v>
      </c>
      <c r="BS48" s="23">
        <v>0</v>
      </c>
      <c r="BT48" s="23">
        <v>0</v>
      </c>
      <c r="BU48" s="23">
        <v>0</v>
      </c>
      <c r="BV48" s="23">
        <v>15.999999999999998</v>
      </c>
      <c r="BW48" s="23">
        <v>2.7345454545454544</v>
      </c>
      <c r="BX48" s="23">
        <v>36.9</v>
      </c>
      <c r="BY48" s="23">
        <v>6.3065454545454553</v>
      </c>
      <c r="BZ48" s="23">
        <v>1.3</v>
      </c>
      <c r="CA48" s="23">
        <v>0.2221818181818182</v>
      </c>
      <c r="CB48" s="23">
        <v>39.699999999999996</v>
      </c>
      <c r="CC48" s="23">
        <v>6.7850909090909095</v>
      </c>
      <c r="CD48" s="23">
        <v>70.3</v>
      </c>
      <c r="CE48" s="23">
        <v>12.014909090909091</v>
      </c>
      <c r="CF48" s="23">
        <v>11.5</v>
      </c>
      <c r="CG48" s="23">
        <v>1.9654545454545456</v>
      </c>
      <c r="CH48" s="23">
        <v>2.6</v>
      </c>
      <c r="CI48" s="23">
        <v>0.44436363636363641</v>
      </c>
      <c r="CJ48" s="23">
        <v>0</v>
      </c>
      <c r="CK48" s="23">
        <v>0</v>
      </c>
      <c r="CL48" s="23">
        <v>0</v>
      </c>
      <c r="CM48" s="23">
        <v>0</v>
      </c>
      <c r="CN48" s="23">
        <v>0</v>
      </c>
      <c r="CO48" s="23">
        <v>0</v>
      </c>
      <c r="CP48" s="23">
        <v>11.6</v>
      </c>
      <c r="CQ48" s="23">
        <v>1.9825454545454546</v>
      </c>
      <c r="CR48" s="23">
        <v>0</v>
      </c>
      <c r="CS48" s="23">
        <v>0</v>
      </c>
      <c r="CT48" s="23">
        <v>17.3</v>
      </c>
      <c r="CU48" s="23">
        <v>2.9567272727272731</v>
      </c>
      <c r="CV48" s="23">
        <v>1</v>
      </c>
      <c r="CW48" s="23">
        <v>0.17090909090909093</v>
      </c>
      <c r="CX48" s="23">
        <v>4.5</v>
      </c>
      <c r="CY48" s="23">
        <v>0.76909090909090916</v>
      </c>
      <c r="CZ48" s="24">
        <f t="shared" si="2"/>
        <v>1483.2999999999995</v>
      </c>
      <c r="DA48" s="24">
        <f t="shared" si="2"/>
        <v>241.0632167832168</v>
      </c>
    </row>
    <row r="49" spans="1:105" ht="13.5" thickBot="1">
      <c r="A49" s="13" t="s">
        <v>33</v>
      </c>
      <c r="B49" s="23">
        <v>2062.4</v>
      </c>
      <c r="C49" s="23">
        <v>199</v>
      </c>
      <c r="D49" s="23">
        <v>32.400000000000006</v>
      </c>
      <c r="E49" s="23">
        <v>3.2625000000000015</v>
      </c>
      <c r="F49" s="23">
        <v>54.1</v>
      </c>
      <c r="G49" s="23">
        <v>5.4475694444444445</v>
      </c>
      <c r="H49" s="23">
        <v>565</v>
      </c>
      <c r="I49" s="23">
        <v>97</v>
      </c>
      <c r="J49" s="23">
        <v>43</v>
      </c>
      <c r="K49" s="23">
        <v>8</v>
      </c>
      <c r="L49" s="23">
        <v>1250</v>
      </c>
      <c r="M49" s="23">
        <v>75</v>
      </c>
      <c r="N49" s="23">
        <v>226.40000000000003</v>
      </c>
      <c r="O49" s="23">
        <v>204</v>
      </c>
      <c r="P49" s="23">
        <v>1.1000000000000001</v>
      </c>
      <c r="Q49" s="23">
        <v>7.9903147699757884E-2</v>
      </c>
      <c r="R49" s="23">
        <v>0</v>
      </c>
      <c r="S49" s="23">
        <v>0</v>
      </c>
      <c r="T49" s="23">
        <v>12.2</v>
      </c>
      <c r="U49" s="23">
        <v>1.3863636363636365</v>
      </c>
      <c r="V49" s="23">
        <v>63</v>
      </c>
      <c r="W49" s="23">
        <v>6.2932692307692308</v>
      </c>
      <c r="X49" s="23">
        <v>1</v>
      </c>
      <c r="Y49" s="23">
        <v>0.124</v>
      </c>
      <c r="Z49" s="23">
        <v>2.2000000000000002</v>
      </c>
      <c r="AA49" s="23">
        <v>0.27280000000000004</v>
      </c>
      <c r="AB49" s="23">
        <v>5</v>
      </c>
      <c r="AC49" s="23">
        <v>0.4</v>
      </c>
      <c r="AD49" s="23">
        <v>0</v>
      </c>
      <c r="AE49" s="23">
        <v>0</v>
      </c>
      <c r="AF49" s="23">
        <v>0</v>
      </c>
      <c r="AG49" s="23">
        <v>0</v>
      </c>
      <c r="AH49" s="23">
        <v>0</v>
      </c>
      <c r="AI49" s="23">
        <v>0</v>
      </c>
      <c r="AJ49" s="23">
        <v>0</v>
      </c>
      <c r="AK49" s="23">
        <v>0</v>
      </c>
      <c r="AL49" s="23">
        <v>0</v>
      </c>
      <c r="AM49" s="23">
        <v>0</v>
      </c>
      <c r="AN49" s="23">
        <v>0</v>
      </c>
      <c r="AO49" s="23">
        <v>0</v>
      </c>
      <c r="AP49" s="23">
        <v>201.6</v>
      </c>
      <c r="AQ49" s="23">
        <v>29.890220820189274</v>
      </c>
      <c r="AR49" s="23">
        <v>33.9</v>
      </c>
      <c r="AS49" s="23">
        <v>5.0660024906600256</v>
      </c>
      <c r="AT49" s="23">
        <v>10</v>
      </c>
      <c r="AU49" s="23">
        <v>2</v>
      </c>
      <c r="AV49" s="23">
        <v>151.1</v>
      </c>
      <c r="AW49" s="23">
        <v>150.6243441762854</v>
      </c>
      <c r="AX49" s="23">
        <v>0</v>
      </c>
      <c r="AY49" s="23">
        <v>0</v>
      </c>
      <c r="AZ49" s="23">
        <v>0</v>
      </c>
      <c r="BA49" s="23">
        <v>0</v>
      </c>
      <c r="BB49" s="23">
        <v>0.8</v>
      </c>
      <c r="BC49" s="23">
        <v>8.8000000000000009E-2</v>
      </c>
      <c r="BD49" s="23">
        <v>0</v>
      </c>
      <c r="BE49" s="23">
        <v>0</v>
      </c>
      <c r="BF49" s="23">
        <v>0</v>
      </c>
      <c r="BG49" s="23">
        <v>0</v>
      </c>
      <c r="BH49" s="23">
        <v>0</v>
      </c>
      <c r="BI49" s="23">
        <v>0</v>
      </c>
      <c r="BJ49" s="23">
        <v>50.5</v>
      </c>
      <c r="BK49" s="23">
        <v>9.09</v>
      </c>
      <c r="BL49" s="23">
        <v>11.8</v>
      </c>
      <c r="BM49" s="23">
        <v>2.1240000000000001</v>
      </c>
      <c r="BN49" s="23">
        <v>7.5</v>
      </c>
      <c r="BO49" s="23">
        <v>1.3499999999999999</v>
      </c>
      <c r="BP49" s="23">
        <v>26.6</v>
      </c>
      <c r="BQ49" s="23">
        <v>5</v>
      </c>
      <c r="BR49" s="23">
        <v>0</v>
      </c>
      <c r="BS49" s="23">
        <v>0</v>
      </c>
      <c r="BT49" s="23">
        <v>0</v>
      </c>
      <c r="BU49" s="23">
        <v>0</v>
      </c>
      <c r="BV49" s="23">
        <v>0</v>
      </c>
      <c r="BW49" s="23">
        <v>0</v>
      </c>
      <c r="BX49" s="23">
        <v>0</v>
      </c>
      <c r="BY49" s="23">
        <v>0</v>
      </c>
      <c r="BZ49" s="23">
        <v>45</v>
      </c>
      <c r="CA49" s="23">
        <v>3</v>
      </c>
      <c r="CB49" s="23">
        <v>0</v>
      </c>
      <c r="CC49" s="23">
        <v>0</v>
      </c>
      <c r="CD49" s="23">
        <v>0</v>
      </c>
      <c r="CE49" s="23">
        <v>0</v>
      </c>
      <c r="CF49" s="23">
        <v>0</v>
      </c>
      <c r="CG49" s="23">
        <v>0</v>
      </c>
      <c r="CH49" s="23">
        <v>1.5000000000000002</v>
      </c>
      <c r="CI49" s="23">
        <v>6.2240663900414946E-2</v>
      </c>
      <c r="CJ49" s="23">
        <v>0</v>
      </c>
      <c r="CK49" s="23">
        <v>0</v>
      </c>
      <c r="CL49" s="23">
        <v>106.1</v>
      </c>
      <c r="CM49" s="23">
        <v>4.4024896265560161</v>
      </c>
      <c r="CN49" s="23">
        <v>50</v>
      </c>
      <c r="CO49" s="23">
        <v>5</v>
      </c>
      <c r="CP49" s="23">
        <v>0.1</v>
      </c>
      <c r="CQ49" s="23">
        <v>1.2000000000000002E-2</v>
      </c>
      <c r="CR49" s="23">
        <v>0</v>
      </c>
      <c r="CS49" s="23">
        <v>0</v>
      </c>
      <c r="CT49" s="23">
        <v>0</v>
      </c>
      <c r="CU49" s="23">
        <v>0</v>
      </c>
      <c r="CV49" s="23">
        <v>0</v>
      </c>
      <c r="CW49" s="23">
        <v>0</v>
      </c>
      <c r="CX49" s="23">
        <v>1.1000000000000001</v>
      </c>
      <c r="CY49" s="23">
        <v>0.13200000000000003</v>
      </c>
      <c r="CZ49" s="24">
        <f t="shared" si="2"/>
        <v>5015.4000000000024</v>
      </c>
      <c r="DA49" s="24">
        <f t="shared" si="2"/>
        <v>818.10770323686802</v>
      </c>
    </row>
    <row r="50" spans="1:105" ht="13.5" thickBot="1">
      <c r="A50" s="13" t="s">
        <v>34</v>
      </c>
      <c r="B50" s="23">
        <v>0</v>
      </c>
      <c r="C50" s="23">
        <v>0</v>
      </c>
      <c r="D50" s="23">
        <v>0</v>
      </c>
      <c r="E50" s="23">
        <v>0</v>
      </c>
      <c r="F50" s="23">
        <v>0</v>
      </c>
      <c r="G50" s="23">
        <v>0</v>
      </c>
      <c r="H50" s="23">
        <v>2877</v>
      </c>
      <c r="I50" s="23">
        <v>1322</v>
      </c>
      <c r="J50" s="23">
        <v>0</v>
      </c>
      <c r="K50" s="23">
        <v>0</v>
      </c>
      <c r="L50" s="23">
        <v>0</v>
      </c>
      <c r="M50" s="23">
        <v>0</v>
      </c>
      <c r="N50" s="23">
        <v>0</v>
      </c>
      <c r="O50" s="23">
        <v>0</v>
      </c>
      <c r="P50" s="23">
        <v>0</v>
      </c>
      <c r="Q50" s="23">
        <v>0</v>
      </c>
      <c r="R50" s="23">
        <v>0</v>
      </c>
      <c r="S50" s="23">
        <v>0</v>
      </c>
      <c r="T50" s="23">
        <v>0</v>
      </c>
      <c r="U50" s="23">
        <v>0</v>
      </c>
      <c r="V50" s="23">
        <v>0</v>
      </c>
      <c r="W50" s="23">
        <v>0</v>
      </c>
      <c r="X50" s="23">
        <v>0</v>
      </c>
      <c r="Y50" s="23">
        <v>0</v>
      </c>
      <c r="Z50" s="23">
        <v>0</v>
      </c>
      <c r="AA50" s="23">
        <v>0</v>
      </c>
      <c r="AB50" s="23">
        <v>0</v>
      </c>
      <c r="AC50" s="23">
        <v>0</v>
      </c>
      <c r="AD50" s="23">
        <v>0</v>
      </c>
      <c r="AE50" s="23">
        <v>0</v>
      </c>
      <c r="AF50" s="23">
        <v>0</v>
      </c>
      <c r="AG50" s="23">
        <v>0</v>
      </c>
      <c r="AH50" s="23">
        <v>0</v>
      </c>
      <c r="AI50" s="23">
        <v>0</v>
      </c>
      <c r="AJ50" s="23">
        <v>0</v>
      </c>
      <c r="AK50" s="23">
        <v>0</v>
      </c>
      <c r="AL50" s="23">
        <v>0</v>
      </c>
      <c r="AM50" s="23">
        <v>0</v>
      </c>
      <c r="AN50" s="23">
        <v>0</v>
      </c>
      <c r="AO50" s="23">
        <v>0</v>
      </c>
      <c r="AP50" s="23">
        <v>0</v>
      </c>
      <c r="AQ50" s="23">
        <v>0</v>
      </c>
      <c r="AR50" s="23">
        <v>0</v>
      </c>
      <c r="AS50" s="23">
        <v>0</v>
      </c>
      <c r="AT50" s="23">
        <v>0</v>
      </c>
      <c r="AU50" s="23">
        <v>0</v>
      </c>
      <c r="AV50" s="23">
        <v>0</v>
      </c>
      <c r="AW50" s="23">
        <v>0</v>
      </c>
      <c r="AX50" s="23">
        <v>0</v>
      </c>
      <c r="AY50" s="23">
        <v>0</v>
      </c>
      <c r="AZ50" s="23">
        <v>0</v>
      </c>
      <c r="BA50" s="23">
        <v>0</v>
      </c>
      <c r="BB50" s="23">
        <v>0</v>
      </c>
      <c r="BC50" s="23">
        <v>0</v>
      </c>
      <c r="BD50" s="23">
        <v>0</v>
      </c>
      <c r="BE50" s="23">
        <v>0</v>
      </c>
      <c r="BF50" s="23">
        <v>0</v>
      </c>
      <c r="BG50" s="23">
        <v>0</v>
      </c>
      <c r="BH50" s="23">
        <v>0</v>
      </c>
      <c r="BI50" s="23">
        <v>0</v>
      </c>
      <c r="BJ50" s="23">
        <v>0</v>
      </c>
      <c r="BK50" s="23">
        <v>0</v>
      </c>
      <c r="BL50" s="23">
        <v>0</v>
      </c>
      <c r="BM50" s="23">
        <v>0</v>
      </c>
      <c r="BN50" s="23">
        <v>0</v>
      </c>
      <c r="BO50" s="23">
        <v>0</v>
      </c>
      <c r="BP50" s="23">
        <v>0</v>
      </c>
      <c r="BQ50" s="23">
        <v>0</v>
      </c>
      <c r="BR50" s="23">
        <v>0</v>
      </c>
      <c r="BS50" s="23">
        <v>0</v>
      </c>
      <c r="BT50" s="23">
        <v>0</v>
      </c>
      <c r="BU50" s="23">
        <v>0</v>
      </c>
      <c r="BV50" s="23">
        <v>0</v>
      </c>
      <c r="BW50" s="23">
        <v>0</v>
      </c>
      <c r="BX50" s="23">
        <v>0</v>
      </c>
      <c r="BY50" s="23">
        <v>0</v>
      </c>
      <c r="BZ50" s="23">
        <v>22</v>
      </c>
      <c r="CA50" s="23">
        <v>2</v>
      </c>
      <c r="CB50" s="23">
        <v>0</v>
      </c>
      <c r="CC50" s="23">
        <v>0</v>
      </c>
      <c r="CD50" s="23">
        <v>0</v>
      </c>
      <c r="CE50" s="23">
        <v>0</v>
      </c>
      <c r="CF50" s="23">
        <v>0</v>
      </c>
      <c r="CG50" s="23">
        <v>0</v>
      </c>
      <c r="CH50" s="23">
        <v>0</v>
      </c>
      <c r="CI50" s="23">
        <v>0</v>
      </c>
      <c r="CJ50" s="23">
        <v>0</v>
      </c>
      <c r="CK50" s="23">
        <v>0</v>
      </c>
      <c r="CL50" s="23">
        <v>0</v>
      </c>
      <c r="CM50" s="23">
        <v>0</v>
      </c>
      <c r="CN50" s="23">
        <v>0</v>
      </c>
      <c r="CO50" s="23">
        <v>0</v>
      </c>
      <c r="CP50" s="23">
        <v>0</v>
      </c>
      <c r="CQ50" s="23">
        <v>0</v>
      </c>
      <c r="CR50" s="23">
        <v>0</v>
      </c>
      <c r="CS50" s="23">
        <v>0</v>
      </c>
      <c r="CT50" s="23">
        <v>0</v>
      </c>
      <c r="CU50" s="23">
        <v>0</v>
      </c>
      <c r="CV50" s="23">
        <v>0</v>
      </c>
      <c r="CW50" s="23">
        <v>0</v>
      </c>
      <c r="CX50" s="23">
        <v>0</v>
      </c>
      <c r="CY50" s="23">
        <v>0</v>
      </c>
      <c r="CZ50" s="24">
        <f t="shared" si="2"/>
        <v>2899</v>
      </c>
      <c r="DA50" s="24">
        <f t="shared" si="2"/>
        <v>1324</v>
      </c>
    </row>
    <row r="51" spans="1:105" ht="13.5" thickBot="1">
      <c r="A51" s="13" t="s">
        <v>35</v>
      </c>
      <c r="B51" s="23">
        <v>0</v>
      </c>
      <c r="C51" s="23">
        <v>0</v>
      </c>
      <c r="D51" s="23">
        <v>0</v>
      </c>
      <c r="E51" s="23">
        <v>0</v>
      </c>
      <c r="F51" s="23">
        <v>0</v>
      </c>
      <c r="G51" s="23">
        <v>0</v>
      </c>
      <c r="H51" s="23">
        <v>0</v>
      </c>
      <c r="I51" s="23">
        <v>0</v>
      </c>
      <c r="J51" s="23">
        <v>0</v>
      </c>
      <c r="K51" s="23">
        <v>0</v>
      </c>
      <c r="L51" s="23">
        <v>0</v>
      </c>
      <c r="M51" s="23">
        <v>0</v>
      </c>
      <c r="N51" s="23">
        <v>0</v>
      </c>
      <c r="O51" s="23">
        <v>0</v>
      </c>
      <c r="P51" s="23">
        <v>0</v>
      </c>
      <c r="Q51" s="23">
        <v>0</v>
      </c>
      <c r="R51" s="23">
        <v>0</v>
      </c>
      <c r="S51" s="23">
        <v>0</v>
      </c>
      <c r="T51" s="23">
        <v>0</v>
      </c>
      <c r="U51" s="23">
        <v>0</v>
      </c>
      <c r="V51" s="23">
        <v>0</v>
      </c>
      <c r="W51" s="23">
        <v>0</v>
      </c>
      <c r="X51" s="23">
        <v>0</v>
      </c>
      <c r="Y51" s="23">
        <v>0</v>
      </c>
      <c r="Z51" s="23">
        <v>0</v>
      </c>
      <c r="AA51" s="23">
        <v>0</v>
      </c>
      <c r="AB51" s="23">
        <v>0</v>
      </c>
      <c r="AC51" s="23">
        <v>0</v>
      </c>
      <c r="AD51" s="23">
        <v>0</v>
      </c>
      <c r="AE51" s="23">
        <v>0</v>
      </c>
      <c r="AF51" s="23">
        <v>0</v>
      </c>
      <c r="AG51" s="23">
        <v>0</v>
      </c>
      <c r="AH51" s="23">
        <v>0</v>
      </c>
      <c r="AI51" s="23">
        <v>0</v>
      </c>
      <c r="AJ51" s="23">
        <v>0</v>
      </c>
      <c r="AK51" s="23">
        <v>0</v>
      </c>
      <c r="AL51" s="23">
        <v>0</v>
      </c>
      <c r="AM51" s="23">
        <v>0</v>
      </c>
      <c r="AN51" s="23">
        <v>0</v>
      </c>
      <c r="AO51" s="23">
        <v>0</v>
      </c>
      <c r="AP51" s="23">
        <v>0</v>
      </c>
      <c r="AQ51" s="23">
        <v>0</v>
      </c>
      <c r="AR51" s="23">
        <v>0</v>
      </c>
      <c r="AS51" s="23">
        <v>0</v>
      </c>
      <c r="AT51" s="23">
        <v>0</v>
      </c>
      <c r="AU51" s="23">
        <v>0</v>
      </c>
      <c r="AV51" s="23">
        <v>0</v>
      </c>
      <c r="AW51" s="23">
        <v>0</v>
      </c>
      <c r="AX51" s="23">
        <v>0</v>
      </c>
      <c r="AY51" s="23">
        <v>0</v>
      </c>
      <c r="AZ51" s="23">
        <v>0</v>
      </c>
      <c r="BA51" s="23">
        <v>0</v>
      </c>
      <c r="BB51" s="23">
        <v>0</v>
      </c>
      <c r="BC51" s="23">
        <v>0</v>
      </c>
      <c r="BD51" s="23">
        <v>0</v>
      </c>
      <c r="BE51" s="23">
        <v>0</v>
      </c>
      <c r="BF51" s="23">
        <v>0</v>
      </c>
      <c r="BG51" s="23">
        <v>0</v>
      </c>
      <c r="BH51" s="23">
        <v>0</v>
      </c>
      <c r="BI51" s="23">
        <v>0</v>
      </c>
      <c r="BJ51" s="23">
        <v>0</v>
      </c>
      <c r="BK51" s="23">
        <v>0</v>
      </c>
      <c r="BL51" s="23">
        <v>0</v>
      </c>
      <c r="BM51" s="23">
        <v>0</v>
      </c>
      <c r="BN51" s="23">
        <v>0</v>
      </c>
      <c r="BO51" s="23">
        <v>0</v>
      </c>
      <c r="BP51" s="23">
        <v>0</v>
      </c>
      <c r="BQ51" s="23">
        <v>0</v>
      </c>
      <c r="BR51" s="23">
        <v>0</v>
      </c>
      <c r="BS51" s="23">
        <v>0</v>
      </c>
      <c r="BT51" s="23">
        <v>0</v>
      </c>
      <c r="BU51" s="23">
        <v>0</v>
      </c>
      <c r="BV51" s="23">
        <v>0</v>
      </c>
      <c r="BW51" s="23">
        <v>0</v>
      </c>
      <c r="BX51" s="23">
        <v>0</v>
      </c>
      <c r="BY51" s="23">
        <v>0</v>
      </c>
      <c r="BZ51" s="23">
        <v>0</v>
      </c>
      <c r="CA51" s="23">
        <v>0</v>
      </c>
      <c r="CB51" s="23">
        <v>0</v>
      </c>
      <c r="CC51" s="23">
        <v>0</v>
      </c>
      <c r="CD51" s="23">
        <v>0</v>
      </c>
      <c r="CE51" s="23">
        <v>0</v>
      </c>
      <c r="CF51" s="23">
        <v>0</v>
      </c>
      <c r="CG51" s="23">
        <v>0</v>
      </c>
      <c r="CH51" s="23">
        <v>0</v>
      </c>
      <c r="CI51" s="23">
        <v>0</v>
      </c>
      <c r="CJ51" s="23">
        <v>0</v>
      </c>
      <c r="CK51" s="23">
        <v>0</v>
      </c>
      <c r="CL51" s="23">
        <v>0</v>
      </c>
      <c r="CM51" s="23">
        <v>0</v>
      </c>
      <c r="CN51" s="23">
        <v>0</v>
      </c>
      <c r="CO51" s="23">
        <v>0</v>
      </c>
      <c r="CP51" s="23">
        <v>0</v>
      </c>
      <c r="CQ51" s="23">
        <v>0</v>
      </c>
      <c r="CR51" s="23">
        <v>0</v>
      </c>
      <c r="CS51" s="23">
        <v>0</v>
      </c>
      <c r="CT51" s="23">
        <v>0</v>
      </c>
      <c r="CU51" s="23">
        <v>0</v>
      </c>
      <c r="CV51" s="23">
        <v>0</v>
      </c>
      <c r="CW51" s="23">
        <v>0</v>
      </c>
      <c r="CX51" s="23">
        <v>0</v>
      </c>
      <c r="CY51" s="23">
        <v>0</v>
      </c>
      <c r="CZ51" s="24">
        <f t="shared" si="2"/>
        <v>0</v>
      </c>
      <c r="DA51" s="24">
        <f t="shared" si="2"/>
        <v>0</v>
      </c>
    </row>
    <row r="52" spans="1:105" ht="13.5" thickBot="1">
      <c r="A52" s="13" t="s">
        <v>74</v>
      </c>
      <c r="B52" s="23">
        <v>566.79999999999995</v>
      </c>
      <c r="C52" s="23">
        <v>1</v>
      </c>
      <c r="D52" s="23">
        <v>351.99999999999994</v>
      </c>
      <c r="E52" s="23">
        <v>105.59999999999998</v>
      </c>
      <c r="F52" s="23">
        <v>2260</v>
      </c>
      <c r="G52" s="23">
        <v>327.64415156507414</v>
      </c>
      <c r="H52" s="23">
        <v>892</v>
      </c>
      <c r="I52" s="23">
        <v>726</v>
      </c>
      <c r="J52" s="23">
        <v>498.8</v>
      </c>
      <c r="K52" s="23">
        <v>149.63999999999999</v>
      </c>
      <c r="L52" s="23">
        <v>1932.6000000000004</v>
      </c>
      <c r="M52" s="23">
        <v>579.78000000000009</v>
      </c>
      <c r="N52" s="23">
        <v>1101.2999999999997</v>
      </c>
      <c r="O52" s="23">
        <v>330.38999999999993</v>
      </c>
      <c r="P52" s="23">
        <v>1960.9</v>
      </c>
      <c r="Q52" s="23">
        <v>588.27</v>
      </c>
      <c r="R52" s="23">
        <v>365.2000000000001</v>
      </c>
      <c r="S52" s="23">
        <v>109.56000000000003</v>
      </c>
      <c r="T52" s="23">
        <v>34.6</v>
      </c>
      <c r="U52" s="23">
        <v>10.38</v>
      </c>
      <c r="V52" s="23">
        <v>113.79999999999998</v>
      </c>
      <c r="W52" s="23">
        <v>4.2742541279852588</v>
      </c>
      <c r="X52" s="23">
        <v>152.30000000000001</v>
      </c>
      <c r="Y52" s="23">
        <v>45.690000000000005</v>
      </c>
      <c r="Z52" s="23">
        <v>184.4</v>
      </c>
      <c r="AA52" s="23">
        <v>55.32</v>
      </c>
      <c r="AB52" s="23">
        <v>513.1</v>
      </c>
      <c r="AC52" s="23">
        <v>153.93</v>
      </c>
      <c r="AD52" s="23">
        <v>258.2</v>
      </c>
      <c r="AE52" s="23">
        <v>77.459999999999994</v>
      </c>
      <c r="AF52" s="23">
        <v>503.6</v>
      </c>
      <c r="AG52" s="23">
        <v>151.08000000000001</v>
      </c>
      <c r="AH52" s="23">
        <v>509.7</v>
      </c>
      <c r="AI52" s="23">
        <v>152.91</v>
      </c>
      <c r="AJ52" s="23">
        <v>351.5</v>
      </c>
      <c r="AK52" s="23">
        <v>105.45</v>
      </c>
      <c r="AL52" s="23">
        <v>357.40000000000003</v>
      </c>
      <c r="AM52" s="23">
        <v>107.22000000000001</v>
      </c>
      <c r="AN52" s="23">
        <v>299</v>
      </c>
      <c r="AO52" s="23">
        <v>89.7</v>
      </c>
      <c r="AP52" s="23">
        <v>1102.5</v>
      </c>
      <c r="AQ52" s="23">
        <v>330.75</v>
      </c>
      <c r="AR52" s="23">
        <v>287.8</v>
      </c>
      <c r="AS52" s="23">
        <v>119.43809192355361</v>
      </c>
      <c r="AT52" s="23">
        <v>266.5</v>
      </c>
      <c r="AU52" s="23">
        <v>110.59851111058735</v>
      </c>
      <c r="AV52" s="23">
        <v>50.3</v>
      </c>
      <c r="AW52" s="23">
        <v>20.874690840009542</v>
      </c>
      <c r="AX52" s="23">
        <v>0</v>
      </c>
      <c r="AY52" s="23">
        <v>0</v>
      </c>
      <c r="AZ52" s="23">
        <v>26.4</v>
      </c>
      <c r="BA52" s="23">
        <v>10.95610016254974</v>
      </c>
      <c r="BB52" s="23">
        <v>0</v>
      </c>
      <c r="BC52" s="23">
        <v>0</v>
      </c>
      <c r="BD52" s="23">
        <v>0</v>
      </c>
      <c r="BE52" s="23">
        <v>0</v>
      </c>
      <c r="BF52" s="23">
        <v>2180.3000000000002</v>
      </c>
      <c r="BG52" s="23">
        <v>654.09</v>
      </c>
      <c r="BH52" s="23">
        <v>116.30000000000001</v>
      </c>
      <c r="BI52" s="23">
        <v>34.89</v>
      </c>
      <c r="BJ52" s="23">
        <v>1139.3999999999999</v>
      </c>
      <c r="BK52" s="23">
        <v>341.81999999999994</v>
      </c>
      <c r="BL52" s="23">
        <v>387.69999999999993</v>
      </c>
      <c r="BM52" s="23">
        <v>116.30999999999997</v>
      </c>
      <c r="BN52" s="23">
        <v>18.2</v>
      </c>
      <c r="BO52" s="23">
        <v>5.46</v>
      </c>
      <c r="BP52" s="23">
        <v>276.39999999999998</v>
      </c>
      <c r="BQ52" s="23">
        <v>82.919999999999987</v>
      </c>
      <c r="BR52" s="23">
        <v>144.6</v>
      </c>
      <c r="BS52" s="23">
        <v>43.379999999999995</v>
      </c>
      <c r="BT52" s="23">
        <v>1.7999999999999998</v>
      </c>
      <c r="BU52" s="23">
        <v>0.53999999999999992</v>
      </c>
      <c r="BV52" s="23">
        <v>10.3</v>
      </c>
      <c r="BW52" s="23">
        <v>3.0900000000000003</v>
      </c>
      <c r="BX52" s="23">
        <v>643.80000000000007</v>
      </c>
      <c r="BY52" s="23">
        <v>193.14000000000001</v>
      </c>
      <c r="BZ52" s="23">
        <v>158.1</v>
      </c>
      <c r="CA52" s="23">
        <v>47.43</v>
      </c>
      <c r="CB52" s="23">
        <v>67.2</v>
      </c>
      <c r="CC52" s="23">
        <v>20.16</v>
      </c>
      <c r="CD52" s="23">
        <v>0</v>
      </c>
      <c r="CE52" s="23">
        <v>0</v>
      </c>
      <c r="CF52" s="23">
        <v>15.9</v>
      </c>
      <c r="CG52" s="23">
        <v>6.5985603251720031</v>
      </c>
      <c r="CH52" s="23">
        <v>0</v>
      </c>
      <c r="CI52" s="23">
        <v>0</v>
      </c>
      <c r="CJ52" s="23">
        <v>0</v>
      </c>
      <c r="CK52" s="23">
        <v>0</v>
      </c>
      <c r="CL52" s="23">
        <v>1825.9</v>
      </c>
      <c r="CM52" s="23">
        <v>0</v>
      </c>
      <c r="CN52" s="23">
        <v>14.400000000000002</v>
      </c>
      <c r="CO52" s="23">
        <v>0</v>
      </c>
      <c r="CP52" s="23">
        <v>42.300000000000004</v>
      </c>
      <c r="CQ52" s="23">
        <v>0</v>
      </c>
      <c r="CR52" s="23">
        <v>11.899999999999999</v>
      </c>
      <c r="CS52" s="23">
        <v>0</v>
      </c>
      <c r="CT52" s="23">
        <v>0.4</v>
      </c>
      <c r="CU52" s="23">
        <v>0</v>
      </c>
      <c r="CV52" s="23">
        <v>3.5</v>
      </c>
      <c r="CW52" s="23">
        <v>0</v>
      </c>
      <c r="CX52" s="23">
        <v>46.2</v>
      </c>
      <c r="CY52" s="23">
        <v>0</v>
      </c>
      <c r="CZ52" s="24">
        <f t="shared" si="2"/>
        <v>22045.300000000007</v>
      </c>
      <c r="DA52" s="24">
        <f t="shared" si="2"/>
        <v>6013.7443600549332</v>
      </c>
    </row>
    <row r="53" spans="1:105" ht="13.5" thickBot="1">
      <c r="A53" s="13" t="s">
        <v>104</v>
      </c>
      <c r="B53" s="23">
        <v>7122</v>
      </c>
      <c r="C53" s="23">
        <v>1075.0076923076922</v>
      </c>
      <c r="D53" s="23">
        <v>182.39999999999998</v>
      </c>
      <c r="E53" s="23">
        <v>23.711999999999996</v>
      </c>
      <c r="F53" s="23">
        <v>559.5</v>
      </c>
      <c r="G53" s="23">
        <v>111.06087340097044</v>
      </c>
      <c r="H53" s="23">
        <v>40</v>
      </c>
      <c r="I53" s="23">
        <v>43.472527472527474</v>
      </c>
      <c r="J53" s="23">
        <v>0</v>
      </c>
      <c r="K53" s="23">
        <v>0</v>
      </c>
      <c r="L53" s="23">
        <v>17.7</v>
      </c>
      <c r="M53" s="23">
        <v>2.3010000000000002</v>
      </c>
      <c r="N53" s="23">
        <v>3</v>
      </c>
      <c r="O53" s="23">
        <v>15</v>
      </c>
      <c r="P53" s="23">
        <v>0</v>
      </c>
      <c r="Q53" s="23">
        <v>0</v>
      </c>
      <c r="R53" s="23">
        <v>5.5</v>
      </c>
      <c r="S53" s="23">
        <v>0.71500000000000008</v>
      </c>
      <c r="T53" s="23">
        <v>0</v>
      </c>
      <c r="U53" s="23">
        <v>0</v>
      </c>
      <c r="V53" s="23">
        <v>0</v>
      </c>
      <c r="W53" s="23">
        <v>0</v>
      </c>
      <c r="X53" s="23">
        <v>1</v>
      </c>
      <c r="Y53" s="23">
        <v>0.13</v>
      </c>
      <c r="Z53" s="23">
        <v>1.4000000000000001</v>
      </c>
      <c r="AA53" s="23">
        <v>0.18200000000000002</v>
      </c>
      <c r="AB53" s="23">
        <v>0</v>
      </c>
      <c r="AC53" s="23">
        <v>0</v>
      </c>
      <c r="AD53" s="23">
        <v>0</v>
      </c>
      <c r="AE53" s="23">
        <v>0</v>
      </c>
      <c r="AF53" s="23">
        <v>18</v>
      </c>
      <c r="AG53" s="23">
        <v>2</v>
      </c>
      <c r="AH53" s="23">
        <v>0</v>
      </c>
      <c r="AI53" s="23">
        <v>0</v>
      </c>
      <c r="AJ53" s="23">
        <v>0</v>
      </c>
      <c r="AK53" s="23">
        <v>0</v>
      </c>
      <c r="AL53" s="23">
        <v>0</v>
      </c>
      <c r="AM53" s="23">
        <v>0</v>
      </c>
      <c r="AN53" s="23">
        <v>0</v>
      </c>
      <c r="AO53" s="23">
        <v>0</v>
      </c>
      <c r="AP53" s="23">
        <v>0</v>
      </c>
      <c r="AQ53" s="23">
        <v>0</v>
      </c>
      <c r="AR53" s="23">
        <v>0.5</v>
      </c>
      <c r="AS53" s="23">
        <v>4.9999999999999996E-2</v>
      </c>
      <c r="AT53" s="23">
        <v>230</v>
      </c>
      <c r="AU53" s="23">
        <v>21</v>
      </c>
      <c r="AV53" s="23">
        <v>0</v>
      </c>
      <c r="AW53" s="23">
        <v>0</v>
      </c>
      <c r="AX53" s="23">
        <v>0</v>
      </c>
      <c r="AY53" s="23">
        <v>0</v>
      </c>
      <c r="AZ53" s="23">
        <v>0</v>
      </c>
      <c r="BA53" s="23">
        <v>0</v>
      </c>
      <c r="BB53" s="23">
        <v>0</v>
      </c>
      <c r="BC53" s="23">
        <v>0</v>
      </c>
      <c r="BD53" s="23">
        <v>0</v>
      </c>
      <c r="BE53" s="23">
        <v>0</v>
      </c>
      <c r="BF53" s="23">
        <v>0</v>
      </c>
      <c r="BG53" s="23">
        <v>0</v>
      </c>
      <c r="BH53" s="23">
        <v>0</v>
      </c>
      <c r="BI53" s="23">
        <v>0</v>
      </c>
      <c r="BJ53" s="23">
        <v>0</v>
      </c>
      <c r="BK53" s="23">
        <v>0</v>
      </c>
      <c r="BL53" s="23">
        <v>0</v>
      </c>
      <c r="BM53" s="23">
        <v>0</v>
      </c>
      <c r="BN53" s="23">
        <v>0</v>
      </c>
      <c r="BO53" s="23">
        <v>0</v>
      </c>
      <c r="BP53" s="23">
        <v>0</v>
      </c>
      <c r="BQ53" s="23">
        <v>0</v>
      </c>
      <c r="BR53" s="23">
        <v>0</v>
      </c>
      <c r="BS53" s="23">
        <v>0</v>
      </c>
      <c r="BT53" s="23">
        <v>0</v>
      </c>
      <c r="BU53" s="23">
        <v>0</v>
      </c>
      <c r="BV53" s="23">
        <v>0</v>
      </c>
      <c r="BW53" s="23">
        <v>0</v>
      </c>
      <c r="BX53" s="23">
        <v>0</v>
      </c>
      <c r="BY53" s="23">
        <v>0</v>
      </c>
      <c r="BZ53" s="23">
        <v>0</v>
      </c>
      <c r="CA53" s="23">
        <v>0</v>
      </c>
      <c r="CB53" s="23">
        <v>0</v>
      </c>
      <c r="CC53" s="23">
        <v>0</v>
      </c>
      <c r="CD53" s="23">
        <v>0</v>
      </c>
      <c r="CE53" s="23">
        <v>0</v>
      </c>
      <c r="CF53" s="23">
        <v>1</v>
      </c>
      <c r="CG53" s="23">
        <v>0.13</v>
      </c>
      <c r="CH53" s="23">
        <v>0</v>
      </c>
      <c r="CI53" s="23">
        <v>0</v>
      </c>
      <c r="CJ53" s="23">
        <v>0</v>
      </c>
      <c r="CK53" s="23">
        <v>0</v>
      </c>
      <c r="CL53" s="23">
        <v>0</v>
      </c>
      <c r="CM53" s="23">
        <v>0</v>
      </c>
      <c r="CN53" s="23">
        <v>0</v>
      </c>
      <c r="CO53" s="23">
        <v>0</v>
      </c>
      <c r="CP53" s="23">
        <v>0</v>
      </c>
      <c r="CQ53" s="23">
        <v>0</v>
      </c>
      <c r="CR53" s="23">
        <v>0</v>
      </c>
      <c r="CS53" s="23">
        <v>0</v>
      </c>
      <c r="CT53" s="23">
        <v>0</v>
      </c>
      <c r="CU53" s="23">
        <v>0</v>
      </c>
      <c r="CV53" s="23">
        <v>0</v>
      </c>
      <c r="CW53" s="23">
        <v>0</v>
      </c>
      <c r="CX53" s="23">
        <v>0</v>
      </c>
      <c r="CY53" s="23">
        <v>0</v>
      </c>
      <c r="CZ53" s="24">
        <f t="shared" si="2"/>
        <v>8181.9999999999991</v>
      </c>
      <c r="DA53" s="24">
        <f t="shared" si="2"/>
        <v>1294.7610931811901</v>
      </c>
    </row>
    <row r="54" spans="1:105" ht="13.5" thickBot="1">
      <c r="A54" s="13" t="s">
        <v>140</v>
      </c>
      <c r="B54" s="23">
        <v>584.09999999999991</v>
      </c>
      <c r="C54" s="23">
        <v>191.50819672131144</v>
      </c>
      <c r="D54" s="23">
        <v>268.39999999999998</v>
      </c>
      <c r="E54" s="23">
        <v>87.999999999999986</v>
      </c>
      <c r="F54" s="23">
        <v>6485.5999999999995</v>
      </c>
      <c r="G54" s="23">
        <v>2126.4262295081962</v>
      </c>
      <c r="H54" s="23">
        <v>92</v>
      </c>
      <c r="I54" s="23">
        <v>30.163934426229506</v>
      </c>
      <c r="J54" s="23">
        <v>15</v>
      </c>
      <c r="K54" s="23">
        <v>4.9180327868852451</v>
      </c>
      <c r="L54" s="23">
        <v>63.6</v>
      </c>
      <c r="M54" s="23">
        <v>20.852459016393443</v>
      </c>
      <c r="N54" s="23">
        <v>2.6</v>
      </c>
      <c r="O54" s="23">
        <v>0.85245901639344157</v>
      </c>
      <c r="P54" s="23">
        <v>62.400000000000006</v>
      </c>
      <c r="Q54" s="23">
        <v>20.459016393442599</v>
      </c>
      <c r="R54" s="23">
        <v>4</v>
      </c>
      <c r="S54" s="23">
        <v>1.3114754098360639</v>
      </c>
      <c r="T54" s="23">
        <v>0</v>
      </c>
      <c r="U54" s="23">
        <v>0</v>
      </c>
      <c r="V54" s="23">
        <v>2</v>
      </c>
      <c r="W54" s="23">
        <v>0.65573770491803196</v>
      </c>
      <c r="X54" s="23">
        <v>2</v>
      </c>
      <c r="Y54" s="23">
        <v>0.65573770491803196</v>
      </c>
      <c r="Z54" s="23">
        <v>0</v>
      </c>
      <c r="AA54" s="23">
        <v>0</v>
      </c>
      <c r="AB54" s="23">
        <v>0</v>
      </c>
      <c r="AC54" s="23">
        <v>0</v>
      </c>
      <c r="AD54" s="23">
        <v>0</v>
      </c>
      <c r="AE54" s="23">
        <v>0</v>
      </c>
      <c r="AF54" s="23">
        <v>14.6</v>
      </c>
      <c r="AG54" s="23">
        <v>4.7868852459016331</v>
      </c>
      <c r="AH54" s="23">
        <v>0</v>
      </c>
      <c r="AI54" s="23">
        <v>0</v>
      </c>
      <c r="AJ54" s="23">
        <v>0</v>
      </c>
      <c r="AK54" s="23">
        <v>0</v>
      </c>
      <c r="AL54" s="23">
        <v>0</v>
      </c>
      <c r="AM54" s="23">
        <v>0</v>
      </c>
      <c r="AN54" s="23">
        <v>0</v>
      </c>
      <c r="AO54" s="23">
        <v>0</v>
      </c>
      <c r="AP54" s="23">
        <v>135.1</v>
      </c>
      <c r="AQ54" s="23">
        <v>44.295081967213058</v>
      </c>
      <c r="AR54" s="23">
        <v>0</v>
      </c>
      <c r="AS54" s="23">
        <v>0</v>
      </c>
      <c r="AT54" s="23">
        <v>13.100000000000001</v>
      </c>
      <c r="AU54" s="23">
        <v>4.2950819672131102</v>
      </c>
      <c r="AV54" s="23">
        <v>0</v>
      </c>
      <c r="AW54" s="23">
        <v>0</v>
      </c>
      <c r="AX54" s="23">
        <v>0</v>
      </c>
      <c r="AY54" s="23">
        <v>0</v>
      </c>
      <c r="AZ54" s="23">
        <v>0</v>
      </c>
      <c r="BA54" s="23">
        <v>0</v>
      </c>
      <c r="BB54" s="23">
        <v>0</v>
      </c>
      <c r="BC54" s="23">
        <v>0</v>
      </c>
      <c r="BD54" s="23">
        <v>0</v>
      </c>
      <c r="BE54" s="23">
        <v>0</v>
      </c>
      <c r="BF54" s="23">
        <v>0</v>
      </c>
      <c r="BG54" s="23">
        <v>0</v>
      </c>
      <c r="BH54" s="23">
        <v>0</v>
      </c>
      <c r="BI54" s="23">
        <v>0</v>
      </c>
      <c r="BJ54" s="23">
        <v>0</v>
      </c>
      <c r="BK54" s="23">
        <v>0</v>
      </c>
      <c r="BL54" s="23">
        <v>0</v>
      </c>
      <c r="BM54" s="23">
        <v>0</v>
      </c>
      <c r="BN54" s="23">
        <v>0</v>
      </c>
      <c r="BO54" s="23">
        <v>0</v>
      </c>
      <c r="BP54" s="23">
        <v>0</v>
      </c>
      <c r="BQ54" s="23">
        <v>0</v>
      </c>
      <c r="BR54" s="23">
        <v>0</v>
      </c>
      <c r="BS54" s="23">
        <v>0</v>
      </c>
      <c r="BT54" s="23">
        <v>0</v>
      </c>
      <c r="BU54" s="23">
        <v>0</v>
      </c>
      <c r="BV54" s="23">
        <v>0</v>
      </c>
      <c r="BW54" s="23">
        <v>0</v>
      </c>
      <c r="BX54" s="23">
        <v>0</v>
      </c>
      <c r="BY54" s="23">
        <v>0</v>
      </c>
      <c r="BZ54" s="23">
        <v>4</v>
      </c>
      <c r="CA54" s="23">
        <v>1</v>
      </c>
      <c r="CB54" s="23">
        <v>0</v>
      </c>
      <c r="CC54" s="23">
        <v>0</v>
      </c>
      <c r="CD54" s="23">
        <v>0</v>
      </c>
      <c r="CE54" s="23">
        <v>0</v>
      </c>
      <c r="CF54" s="23">
        <v>1.3</v>
      </c>
      <c r="CG54" s="23">
        <v>0.26</v>
      </c>
      <c r="CH54" s="23">
        <v>0</v>
      </c>
      <c r="CI54" s="23">
        <v>0</v>
      </c>
      <c r="CJ54" s="23">
        <v>0</v>
      </c>
      <c r="CK54" s="23">
        <v>0</v>
      </c>
      <c r="CL54" s="23">
        <v>0</v>
      </c>
      <c r="CM54" s="23">
        <v>0</v>
      </c>
      <c r="CN54" s="23">
        <v>0</v>
      </c>
      <c r="CO54" s="23">
        <v>0</v>
      </c>
      <c r="CP54" s="23">
        <v>0</v>
      </c>
      <c r="CQ54" s="23">
        <v>0</v>
      </c>
      <c r="CR54" s="23">
        <v>0</v>
      </c>
      <c r="CS54" s="23">
        <v>0</v>
      </c>
      <c r="CT54" s="23">
        <v>0</v>
      </c>
      <c r="CU54" s="23">
        <v>0</v>
      </c>
      <c r="CV54" s="23">
        <v>0</v>
      </c>
      <c r="CW54" s="23">
        <v>0</v>
      </c>
      <c r="CX54" s="23">
        <v>0</v>
      </c>
      <c r="CY54" s="23">
        <v>0</v>
      </c>
      <c r="CZ54" s="24">
        <f t="shared" si="2"/>
        <v>7749.8000000000011</v>
      </c>
      <c r="DA54" s="24">
        <f t="shared" si="2"/>
        <v>2540.4403278688519</v>
      </c>
    </row>
    <row r="55" spans="1:105" ht="13.5" thickBot="1">
      <c r="A55" s="13" t="s">
        <v>36</v>
      </c>
      <c r="B55" s="23">
        <v>2899.7000000000003</v>
      </c>
      <c r="C55" s="23">
        <v>347</v>
      </c>
      <c r="D55" s="23">
        <v>821.69999999999982</v>
      </c>
      <c r="E55" s="23">
        <v>109.41881443298966</v>
      </c>
      <c r="F55" s="23">
        <v>46852.1</v>
      </c>
      <c r="G55" s="23">
        <v>6888.9624127272727</v>
      </c>
      <c r="H55" s="23">
        <v>10405.599999999999</v>
      </c>
      <c r="I55" s="23">
        <v>1203</v>
      </c>
      <c r="J55" s="23">
        <v>421</v>
      </c>
      <c r="K55" s="23">
        <v>70</v>
      </c>
      <c r="L55" s="23">
        <v>9213</v>
      </c>
      <c r="M55" s="23">
        <v>1011</v>
      </c>
      <c r="N55" s="23">
        <v>2697.4</v>
      </c>
      <c r="O55" s="23">
        <v>350.66200000000003</v>
      </c>
      <c r="P55" s="23">
        <v>1145</v>
      </c>
      <c r="Q55" s="23">
        <v>455</v>
      </c>
      <c r="R55" s="23">
        <v>20000</v>
      </c>
      <c r="S55" s="23">
        <v>3594</v>
      </c>
      <c r="T55" s="23">
        <v>22.199999999999996</v>
      </c>
      <c r="U55" s="23">
        <v>2.6284153005464477</v>
      </c>
      <c r="V55" s="23">
        <v>1582.1000000000001</v>
      </c>
      <c r="W55" s="23">
        <v>315.54000000000002</v>
      </c>
      <c r="X55" s="23">
        <v>1282.3</v>
      </c>
      <c r="Y55" s="23">
        <v>761.13209583423259</v>
      </c>
      <c r="Z55" s="23">
        <v>3350</v>
      </c>
      <c r="AA55" s="23">
        <v>410</v>
      </c>
      <c r="AB55" s="23">
        <v>1519.6000000000001</v>
      </c>
      <c r="AC55" s="23">
        <v>240</v>
      </c>
      <c r="AD55" s="23">
        <v>1298.7</v>
      </c>
      <c r="AE55" s="23">
        <v>100</v>
      </c>
      <c r="AF55" s="23">
        <v>0</v>
      </c>
      <c r="AG55" s="23">
        <v>0</v>
      </c>
      <c r="AH55" s="23">
        <v>0</v>
      </c>
      <c r="AI55" s="23">
        <v>0</v>
      </c>
      <c r="AJ55" s="23">
        <v>0</v>
      </c>
      <c r="AK55" s="23">
        <v>0</v>
      </c>
      <c r="AL55" s="23">
        <v>0</v>
      </c>
      <c r="AM55" s="23">
        <v>0</v>
      </c>
      <c r="AN55" s="23">
        <v>1.2</v>
      </c>
      <c r="AO55" s="23">
        <v>0.23076923076923073</v>
      </c>
      <c r="AP55" s="23">
        <v>3910.9</v>
      </c>
      <c r="AQ55" s="23">
        <v>89.96</v>
      </c>
      <c r="AR55" s="23">
        <v>3760.5</v>
      </c>
      <c r="AS55" s="23">
        <v>1503</v>
      </c>
      <c r="AT55" s="23">
        <v>7606.0999999999985</v>
      </c>
      <c r="AU55" s="23">
        <v>2264.6413719866214</v>
      </c>
      <c r="AV55" s="23">
        <v>0</v>
      </c>
      <c r="AW55" s="23">
        <v>0</v>
      </c>
      <c r="AX55" s="23">
        <v>0</v>
      </c>
      <c r="AY55" s="23">
        <v>0</v>
      </c>
      <c r="AZ55" s="23">
        <v>0</v>
      </c>
      <c r="BA55" s="23">
        <v>0</v>
      </c>
      <c r="BB55" s="23">
        <v>0</v>
      </c>
      <c r="BC55" s="23">
        <v>0</v>
      </c>
      <c r="BD55" s="23">
        <v>0</v>
      </c>
      <c r="BE55" s="23">
        <v>0</v>
      </c>
      <c r="BF55" s="23">
        <v>722.4</v>
      </c>
      <c r="BG55" s="23">
        <v>267.28800000000001</v>
      </c>
      <c r="BH55" s="23">
        <v>0</v>
      </c>
      <c r="BI55" s="23">
        <v>0</v>
      </c>
      <c r="BJ55" s="23">
        <v>0</v>
      </c>
      <c r="BK55" s="23">
        <v>0</v>
      </c>
      <c r="BL55" s="23">
        <v>2872.7000000000003</v>
      </c>
      <c r="BM55" s="23">
        <v>877.58349111564246</v>
      </c>
      <c r="BN55" s="23">
        <v>0</v>
      </c>
      <c r="BO55" s="23">
        <v>0</v>
      </c>
      <c r="BP55" s="23">
        <v>32.700000000000003</v>
      </c>
      <c r="BQ55" s="23">
        <v>9.9895499563064387</v>
      </c>
      <c r="BR55" s="23">
        <v>0</v>
      </c>
      <c r="BS55" s="23">
        <v>0</v>
      </c>
      <c r="BT55" s="23">
        <v>0</v>
      </c>
      <c r="BU55" s="23">
        <v>0</v>
      </c>
      <c r="BV55" s="23">
        <v>0</v>
      </c>
      <c r="BW55" s="23">
        <v>0</v>
      </c>
      <c r="BX55" s="23">
        <v>0</v>
      </c>
      <c r="BY55" s="23">
        <v>0</v>
      </c>
      <c r="BZ55" s="23">
        <v>0</v>
      </c>
      <c r="CA55" s="23">
        <v>0</v>
      </c>
      <c r="CB55" s="23">
        <v>0</v>
      </c>
      <c r="CC55" s="23">
        <v>0</v>
      </c>
      <c r="CD55" s="23">
        <v>0.70000000000000007</v>
      </c>
      <c r="CE55" s="23">
        <v>9.1000000000000011E-2</v>
      </c>
      <c r="CF55" s="23">
        <v>0</v>
      </c>
      <c r="CG55" s="23">
        <v>0</v>
      </c>
      <c r="CH55" s="23">
        <v>0</v>
      </c>
      <c r="CI55" s="23">
        <v>0</v>
      </c>
      <c r="CJ55" s="23">
        <v>0</v>
      </c>
      <c r="CK55" s="23">
        <v>0</v>
      </c>
      <c r="CL55" s="23">
        <v>0</v>
      </c>
      <c r="CM55" s="23">
        <v>0</v>
      </c>
      <c r="CN55" s="23">
        <v>0</v>
      </c>
      <c r="CO55" s="23">
        <v>0</v>
      </c>
      <c r="CP55" s="23">
        <v>0</v>
      </c>
      <c r="CQ55" s="23">
        <v>0</v>
      </c>
      <c r="CR55" s="23">
        <v>0</v>
      </c>
      <c r="CS55" s="23">
        <v>0</v>
      </c>
      <c r="CT55" s="23">
        <v>0</v>
      </c>
      <c r="CU55" s="23">
        <v>0</v>
      </c>
      <c r="CV55" s="23">
        <v>0</v>
      </c>
      <c r="CW55" s="23">
        <v>0</v>
      </c>
      <c r="CX55" s="23">
        <v>0</v>
      </c>
      <c r="CY55" s="23">
        <v>0</v>
      </c>
      <c r="CZ55" s="24">
        <f t="shared" si="2"/>
        <v>122417.59999999999</v>
      </c>
      <c r="DA55" s="24">
        <f t="shared" si="2"/>
        <v>20871.127920584382</v>
      </c>
    </row>
    <row r="56" spans="1:105" ht="15" thickBot="1">
      <c r="A56" s="11" t="s">
        <v>151</v>
      </c>
      <c r="B56" s="25">
        <f>SUM(B57:B85)</f>
        <v>2313.2999999999997</v>
      </c>
      <c r="C56" s="25">
        <f t="shared" ref="C56:BN56" si="12">SUM(C57:C85)</f>
        <v>125.70105112648903</v>
      </c>
      <c r="D56" s="25">
        <f t="shared" si="12"/>
        <v>303.89999999999992</v>
      </c>
      <c r="E56" s="25">
        <f t="shared" si="12"/>
        <v>472.66621116693369</v>
      </c>
      <c r="F56" s="25">
        <f t="shared" si="12"/>
        <v>2333.7999999999997</v>
      </c>
      <c r="G56" s="25">
        <f t="shared" si="12"/>
        <v>279.83661616239107</v>
      </c>
      <c r="H56" s="25">
        <f t="shared" si="12"/>
        <v>319.89999999999998</v>
      </c>
      <c r="I56" s="25">
        <f t="shared" si="12"/>
        <v>38.743680765363138</v>
      </c>
      <c r="J56" s="25">
        <f t="shared" si="12"/>
        <v>370.99999999999994</v>
      </c>
      <c r="K56" s="25">
        <f t="shared" si="12"/>
        <v>168.92085233189277</v>
      </c>
      <c r="L56" s="25">
        <f t="shared" si="12"/>
        <v>2779.1</v>
      </c>
      <c r="M56" s="25">
        <f t="shared" si="12"/>
        <v>470.40607051682974</v>
      </c>
      <c r="N56" s="25">
        <f t="shared" si="12"/>
        <v>11514.7</v>
      </c>
      <c r="O56" s="25">
        <f t="shared" si="12"/>
        <v>12558.3690245629</v>
      </c>
      <c r="P56" s="25">
        <f t="shared" si="12"/>
        <v>889.49999999999989</v>
      </c>
      <c r="Q56" s="25">
        <f t="shared" si="12"/>
        <v>191.99962152416018</v>
      </c>
      <c r="R56" s="25">
        <f t="shared" si="12"/>
        <v>2224.5</v>
      </c>
      <c r="S56" s="25">
        <f t="shared" si="12"/>
        <v>426.27861059380638</v>
      </c>
      <c r="T56" s="25">
        <f t="shared" si="12"/>
        <v>25725.100000000006</v>
      </c>
      <c r="U56" s="25">
        <f t="shared" si="12"/>
        <v>3181.4103806809053</v>
      </c>
      <c r="V56" s="25">
        <f t="shared" si="12"/>
        <v>4154.7000000000007</v>
      </c>
      <c r="W56" s="25">
        <f t="shared" si="12"/>
        <v>461.90276075872413</v>
      </c>
      <c r="X56" s="25">
        <f t="shared" si="12"/>
        <v>419.6</v>
      </c>
      <c r="Y56" s="25">
        <f t="shared" si="12"/>
        <v>54.310303414888764</v>
      </c>
      <c r="Z56" s="25">
        <f t="shared" si="12"/>
        <v>18002.099999999999</v>
      </c>
      <c r="AA56" s="25">
        <f t="shared" si="12"/>
        <v>2235.2705163410074</v>
      </c>
      <c r="AB56" s="25">
        <f t="shared" si="12"/>
        <v>5939.6</v>
      </c>
      <c r="AC56" s="25">
        <f t="shared" si="12"/>
        <v>1554.8099999999997</v>
      </c>
      <c r="AD56" s="25">
        <f t="shared" si="12"/>
        <v>1528.6999999999998</v>
      </c>
      <c r="AE56" s="25">
        <f t="shared" si="12"/>
        <v>254.66816666666665</v>
      </c>
      <c r="AF56" s="25">
        <f t="shared" si="12"/>
        <v>1831.7</v>
      </c>
      <c r="AG56" s="25">
        <f t="shared" si="12"/>
        <v>245.82499999999999</v>
      </c>
      <c r="AH56" s="25">
        <f t="shared" si="12"/>
        <v>973.3</v>
      </c>
      <c r="AI56" s="25">
        <f t="shared" si="12"/>
        <v>71.852094850558842</v>
      </c>
      <c r="AJ56" s="25">
        <f t="shared" si="12"/>
        <v>314.7000000000001</v>
      </c>
      <c r="AK56" s="25">
        <f t="shared" si="12"/>
        <v>172.90964470198477</v>
      </c>
      <c r="AL56" s="25">
        <f t="shared" si="12"/>
        <v>530.60000000000014</v>
      </c>
      <c r="AM56" s="25">
        <f t="shared" si="12"/>
        <v>60.746308021584817</v>
      </c>
      <c r="AN56" s="25">
        <f t="shared" si="12"/>
        <v>157.4</v>
      </c>
      <c r="AO56" s="25">
        <f t="shared" si="12"/>
        <v>105.688</v>
      </c>
      <c r="AP56" s="25">
        <f t="shared" si="12"/>
        <v>15129.6</v>
      </c>
      <c r="AQ56" s="25">
        <f t="shared" si="12"/>
        <v>2347.7171717115298</v>
      </c>
      <c r="AR56" s="25">
        <f t="shared" si="12"/>
        <v>1746.4000000000003</v>
      </c>
      <c r="AS56" s="25">
        <f t="shared" si="12"/>
        <v>219.04655635490536</v>
      </c>
      <c r="AT56" s="25">
        <f t="shared" si="12"/>
        <v>1244.5999999999995</v>
      </c>
      <c r="AU56" s="25">
        <f t="shared" si="12"/>
        <v>121.70635793779948</v>
      </c>
      <c r="AV56" s="25">
        <f t="shared" si="12"/>
        <v>7297.800000000002</v>
      </c>
      <c r="AW56" s="25">
        <f t="shared" si="12"/>
        <v>1298.4827578482925</v>
      </c>
      <c r="AX56" s="25">
        <f t="shared" si="12"/>
        <v>74.400000000000006</v>
      </c>
      <c r="AY56" s="25">
        <f t="shared" si="12"/>
        <v>172.20759170653906</v>
      </c>
      <c r="AZ56" s="25">
        <f t="shared" si="12"/>
        <v>38.9</v>
      </c>
      <c r="BA56" s="25">
        <f t="shared" si="12"/>
        <v>27.594872408293462</v>
      </c>
      <c r="BB56" s="25">
        <f t="shared" si="12"/>
        <v>24.6</v>
      </c>
      <c r="BC56" s="25">
        <f t="shared" si="12"/>
        <v>9.2665593415586276</v>
      </c>
      <c r="BD56" s="25">
        <f t="shared" si="12"/>
        <v>96.800000000000011</v>
      </c>
      <c r="BE56" s="25">
        <f t="shared" si="12"/>
        <v>12.08977649380989</v>
      </c>
      <c r="BF56" s="25">
        <f t="shared" si="12"/>
        <v>1032.5</v>
      </c>
      <c r="BG56" s="25">
        <f t="shared" si="12"/>
        <v>241.37055111040826</v>
      </c>
      <c r="BH56" s="25">
        <f t="shared" si="12"/>
        <v>392</v>
      </c>
      <c r="BI56" s="25">
        <f t="shared" si="12"/>
        <v>73.505280300034627</v>
      </c>
      <c r="BJ56" s="25">
        <f t="shared" si="12"/>
        <v>314.59999999999991</v>
      </c>
      <c r="BK56" s="25">
        <f t="shared" si="12"/>
        <v>76.151452787813668</v>
      </c>
      <c r="BL56" s="25">
        <f t="shared" si="12"/>
        <v>1669.8999999999996</v>
      </c>
      <c r="BM56" s="25">
        <f t="shared" si="12"/>
        <v>551.75442874562316</v>
      </c>
      <c r="BN56" s="25">
        <f t="shared" si="12"/>
        <v>2144.6999999999994</v>
      </c>
      <c r="BO56" s="25">
        <f t="shared" ref="BO56:CY56" si="13">SUM(BO57:BO85)</f>
        <v>257.48725434394697</v>
      </c>
      <c r="BP56" s="25">
        <f t="shared" si="13"/>
        <v>1504.3</v>
      </c>
      <c r="BQ56" s="25">
        <f t="shared" si="13"/>
        <v>369.98239922553887</v>
      </c>
      <c r="BR56" s="25">
        <f t="shared" si="13"/>
        <v>73.300000000000011</v>
      </c>
      <c r="BS56" s="25">
        <f t="shared" si="13"/>
        <v>10.531678529655755</v>
      </c>
      <c r="BT56" s="25">
        <f t="shared" si="13"/>
        <v>45.600000000000009</v>
      </c>
      <c r="BU56" s="25">
        <f t="shared" si="13"/>
        <v>6.6565000000000003</v>
      </c>
      <c r="BV56" s="25">
        <f t="shared" si="13"/>
        <v>384.39999999999986</v>
      </c>
      <c r="BW56" s="25">
        <f t="shared" si="13"/>
        <v>224.28805912440478</v>
      </c>
      <c r="BX56" s="25">
        <f t="shared" si="13"/>
        <v>468.19999999999993</v>
      </c>
      <c r="BY56" s="25">
        <f t="shared" si="13"/>
        <v>57.430048417644187</v>
      </c>
      <c r="BZ56" s="25">
        <f t="shared" si="13"/>
        <v>483.90000000000003</v>
      </c>
      <c r="CA56" s="25">
        <f t="shared" si="13"/>
        <v>33.913787392860115</v>
      </c>
      <c r="CB56" s="25">
        <f t="shared" si="13"/>
        <v>433.99999999999994</v>
      </c>
      <c r="CC56" s="25">
        <f t="shared" si="13"/>
        <v>186.58689752871456</v>
      </c>
      <c r="CD56" s="25">
        <f t="shared" si="13"/>
        <v>144.69999999999999</v>
      </c>
      <c r="CE56" s="25">
        <f t="shared" si="13"/>
        <v>25.612193011750158</v>
      </c>
      <c r="CF56" s="25">
        <f t="shared" si="13"/>
        <v>354.79999999999995</v>
      </c>
      <c r="CG56" s="25">
        <f t="shared" si="13"/>
        <v>70.68440798533473</v>
      </c>
      <c r="CH56" s="25">
        <f t="shared" si="13"/>
        <v>134.6</v>
      </c>
      <c r="CI56" s="25">
        <f t="shared" si="13"/>
        <v>18.620244019138756</v>
      </c>
      <c r="CJ56" s="25">
        <f t="shared" si="13"/>
        <v>18152.500000000004</v>
      </c>
      <c r="CK56" s="25">
        <f t="shared" si="13"/>
        <v>247.84040726931886</v>
      </c>
      <c r="CL56" s="25">
        <f t="shared" si="13"/>
        <v>309.20000000000005</v>
      </c>
      <c r="CM56" s="25">
        <f t="shared" si="13"/>
        <v>26.54656291605254</v>
      </c>
      <c r="CN56" s="25">
        <f t="shared" si="13"/>
        <v>295.50000000000006</v>
      </c>
      <c r="CO56" s="25">
        <f t="shared" si="13"/>
        <v>146.20667695792147</v>
      </c>
      <c r="CP56" s="25">
        <f t="shared" si="13"/>
        <v>421.3</v>
      </c>
      <c r="CQ56" s="25">
        <f t="shared" si="13"/>
        <v>80.082380635408398</v>
      </c>
      <c r="CR56" s="25">
        <f t="shared" si="13"/>
        <v>337.59999999999997</v>
      </c>
      <c r="CS56" s="25">
        <f t="shared" si="13"/>
        <v>78.092322214724689</v>
      </c>
      <c r="CT56" s="25">
        <f t="shared" si="13"/>
        <v>354.79999999999995</v>
      </c>
      <c r="CU56" s="25">
        <f t="shared" si="13"/>
        <v>728.56610399865588</v>
      </c>
      <c r="CV56" s="25">
        <f t="shared" si="13"/>
        <v>244.89999999999998</v>
      </c>
      <c r="CW56" s="25">
        <f t="shared" si="13"/>
        <v>26.288729710141382</v>
      </c>
      <c r="CX56" s="25">
        <f t="shared" si="13"/>
        <v>524.79999999999995</v>
      </c>
      <c r="CY56" s="25">
        <f t="shared" si="13"/>
        <v>90.147514853853025</v>
      </c>
      <c r="CZ56" s="25">
        <f>SUM(CZ57:CZ85)</f>
        <v>138502.39999999999</v>
      </c>
      <c r="DA56" s="25">
        <f>SUM(DA57:DA85)</f>
        <v>30968.772439068758</v>
      </c>
    </row>
    <row r="57" spans="1:105" ht="13.5" thickBot="1">
      <c r="A57" s="13" t="s">
        <v>37</v>
      </c>
      <c r="B57" s="26">
        <v>0</v>
      </c>
      <c r="C57" s="26">
        <v>0</v>
      </c>
      <c r="D57" s="26">
        <v>0</v>
      </c>
      <c r="E57" s="26">
        <v>0</v>
      </c>
      <c r="F57" s="26">
        <v>0</v>
      </c>
      <c r="G57" s="26">
        <v>0</v>
      </c>
      <c r="H57" s="26">
        <v>0</v>
      </c>
      <c r="I57" s="26">
        <v>0</v>
      </c>
      <c r="J57" s="26">
        <v>5</v>
      </c>
      <c r="K57" s="26">
        <v>1.5</v>
      </c>
      <c r="L57" s="26">
        <v>0</v>
      </c>
      <c r="M57" s="26">
        <v>0</v>
      </c>
      <c r="N57" s="26">
        <v>9.6999999999999993</v>
      </c>
      <c r="O57" s="26">
        <v>9.6999999999999993</v>
      </c>
      <c r="P57" s="26">
        <v>0</v>
      </c>
      <c r="Q57" s="26">
        <v>0</v>
      </c>
      <c r="R57" s="26">
        <v>0</v>
      </c>
      <c r="S57" s="26">
        <v>0</v>
      </c>
      <c r="T57" s="26">
        <v>0</v>
      </c>
      <c r="U57" s="26">
        <v>0</v>
      </c>
      <c r="V57" s="26">
        <v>0</v>
      </c>
      <c r="W57" s="26">
        <v>0</v>
      </c>
      <c r="X57" s="26">
        <v>0</v>
      </c>
      <c r="Y57" s="26">
        <v>0</v>
      </c>
      <c r="Z57" s="26">
        <v>0</v>
      </c>
      <c r="AA57" s="26">
        <v>0</v>
      </c>
      <c r="AB57" s="26">
        <v>0</v>
      </c>
      <c r="AC57" s="26">
        <v>0</v>
      </c>
      <c r="AD57" s="26">
        <v>0</v>
      </c>
      <c r="AE57" s="26">
        <v>0</v>
      </c>
      <c r="AF57" s="26">
        <v>0</v>
      </c>
      <c r="AG57" s="26">
        <v>0</v>
      </c>
      <c r="AH57" s="26">
        <v>0</v>
      </c>
      <c r="AI57" s="26">
        <v>0</v>
      </c>
      <c r="AJ57" s="26">
        <v>0</v>
      </c>
      <c r="AK57" s="26">
        <v>0</v>
      </c>
      <c r="AL57" s="26">
        <v>0</v>
      </c>
      <c r="AM57" s="26">
        <v>0</v>
      </c>
      <c r="AN57" s="26">
        <v>0</v>
      </c>
      <c r="AO57" s="26">
        <v>0</v>
      </c>
      <c r="AP57" s="26">
        <v>0</v>
      </c>
      <c r="AQ57" s="26">
        <v>0</v>
      </c>
      <c r="AR57" s="26">
        <v>0</v>
      </c>
      <c r="AS57" s="26">
        <v>0</v>
      </c>
      <c r="AT57" s="26">
        <v>0</v>
      </c>
      <c r="AU57" s="26">
        <v>0</v>
      </c>
      <c r="AV57" s="26">
        <v>0</v>
      </c>
      <c r="AW57" s="26">
        <v>0</v>
      </c>
      <c r="AX57" s="26">
        <v>0</v>
      </c>
      <c r="AY57" s="26">
        <v>0</v>
      </c>
      <c r="AZ57" s="26">
        <v>0</v>
      </c>
      <c r="BA57" s="26">
        <v>0</v>
      </c>
      <c r="BB57" s="26">
        <v>0</v>
      </c>
      <c r="BC57" s="26">
        <v>0</v>
      </c>
      <c r="BD57" s="26">
        <v>0</v>
      </c>
      <c r="BE57" s="26">
        <v>0</v>
      </c>
      <c r="BF57" s="26">
        <v>0</v>
      </c>
      <c r="BG57" s="26">
        <v>0</v>
      </c>
      <c r="BH57" s="26">
        <v>0</v>
      </c>
      <c r="BI57" s="26">
        <v>0</v>
      </c>
      <c r="BJ57" s="26">
        <v>0</v>
      </c>
      <c r="BK57" s="26">
        <v>0</v>
      </c>
      <c r="BL57" s="26">
        <v>0</v>
      </c>
      <c r="BM57" s="26">
        <v>0</v>
      </c>
      <c r="BN57" s="26">
        <v>0</v>
      </c>
      <c r="BO57" s="26">
        <v>0</v>
      </c>
      <c r="BP57" s="26">
        <v>2</v>
      </c>
      <c r="BQ57" s="26">
        <v>0.6</v>
      </c>
      <c r="BR57" s="26">
        <v>0</v>
      </c>
      <c r="BS57" s="26">
        <v>0</v>
      </c>
      <c r="BT57" s="26">
        <v>0</v>
      </c>
      <c r="BU57" s="26">
        <v>0</v>
      </c>
      <c r="BV57" s="26">
        <v>0</v>
      </c>
      <c r="BW57" s="26">
        <v>0</v>
      </c>
      <c r="BX57" s="26">
        <v>0</v>
      </c>
      <c r="BY57" s="26">
        <v>0</v>
      </c>
      <c r="BZ57" s="26">
        <v>0</v>
      </c>
      <c r="CA57" s="26">
        <v>0</v>
      </c>
      <c r="CB57" s="26">
        <v>0</v>
      </c>
      <c r="CC57" s="26">
        <v>0</v>
      </c>
      <c r="CD57" s="26">
        <v>0</v>
      </c>
      <c r="CE57" s="26">
        <v>0</v>
      </c>
      <c r="CF57" s="26">
        <v>0</v>
      </c>
      <c r="CG57" s="26">
        <v>0</v>
      </c>
      <c r="CH57" s="26">
        <v>0</v>
      </c>
      <c r="CI57" s="26">
        <v>0</v>
      </c>
      <c r="CJ57" s="26">
        <v>0</v>
      </c>
      <c r="CK57" s="26">
        <v>0</v>
      </c>
      <c r="CL57" s="26">
        <v>0</v>
      </c>
      <c r="CM57" s="26">
        <v>0</v>
      </c>
      <c r="CN57" s="26">
        <v>0</v>
      </c>
      <c r="CO57" s="26">
        <v>0</v>
      </c>
      <c r="CP57" s="26">
        <v>0</v>
      </c>
      <c r="CQ57" s="26">
        <v>0</v>
      </c>
      <c r="CR57" s="26">
        <v>0</v>
      </c>
      <c r="CS57" s="26">
        <v>0</v>
      </c>
      <c r="CT57" s="26">
        <v>0</v>
      </c>
      <c r="CU57" s="26">
        <v>0</v>
      </c>
      <c r="CV57" s="26">
        <v>0</v>
      </c>
      <c r="CW57" s="26">
        <v>0</v>
      </c>
      <c r="CX57" s="26">
        <v>0</v>
      </c>
      <c r="CY57" s="26">
        <v>0</v>
      </c>
      <c r="CZ57" s="24">
        <f t="shared" si="2"/>
        <v>16.7</v>
      </c>
      <c r="DA57" s="24">
        <f t="shared" si="2"/>
        <v>11.799999999999999</v>
      </c>
    </row>
    <row r="58" spans="1:105" ht="13.5" thickBot="1">
      <c r="A58" s="13" t="s">
        <v>75</v>
      </c>
      <c r="B58" s="26">
        <v>5.3000000000000007</v>
      </c>
      <c r="C58" s="26">
        <v>1.59</v>
      </c>
      <c r="D58" s="26">
        <v>7.4</v>
      </c>
      <c r="E58" s="26">
        <v>7.4</v>
      </c>
      <c r="F58" s="26">
        <v>3.3000000000000003</v>
      </c>
      <c r="G58" s="26">
        <v>0.99</v>
      </c>
      <c r="H58" s="26">
        <v>1</v>
      </c>
      <c r="I58" s="26">
        <v>0.5</v>
      </c>
      <c r="J58" s="26">
        <v>4.9000000000000004</v>
      </c>
      <c r="K58" s="26">
        <v>1.5765750000000001</v>
      </c>
      <c r="L58" s="26">
        <v>33</v>
      </c>
      <c r="M58" s="26">
        <v>3.6</v>
      </c>
      <c r="N58" s="26">
        <v>33.6</v>
      </c>
      <c r="O58" s="26">
        <v>44</v>
      </c>
      <c r="P58" s="26">
        <v>3.5999999999999996</v>
      </c>
      <c r="Q58" s="26">
        <v>1.0799999999999998</v>
      </c>
      <c r="R58" s="26">
        <v>11.400000000000002</v>
      </c>
      <c r="S58" s="26">
        <v>3.4200000000000004</v>
      </c>
      <c r="T58" s="26">
        <v>22.9</v>
      </c>
      <c r="U58" s="26">
        <v>6.8699999999999992</v>
      </c>
      <c r="V58" s="26">
        <v>61.7</v>
      </c>
      <c r="W58" s="26">
        <v>15.425000000000001</v>
      </c>
      <c r="X58" s="26">
        <v>3.2</v>
      </c>
      <c r="Y58" s="26">
        <v>0.48</v>
      </c>
      <c r="Z58" s="26">
        <v>6.3000000000000007</v>
      </c>
      <c r="AA58" s="26">
        <v>1.8900000000000001</v>
      </c>
      <c r="AB58" s="26">
        <v>2</v>
      </c>
      <c r="AC58" s="26">
        <v>0.2</v>
      </c>
      <c r="AD58" s="26">
        <v>0.5</v>
      </c>
      <c r="AE58" s="26">
        <v>0.15</v>
      </c>
      <c r="AF58" s="26">
        <v>0.2</v>
      </c>
      <c r="AG58" s="26">
        <v>0.06</v>
      </c>
      <c r="AH58" s="26">
        <v>11.7</v>
      </c>
      <c r="AI58" s="26">
        <v>3.51</v>
      </c>
      <c r="AJ58" s="26">
        <v>8.1000000000000014</v>
      </c>
      <c r="AK58" s="26">
        <v>0.92045454545454564</v>
      </c>
      <c r="AL58" s="26">
        <v>3.5</v>
      </c>
      <c r="AM58" s="26">
        <v>0.9</v>
      </c>
      <c r="AN58" s="26">
        <v>0</v>
      </c>
      <c r="AO58" s="26">
        <v>0</v>
      </c>
      <c r="AP58" s="26">
        <v>25.300000000000004</v>
      </c>
      <c r="AQ58" s="26">
        <v>3.6142857142857148</v>
      </c>
      <c r="AR58" s="26">
        <v>100</v>
      </c>
      <c r="AS58" s="26">
        <v>0.66</v>
      </c>
      <c r="AT58" s="26">
        <v>17</v>
      </c>
      <c r="AU58" s="26">
        <v>3.7400000000000007</v>
      </c>
      <c r="AV58" s="26">
        <v>42.699999999999996</v>
      </c>
      <c r="AW58" s="26">
        <v>17.934000000000001</v>
      </c>
      <c r="AX58" s="26">
        <v>10</v>
      </c>
      <c r="AY58" s="26">
        <v>30</v>
      </c>
      <c r="AZ58" s="26">
        <v>0</v>
      </c>
      <c r="BA58" s="26">
        <v>0</v>
      </c>
      <c r="BB58" s="26">
        <v>1</v>
      </c>
      <c r="BC58" s="26">
        <v>0.22</v>
      </c>
      <c r="BD58" s="26">
        <v>2.3000000000000003</v>
      </c>
      <c r="BE58" s="26">
        <v>0.50600000000000012</v>
      </c>
      <c r="BF58" s="26">
        <v>420.79999999999995</v>
      </c>
      <c r="BG58" s="26">
        <v>92.365599999999986</v>
      </c>
      <c r="BH58" s="26">
        <v>7.3</v>
      </c>
      <c r="BI58" s="26">
        <v>1.6059999999999999</v>
      </c>
      <c r="BJ58" s="26">
        <v>5.4</v>
      </c>
      <c r="BK58" s="26">
        <v>1.1880000000000002</v>
      </c>
      <c r="BL58" s="26">
        <v>5.0999999999999996</v>
      </c>
      <c r="BM58" s="26">
        <v>2.04</v>
      </c>
      <c r="BN58" s="26">
        <v>8.6999999999999993</v>
      </c>
      <c r="BO58" s="26">
        <v>1.9139999999999999</v>
      </c>
      <c r="BP58" s="26">
        <v>2</v>
      </c>
      <c r="BQ58" s="26">
        <v>1.25</v>
      </c>
      <c r="BR58" s="26">
        <v>0.1</v>
      </c>
      <c r="BS58" s="26">
        <v>2.2000000000000002E-2</v>
      </c>
      <c r="BT58" s="26">
        <v>0</v>
      </c>
      <c r="BU58" s="26">
        <v>0</v>
      </c>
      <c r="BV58" s="26">
        <v>6.2000000000000011</v>
      </c>
      <c r="BW58" s="26">
        <v>3.875</v>
      </c>
      <c r="BX58" s="26">
        <v>12.2</v>
      </c>
      <c r="BY58" s="26">
        <v>2.6839999999999997</v>
      </c>
      <c r="BZ58" s="26">
        <v>0.2</v>
      </c>
      <c r="CA58" s="26">
        <v>4.4000000000000011E-2</v>
      </c>
      <c r="CB58" s="26">
        <v>1.6</v>
      </c>
      <c r="CC58" s="26">
        <v>0.35200000000000009</v>
      </c>
      <c r="CD58" s="26">
        <v>1.7999999999999998</v>
      </c>
      <c r="CE58" s="26">
        <v>0.10799999999999998</v>
      </c>
      <c r="CF58" s="26">
        <v>3.4000000000000004</v>
      </c>
      <c r="CG58" s="26">
        <v>1.3600000000000003</v>
      </c>
      <c r="CH58" s="26">
        <v>11.8</v>
      </c>
      <c r="CI58" s="26">
        <v>0.5</v>
      </c>
      <c r="CJ58" s="26">
        <v>8.2999999999999989</v>
      </c>
      <c r="CK58" s="26">
        <v>1.8259999999999998</v>
      </c>
      <c r="CL58" s="26">
        <v>1.1000000000000001</v>
      </c>
      <c r="CM58" s="26">
        <v>0.46607044598899489</v>
      </c>
      <c r="CN58" s="26">
        <v>2</v>
      </c>
      <c r="CO58" s="26">
        <v>0.6</v>
      </c>
      <c r="CP58" s="26">
        <v>15.799999999999999</v>
      </c>
      <c r="CQ58" s="26">
        <v>3.4760000000000004</v>
      </c>
      <c r="CR58" s="26">
        <v>1</v>
      </c>
      <c r="CS58" s="26">
        <v>0.45454545454545453</v>
      </c>
      <c r="CT58" s="26">
        <v>8.6000000000000014</v>
      </c>
      <c r="CU58" s="26">
        <v>1.8920000000000003</v>
      </c>
      <c r="CV58" s="26">
        <v>2.7</v>
      </c>
      <c r="CW58" s="26">
        <v>0.53459999999999996</v>
      </c>
      <c r="CX58" s="26">
        <v>18.5</v>
      </c>
      <c r="CY58" s="26">
        <v>4.07</v>
      </c>
      <c r="CZ58" s="24">
        <f t="shared" si="2"/>
        <v>966.5</v>
      </c>
      <c r="DA58" s="24">
        <f t="shared" si="2"/>
        <v>273.86413116027467</v>
      </c>
    </row>
    <row r="59" spans="1:105" ht="13.5" thickBot="1">
      <c r="A59" s="13" t="s">
        <v>76</v>
      </c>
      <c r="B59" s="26">
        <v>2</v>
      </c>
      <c r="C59" s="26">
        <v>0</v>
      </c>
      <c r="D59" s="26">
        <v>0</v>
      </c>
      <c r="E59" s="26">
        <v>0</v>
      </c>
      <c r="F59" s="26">
        <v>0.5</v>
      </c>
      <c r="G59" s="26">
        <v>8.5000000000000006E-2</v>
      </c>
      <c r="H59" s="26">
        <v>0.89999999999999991</v>
      </c>
      <c r="I59" s="26">
        <v>0.153</v>
      </c>
      <c r="J59" s="26">
        <v>1</v>
      </c>
      <c r="K59" s="26">
        <v>5.1000000000000004E-2</v>
      </c>
      <c r="L59" s="26">
        <v>1.5</v>
      </c>
      <c r="M59" s="26">
        <v>0.255</v>
      </c>
      <c r="N59" s="26">
        <v>19.7</v>
      </c>
      <c r="O59" s="26">
        <v>9.25</v>
      </c>
      <c r="P59" s="26">
        <v>1.5000000000000002</v>
      </c>
      <c r="Q59" s="26">
        <v>0.25500000000000006</v>
      </c>
      <c r="R59" s="26">
        <v>0.5</v>
      </c>
      <c r="S59" s="26">
        <v>8.5000000000000006E-2</v>
      </c>
      <c r="T59" s="26">
        <v>7.5</v>
      </c>
      <c r="U59" s="26">
        <v>1.2750000000000001</v>
      </c>
      <c r="V59" s="26">
        <v>0.1</v>
      </c>
      <c r="W59" s="26">
        <v>1.7000000000000001E-2</v>
      </c>
      <c r="X59" s="26">
        <v>1.5</v>
      </c>
      <c r="Y59" s="26">
        <v>0.20400000000000001</v>
      </c>
      <c r="Z59" s="26">
        <v>0.1</v>
      </c>
      <c r="AA59" s="26">
        <v>1.7000000000000001E-2</v>
      </c>
      <c r="AB59" s="26">
        <v>0</v>
      </c>
      <c r="AC59" s="26">
        <v>0</v>
      </c>
      <c r="AD59" s="26">
        <v>0</v>
      </c>
      <c r="AE59" s="26">
        <v>0</v>
      </c>
      <c r="AF59" s="26">
        <v>0</v>
      </c>
      <c r="AG59" s="26">
        <v>0</v>
      </c>
      <c r="AH59" s="26">
        <v>0</v>
      </c>
      <c r="AI59" s="26">
        <v>0</v>
      </c>
      <c r="AJ59" s="26">
        <v>0</v>
      </c>
      <c r="AK59" s="26">
        <v>0</v>
      </c>
      <c r="AL59" s="26">
        <v>0</v>
      </c>
      <c r="AM59" s="26">
        <v>0</v>
      </c>
      <c r="AN59" s="26">
        <v>0</v>
      </c>
      <c r="AO59" s="26">
        <v>0</v>
      </c>
      <c r="AP59" s="26">
        <v>0</v>
      </c>
      <c r="AQ59" s="26">
        <v>0</v>
      </c>
      <c r="AR59" s="26">
        <v>0</v>
      </c>
      <c r="AS59" s="26">
        <v>0</v>
      </c>
      <c r="AT59" s="26">
        <v>0</v>
      </c>
      <c r="AU59" s="26">
        <v>0</v>
      </c>
      <c r="AV59" s="26">
        <v>0.1</v>
      </c>
      <c r="AW59" s="26">
        <v>2.0000000000000004E-2</v>
      </c>
      <c r="AX59" s="26">
        <v>0</v>
      </c>
      <c r="AY59" s="26">
        <v>0</v>
      </c>
      <c r="AZ59" s="26">
        <v>0</v>
      </c>
      <c r="BA59" s="26">
        <v>0</v>
      </c>
      <c r="BB59" s="26">
        <v>0.1</v>
      </c>
      <c r="BC59" s="26">
        <v>2.0000000000000004E-2</v>
      </c>
      <c r="BD59" s="26">
        <v>0</v>
      </c>
      <c r="BE59" s="26">
        <v>0</v>
      </c>
      <c r="BF59" s="26">
        <v>0</v>
      </c>
      <c r="BG59" s="26">
        <v>0</v>
      </c>
      <c r="BH59" s="26">
        <v>0</v>
      </c>
      <c r="BI59" s="26">
        <v>0</v>
      </c>
      <c r="BJ59" s="26">
        <v>0</v>
      </c>
      <c r="BK59" s="26">
        <v>0</v>
      </c>
      <c r="BL59" s="26">
        <v>0</v>
      </c>
      <c r="BM59" s="26">
        <v>0</v>
      </c>
      <c r="BN59" s="26">
        <v>0.5</v>
      </c>
      <c r="BO59" s="26">
        <v>8.5000000000000006E-2</v>
      </c>
      <c r="BP59" s="26">
        <v>6.4000000000000012</v>
      </c>
      <c r="BQ59" s="26">
        <v>0.6</v>
      </c>
      <c r="BR59" s="26">
        <v>0</v>
      </c>
      <c r="BS59" s="26">
        <v>0</v>
      </c>
      <c r="BT59" s="26">
        <v>0</v>
      </c>
      <c r="BU59" s="26">
        <v>0</v>
      </c>
      <c r="BV59" s="26">
        <v>41.7</v>
      </c>
      <c r="BW59" s="26">
        <v>7.0890000000000013</v>
      </c>
      <c r="BX59" s="26">
        <v>0</v>
      </c>
      <c r="BY59" s="26">
        <v>0</v>
      </c>
      <c r="BZ59" s="26">
        <v>0</v>
      </c>
      <c r="CA59" s="26">
        <v>0</v>
      </c>
      <c r="CB59" s="26">
        <v>0.2</v>
      </c>
      <c r="CC59" s="26">
        <v>3.4000000000000002E-2</v>
      </c>
      <c r="CD59" s="26">
        <v>0</v>
      </c>
      <c r="CE59" s="26">
        <v>0</v>
      </c>
      <c r="CF59" s="26">
        <v>1.4000000000000001</v>
      </c>
      <c r="CG59" s="26">
        <v>0.23800000000000004</v>
      </c>
      <c r="CH59" s="26">
        <v>0</v>
      </c>
      <c r="CI59" s="26">
        <v>0</v>
      </c>
      <c r="CJ59" s="26">
        <v>0</v>
      </c>
      <c r="CK59" s="26">
        <v>0</v>
      </c>
      <c r="CL59" s="26">
        <v>0</v>
      </c>
      <c r="CM59" s="26">
        <v>0</v>
      </c>
      <c r="CN59" s="26">
        <v>0.70000000000000007</v>
      </c>
      <c r="CO59" s="26">
        <v>7.0000000000000007E-2</v>
      </c>
      <c r="CP59" s="26">
        <v>0</v>
      </c>
      <c r="CQ59" s="26">
        <v>0</v>
      </c>
      <c r="CR59" s="26">
        <v>0.1</v>
      </c>
      <c r="CS59" s="26">
        <v>0.30000000000000004</v>
      </c>
      <c r="CT59" s="26">
        <v>0</v>
      </c>
      <c r="CU59" s="26">
        <v>0</v>
      </c>
      <c r="CV59" s="26">
        <v>0.5</v>
      </c>
      <c r="CW59" s="26">
        <v>0.28999999999999998</v>
      </c>
      <c r="CX59" s="26">
        <v>0.8</v>
      </c>
      <c r="CY59" s="26">
        <v>0.46399999999999997</v>
      </c>
      <c r="CZ59" s="24">
        <f t="shared" ref="CZ59:DA88" si="14">B59+D59+F59+H59+J59+L59+N59+P59+R59+T59+V59+X59+Z59+AB59+AD59+AF59+AH59+AJ59+AL59+AN59+AP59+AR59+AT59+AV59+AX59+AZ59+BB59+BD59+BF59+BH59+BJ59+BL59+BN59+BP59+BR59+BT59+BV59+BX59+BZ59+CB59+CD59+CF59+CH59+CJ59+CL59+CN59+CP59+CR59+CT59+CV59+CX59</f>
        <v>89.300000000000011</v>
      </c>
      <c r="DA59" s="24">
        <f t="shared" si="14"/>
        <v>20.856999999999999</v>
      </c>
    </row>
    <row r="60" spans="1:105" ht="13.5" thickBot="1">
      <c r="A60" s="13" t="s">
        <v>77</v>
      </c>
      <c r="B60" s="26">
        <v>4</v>
      </c>
      <c r="C60" s="26">
        <v>1</v>
      </c>
      <c r="D60" s="26">
        <v>0</v>
      </c>
      <c r="E60" s="26">
        <v>0</v>
      </c>
      <c r="F60" s="26">
        <v>195.60000000000002</v>
      </c>
      <c r="G60" s="26">
        <v>24.450000000000003</v>
      </c>
      <c r="H60" s="26">
        <v>0</v>
      </c>
      <c r="I60" s="26">
        <v>0</v>
      </c>
      <c r="J60" s="26">
        <v>8</v>
      </c>
      <c r="K60" s="26">
        <v>1.5</v>
      </c>
      <c r="L60" s="26">
        <v>3.3000000000000003</v>
      </c>
      <c r="M60" s="26">
        <v>0.41250000000000003</v>
      </c>
      <c r="N60" s="26">
        <v>10.4</v>
      </c>
      <c r="O60" s="26">
        <v>5.2</v>
      </c>
      <c r="P60" s="26">
        <v>1.6</v>
      </c>
      <c r="Q60" s="26">
        <v>0.2</v>
      </c>
      <c r="R60" s="26">
        <v>8.6</v>
      </c>
      <c r="S60" s="26">
        <v>1.075</v>
      </c>
      <c r="T60" s="26">
        <v>173.79999999999998</v>
      </c>
      <c r="U60" s="26">
        <v>21.724999999999998</v>
      </c>
      <c r="V60" s="26">
        <v>48.4</v>
      </c>
      <c r="W60" s="26">
        <v>6.05</v>
      </c>
      <c r="X60" s="26">
        <v>1.3</v>
      </c>
      <c r="Y60" s="26">
        <v>0.16250000000000001</v>
      </c>
      <c r="Z60" s="26">
        <v>232.50000000000003</v>
      </c>
      <c r="AA60" s="26">
        <v>28</v>
      </c>
      <c r="AB60" s="26">
        <v>67</v>
      </c>
      <c r="AC60" s="26">
        <v>11</v>
      </c>
      <c r="AD60" s="26">
        <v>80</v>
      </c>
      <c r="AE60" s="26">
        <v>28</v>
      </c>
      <c r="AF60" s="26">
        <v>2</v>
      </c>
      <c r="AG60" s="26">
        <v>0.8</v>
      </c>
      <c r="AH60" s="26">
        <v>0</v>
      </c>
      <c r="AI60" s="26">
        <v>0</v>
      </c>
      <c r="AJ60" s="26">
        <v>0</v>
      </c>
      <c r="AK60" s="26">
        <v>0</v>
      </c>
      <c r="AL60" s="26">
        <v>0</v>
      </c>
      <c r="AM60" s="26">
        <v>0</v>
      </c>
      <c r="AN60" s="26">
        <v>0</v>
      </c>
      <c r="AO60" s="26">
        <v>0</v>
      </c>
      <c r="AP60" s="26">
        <v>11.200000000000001</v>
      </c>
      <c r="AQ60" s="26">
        <v>1.5864022662889521</v>
      </c>
      <c r="AR60" s="26">
        <v>0.8</v>
      </c>
      <c r="AS60" s="26">
        <v>0.21816532258064517</v>
      </c>
      <c r="AT60" s="26">
        <v>0</v>
      </c>
      <c r="AU60" s="26">
        <v>0</v>
      </c>
      <c r="AV60" s="26">
        <v>0.3</v>
      </c>
      <c r="AW60" s="26">
        <v>8.1811995967741927E-2</v>
      </c>
      <c r="AX60" s="26">
        <v>0</v>
      </c>
      <c r="AY60" s="26">
        <v>0</v>
      </c>
      <c r="AZ60" s="26">
        <v>0</v>
      </c>
      <c r="BA60" s="26">
        <v>0</v>
      </c>
      <c r="BB60" s="26">
        <v>0.1</v>
      </c>
      <c r="BC60" s="26">
        <v>2.7270665322580646E-2</v>
      </c>
      <c r="BD60" s="26">
        <v>0</v>
      </c>
      <c r="BE60" s="26">
        <v>0</v>
      </c>
      <c r="BF60" s="26">
        <v>0</v>
      </c>
      <c r="BG60" s="26">
        <v>0</v>
      </c>
      <c r="BH60" s="26">
        <v>15.3</v>
      </c>
      <c r="BI60" s="26">
        <v>4.1724117943548391</v>
      </c>
      <c r="BJ60" s="26">
        <v>1</v>
      </c>
      <c r="BK60" s="26">
        <v>0.52</v>
      </c>
      <c r="BL60" s="26">
        <v>10.600000000000001</v>
      </c>
      <c r="BM60" s="26">
        <v>5.5120000000000013</v>
      </c>
      <c r="BN60" s="26">
        <v>0.2</v>
      </c>
      <c r="BO60" s="26">
        <v>0.10400000000000001</v>
      </c>
      <c r="BP60" s="26">
        <v>0</v>
      </c>
      <c r="BQ60" s="26">
        <v>0</v>
      </c>
      <c r="BR60" s="26">
        <v>0</v>
      </c>
      <c r="BS60" s="26">
        <v>0</v>
      </c>
      <c r="BT60" s="26">
        <v>0</v>
      </c>
      <c r="BU60" s="26">
        <v>0</v>
      </c>
      <c r="BV60" s="26">
        <v>1.1000000000000001</v>
      </c>
      <c r="BW60" s="26">
        <v>0.57200000000000006</v>
      </c>
      <c r="BX60" s="26">
        <v>5</v>
      </c>
      <c r="BY60" s="26">
        <v>1.3635332661290323</v>
      </c>
      <c r="BZ60" s="26">
        <v>1</v>
      </c>
      <c r="CA60" s="26">
        <v>0.27270665322580645</v>
      </c>
      <c r="CB60" s="26">
        <v>3.5</v>
      </c>
      <c r="CC60" s="26">
        <v>0.95447328629032258</v>
      </c>
      <c r="CD60" s="26">
        <v>0</v>
      </c>
      <c r="CE60" s="26">
        <v>0</v>
      </c>
      <c r="CF60" s="26">
        <v>13</v>
      </c>
      <c r="CG60" s="26">
        <v>3.5451864919354836</v>
      </c>
      <c r="CH60" s="26">
        <v>0</v>
      </c>
      <c r="CI60" s="26">
        <v>0</v>
      </c>
      <c r="CJ60" s="26">
        <v>5</v>
      </c>
      <c r="CK60" s="26">
        <v>1.3635332661290323</v>
      </c>
      <c r="CL60" s="26">
        <v>1.1000000000000001</v>
      </c>
      <c r="CM60" s="26">
        <v>0.29997731854838711</v>
      </c>
      <c r="CN60" s="26">
        <v>0.1</v>
      </c>
      <c r="CO60" s="26">
        <v>2.7270665322580646E-2</v>
      </c>
      <c r="CP60" s="26">
        <v>0.5</v>
      </c>
      <c r="CQ60" s="26">
        <v>5.4541330645161291E-2</v>
      </c>
      <c r="CR60" s="26">
        <v>0</v>
      </c>
      <c r="CS60" s="26">
        <v>0</v>
      </c>
      <c r="CT60" s="26">
        <v>0.1</v>
      </c>
      <c r="CU60" s="26">
        <v>2.7270665322580646E-2</v>
      </c>
      <c r="CV60" s="26">
        <v>0</v>
      </c>
      <c r="CW60" s="26">
        <v>0</v>
      </c>
      <c r="CX60" s="26">
        <v>0.1</v>
      </c>
      <c r="CY60" s="26">
        <v>2.7270665322580646E-2</v>
      </c>
      <c r="CZ60" s="24">
        <f t="shared" si="14"/>
        <v>906.50000000000011</v>
      </c>
      <c r="DA60" s="24">
        <f t="shared" si="14"/>
        <v>150.30482565338579</v>
      </c>
    </row>
    <row r="61" spans="1:105" ht="13.5" thickBot="1">
      <c r="A61" s="13" t="s">
        <v>78</v>
      </c>
      <c r="B61" s="26">
        <v>5</v>
      </c>
      <c r="C61" s="26">
        <v>4.3482352941176472E-2</v>
      </c>
      <c r="D61" s="26">
        <v>5.2</v>
      </c>
      <c r="E61" s="26">
        <v>5.2</v>
      </c>
      <c r="F61" s="26">
        <v>0.3</v>
      </c>
      <c r="G61" s="26">
        <v>3.15E-2</v>
      </c>
      <c r="H61" s="26">
        <v>0.1</v>
      </c>
      <c r="I61" s="26">
        <v>3.2258064516129032E-3</v>
      </c>
      <c r="J61" s="26">
        <v>7.7</v>
      </c>
      <c r="K61" s="26">
        <v>1.617</v>
      </c>
      <c r="L61" s="26">
        <v>15.600000000000001</v>
      </c>
      <c r="M61" s="26">
        <v>1.5</v>
      </c>
      <c r="N61" s="26">
        <v>95</v>
      </c>
      <c r="O61" s="26">
        <v>104.50000000000001</v>
      </c>
      <c r="P61" s="26">
        <v>9.8000000000000007</v>
      </c>
      <c r="Q61" s="26">
        <v>1.0290000000000001</v>
      </c>
      <c r="R61" s="26">
        <v>30.999999999999996</v>
      </c>
      <c r="S61" s="26">
        <v>3.2549999999999999</v>
      </c>
      <c r="T61" s="26">
        <v>46.899999999999991</v>
      </c>
      <c r="U61" s="26">
        <v>4.9244999999999992</v>
      </c>
      <c r="V61" s="26">
        <v>52.6</v>
      </c>
      <c r="W61" s="26">
        <v>2.63</v>
      </c>
      <c r="X61" s="26">
        <v>6.8000000000000007</v>
      </c>
      <c r="Y61" s="26">
        <v>1.5866666666666667</v>
      </c>
      <c r="Z61" s="26">
        <v>57.199999999999996</v>
      </c>
      <c r="AA61" s="26">
        <v>5</v>
      </c>
      <c r="AB61" s="26">
        <v>5</v>
      </c>
      <c r="AC61" s="26">
        <v>0.5</v>
      </c>
      <c r="AD61" s="26">
        <v>12.1</v>
      </c>
      <c r="AE61" s="26">
        <v>1.2705</v>
      </c>
      <c r="AF61" s="26">
        <v>4</v>
      </c>
      <c r="AG61" s="26">
        <v>0.6</v>
      </c>
      <c r="AH61" s="26">
        <v>15.2</v>
      </c>
      <c r="AI61" s="26">
        <v>1.5959999999999999</v>
      </c>
      <c r="AJ61" s="26">
        <v>0.1</v>
      </c>
      <c r="AK61" s="26">
        <v>1.0000000000000002E-2</v>
      </c>
      <c r="AL61" s="26">
        <v>4</v>
      </c>
      <c r="AM61" s="26">
        <v>0.6</v>
      </c>
      <c r="AN61" s="26">
        <v>0</v>
      </c>
      <c r="AO61" s="26">
        <v>0</v>
      </c>
      <c r="AP61" s="26">
        <v>87.300000000000011</v>
      </c>
      <c r="AQ61" s="26">
        <v>8.7591973244147159</v>
      </c>
      <c r="AR61" s="26">
        <v>2.6</v>
      </c>
      <c r="AS61" s="26">
        <v>0.27300000000000002</v>
      </c>
      <c r="AT61" s="26">
        <v>26.7</v>
      </c>
      <c r="AU61" s="26">
        <v>3.56</v>
      </c>
      <c r="AV61" s="26">
        <v>259.60000000000002</v>
      </c>
      <c r="AW61" s="26">
        <v>34.201269841269848</v>
      </c>
      <c r="AX61" s="26">
        <v>20</v>
      </c>
      <c r="AY61" s="26">
        <v>40</v>
      </c>
      <c r="AZ61" s="26">
        <v>0.5</v>
      </c>
      <c r="BA61" s="26">
        <v>5.2499999999999998E-2</v>
      </c>
      <c r="BB61" s="26">
        <v>2</v>
      </c>
      <c r="BC61" s="26">
        <v>0.21</v>
      </c>
      <c r="BD61" s="26">
        <v>14.2</v>
      </c>
      <c r="BE61" s="26">
        <v>1.4909999999999999</v>
      </c>
      <c r="BF61" s="26">
        <v>12.9</v>
      </c>
      <c r="BG61" s="26">
        <v>1.3465323529411763</v>
      </c>
      <c r="BH61" s="26">
        <v>8.5</v>
      </c>
      <c r="BI61" s="26">
        <v>0.89249999999999996</v>
      </c>
      <c r="BJ61" s="26">
        <v>21.9</v>
      </c>
      <c r="BK61" s="26">
        <v>2.2994999999999997</v>
      </c>
      <c r="BL61" s="26">
        <v>4.0999999999999996</v>
      </c>
      <c r="BM61" s="26">
        <v>1.1787499999999997</v>
      </c>
      <c r="BN61" s="26">
        <v>40.9</v>
      </c>
      <c r="BO61" s="26">
        <v>4.3272199999999996</v>
      </c>
      <c r="BP61" s="26">
        <v>30</v>
      </c>
      <c r="BQ61" s="26">
        <v>6.72</v>
      </c>
      <c r="BR61" s="26">
        <v>0.2</v>
      </c>
      <c r="BS61" s="26">
        <v>2.1000000000000001E-2</v>
      </c>
      <c r="BT61" s="26">
        <v>5</v>
      </c>
      <c r="BU61" s="26">
        <v>0.52500000000000002</v>
      </c>
      <c r="BV61" s="26">
        <v>14.200000000000001</v>
      </c>
      <c r="BW61" s="26">
        <v>1.4910000000000001</v>
      </c>
      <c r="BX61" s="26">
        <v>3.9999999999999996</v>
      </c>
      <c r="BY61" s="26">
        <v>0.41999999999999993</v>
      </c>
      <c r="BZ61" s="26">
        <v>56.29999999999999</v>
      </c>
      <c r="CA61" s="26">
        <v>5.9114999999999984</v>
      </c>
      <c r="CB61" s="26">
        <v>9.6000000000000014</v>
      </c>
      <c r="CC61" s="26">
        <v>1.0080000000000002</v>
      </c>
      <c r="CD61" s="26">
        <v>8.4</v>
      </c>
      <c r="CE61" s="26">
        <v>0.67200000000000004</v>
      </c>
      <c r="CF61" s="26">
        <v>8.5</v>
      </c>
      <c r="CG61" s="26">
        <v>0.69672131147540994</v>
      </c>
      <c r="CH61" s="26">
        <v>11.299999999999999</v>
      </c>
      <c r="CI61" s="26">
        <v>1.1864999999999999</v>
      </c>
      <c r="CJ61" s="26">
        <v>8.4</v>
      </c>
      <c r="CK61" s="26">
        <v>0.88200000000000001</v>
      </c>
      <c r="CL61" s="26">
        <v>1.4000000000000001</v>
      </c>
      <c r="CM61" s="26">
        <v>0.14700000000000002</v>
      </c>
      <c r="CN61" s="26">
        <v>30</v>
      </c>
      <c r="CO61" s="26">
        <v>4.5</v>
      </c>
      <c r="CP61" s="26">
        <v>57</v>
      </c>
      <c r="CQ61" s="26">
        <v>5.0399999999999983</v>
      </c>
      <c r="CR61" s="26">
        <v>116.7</v>
      </c>
      <c r="CS61" s="26">
        <v>12.030927835051548</v>
      </c>
      <c r="CT61" s="26">
        <v>40.299999999999997</v>
      </c>
      <c r="CU61" s="26">
        <v>4.2314999999999996</v>
      </c>
      <c r="CV61" s="26">
        <v>5.7000000000000011</v>
      </c>
      <c r="CW61" s="26">
        <v>0.59850000000000014</v>
      </c>
      <c r="CX61" s="26">
        <v>22.5</v>
      </c>
      <c r="CY61" s="26">
        <v>2.3624999999999998</v>
      </c>
      <c r="CZ61" s="24">
        <f t="shared" si="14"/>
        <v>1304.3000000000004</v>
      </c>
      <c r="DA61" s="24">
        <f t="shared" si="14"/>
        <v>282.9324934912122</v>
      </c>
    </row>
    <row r="62" spans="1:105" ht="13.5" thickBot="1">
      <c r="A62" s="13" t="s">
        <v>73</v>
      </c>
      <c r="B62" s="26">
        <v>0</v>
      </c>
      <c r="C62" s="26">
        <v>0</v>
      </c>
      <c r="D62" s="26">
        <v>0</v>
      </c>
      <c r="E62" s="26">
        <v>0</v>
      </c>
      <c r="F62" s="26">
        <v>0</v>
      </c>
      <c r="G62" s="26">
        <v>0</v>
      </c>
      <c r="H62" s="26">
        <v>0</v>
      </c>
      <c r="I62" s="26">
        <v>0</v>
      </c>
      <c r="J62" s="26">
        <v>0</v>
      </c>
      <c r="K62" s="26">
        <v>0</v>
      </c>
      <c r="L62" s="26">
        <v>0</v>
      </c>
      <c r="M62" s="26">
        <v>0</v>
      </c>
      <c r="N62" s="26">
        <v>0</v>
      </c>
      <c r="O62" s="26">
        <v>0</v>
      </c>
      <c r="P62" s="26">
        <v>1</v>
      </c>
      <c r="Q62" s="26">
        <v>0</v>
      </c>
      <c r="R62" s="26">
        <v>0</v>
      </c>
      <c r="S62" s="26">
        <v>0</v>
      </c>
      <c r="T62" s="26">
        <v>0</v>
      </c>
      <c r="U62" s="26">
        <v>0</v>
      </c>
      <c r="V62" s="26">
        <v>0</v>
      </c>
      <c r="W62" s="26">
        <v>0</v>
      </c>
      <c r="X62" s="26">
        <v>0</v>
      </c>
      <c r="Y62" s="26">
        <v>0</v>
      </c>
      <c r="Z62" s="26">
        <v>0</v>
      </c>
      <c r="AA62" s="26">
        <v>0</v>
      </c>
      <c r="AB62" s="26">
        <v>0</v>
      </c>
      <c r="AC62" s="26">
        <v>0</v>
      </c>
      <c r="AD62" s="26">
        <v>0</v>
      </c>
      <c r="AE62" s="26">
        <v>0</v>
      </c>
      <c r="AF62" s="26">
        <v>0</v>
      </c>
      <c r="AG62" s="26">
        <v>0</v>
      </c>
      <c r="AH62" s="26">
        <v>0</v>
      </c>
      <c r="AI62" s="26">
        <v>0</v>
      </c>
      <c r="AJ62" s="26">
        <v>0</v>
      </c>
      <c r="AK62" s="26">
        <v>0</v>
      </c>
      <c r="AL62" s="26">
        <v>2</v>
      </c>
      <c r="AM62" s="26">
        <v>0.3</v>
      </c>
      <c r="AN62" s="26">
        <v>0</v>
      </c>
      <c r="AO62" s="26">
        <v>0</v>
      </c>
      <c r="AP62" s="26">
        <v>0</v>
      </c>
      <c r="AQ62" s="26">
        <v>0</v>
      </c>
      <c r="AR62" s="26">
        <v>0</v>
      </c>
      <c r="AS62" s="26">
        <v>0</v>
      </c>
      <c r="AT62" s="26">
        <v>0</v>
      </c>
      <c r="AU62" s="26">
        <v>0</v>
      </c>
      <c r="AV62" s="26">
        <v>0</v>
      </c>
      <c r="AW62" s="26">
        <v>0</v>
      </c>
      <c r="AX62" s="26">
        <v>0</v>
      </c>
      <c r="AY62" s="26">
        <v>0</v>
      </c>
      <c r="AZ62" s="26">
        <v>0</v>
      </c>
      <c r="BA62" s="26">
        <v>0</v>
      </c>
      <c r="BB62" s="26">
        <v>0</v>
      </c>
      <c r="BC62" s="26">
        <v>0</v>
      </c>
      <c r="BD62" s="26">
        <v>0</v>
      </c>
      <c r="BE62" s="26">
        <v>0</v>
      </c>
      <c r="BF62" s="26">
        <v>0</v>
      </c>
      <c r="BG62" s="26">
        <v>0</v>
      </c>
      <c r="BH62" s="26">
        <v>0</v>
      </c>
      <c r="BI62" s="26">
        <v>0</v>
      </c>
      <c r="BJ62" s="26">
        <v>0</v>
      </c>
      <c r="BK62" s="26">
        <v>0</v>
      </c>
      <c r="BL62" s="26">
        <v>0</v>
      </c>
      <c r="BM62" s="26">
        <v>0</v>
      </c>
      <c r="BN62" s="26">
        <v>0</v>
      </c>
      <c r="BO62" s="26">
        <v>0</v>
      </c>
      <c r="BP62" s="26">
        <v>0</v>
      </c>
      <c r="BQ62" s="26">
        <v>0</v>
      </c>
      <c r="BR62" s="26">
        <v>0</v>
      </c>
      <c r="BS62" s="26">
        <v>0</v>
      </c>
      <c r="BT62" s="26">
        <v>0</v>
      </c>
      <c r="BU62" s="26">
        <v>0</v>
      </c>
      <c r="BV62" s="26">
        <v>0</v>
      </c>
      <c r="BW62" s="26">
        <v>0</v>
      </c>
      <c r="BX62" s="26">
        <v>0</v>
      </c>
      <c r="BY62" s="26">
        <v>0</v>
      </c>
      <c r="BZ62" s="26">
        <v>0</v>
      </c>
      <c r="CA62" s="26">
        <v>0</v>
      </c>
      <c r="CB62" s="26">
        <v>0</v>
      </c>
      <c r="CC62" s="26">
        <v>0</v>
      </c>
      <c r="CD62" s="26">
        <v>0</v>
      </c>
      <c r="CE62" s="26">
        <v>0</v>
      </c>
      <c r="CF62" s="26">
        <v>0</v>
      </c>
      <c r="CG62" s="26">
        <v>0</v>
      </c>
      <c r="CH62" s="26">
        <v>0</v>
      </c>
      <c r="CI62" s="26">
        <v>0</v>
      </c>
      <c r="CJ62" s="26">
        <v>0</v>
      </c>
      <c r="CK62" s="26">
        <v>0</v>
      </c>
      <c r="CL62" s="26">
        <v>0</v>
      </c>
      <c r="CM62" s="26">
        <v>0</v>
      </c>
      <c r="CN62" s="26">
        <v>0</v>
      </c>
      <c r="CO62" s="26">
        <v>0</v>
      </c>
      <c r="CP62" s="26">
        <v>0</v>
      </c>
      <c r="CQ62" s="26">
        <v>0</v>
      </c>
      <c r="CR62" s="26">
        <v>0</v>
      </c>
      <c r="CS62" s="26">
        <v>0</v>
      </c>
      <c r="CT62" s="26">
        <v>0</v>
      </c>
      <c r="CU62" s="26">
        <v>0</v>
      </c>
      <c r="CV62" s="26">
        <v>0</v>
      </c>
      <c r="CW62" s="26">
        <v>0</v>
      </c>
      <c r="CX62" s="26">
        <v>0</v>
      </c>
      <c r="CY62" s="26">
        <v>0</v>
      </c>
      <c r="CZ62" s="24">
        <f t="shared" si="14"/>
        <v>3</v>
      </c>
      <c r="DA62" s="24">
        <f t="shared" si="14"/>
        <v>0.3</v>
      </c>
    </row>
    <row r="63" spans="1:105" ht="13.5" thickBot="1">
      <c r="A63" s="13" t="s">
        <v>38</v>
      </c>
      <c r="B63" s="26">
        <v>0</v>
      </c>
      <c r="C63" s="26">
        <v>0</v>
      </c>
      <c r="D63" s="26">
        <v>0</v>
      </c>
      <c r="E63" s="26">
        <v>0</v>
      </c>
      <c r="F63" s="26">
        <v>0</v>
      </c>
      <c r="G63" s="26">
        <v>0</v>
      </c>
      <c r="H63" s="26">
        <v>0</v>
      </c>
      <c r="I63" s="26">
        <v>0</v>
      </c>
      <c r="J63" s="26">
        <v>0</v>
      </c>
      <c r="K63" s="26">
        <v>0</v>
      </c>
      <c r="L63" s="26">
        <v>0</v>
      </c>
      <c r="M63" s="26">
        <v>0</v>
      </c>
      <c r="N63" s="26">
        <v>1</v>
      </c>
      <c r="O63" s="26">
        <v>1.0245628975170983E-3</v>
      </c>
      <c r="P63" s="26">
        <v>0</v>
      </c>
      <c r="Q63" s="26">
        <v>0</v>
      </c>
      <c r="R63" s="26">
        <v>0</v>
      </c>
      <c r="S63" s="26">
        <v>0</v>
      </c>
      <c r="T63" s="26">
        <v>0</v>
      </c>
      <c r="U63" s="26">
        <v>0</v>
      </c>
      <c r="V63" s="26">
        <v>0</v>
      </c>
      <c r="W63" s="26">
        <v>0</v>
      </c>
      <c r="X63" s="26">
        <v>0</v>
      </c>
      <c r="Y63" s="26">
        <v>0</v>
      </c>
      <c r="Z63" s="26">
        <v>0</v>
      </c>
      <c r="AA63" s="26">
        <v>0</v>
      </c>
      <c r="AB63" s="26">
        <v>0</v>
      </c>
      <c r="AC63" s="26">
        <v>0</v>
      </c>
      <c r="AD63" s="26">
        <v>0</v>
      </c>
      <c r="AE63" s="26">
        <v>0</v>
      </c>
      <c r="AF63" s="26">
        <v>0</v>
      </c>
      <c r="AG63" s="26">
        <v>0</v>
      </c>
      <c r="AH63" s="26">
        <v>0</v>
      </c>
      <c r="AI63" s="26">
        <v>0</v>
      </c>
      <c r="AJ63" s="26">
        <v>0</v>
      </c>
      <c r="AK63" s="26">
        <v>0</v>
      </c>
      <c r="AL63" s="26">
        <v>0</v>
      </c>
      <c r="AM63" s="26">
        <v>0</v>
      </c>
      <c r="AN63" s="26">
        <v>0</v>
      </c>
      <c r="AO63" s="26">
        <v>0</v>
      </c>
      <c r="AP63" s="26">
        <v>0</v>
      </c>
      <c r="AQ63" s="26">
        <v>0</v>
      </c>
      <c r="AR63" s="26">
        <v>0</v>
      </c>
      <c r="AS63" s="26">
        <v>0</v>
      </c>
      <c r="AT63" s="26">
        <v>0</v>
      </c>
      <c r="AU63" s="26">
        <v>0</v>
      </c>
      <c r="AV63" s="26">
        <v>0</v>
      </c>
      <c r="AW63" s="26">
        <v>0</v>
      </c>
      <c r="AX63" s="26">
        <v>0</v>
      </c>
      <c r="AY63" s="26">
        <v>0</v>
      </c>
      <c r="AZ63" s="26">
        <v>0</v>
      </c>
      <c r="BA63" s="26">
        <v>0</v>
      </c>
      <c r="BB63" s="26">
        <v>0</v>
      </c>
      <c r="BC63" s="26">
        <v>0</v>
      </c>
      <c r="BD63" s="26">
        <v>0</v>
      </c>
      <c r="BE63" s="26">
        <v>0</v>
      </c>
      <c r="BF63" s="26">
        <v>0</v>
      </c>
      <c r="BG63" s="26">
        <v>0</v>
      </c>
      <c r="BH63" s="26">
        <v>0</v>
      </c>
      <c r="BI63" s="26">
        <v>0</v>
      </c>
      <c r="BJ63" s="26">
        <v>0</v>
      </c>
      <c r="BK63" s="26">
        <v>0</v>
      </c>
      <c r="BL63" s="26">
        <v>0</v>
      </c>
      <c r="BM63" s="26">
        <v>0</v>
      </c>
      <c r="BN63" s="26">
        <v>0</v>
      </c>
      <c r="BO63" s="26">
        <v>0</v>
      </c>
      <c r="BP63" s="26">
        <v>0</v>
      </c>
      <c r="BQ63" s="26">
        <v>0</v>
      </c>
      <c r="BR63" s="26">
        <v>0</v>
      </c>
      <c r="BS63" s="26">
        <v>0</v>
      </c>
      <c r="BT63" s="26">
        <v>0</v>
      </c>
      <c r="BU63" s="26">
        <v>0</v>
      </c>
      <c r="BV63" s="26">
        <v>0</v>
      </c>
      <c r="BW63" s="26">
        <v>0</v>
      </c>
      <c r="BX63" s="26">
        <v>0</v>
      </c>
      <c r="BY63" s="26">
        <v>0</v>
      </c>
      <c r="BZ63" s="26">
        <v>16</v>
      </c>
      <c r="CA63" s="26">
        <v>2</v>
      </c>
      <c r="CB63" s="26">
        <v>0</v>
      </c>
      <c r="CC63" s="26">
        <v>0</v>
      </c>
      <c r="CD63" s="26">
        <v>0</v>
      </c>
      <c r="CE63" s="26">
        <v>0</v>
      </c>
      <c r="CF63" s="26">
        <v>0</v>
      </c>
      <c r="CG63" s="26">
        <v>0</v>
      </c>
      <c r="CH63" s="26">
        <v>0</v>
      </c>
      <c r="CI63" s="26">
        <v>0</v>
      </c>
      <c r="CJ63" s="26">
        <v>18000</v>
      </c>
      <c r="CK63" s="26">
        <v>220</v>
      </c>
      <c r="CL63" s="26">
        <v>0</v>
      </c>
      <c r="CM63" s="26">
        <v>0</v>
      </c>
      <c r="CN63" s="26">
        <v>0</v>
      </c>
      <c r="CO63" s="26">
        <v>0</v>
      </c>
      <c r="CP63" s="26">
        <v>0</v>
      </c>
      <c r="CQ63" s="26">
        <v>0</v>
      </c>
      <c r="CR63" s="26">
        <v>0</v>
      </c>
      <c r="CS63" s="26">
        <v>0</v>
      </c>
      <c r="CT63" s="26">
        <v>0</v>
      </c>
      <c r="CU63" s="26">
        <v>0</v>
      </c>
      <c r="CV63" s="26">
        <v>0</v>
      </c>
      <c r="CW63" s="26">
        <v>0</v>
      </c>
      <c r="CX63" s="26">
        <v>0</v>
      </c>
      <c r="CY63" s="26">
        <v>0</v>
      </c>
      <c r="CZ63" s="24">
        <f t="shared" si="14"/>
        <v>18017</v>
      </c>
      <c r="DA63" s="24">
        <f t="shared" si="14"/>
        <v>222.00102456289753</v>
      </c>
    </row>
    <row r="64" spans="1:105" ht="13.5" thickBot="1">
      <c r="A64" s="13" t="s">
        <v>39</v>
      </c>
      <c r="B64" s="26">
        <v>0</v>
      </c>
      <c r="C64" s="26">
        <v>0</v>
      </c>
      <c r="D64" s="26">
        <v>0</v>
      </c>
      <c r="E64" s="26">
        <v>0</v>
      </c>
      <c r="F64" s="26">
        <v>0</v>
      </c>
      <c r="G64" s="26">
        <v>0</v>
      </c>
      <c r="H64" s="26">
        <v>0</v>
      </c>
      <c r="I64" s="26">
        <v>0</v>
      </c>
      <c r="J64" s="26">
        <v>0</v>
      </c>
      <c r="K64" s="26">
        <v>0</v>
      </c>
      <c r="L64" s="26">
        <v>1.9</v>
      </c>
      <c r="M64" s="26">
        <v>0.11874999999999999</v>
      </c>
      <c r="N64" s="26">
        <v>732.2</v>
      </c>
      <c r="O64" s="26">
        <v>43.610000000000007</v>
      </c>
      <c r="P64" s="26">
        <v>0</v>
      </c>
      <c r="Q64" s="26">
        <v>0</v>
      </c>
      <c r="R64" s="26">
        <v>0</v>
      </c>
      <c r="S64" s="26">
        <v>0</v>
      </c>
      <c r="T64" s="26">
        <v>777.59999999999991</v>
      </c>
      <c r="U64" s="26">
        <v>77.864818024263428</v>
      </c>
      <c r="V64" s="26">
        <v>25.9</v>
      </c>
      <c r="W64" s="26">
        <v>2.5934912382052762</v>
      </c>
      <c r="X64" s="26">
        <v>0.1</v>
      </c>
      <c r="Y64" s="26">
        <v>1.0013479684190259E-2</v>
      </c>
      <c r="Z64" s="26">
        <v>2.6</v>
      </c>
      <c r="AA64" s="26">
        <v>0.26035047178894671</v>
      </c>
      <c r="AB64" s="26">
        <v>0</v>
      </c>
      <c r="AC64" s="26">
        <v>0</v>
      </c>
      <c r="AD64" s="26">
        <v>0</v>
      </c>
      <c r="AE64" s="26">
        <v>0</v>
      </c>
      <c r="AF64" s="26">
        <v>434</v>
      </c>
      <c r="AG64" s="26">
        <v>65</v>
      </c>
      <c r="AH64" s="26">
        <v>0</v>
      </c>
      <c r="AI64" s="26">
        <v>0</v>
      </c>
      <c r="AJ64" s="26">
        <v>0</v>
      </c>
      <c r="AK64" s="26">
        <v>0</v>
      </c>
      <c r="AL64" s="26">
        <v>0</v>
      </c>
      <c r="AM64" s="26">
        <v>0</v>
      </c>
      <c r="AN64" s="26">
        <v>0</v>
      </c>
      <c r="AO64" s="26">
        <v>0</v>
      </c>
      <c r="AP64" s="26">
        <v>44.900000000000006</v>
      </c>
      <c r="AQ64" s="26">
        <v>5.3452380952380958</v>
      </c>
      <c r="AR64" s="26">
        <v>0</v>
      </c>
      <c r="AS64" s="26">
        <v>0</v>
      </c>
      <c r="AT64" s="26">
        <v>0</v>
      </c>
      <c r="AU64" s="26">
        <v>0</v>
      </c>
      <c r="AV64" s="26">
        <v>21.400000000000002</v>
      </c>
      <c r="AW64" s="26">
        <v>25.586956521739133</v>
      </c>
      <c r="AX64" s="26">
        <v>0</v>
      </c>
      <c r="AY64" s="26">
        <v>0</v>
      </c>
      <c r="AZ64" s="26">
        <v>0</v>
      </c>
      <c r="BA64" s="26">
        <v>0</v>
      </c>
      <c r="BB64" s="26">
        <v>0</v>
      </c>
      <c r="BC64" s="26">
        <v>0</v>
      </c>
      <c r="BD64" s="26">
        <v>0</v>
      </c>
      <c r="BE64" s="26">
        <v>0</v>
      </c>
      <c r="BF64" s="26">
        <v>0.4</v>
      </c>
      <c r="BG64" s="26">
        <v>4.0000000000000008E-2</v>
      </c>
      <c r="BH64" s="26">
        <v>0</v>
      </c>
      <c r="BI64" s="26">
        <v>0</v>
      </c>
      <c r="BJ64" s="26">
        <v>0</v>
      </c>
      <c r="BK64" s="26">
        <v>0</v>
      </c>
      <c r="BL64" s="26">
        <v>0</v>
      </c>
      <c r="BM64" s="26">
        <v>0</v>
      </c>
      <c r="BN64" s="26">
        <v>1875.6999999999998</v>
      </c>
      <c r="BO64" s="26">
        <v>187.57</v>
      </c>
      <c r="BP64" s="26">
        <v>0</v>
      </c>
      <c r="BQ64" s="26">
        <v>0</v>
      </c>
      <c r="BR64" s="26">
        <v>0</v>
      </c>
      <c r="BS64" s="26">
        <v>0</v>
      </c>
      <c r="BT64" s="26">
        <v>0</v>
      </c>
      <c r="BU64" s="26">
        <v>0</v>
      </c>
      <c r="BV64" s="26">
        <v>0</v>
      </c>
      <c r="BW64" s="26">
        <v>0</v>
      </c>
      <c r="BX64" s="26">
        <v>0</v>
      </c>
      <c r="BY64" s="26">
        <v>0</v>
      </c>
      <c r="BZ64" s="26">
        <v>0</v>
      </c>
      <c r="CA64" s="26">
        <v>0</v>
      </c>
      <c r="CB64" s="26">
        <v>0</v>
      </c>
      <c r="CC64" s="26">
        <v>0</v>
      </c>
      <c r="CD64" s="26">
        <v>0</v>
      </c>
      <c r="CE64" s="26">
        <v>0</v>
      </c>
      <c r="CF64" s="26">
        <v>0</v>
      </c>
      <c r="CG64" s="26">
        <v>0</v>
      </c>
      <c r="CH64" s="26">
        <v>0</v>
      </c>
      <c r="CI64" s="26">
        <v>0</v>
      </c>
      <c r="CJ64" s="26">
        <v>8.6999999999999993</v>
      </c>
      <c r="CK64" s="26">
        <v>0.87</v>
      </c>
      <c r="CL64" s="26">
        <v>200</v>
      </c>
      <c r="CM64" s="26">
        <v>10.5</v>
      </c>
      <c r="CN64" s="26">
        <v>0.1</v>
      </c>
      <c r="CO64" s="26">
        <v>1.0606292598894331E-2</v>
      </c>
      <c r="CP64" s="26">
        <v>0</v>
      </c>
      <c r="CQ64" s="26">
        <v>0</v>
      </c>
      <c r="CR64" s="26">
        <v>0</v>
      </c>
      <c r="CS64" s="26">
        <v>0</v>
      </c>
      <c r="CT64" s="26">
        <v>0</v>
      </c>
      <c r="CU64" s="26">
        <v>0</v>
      </c>
      <c r="CV64" s="26">
        <v>0</v>
      </c>
      <c r="CW64" s="26">
        <v>0</v>
      </c>
      <c r="CX64" s="26">
        <v>0</v>
      </c>
      <c r="CY64" s="26">
        <v>0</v>
      </c>
      <c r="CZ64" s="24">
        <f t="shared" si="14"/>
        <v>4125.5</v>
      </c>
      <c r="DA64" s="24">
        <f t="shared" si="14"/>
        <v>419.38022412351796</v>
      </c>
    </row>
    <row r="65" spans="1:105" ht="13.5" thickBot="1">
      <c r="A65" s="13" t="s">
        <v>40</v>
      </c>
      <c r="B65" s="26">
        <v>66</v>
      </c>
      <c r="C65" s="26">
        <v>1</v>
      </c>
      <c r="D65" s="26">
        <v>79.399999999999991</v>
      </c>
      <c r="E65" s="26">
        <v>77.811999999999969</v>
      </c>
      <c r="F65" s="26">
        <v>283.8</v>
      </c>
      <c r="G65" s="26">
        <v>18.386783284742471</v>
      </c>
      <c r="H65" s="26">
        <v>11.299999999999999</v>
      </c>
      <c r="I65" s="26">
        <v>1.5694444444444444</v>
      </c>
      <c r="J65" s="26">
        <v>43</v>
      </c>
      <c r="K65" s="26">
        <v>9</v>
      </c>
      <c r="L65" s="26">
        <v>454</v>
      </c>
      <c r="M65" s="26">
        <v>45</v>
      </c>
      <c r="N65" s="26">
        <v>6278.6</v>
      </c>
      <c r="O65" s="26">
        <v>10673.620000000003</v>
      </c>
      <c r="P65" s="26">
        <v>77.000000000000014</v>
      </c>
      <c r="Q65" s="26">
        <v>9</v>
      </c>
      <c r="R65" s="26">
        <v>702.90000000000009</v>
      </c>
      <c r="S65" s="26">
        <v>69.3</v>
      </c>
      <c r="T65" s="26">
        <v>6117.0000000000018</v>
      </c>
      <c r="U65" s="26">
        <v>367.0200000000001</v>
      </c>
      <c r="V65" s="26">
        <v>1443</v>
      </c>
      <c r="W65" s="26">
        <v>144.30000000000001</v>
      </c>
      <c r="X65" s="26">
        <v>41</v>
      </c>
      <c r="Y65" s="26">
        <v>4.1000000000000005</v>
      </c>
      <c r="Z65" s="26">
        <v>1306.2</v>
      </c>
      <c r="AA65" s="26">
        <v>157</v>
      </c>
      <c r="AB65" s="26">
        <v>223.4</v>
      </c>
      <c r="AC65" s="26">
        <v>22</v>
      </c>
      <c r="AD65" s="26">
        <v>282.90000000000003</v>
      </c>
      <c r="AE65" s="26">
        <v>13</v>
      </c>
      <c r="AF65" s="26">
        <v>164</v>
      </c>
      <c r="AG65" s="26">
        <v>16.399999999999999</v>
      </c>
      <c r="AH65" s="26">
        <v>523.09999999999991</v>
      </c>
      <c r="AI65" s="26">
        <v>28.710208562019755</v>
      </c>
      <c r="AJ65" s="26">
        <v>205.69999999999996</v>
      </c>
      <c r="AK65" s="26">
        <v>1.3301002263174908</v>
      </c>
      <c r="AL65" s="26">
        <v>214.20000000000002</v>
      </c>
      <c r="AM65" s="26">
        <v>12.1</v>
      </c>
      <c r="AN65" s="26">
        <v>101</v>
      </c>
      <c r="AO65" s="26">
        <v>77</v>
      </c>
      <c r="AP65" s="26">
        <v>11943.399999999998</v>
      </c>
      <c r="AQ65" s="26">
        <v>1623.66</v>
      </c>
      <c r="AR65" s="26">
        <v>443.00000000000011</v>
      </c>
      <c r="AS65" s="26">
        <v>26.580000000000005</v>
      </c>
      <c r="AT65" s="26">
        <v>322.10000000000002</v>
      </c>
      <c r="AU65" s="26">
        <v>21.581475804685788</v>
      </c>
      <c r="AV65" s="26">
        <v>4683.3999999999996</v>
      </c>
      <c r="AW65" s="26">
        <v>715.8367479674796</v>
      </c>
      <c r="AX65" s="26">
        <v>25</v>
      </c>
      <c r="AY65" s="26">
        <v>70</v>
      </c>
      <c r="AZ65" s="26">
        <v>7</v>
      </c>
      <c r="BA65" s="26">
        <v>0.2</v>
      </c>
      <c r="BB65" s="26">
        <v>2.7</v>
      </c>
      <c r="BC65" s="26">
        <v>0.16200000000000001</v>
      </c>
      <c r="BD65" s="26">
        <v>41.7</v>
      </c>
      <c r="BE65" s="26">
        <v>1.633159268929504</v>
      </c>
      <c r="BF65" s="26">
        <v>208.60000000000002</v>
      </c>
      <c r="BG65" s="26">
        <v>31.290000000000003</v>
      </c>
      <c r="BH65" s="26">
        <v>142.49999999999997</v>
      </c>
      <c r="BI65" s="26">
        <v>8.5499999999999972</v>
      </c>
      <c r="BJ65" s="26">
        <v>53.7</v>
      </c>
      <c r="BK65" s="26">
        <v>3.2220000000000004</v>
      </c>
      <c r="BL65" s="26">
        <v>663.8</v>
      </c>
      <c r="BM65" s="26">
        <v>98.641608391608386</v>
      </c>
      <c r="BN65" s="26">
        <v>57.699999999999996</v>
      </c>
      <c r="BO65" s="26">
        <v>4.5995699249999994E-2</v>
      </c>
      <c r="BP65" s="26">
        <v>240</v>
      </c>
      <c r="BQ65" s="26">
        <v>48</v>
      </c>
      <c r="BR65" s="26">
        <v>31.1</v>
      </c>
      <c r="BS65" s="26">
        <v>7.0789074355083456E-2</v>
      </c>
      <c r="BT65" s="26">
        <v>26.400000000000002</v>
      </c>
      <c r="BU65" s="26">
        <v>1.5840000000000001</v>
      </c>
      <c r="BV65" s="26">
        <v>43.3</v>
      </c>
      <c r="BW65" s="26">
        <v>2.8866666666666665E-2</v>
      </c>
      <c r="BX65" s="26">
        <v>298.89999999999998</v>
      </c>
      <c r="BY65" s="26">
        <v>17.933999999999997</v>
      </c>
      <c r="BZ65" s="26">
        <v>140</v>
      </c>
      <c r="CA65" s="26">
        <v>3.0478955007256894</v>
      </c>
      <c r="CB65" s="26">
        <v>171.8</v>
      </c>
      <c r="CC65" s="26">
        <v>8</v>
      </c>
      <c r="CD65" s="26">
        <v>50.9</v>
      </c>
      <c r="CE65" s="26">
        <v>2.036</v>
      </c>
      <c r="CF65" s="26">
        <v>103.69999999999999</v>
      </c>
      <c r="CG65" s="26">
        <v>7.4738738738738713</v>
      </c>
      <c r="CH65" s="26">
        <v>16.299999999999997</v>
      </c>
      <c r="CI65" s="26">
        <v>0.5</v>
      </c>
      <c r="CJ65" s="26">
        <v>18.700000000000003</v>
      </c>
      <c r="CK65" s="26">
        <v>1.1220000000000001</v>
      </c>
      <c r="CL65" s="26">
        <v>68</v>
      </c>
      <c r="CM65" s="26">
        <v>5</v>
      </c>
      <c r="CN65" s="26">
        <v>15</v>
      </c>
      <c r="CO65" s="26">
        <v>2.25</v>
      </c>
      <c r="CP65" s="26">
        <v>112.69999999999999</v>
      </c>
      <c r="CQ65" s="26">
        <v>6.7619999999999987</v>
      </c>
      <c r="CR65" s="26">
        <v>3.600000000000001</v>
      </c>
      <c r="CS65" s="26">
        <v>3.0666666666666673</v>
      </c>
      <c r="CT65" s="26">
        <v>62.300000000000004</v>
      </c>
      <c r="CU65" s="26">
        <v>3</v>
      </c>
      <c r="CV65" s="26">
        <v>46.899999999999991</v>
      </c>
      <c r="CW65" s="26">
        <v>2.6113585746102443</v>
      </c>
      <c r="CX65" s="26">
        <v>44.3</v>
      </c>
      <c r="CY65" s="26">
        <v>2.6579999999999999</v>
      </c>
      <c r="CZ65" s="24">
        <f t="shared" si="14"/>
        <v>38706</v>
      </c>
      <c r="DA65" s="24">
        <f t="shared" si="14"/>
        <v>14464.196974006378</v>
      </c>
    </row>
    <row r="66" spans="1:105" ht="13.5" thickBot="1">
      <c r="A66" s="13" t="s">
        <v>79</v>
      </c>
      <c r="B66" s="26">
        <v>25</v>
      </c>
      <c r="C66" s="26">
        <v>0.48333333333333339</v>
      </c>
      <c r="D66" s="26">
        <v>10</v>
      </c>
      <c r="E66" s="26">
        <v>30.192307692307693</v>
      </c>
      <c r="F66" s="26">
        <v>2.6</v>
      </c>
      <c r="G66" s="26">
        <v>1.3260000000000001</v>
      </c>
      <c r="H66" s="26">
        <v>5.5</v>
      </c>
      <c r="I66" s="26">
        <v>2.8050000000000002</v>
      </c>
      <c r="J66" s="26">
        <v>11</v>
      </c>
      <c r="K66" s="26">
        <v>3.6479838709677423</v>
      </c>
      <c r="L66" s="26">
        <v>42.699999999999996</v>
      </c>
      <c r="M66" s="26">
        <v>6.45</v>
      </c>
      <c r="N66" s="26">
        <v>45.9</v>
      </c>
      <c r="O66" s="26">
        <v>41.4</v>
      </c>
      <c r="P66" s="26">
        <v>84.3</v>
      </c>
      <c r="Q66" s="26">
        <v>25.3</v>
      </c>
      <c r="R66" s="26">
        <v>19.5</v>
      </c>
      <c r="S66" s="26">
        <v>9.9450000000000003</v>
      </c>
      <c r="T66" s="26">
        <v>171.1</v>
      </c>
      <c r="U66" s="26">
        <v>87.260999999999996</v>
      </c>
      <c r="V66" s="26">
        <v>146.10000000000002</v>
      </c>
      <c r="W66" s="26">
        <v>145.84635416666669</v>
      </c>
      <c r="X66" s="26">
        <v>5.6000000000000005</v>
      </c>
      <c r="Y66" s="26">
        <v>5.6000000000000005</v>
      </c>
      <c r="Z66" s="26">
        <v>113.3</v>
      </c>
      <c r="AA66" s="26">
        <v>17</v>
      </c>
      <c r="AB66" s="26">
        <v>42</v>
      </c>
      <c r="AC66" s="26">
        <v>22</v>
      </c>
      <c r="AD66" s="26">
        <v>12.9</v>
      </c>
      <c r="AE66" s="26">
        <v>9</v>
      </c>
      <c r="AF66" s="26">
        <v>38.700000000000003</v>
      </c>
      <c r="AG66" s="26">
        <v>3.9</v>
      </c>
      <c r="AH66" s="26">
        <v>71.599999999999994</v>
      </c>
      <c r="AI66" s="26">
        <v>3.58</v>
      </c>
      <c r="AJ66" s="26">
        <v>4.3</v>
      </c>
      <c r="AK66" s="26">
        <v>2.1930000000000001</v>
      </c>
      <c r="AL66" s="26">
        <v>0.5</v>
      </c>
      <c r="AM66" s="26">
        <v>0.33333333333333331</v>
      </c>
      <c r="AN66" s="26">
        <v>1</v>
      </c>
      <c r="AO66" s="26">
        <v>1</v>
      </c>
      <c r="AP66" s="26">
        <v>136.1</v>
      </c>
      <c r="AQ66" s="26">
        <v>78.898550724637687</v>
      </c>
      <c r="AR66" s="26">
        <v>107.29999999999998</v>
      </c>
      <c r="AS66" s="26">
        <v>54.722999999999992</v>
      </c>
      <c r="AT66" s="26">
        <v>218.29999999999998</v>
      </c>
      <c r="AU66" s="26">
        <v>4.3659999999999997</v>
      </c>
      <c r="AV66" s="26">
        <v>6.6000000000000005</v>
      </c>
      <c r="AW66" s="26">
        <v>1.299212598425197</v>
      </c>
      <c r="AX66" s="26">
        <v>0</v>
      </c>
      <c r="AY66" s="26">
        <v>0</v>
      </c>
      <c r="AZ66" s="26">
        <v>6</v>
      </c>
      <c r="BA66" s="26">
        <v>3.06</v>
      </c>
      <c r="BB66" s="26">
        <v>4</v>
      </c>
      <c r="BC66" s="26">
        <v>2.04</v>
      </c>
      <c r="BD66" s="26">
        <v>0</v>
      </c>
      <c r="BE66" s="26">
        <v>0</v>
      </c>
      <c r="BF66" s="26">
        <v>27.7</v>
      </c>
      <c r="BG66" s="26">
        <v>14.127000000000001</v>
      </c>
      <c r="BH66" s="26">
        <v>36.300000000000004</v>
      </c>
      <c r="BI66" s="26">
        <v>18.513000000000002</v>
      </c>
      <c r="BJ66" s="26">
        <v>42.099999999999994</v>
      </c>
      <c r="BK66" s="26">
        <v>21.470999999999997</v>
      </c>
      <c r="BL66" s="26">
        <v>41.6</v>
      </c>
      <c r="BM66" s="26">
        <v>75.469026548672545</v>
      </c>
      <c r="BN66" s="26">
        <v>7.2000000000000011</v>
      </c>
      <c r="BO66" s="26">
        <v>14.400000000000002</v>
      </c>
      <c r="BP66" s="26">
        <v>43.3</v>
      </c>
      <c r="BQ66" s="26">
        <v>34.639999999999993</v>
      </c>
      <c r="BR66" s="26">
        <v>0</v>
      </c>
      <c r="BS66" s="26">
        <v>0</v>
      </c>
      <c r="BT66" s="26">
        <v>3</v>
      </c>
      <c r="BU66" s="26">
        <v>1.53</v>
      </c>
      <c r="BV66" s="26">
        <v>0</v>
      </c>
      <c r="BW66" s="26">
        <v>0</v>
      </c>
      <c r="BX66" s="26">
        <v>7.7</v>
      </c>
      <c r="BY66" s="26">
        <v>3.927</v>
      </c>
      <c r="BZ66" s="26">
        <v>22</v>
      </c>
      <c r="CA66" s="26">
        <v>2</v>
      </c>
      <c r="CB66" s="26">
        <v>38.6</v>
      </c>
      <c r="CC66" s="26">
        <v>19.686</v>
      </c>
      <c r="CD66" s="26">
        <v>3.1</v>
      </c>
      <c r="CE66" s="26">
        <v>1.5810000000000002</v>
      </c>
      <c r="CF66" s="26">
        <v>48.3</v>
      </c>
      <c r="CG66" s="26">
        <v>0.96599999999999997</v>
      </c>
      <c r="CH66" s="26">
        <v>0</v>
      </c>
      <c r="CI66" s="26">
        <v>0</v>
      </c>
      <c r="CJ66" s="26">
        <v>0</v>
      </c>
      <c r="CK66" s="26">
        <v>0</v>
      </c>
      <c r="CL66" s="26">
        <v>3.2</v>
      </c>
      <c r="CM66" s="26">
        <v>1.6320000000000001</v>
      </c>
      <c r="CN66" s="26">
        <v>10</v>
      </c>
      <c r="CO66" s="26">
        <v>3</v>
      </c>
      <c r="CP66" s="26">
        <v>0.2</v>
      </c>
      <c r="CQ66" s="26">
        <v>4.0000000000000008E-2</v>
      </c>
      <c r="CR66" s="26">
        <v>0.6</v>
      </c>
      <c r="CS66" s="26">
        <v>0.18</v>
      </c>
      <c r="CT66" s="26">
        <v>0</v>
      </c>
      <c r="CU66" s="26">
        <v>0</v>
      </c>
      <c r="CV66" s="26">
        <v>0</v>
      </c>
      <c r="CW66" s="26">
        <v>0</v>
      </c>
      <c r="CX66" s="26">
        <v>0</v>
      </c>
      <c r="CY66" s="26">
        <v>0</v>
      </c>
      <c r="CZ66" s="24">
        <f t="shared" si="14"/>
        <v>1666.7999999999995</v>
      </c>
      <c r="DA66" s="24">
        <f t="shared" si="14"/>
        <v>776.81210226834401</v>
      </c>
    </row>
    <row r="67" spans="1:105" ht="13.5" thickBot="1">
      <c r="A67" s="13" t="s">
        <v>80</v>
      </c>
      <c r="B67" s="26">
        <v>0</v>
      </c>
      <c r="C67" s="26">
        <v>0</v>
      </c>
      <c r="D67" s="26">
        <v>0</v>
      </c>
      <c r="E67" s="26">
        <v>0</v>
      </c>
      <c r="F67" s="26">
        <v>0</v>
      </c>
      <c r="G67" s="26">
        <v>0</v>
      </c>
      <c r="H67" s="26">
        <v>0</v>
      </c>
      <c r="I67" s="26">
        <v>0</v>
      </c>
      <c r="J67" s="26">
        <v>0</v>
      </c>
      <c r="K67" s="26">
        <v>0</v>
      </c>
      <c r="L67" s="26">
        <v>0</v>
      </c>
      <c r="M67" s="26">
        <v>0</v>
      </c>
      <c r="N67" s="26">
        <v>0.1</v>
      </c>
      <c r="O67" s="26">
        <v>3.5000000000000003E-2</v>
      </c>
      <c r="P67" s="26">
        <v>0</v>
      </c>
      <c r="Q67" s="26">
        <v>0</v>
      </c>
      <c r="R67" s="26">
        <v>0</v>
      </c>
      <c r="S67" s="26">
        <v>0</v>
      </c>
      <c r="T67" s="26">
        <v>0</v>
      </c>
      <c r="U67" s="26">
        <v>0</v>
      </c>
      <c r="V67" s="26">
        <v>0</v>
      </c>
      <c r="W67" s="26">
        <v>0</v>
      </c>
      <c r="X67" s="26">
        <v>0</v>
      </c>
      <c r="Y67" s="26">
        <v>0</v>
      </c>
      <c r="Z67" s="26">
        <v>0</v>
      </c>
      <c r="AA67" s="26">
        <v>0</v>
      </c>
      <c r="AB67" s="26">
        <v>0</v>
      </c>
      <c r="AC67" s="26">
        <v>0</v>
      </c>
      <c r="AD67" s="26">
        <v>0</v>
      </c>
      <c r="AE67" s="26">
        <v>0</v>
      </c>
      <c r="AF67" s="26">
        <v>0</v>
      </c>
      <c r="AG67" s="26">
        <v>0</v>
      </c>
      <c r="AH67" s="26">
        <v>0</v>
      </c>
      <c r="AI67" s="26">
        <v>0</v>
      </c>
      <c r="AJ67" s="26">
        <v>0</v>
      </c>
      <c r="AK67" s="26">
        <v>0</v>
      </c>
      <c r="AL67" s="26">
        <v>0</v>
      </c>
      <c r="AM67" s="26">
        <v>0</v>
      </c>
      <c r="AN67" s="26">
        <v>0</v>
      </c>
      <c r="AO67" s="26">
        <v>0</v>
      </c>
      <c r="AP67" s="26">
        <v>0</v>
      </c>
      <c r="AQ67" s="26">
        <v>0</v>
      </c>
      <c r="AR67" s="26">
        <v>0</v>
      </c>
      <c r="AS67" s="26">
        <v>0</v>
      </c>
      <c r="AT67" s="26">
        <v>0</v>
      </c>
      <c r="AU67" s="26">
        <v>0</v>
      </c>
      <c r="AV67" s="26">
        <v>0</v>
      </c>
      <c r="AW67" s="26">
        <v>0</v>
      </c>
      <c r="AX67" s="26">
        <v>0</v>
      </c>
      <c r="AY67" s="26">
        <v>0</v>
      </c>
      <c r="AZ67" s="26">
        <v>0</v>
      </c>
      <c r="BA67" s="26">
        <v>0</v>
      </c>
      <c r="BB67" s="26">
        <v>0</v>
      </c>
      <c r="BC67" s="26">
        <v>0</v>
      </c>
      <c r="BD67" s="26">
        <v>0</v>
      </c>
      <c r="BE67" s="26">
        <v>0</v>
      </c>
      <c r="BF67" s="26">
        <v>0</v>
      </c>
      <c r="BG67" s="26">
        <v>0</v>
      </c>
      <c r="BH67" s="26">
        <v>0.4</v>
      </c>
      <c r="BI67" s="26">
        <v>0.12216598639455781</v>
      </c>
      <c r="BJ67" s="26">
        <v>0</v>
      </c>
      <c r="BK67" s="26">
        <v>0</v>
      </c>
      <c r="BL67" s="26">
        <v>0</v>
      </c>
      <c r="BM67" s="26">
        <v>0</v>
      </c>
      <c r="BN67" s="26">
        <v>0.70000000000000007</v>
      </c>
      <c r="BO67" s="26">
        <v>0.14000000000000001</v>
      </c>
      <c r="BP67" s="26">
        <v>0</v>
      </c>
      <c r="BQ67" s="26">
        <v>0</v>
      </c>
      <c r="BR67" s="26">
        <v>0</v>
      </c>
      <c r="BS67" s="26">
        <v>0</v>
      </c>
      <c r="BT67" s="26">
        <v>0</v>
      </c>
      <c r="BU67" s="26">
        <v>0</v>
      </c>
      <c r="BV67" s="26">
        <v>0.3</v>
      </c>
      <c r="BW67" s="26">
        <v>0.06</v>
      </c>
      <c r="BX67" s="26">
        <v>0</v>
      </c>
      <c r="BY67" s="26">
        <v>0</v>
      </c>
      <c r="BZ67" s="26">
        <v>0</v>
      </c>
      <c r="CA67" s="26">
        <v>0</v>
      </c>
      <c r="CB67" s="26">
        <v>0.1</v>
      </c>
      <c r="CC67" s="26">
        <v>2.0000000000000004E-2</v>
      </c>
      <c r="CD67" s="26">
        <v>0.1</v>
      </c>
      <c r="CE67" s="26">
        <v>3.0541496598639452E-2</v>
      </c>
      <c r="CF67" s="26">
        <v>1.6999999999999997</v>
      </c>
      <c r="CG67" s="26">
        <v>0.33999999999999997</v>
      </c>
      <c r="CH67" s="26">
        <v>0</v>
      </c>
      <c r="CI67" s="26">
        <v>0</v>
      </c>
      <c r="CJ67" s="26">
        <v>45.099999999999994</v>
      </c>
      <c r="CK67" s="26">
        <v>9.02</v>
      </c>
      <c r="CL67" s="26">
        <v>0</v>
      </c>
      <c r="CM67" s="26">
        <v>0</v>
      </c>
      <c r="CN67" s="26">
        <v>60</v>
      </c>
      <c r="CO67" s="26">
        <v>30</v>
      </c>
      <c r="CP67" s="26">
        <v>67.2</v>
      </c>
      <c r="CQ67" s="26">
        <v>13.440000000000001</v>
      </c>
      <c r="CR67" s="26">
        <v>0.2</v>
      </c>
      <c r="CS67" s="26">
        <v>4.0000000000000008E-2</v>
      </c>
      <c r="CT67" s="26">
        <v>0</v>
      </c>
      <c r="CU67" s="26">
        <v>0</v>
      </c>
      <c r="CV67" s="26">
        <v>0</v>
      </c>
      <c r="CW67" s="26">
        <v>0</v>
      </c>
      <c r="CX67" s="26">
        <v>2.7</v>
      </c>
      <c r="CY67" s="26">
        <v>0.54</v>
      </c>
      <c r="CZ67" s="24">
        <f t="shared" si="14"/>
        <v>178.59999999999997</v>
      </c>
      <c r="DA67" s="24">
        <f t="shared" si="14"/>
        <v>53.787707482993198</v>
      </c>
    </row>
    <row r="68" spans="1:105" ht="13.5" thickBot="1">
      <c r="A68" s="13" t="s">
        <v>81</v>
      </c>
      <c r="B68" s="26">
        <v>2.5</v>
      </c>
      <c r="C68" s="26">
        <v>0.17111111111111113</v>
      </c>
      <c r="D68" s="26">
        <v>0.3</v>
      </c>
      <c r="E68" s="26">
        <v>0.3</v>
      </c>
      <c r="F68" s="26">
        <v>77.400000000000006</v>
      </c>
      <c r="G68" s="26">
        <v>15.480000000000002</v>
      </c>
      <c r="H68" s="26">
        <v>0.1</v>
      </c>
      <c r="I68" s="26">
        <v>9.9009900990099011E-4</v>
      </c>
      <c r="J68" s="26">
        <v>1.5</v>
      </c>
      <c r="K68" s="26">
        <v>0.19999999999999998</v>
      </c>
      <c r="L68" s="26">
        <v>10.4</v>
      </c>
      <c r="M68" s="26">
        <v>2.08</v>
      </c>
      <c r="N68" s="26">
        <v>198</v>
      </c>
      <c r="O68" s="26">
        <v>108.9</v>
      </c>
      <c r="P68" s="26">
        <v>1.9</v>
      </c>
      <c r="Q68" s="26">
        <v>0.37895027624309391</v>
      </c>
      <c r="R68" s="26">
        <v>1.7999999999999998</v>
      </c>
      <c r="S68" s="26">
        <v>0.36000000000000004</v>
      </c>
      <c r="T68" s="26">
        <v>36.599999999999994</v>
      </c>
      <c r="U68" s="26">
        <v>7.3199999999999994</v>
      </c>
      <c r="V68" s="26">
        <v>84.800000000000011</v>
      </c>
      <c r="W68" s="26">
        <v>1.28</v>
      </c>
      <c r="X68" s="26">
        <v>2.2000000000000002</v>
      </c>
      <c r="Y68" s="26">
        <v>1.1000000000000001E-2</v>
      </c>
      <c r="Z68" s="26">
        <v>48.4</v>
      </c>
      <c r="AA68" s="26">
        <v>4</v>
      </c>
      <c r="AB68" s="26">
        <v>19.2</v>
      </c>
      <c r="AC68" s="26">
        <v>1</v>
      </c>
      <c r="AD68" s="26">
        <v>54</v>
      </c>
      <c r="AE68" s="26">
        <v>3.78</v>
      </c>
      <c r="AF68" s="26">
        <v>0.1</v>
      </c>
      <c r="AG68" s="26">
        <v>0.01</v>
      </c>
      <c r="AH68" s="26">
        <v>15.7</v>
      </c>
      <c r="AI68" s="26">
        <v>4.4857142857142849</v>
      </c>
      <c r="AJ68" s="26">
        <v>0.1</v>
      </c>
      <c r="AK68" s="26">
        <v>2.0000000000000004E-2</v>
      </c>
      <c r="AL68" s="26">
        <v>4.3000000000000007</v>
      </c>
      <c r="AM68" s="26">
        <v>0.23</v>
      </c>
      <c r="AN68" s="26">
        <v>1.1000000000000001</v>
      </c>
      <c r="AO68" s="26">
        <v>0.5</v>
      </c>
      <c r="AP68" s="26">
        <v>140.9</v>
      </c>
      <c r="AQ68" s="26">
        <v>12.57</v>
      </c>
      <c r="AR68" s="26">
        <v>100</v>
      </c>
      <c r="AS68" s="26">
        <v>0.45714285714285713</v>
      </c>
      <c r="AT68" s="26">
        <v>52.1</v>
      </c>
      <c r="AU68" s="26">
        <v>3.039166666666667</v>
      </c>
      <c r="AV68" s="26">
        <v>51</v>
      </c>
      <c r="AW68" s="26">
        <v>2.5350877192982457</v>
      </c>
      <c r="AX68" s="26">
        <v>4</v>
      </c>
      <c r="AY68" s="26">
        <v>0.5</v>
      </c>
      <c r="AZ68" s="26">
        <v>0</v>
      </c>
      <c r="BA68" s="26">
        <v>0</v>
      </c>
      <c r="BB68" s="26">
        <v>0.2</v>
      </c>
      <c r="BC68" s="26">
        <v>1.0000000000000002E-2</v>
      </c>
      <c r="BD68" s="26">
        <v>4.6000000000000005</v>
      </c>
      <c r="BE68" s="26">
        <v>0.23000000000000004</v>
      </c>
      <c r="BF68" s="26">
        <v>2.3000000000000003</v>
      </c>
      <c r="BG68" s="26">
        <v>0.11500000000000002</v>
      </c>
      <c r="BH68" s="26">
        <v>2.8000000000000003</v>
      </c>
      <c r="BI68" s="26">
        <v>0.14000000000000001</v>
      </c>
      <c r="BJ68" s="26">
        <v>2.1</v>
      </c>
      <c r="BK68" s="26">
        <v>0.10500000000000002</v>
      </c>
      <c r="BL68" s="26">
        <v>2.2000000000000002</v>
      </c>
      <c r="BM68" s="26">
        <v>0.7457627118644069</v>
      </c>
      <c r="BN68" s="26">
        <v>3.1</v>
      </c>
      <c r="BO68" s="26">
        <v>0.15500000000000003</v>
      </c>
      <c r="BP68" s="26">
        <v>19.2</v>
      </c>
      <c r="BQ68" s="26">
        <v>7</v>
      </c>
      <c r="BR68" s="26">
        <v>0</v>
      </c>
      <c r="BS68" s="26">
        <v>0</v>
      </c>
      <c r="BT68" s="26">
        <v>0</v>
      </c>
      <c r="BU68" s="26">
        <v>0</v>
      </c>
      <c r="BV68" s="26">
        <v>11.3</v>
      </c>
      <c r="BW68" s="26">
        <v>0.56500000000000006</v>
      </c>
      <c r="BX68" s="26">
        <v>1.7999999999999998</v>
      </c>
      <c r="BY68" s="26">
        <v>9.0000000000000011E-2</v>
      </c>
      <c r="BZ68" s="26">
        <v>0.3</v>
      </c>
      <c r="CA68" s="26">
        <v>1.5000000000000003E-2</v>
      </c>
      <c r="CB68" s="26">
        <v>1.2</v>
      </c>
      <c r="CC68" s="26">
        <v>6.0000000000000012E-2</v>
      </c>
      <c r="CD68" s="26">
        <v>5.8999999999999995</v>
      </c>
      <c r="CE68" s="26">
        <v>0.29500000000000004</v>
      </c>
      <c r="CF68" s="26">
        <v>2.2999999999999998</v>
      </c>
      <c r="CG68" s="26">
        <v>0.11499999999999999</v>
      </c>
      <c r="CH68" s="26">
        <v>6.4999999999999991</v>
      </c>
      <c r="CI68" s="26">
        <v>0.32499999999999996</v>
      </c>
      <c r="CJ68" s="26">
        <v>0.5</v>
      </c>
      <c r="CK68" s="26">
        <v>2.4999999999999998E-2</v>
      </c>
      <c r="CL68" s="26">
        <v>0.3</v>
      </c>
      <c r="CM68" s="26">
        <v>1.4999999999999998E-2</v>
      </c>
      <c r="CN68" s="26">
        <v>0.2</v>
      </c>
      <c r="CO68" s="26">
        <v>0.06</v>
      </c>
      <c r="CP68" s="26">
        <v>6.0000000000000009</v>
      </c>
      <c r="CQ68" s="26">
        <v>1.8000000000000003</v>
      </c>
      <c r="CR68" s="26">
        <v>0</v>
      </c>
      <c r="CS68" s="26">
        <v>0</v>
      </c>
      <c r="CT68" s="26">
        <v>0.70000000000000007</v>
      </c>
      <c r="CU68" s="26">
        <v>0.21000000000000002</v>
      </c>
      <c r="CV68" s="26">
        <v>0.70000000000000007</v>
      </c>
      <c r="CW68" s="26">
        <v>0.21000000000000002</v>
      </c>
      <c r="CX68" s="26">
        <v>2.2999999999999998</v>
      </c>
      <c r="CY68" s="26">
        <v>0.69</v>
      </c>
      <c r="CZ68" s="24">
        <f t="shared" si="14"/>
        <v>984.9</v>
      </c>
      <c r="DA68" s="24">
        <f t="shared" si="14"/>
        <v>182.58492572705052</v>
      </c>
    </row>
    <row r="69" spans="1:105" ht="13.5" thickBot="1">
      <c r="A69" s="13" t="s">
        <v>82</v>
      </c>
      <c r="B69" s="26">
        <v>145.30000000000001</v>
      </c>
      <c r="C69" s="26">
        <v>4</v>
      </c>
      <c r="D69" s="26">
        <v>69.599999999999994</v>
      </c>
      <c r="E69" s="26">
        <v>208.39178885630497</v>
      </c>
      <c r="F69" s="26">
        <v>23.499999999999996</v>
      </c>
      <c r="G69" s="26">
        <v>11.162499999999998</v>
      </c>
      <c r="H69" s="26">
        <v>64.900000000000006</v>
      </c>
      <c r="I69" s="26">
        <v>30.78746428571429</v>
      </c>
      <c r="J69" s="26">
        <v>43</v>
      </c>
      <c r="K69" s="26">
        <v>65</v>
      </c>
      <c r="L69" s="26">
        <v>414</v>
      </c>
      <c r="M69" s="26">
        <v>331</v>
      </c>
      <c r="N69" s="26">
        <v>187.5</v>
      </c>
      <c r="O69" s="26">
        <v>300</v>
      </c>
      <c r="P69" s="26">
        <v>154.5</v>
      </c>
      <c r="Q69" s="26">
        <v>117.78</v>
      </c>
      <c r="R69" s="26">
        <v>157.19999999999999</v>
      </c>
      <c r="S69" s="26">
        <v>225</v>
      </c>
      <c r="T69" s="26">
        <v>24.299999999999997</v>
      </c>
      <c r="U69" s="26">
        <v>2.6035714285714282</v>
      </c>
      <c r="V69" s="26">
        <v>235.39999999999998</v>
      </c>
      <c r="W69" s="26">
        <v>25.221428571428564</v>
      </c>
      <c r="X69" s="26">
        <v>44.900000000000006</v>
      </c>
      <c r="Y69" s="26">
        <v>11.486046511627908</v>
      </c>
      <c r="Z69" s="26">
        <v>197</v>
      </c>
      <c r="AA69" s="26">
        <v>25</v>
      </c>
      <c r="AB69" s="26">
        <v>33</v>
      </c>
      <c r="AC69" s="26">
        <v>50</v>
      </c>
      <c r="AD69" s="26">
        <v>50</v>
      </c>
      <c r="AE69" s="26">
        <v>75</v>
      </c>
      <c r="AF69" s="26">
        <v>95.5</v>
      </c>
      <c r="AG69" s="26">
        <v>1.8</v>
      </c>
      <c r="AH69" s="26">
        <v>19.3</v>
      </c>
      <c r="AI69" s="26">
        <v>3</v>
      </c>
      <c r="AJ69" s="26">
        <v>0</v>
      </c>
      <c r="AK69" s="26">
        <v>0</v>
      </c>
      <c r="AL69" s="26">
        <v>4.5</v>
      </c>
      <c r="AM69" s="26">
        <v>0.69948186528497414</v>
      </c>
      <c r="AN69" s="26">
        <v>20</v>
      </c>
      <c r="AO69" s="26">
        <v>9</v>
      </c>
      <c r="AP69" s="26">
        <v>392</v>
      </c>
      <c r="AQ69" s="26">
        <v>230.1779359430605</v>
      </c>
      <c r="AR69" s="26">
        <v>144.30000000000001</v>
      </c>
      <c r="AS69" s="26">
        <v>68.542500000000004</v>
      </c>
      <c r="AT69" s="26">
        <v>371.4</v>
      </c>
      <c r="AU69" s="26">
        <v>51.051546391752581</v>
      </c>
      <c r="AV69" s="26">
        <v>63.3</v>
      </c>
      <c r="AW69" s="26">
        <v>47.474999999999994</v>
      </c>
      <c r="AX69" s="26">
        <v>0</v>
      </c>
      <c r="AY69" s="26">
        <v>0</v>
      </c>
      <c r="AZ69" s="26">
        <v>1.5</v>
      </c>
      <c r="BA69" s="26">
        <v>0.71249999999999991</v>
      </c>
      <c r="BB69" s="26">
        <v>0</v>
      </c>
      <c r="BC69" s="26">
        <v>0</v>
      </c>
      <c r="BD69" s="26">
        <v>0</v>
      </c>
      <c r="BE69" s="26">
        <v>0</v>
      </c>
      <c r="BF69" s="26">
        <v>58.3</v>
      </c>
      <c r="BG69" s="26">
        <v>27.692499999999999</v>
      </c>
      <c r="BH69" s="26">
        <v>9.6000000000000014</v>
      </c>
      <c r="BI69" s="26">
        <v>4.5600000000000005</v>
      </c>
      <c r="BJ69" s="26">
        <v>33.199999999999996</v>
      </c>
      <c r="BK69" s="26">
        <v>15.769999999999996</v>
      </c>
      <c r="BL69" s="26">
        <v>52.699999999999989</v>
      </c>
      <c r="BM69" s="26">
        <v>90.591735537190061</v>
      </c>
      <c r="BN69" s="26">
        <v>32.299999999999997</v>
      </c>
      <c r="BO69" s="26">
        <v>15.342499999999998</v>
      </c>
      <c r="BP69" s="26">
        <v>68.899999999999991</v>
      </c>
      <c r="BQ69" s="26">
        <v>10.094651162790695</v>
      </c>
      <c r="BR69" s="26">
        <v>14.8</v>
      </c>
      <c r="BS69" s="26">
        <v>7.03</v>
      </c>
      <c r="BT69" s="26">
        <v>5</v>
      </c>
      <c r="BU69" s="26">
        <v>2.375</v>
      </c>
      <c r="BV69" s="26">
        <v>2.5</v>
      </c>
      <c r="BW69" s="26">
        <v>1.1875</v>
      </c>
      <c r="BX69" s="26">
        <v>6.8000000000000007</v>
      </c>
      <c r="BY69" s="26">
        <v>3.23</v>
      </c>
      <c r="BZ69" s="26">
        <v>4.5</v>
      </c>
      <c r="CA69" s="26">
        <v>2.1374999999999997</v>
      </c>
      <c r="CB69" s="26">
        <v>0</v>
      </c>
      <c r="CC69" s="26">
        <v>0</v>
      </c>
      <c r="CD69" s="26">
        <v>21.5</v>
      </c>
      <c r="CE69" s="26">
        <v>10.2125</v>
      </c>
      <c r="CF69" s="26">
        <v>12.3</v>
      </c>
      <c r="CG69" s="26">
        <v>1.0585197934595523</v>
      </c>
      <c r="CH69" s="26">
        <v>0.3</v>
      </c>
      <c r="CI69" s="26">
        <v>0.14249999999999999</v>
      </c>
      <c r="CJ69" s="26">
        <v>0</v>
      </c>
      <c r="CK69" s="26">
        <v>0</v>
      </c>
      <c r="CL69" s="26">
        <v>1.2</v>
      </c>
      <c r="CM69" s="26">
        <v>0.56999999999999995</v>
      </c>
      <c r="CN69" s="26">
        <v>0</v>
      </c>
      <c r="CO69" s="26">
        <v>0</v>
      </c>
      <c r="CP69" s="26">
        <v>0.1</v>
      </c>
      <c r="CQ69" s="26">
        <v>6.0505971429896555E-2</v>
      </c>
      <c r="CR69" s="26">
        <v>3.5</v>
      </c>
      <c r="CS69" s="26">
        <v>2.1177090000463794</v>
      </c>
      <c r="CT69" s="26">
        <v>0</v>
      </c>
      <c r="CU69" s="26">
        <v>0</v>
      </c>
      <c r="CV69" s="26">
        <v>0</v>
      </c>
      <c r="CW69" s="26">
        <v>0</v>
      </c>
      <c r="CX69" s="26">
        <v>0</v>
      </c>
      <c r="CY69" s="26">
        <v>0</v>
      </c>
      <c r="CZ69" s="24">
        <f t="shared" si="14"/>
        <v>3283.4000000000005</v>
      </c>
      <c r="DA69" s="24">
        <f t="shared" si="14"/>
        <v>2089.0648853186622</v>
      </c>
    </row>
    <row r="70" spans="1:105" ht="13.5" thickBot="1">
      <c r="A70" s="13" t="s">
        <v>83</v>
      </c>
      <c r="B70" s="26">
        <v>0</v>
      </c>
      <c r="C70" s="26">
        <v>0</v>
      </c>
      <c r="D70" s="26">
        <v>0</v>
      </c>
      <c r="E70" s="26">
        <v>0</v>
      </c>
      <c r="F70" s="26">
        <v>0</v>
      </c>
      <c r="G70" s="26">
        <v>0</v>
      </c>
      <c r="H70" s="26">
        <v>0</v>
      </c>
      <c r="I70" s="26">
        <v>0</v>
      </c>
      <c r="J70" s="26">
        <v>1</v>
      </c>
      <c r="K70" s="26">
        <v>0</v>
      </c>
      <c r="L70" s="26">
        <v>0</v>
      </c>
      <c r="M70" s="26">
        <v>0</v>
      </c>
      <c r="N70" s="26">
        <v>0.3</v>
      </c>
      <c r="O70" s="26">
        <v>2.7</v>
      </c>
      <c r="P70" s="26">
        <v>0.5</v>
      </c>
      <c r="Q70" s="26">
        <v>0.27500000000000002</v>
      </c>
      <c r="R70" s="26">
        <v>0</v>
      </c>
      <c r="S70" s="26">
        <v>0</v>
      </c>
      <c r="T70" s="26">
        <v>2.1</v>
      </c>
      <c r="U70" s="26">
        <v>1.1550000000000002</v>
      </c>
      <c r="V70" s="26">
        <v>0</v>
      </c>
      <c r="W70" s="26">
        <v>0</v>
      </c>
      <c r="X70" s="26">
        <v>0</v>
      </c>
      <c r="Y70" s="26">
        <v>0</v>
      </c>
      <c r="Z70" s="26">
        <v>0</v>
      </c>
      <c r="AA70" s="26">
        <v>0</v>
      </c>
      <c r="AB70" s="26">
        <v>0</v>
      </c>
      <c r="AC70" s="26">
        <v>0</v>
      </c>
      <c r="AD70" s="26">
        <v>0</v>
      </c>
      <c r="AE70" s="26">
        <v>0</v>
      </c>
      <c r="AF70" s="26">
        <v>0</v>
      </c>
      <c r="AG70" s="26">
        <v>0</v>
      </c>
      <c r="AH70" s="26">
        <v>0</v>
      </c>
      <c r="AI70" s="26">
        <v>0</v>
      </c>
      <c r="AJ70" s="26">
        <v>0</v>
      </c>
      <c r="AK70" s="26">
        <v>0</v>
      </c>
      <c r="AL70" s="26">
        <v>0</v>
      </c>
      <c r="AM70" s="26">
        <v>0</v>
      </c>
      <c r="AN70" s="26">
        <v>1</v>
      </c>
      <c r="AO70" s="26">
        <v>3</v>
      </c>
      <c r="AP70" s="26">
        <v>0</v>
      </c>
      <c r="AQ70" s="26">
        <v>0</v>
      </c>
      <c r="AR70" s="26">
        <v>0</v>
      </c>
      <c r="AS70" s="26">
        <v>0</v>
      </c>
      <c r="AT70" s="26">
        <v>0</v>
      </c>
      <c r="AU70" s="26">
        <v>0</v>
      </c>
      <c r="AV70" s="26">
        <v>0</v>
      </c>
      <c r="AW70" s="26">
        <v>0</v>
      </c>
      <c r="AX70" s="26">
        <v>0</v>
      </c>
      <c r="AY70" s="26">
        <v>0</v>
      </c>
      <c r="AZ70" s="26">
        <v>5.0999999999999996</v>
      </c>
      <c r="BA70" s="26">
        <v>15</v>
      </c>
      <c r="BB70" s="26">
        <v>9.3000000000000007</v>
      </c>
      <c r="BC70" s="26">
        <v>5.1150000000000011</v>
      </c>
      <c r="BD70" s="26">
        <v>3.5</v>
      </c>
      <c r="BE70" s="26">
        <v>1.9250000000000003</v>
      </c>
      <c r="BF70" s="26">
        <v>57.599999999999994</v>
      </c>
      <c r="BG70" s="26">
        <v>31.679999999999993</v>
      </c>
      <c r="BH70" s="26">
        <v>21.799999999999997</v>
      </c>
      <c r="BI70" s="26">
        <v>11.99</v>
      </c>
      <c r="BJ70" s="26">
        <v>1</v>
      </c>
      <c r="BK70" s="26">
        <v>0.55000000000000004</v>
      </c>
      <c r="BL70" s="26">
        <v>0.4</v>
      </c>
      <c r="BM70" s="26">
        <v>0.1637777777777778</v>
      </c>
      <c r="BN70" s="26">
        <v>26.7</v>
      </c>
      <c r="BO70" s="26">
        <v>14.685</v>
      </c>
      <c r="BP70" s="26">
        <v>33</v>
      </c>
      <c r="BQ70" s="26">
        <v>10</v>
      </c>
      <c r="BR70" s="26">
        <v>1.5</v>
      </c>
      <c r="BS70" s="26">
        <v>1.6822429906542054</v>
      </c>
      <c r="BT70" s="26">
        <v>0</v>
      </c>
      <c r="BU70" s="26">
        <v>0</v>
      </c>
      <c r="BV70" s="26">
        <v>49.899999999999991</v>
      </c>
      <c r="BW70" s="26">
        <v>164.14473684210526</v>
      </c>
      <c r="BX70" s="26">
        <v>10.9</v>
      </c>
      <c r="BY70" s="26">
        <v>5.995000000000001</v>
      </c>
      <c r="BZ70" s="26">
        <v>155.19999999999999</v>
      </c>
      <c r="CA70" s="26">
        <v>3.2400835073068892</v>
      </c>
      <c r="CB70" s="26">
        <v>64.099999999999994</v>
      </c>
      <c r="CC70" s="26">
        <v>150</v>
      </c>
      <c r="CD70" s="26">
        <v>15.5</v>
      </c>
      <c r="CE70" s="26">
        <v>3.875</v>
      </c>
      <c r="CF70" s="26">
        <v>30.500000000000004</v>
      </c>
      <c r="CG70" s="26">
        <v>17.390350877192986</v>
      </c>
      <c r="CH70" s="26">
        <v>10.1</v>
      </c>
      <c r="CI70" s="26">
        <v>3</v>
      </c>
      <c r="CJ70" s="26">
        <v>15.5</v>
      </c>
      <c r="CK70" s="26">
        <v>3.875</v>
      </c>
      <c r="CL70" s="26">
        <v>8.8000000000000007</v>
      </c>
      <c r="CM70" s="26">
        <v>2</v>
      </c>
      <c r="CN70" s="26">
        <v>120</v>
      </c>
      <c r="CO70" s="26">
        <v>90</v>
      </c>
      <c r="CP70" s="26">
        <v>58.6</v>
      </c>
      <c r="CQ70" s="26">
        <v>32.230000000000004</v>
      </c>
      <c r="CR70" s="26">
        <v>147.5</v>
      </c>
      <c r="CS70" s="26">
        <v>35.570739549839232</v>
      </c>
      <c r="CT70" s="26">
        <v>100</v>
      </c>
      <c r="CU70" s="26">
        <v>700</v>
      </c>
      <c r="CV70" s="26">
        <v>61.7</v>
      </c>
      <c r="CW70" s="26">
        <v>0.3085</v>
      </c>
      <c r="CX70" s="26">
        <v>123.69999999999999</v>
      </c>
      <c r="CY70" s="26">
        <v>24.74</v>
      </c>
      <c r="CZ70" s="24">
        <f t="shared" si="14"/>
        <v>1136.8</v>
      </c>
      <c r="DA70" s="24">
        <f t="shared" si="14"/>
        <v>1336.2904315448766</v>
      </c>
    </row>
    <row r="71" spans="1:105" ht="13.5" thickBot="1">
      <c r="A71" s="13" t="s">
        <v>41</v>
      </c>
      <c r="B71" s="26">
        <v>0</v>
      </c>
      <c r="C71" s="26">
        <v>0</v>
      </c>
      <c r="D71" s="26">
        <v>0.1</v>
      </c>
      <c r="E71" s="26">
        <v>1.4999999999999999E-2</v>
      </c>
      <c r="F71" s="26">
        <v>0.70000000000000007</v>
      </c>
      <c r="G71" s="26">
        <v>0.10500000000000001</v>
      </c>
      <c r="H71" s="26">
        <v>0.6</v>
      </c>
      <c r="I71" s="26">
        <v>0.09</v>
      </c>
      <c r="J71" s="26">
        <v>0</v>
      </c>
      <c r="K71" s="26">
        <v>0</v>
      </c>
      <c r="L71" s="26">
        <v>1.3</v>
      </c>
      <c r="M71" s="26">
        <v>0.19500000000000001</v>
      </c>
      <c r="N71" s="26">
        <v>22</v>
      </c>
      <c r="O71" s="26">
        <v>3.74</v>
      </c>
      <c r="P71" s="26">
        <v>3.4000000000000004</v>
      </c>
      <c r="Q71" s="26">
        <v>0.51</v>
      </c>
      <c r="R71" s="26">
        <v>0.7</v>
      </c>
      <c r="S71" s="26">
        <v>0.105</v>
      </c>
      <c r="T71" s="26">
        <v>3179.3</v>
      </c>
      <c r="U71" s="26">
        <v>476.89499999999998</v>
      </c>
      <c r="V71" s="26">
        <v>0.1</v>
      </c>
      <c r="W71" s="26">
        <v>1.4999999999999999E-2</v>
      </c>
      <c r="X71" s="26">
        <v>1.5000000000000002</v>
      </c>
      <c r="Y71" s="26">
        <v>0.22500000000000003</v>
      </c>
      <c r="Z71" s="26">
        <v>0</v>
      </c>
      <c r="AA71" s="26">
        <v>0</v>
      </c>
      <c r="AB71" s="26">
        <v>0</v>
      </c>
      <c r="AC71" s="26">
        <v>0</v>
      </c>
      <c r="AD71" s="26">
        <v>0</v>
      </c>
      <c r="AE71" s="26">
        <v>0</v>
      </c>
      <c r="AF71" s="26">
        <v>0</v>
      </c>
      <c r="AG71" s="26">
        <v>0</v>
      </c>
      <c r="AH71" s="26">
        <v>0</v>
      </c>
      <c r="AI71" s="26">
        <v>0</v>
      </c>
      <c r="AJ71" s="26">
        <v>0</v>
      </c>
      <c r="AK71" s="26">
        <v>0</v>
      </c>
      <c r="AL71" s="26">
        <v>0</v>
      </c>
      <c r="AM71" s="26">
        <v>0</v>
      </c>
      <c r="AN71" s="26">
        <v>0</v>
      </c>
      <c r="AO71" s="26">
        <v>0</v>
      </c>
      <c r="AP71" s="26">
        <v>0.3</v>
      </c>
      <c r="AQ71" s="26">
        <v>4.4999999999999998E-2</v>
      </c>
      <c r="AR71" s="26">
        <v>0.1</v>
      </c>
      <c r="AS71" s="26">
        <v>1.4999999999999999E-2</v>
      </c>
      <c r="AT71" s="26">
        <v>0</v>
      </c>
      <c r="AU71" s="26">
        <v>0</v>
      </c>
      <c r="AV71" s="26">
        <v>7.7</v>
      </c>
      <c r="AW71" s="26">
        <v>1.155</v>
      </c>
      <c r="AX71" s="26">
        <v>0</v>
      </c>
      <c r="AY71" s="26">
        <v>0</v>
      </c>
      <c r="AZ71" s="26">
        <v>0.5</v>
      </c>
      <c r="BA71" s="26">
        <v>7.4999999999999997E-2</v>
      </c>
      <c r="BB71" s="26">
        <v>0.5</v>
      </c>
      <c r="BC71" s="26">
        <v>7.4999999999999997E-2</v>
      </c>
      <c r="BD71" s="26">
        <v>0</v>
      </c>
      <c r="BE71" s="26">
        <v>0</v>
      </c>
      <c r="BF71" s="26">
        <v>0.1</v>
      </c>
      <c r="BG71" s="26">
        <v>1.4999999999999999E-2</v>
      </c>
      <c r="BH71" s="26">
        <v>0.70000000000000007</v>
      </c>
      <c r="BI71" s="26">
        <v>0.10500000000000001</v>
      </c>
      <c r="BJ71" s="26">
        <v>0.60000000000000009</v>
      </c>
      <c r="BK71" s="26">
        <v>9.0000000000000011E-2</v>
      </c>
      <c r="BL71" s="26">
        <v>0.89999999999999991</v>
      </c>
      <c r="BM71" s="26">
        <v>0.13499999999999998</v>
      </c>
      <c r="BN71" s="26">
        <v>1.2000000000000002</v>
      </c>
      <c r="BO71" s="26">
        <v>0.12000000000000004</v>
      </c>
      <c r="BP71" s="26">
        <v>11.400000000000002</v>
      </c>
      <c r="BQ71" s="26">
        <v>1.2496153846153848</v>
      </c>
      <c r="BR71" s="26">
        <v>0</v>
      </c>
      <c r="BS71" s="26">
        <v>0</v>
      </c>
      <c r="BT71" s="26">
        <v>0</v>
      </c>
      <c r="BU71" s="26">
        <v>0</v>
      </c>
      <c r="BV71" s="26">
        <v>41.899999999999991</v>
      </c>
      <c r="BW71" s="26">
        <v>6.2849999999999984</v>
      </c>
      <c r="BX71" s="26">
        <v>3.5</v>
      </c>
      <c r="BY71" s="26">
        <v>0.52500000000000002</v>
      </c>
      <c r="BZ71" s="26">
        <v>1.1000000000000001</v>
      </c>
      <c r="CA71" s="26">
        <v>0.16500000000000001</v>
      </c>
      <c r="CB71" s="26">
        <v>2.4</v>
      </c>
      <c r="CC71" s="26">
        <v>0.36</v>
      </c>
      <c r="CD71" s="26">
        <v>1.9</v>
      </c>
      <c r="CE71" s="26">
        <v>0.28499999999999998</v>
      </c>
      <c r="CF71" s="26">
        <v>7.7</v>
      </c>
      <c r="CG71" s="26">
        <v>1.155</v>
      </c>
      <c r="CH71" s="26">
        <v>0.4</v>
      </c>
      <c r="CI71" s="26">
        <v>0.06</v>
      </c>
      <c r="CJ71" s="26">
        <v>0</v>
      </c>
      <c r="CK71" s="26">
        <v>0</v>
      </c>
      <c r="CL71" s="26">
        <v>0.5</v>
      </c>
      <c r="CM71" s="26">
        <v>7.4999999999999997E-2</v>
      </c>
      <c r="CN71" s="26">
        <v>0.4</v>
      </c>
      <c r="CO71" s="26">
        <v>0.06</v>
      </c>
      <c r="CP71" s="26">
        <v>7.2000000000000011</v>
      </c>
      <c r="CQ71" s="26">
        <v>1.08</v>
      </c>
      <c r="CR71" s="26">
        <v>2.4</v>
      </c>
      <c r="CS71" s="26">
        <v>4.235294117647058</v>
      </c>
      <c r="CT71" s="26">
        <v>3.2000000000000006</v>
      </c>
      <c r="CU71" s="26">
        <v>0.48000000000000009</v>
      </c>
      <c r="CV71" s="26">
        <v>5.6999999999999993</v>
      </c>
      <c r="CW71" s="26">
        <v>0.85499999999999987</v>
      </c>
      <c r="CX71" s="26">
        <v>5.4</v>
      </c>
      <c r="CY71" s="26">
        <v>0.81</v>
      </c>
      <c r="CZ71" s="24">
        <f t="shared" si="14"/>
        <v>3317.3999999999996</v>
      </c>
      <c r="DA71" s="24">
        <f t="shared" si="14"/>
        <v>501.4049095022624</v>
      </c>
    </row>
    <row r="72" spans="1:105" ht="13.5" thickBot="1">
      <c r="A72" s="13" t="s">
        <v>42</v>
      </c>
      <c r="B72" s="26">
        <v>1936</v>
      </c>
      <c r="C72" s="26">
        <v>100</v>
      </c>
      <c r="D72" s="26">
        <v>71.899999999999991</v>
      </c>
      <c r="E72" s="26">
        <v>94.65879752431475</v>
      </c>
      <c r="F72" s="26">
        <v>1578.7</v>
      </c>
      <c r="G72" s="26">
        <v>165.76349999999999</v>
      </c>
      <c r="H72" s="26">
        <v>106.00000000000001</v>
      </c>
      <c r="I72" s="26">
        <v>1.1276595744680855</v>
      </c>
      <c r="J72" s="26">
        <v>18</v>
      </c>
      <c r="K72" s="26">
        <v>3</v>
      </c>
      <c r="L72" s="26">
        <v>1561.2</v>
      </c>
      <c r="M72" s="26">
        <v>49</v>
      </c>
      <c r="N72" s="26">
        <v>3180.0999999999995</v>
      </c>
      <c r="O72" s="26">
        <v>919.62000000000012</v>
      </c>
      <c r="P72" s="26">
        <v>243.4</v>
      </c>
      <c r="Q72" s="26">
        <v>3</v>
      </c>
      <c r="R72" s="26">
        <v>316.89999999999998</v>
      </c>
      <c r="S72" s="26">
        <v>20</v>
      </c>
      <c r="T72" s="26">
        <v>2383.6000000000004</v>
      </c>
      <c r="U72" s="26">
        <v>250.27800000000002</v>
      </c>
      <c r="V72" s="26">
        <v>1768.5000000000002</v>
      </c>
      <c r="W72" s="26">
        <v>70.832139368283961</v>
      </c>
      <c r="X72" s="26">
        <v>161.1</v>
      </c>
      <c r="Y72" s="26">
        <v>3.9876237623762369</v>
      </c>
      <c r="Z72" s="26">
        <v>9009</v>
      </c>
      <c r="AA72" s="26">
        <v>1800</v>
      </c>
      <c r="AB72" s="26">
        <v>5083.1000000000004</v>
      </c>
      <c r="AC72" s="26">
        <v>1379</v>
      </c>
      <c r="AD72" s="26">
        <v>391.59999999999997</v>
      </c>
      <c r="AE72" s="26">
        <v>36</v>
      </c>
      <c r="AF72" s="26">
        <v>727</v>
      </c>
      <c r="AG72" s="26">
        <v>109</v>
      </c>
      <c r="AH72" s="26">
        <v>111</v>
      </c>
      <c r="AI72" s="26">
        <v>10.44214487300094</v>
      </c>
      <c r="AJ72" s="26">
        <v>93.800000000000011</v>
      </c>
      <c r="AK72" s="26">
        <v>167.9135802469136</v>
      </c>
      <c r="AL72" s="26">
        <v>200</v>
      </c>
      <c r="AM72" s="26">
        <v>35</v>
      </c>
      <c r="AN72" s="26">
        <v>0</v>
      </c>
      <c r="AO72" s="26">
        <v>0</v>
      </c>
      <c r="AP72" s="26">
        <v>1283.1999999999998</v>
      </c>
      <c r="AQ72" s="26">
        <v>188.92</v>
      </c>
      <c r="AR72" s="26">
        <v>374.80000000000007</v>
      </c>
      <c r="AS72" s="26">
        <v>39.354000000000013</v>
      </c>
      <c r="AT72" s="26">
        <v>39</v>
      </c>
      <c r="AU72" s="26">
        <v>4.0949999999999998</v>
      </c>
      <c r="AV72" s="26">
        <v>394.1</v>
      </c>
      <c r="AW72" s="26">
        <v>78.298013245033118</v>
      </c>
      <c r="AX72" s="26">
        <v>0</v>
      </c>
      <c r="AY72" s="26">
        <v>0</v>
      </c>
      <c r="AZ72" s="26">
        <v>0</v>
      </c>
      <c r="BA72" s="26">
        <v>0</v>
      </c>
      <c r="BB72" s="26">
        <v>0.1</v>
      </c>
      <c r="BC72" s="26">
        <v>4.0909090909090912E-3</v>
      </c>
      <c r="BD72" s="26">
        <v>6.8000000000000007</v>
      </c>
      <c r="BE72" s="26">
        <v>0.2781818181818182</v>
      </c>
      <c r="BF72" s="26">
        <v>22.9</v>
      </c>
      <c r="BG72" s="26">
        <v>2.4044999999999996</v>
      </c>
      <c r="BH72" s="26">
        <v>2.6</v>
      </c>
      <c r="BI72" s="26">
        <v>0.27300000000000002</v>
      </c>
      <c r="BJ72" s="26">
        <v>37.5</v>
      </c>
      <c r="BK72" s="26">
        <v>3.9375</v>
      </c>
      <c r="BL72" s="26">
        <v>624.30000000000007</v>
      </c>
      <c r="BM72" s="26">
        <v>132.51650943396228</v>
      </c>
      <c r="BN72" s="26">
        <v>22.1</v>
      </c>
      <c r="BO72" s="26">
        <v>2.3205</v>
      </c>
      <c r="BP72" s="26">
        <v>923</v>
      </c>
      <c r="BQ72" s="26">
        <v>203</v>
      </c>
      <c r="BR72" s="26">
        <v>0.2</v>
      </c>
      <c r="BS72" s="26">
        <v>2.1000000000000001E-2</v>
      </c>
      <c r="BT72" s="26">
        <v>0</v>
      </c>
      <c r="BU72" s="26">
        <v>0</v>
      </c>
      <c r="BV72" s="26">
        <v>15.1</v>
      </c>
      <c r="BW72" s="26">
        <v>1.5854999999999999</v>
      </c>
      <c r="BX72" s="26">
        <v>16.400000000000002</v>
      </c>
      <c r="BY72" s="26">
        <v>1.7220000000000002</v>
      </c>
      <c r="BZ72" s="26">
        <v>5.6999999999999993</v>
      </c>
      <c r="CA72" s="26">
        <v>0.59850000000000003</v>
      </c>
      <c r="CB72" s="26">
        <v>10</v>
      </c>
      <c r="CC72" s="26">
        <v>0.8</v>
      </c>
      <c r="CD72" s="26">
        <v>13.600000000000001</v>
      </c>
      <c r="CE72" s="26">
        <v>1.4280000000000002</v>
      </c>
      <c r="CF72" s="26">
        <v>3.5999999999999996</v>
      </c>
      <c r="CG72" s="26">
        <v>1.1999999999999997</v>
      </c>
      <c r="CH72" s="26">
        <v>11.5</v>
      </c>
      <c r="CI72" s="26">
        <v>2</v>
      </c>
      <c r="CJ72" s="26">
        <v>4.5</v>
      </c>
      <c r="CK72" s="26">
        <v>0.90000000000000013</v>
      </c>
      <c r="CL72" s="26">
        <v>6.7</v>
      </c>
      <c r="CM72" s="26">
        <v>1.3400000000000003</v>
      </c>
      <c r="CN72" s="26">
        <v>6</v>
      </c>
      <c r="CO72" s="26">
        <v>0.72</v>
      </c>
      <c r="CP72" s="26">
        <v>3.4000000000000004</v>
      </c>
      <c r="CQ72" s="26">
        <v>0.40800000000000003</v>
      </c>
      <c r="CR72" s="26">
        <v>0.89999999999999991</v>
      </c>
      <c r="CS72" s="26">
        <v>1.5882352941176467</v>
      </c>
      <c r="CT72" s="26">
        <v>18.5</v>
      </c>
      <c r="CU72" s="26">
        <v>2.2199999999999998</v>
      </c>
      <c r="CV72" s="26">
        <v>3.8000000000000007</v>
      </c>
      <c r="CW72" s="26">
        <v>0.45600000000000007</v>
      </c>
      <c r="CX72" s="26">
        <v>3.2000000000000006</v>
      </c>
      <c r="CY72" s="26">
        <v>0.38400000000000006</v>
      </c>
      <c r="CZ72" s="24">
        <f t="shared" si="14"/>
        <v>32794.399999999994</v>
      </c>
      <c r="DA72" s="24">
        <f t="shared" si="14"/>
        <v>5891.3959760497455</v>
      </c>
    </row>
    <row r="73" spans="1:105" ht="13.5" thickBot="1">
      <c r="A73" s="13" t="s">
        <v>43</v>
      </c>
      <c r="B73" s="26">
        <v>2</v>
      </c>
      <c r="C73" s="26">
        <v>0.15</v>
      </c>
      <c r="D73" s="26">
        <v>0</v>
      </c>
      <c r="E73" s="26">
        <v>0</v>
      </c>
      <c r="F73" s="26">
        <v>0.1</v>
      </c>
      <c r="G73" s="26">
        <v>2.5000000000000001E-2</v>
      </c>
      <c r="H73" s="26">
        <v>0.5</v>
      </c>
      <c r="I73" s="26">
        <v>0.19999999999999998</v>
      </c>
      <c r="J73" s="26">
        <v>2.7</v>
      </c>
      <c r="K73" s="26">
        <v>0.5</v>
      </c>
      <c r="L73" s="26">
        <v>3.2</v>
      </c>
      <c r="M73" s="26">
        <v>0.8</v>
      </c>
      <c r="N73" s="26">
        <v>6.6000000000000005</v>
      </c>
      <c r="O73" s="26">
        <v>10.370000000000001</v>
      </c>
      <c r="P73" s="26">
        <v>2.5</v>
      </c>
      <c r="Q73" s="26">
        <v>0.625</v>
      </c>
      <c r="R73" s="26">
        <v>1</v>
      </c>
      <c r="S73" s="26">
        <v>0.25</v>
      </c>
      <c r="T73" s="26">
        <v>5.3999999999999995</v>
      </c>
      <c r="U73" s="26">
        <v>1.3499999999999999</v>
      </c>
      <c r="V73" s="26">
        <v>0.3</v>
      </c>
      <c r="W73" s="26">
        <v>3.3333333333333344E-3</v>
      </c>
      <c r="X73" s="26">
        <v>5.3000000000000007</v>
      </c>
      <c r="Y73" s="26">
        <v>0.95400000000000007</v>
      </c>
      <c r="Z73" s="26">
        <v>0</v>
      </c>
      <c r="AA73" s="26">
        <v>0</v>
      </c>
      <c r="AB73" s="26">
        <v>2</v>
      </c>
      <c r="AC73" s="26">
        <v>0.2</v>
      </c>
      <c r="AD73" s="26">
        <v>1</v>
      </c>
      <c r="AE73" s="26">
        <v>0.25</v>
      </c>
      <c r="AF73" s="26">
        <v>1</v>
      </c>
      <c r="AG73" s="26">
        <v>0.3</v>
      </c>
      <c r="AH73" s="26">
        <v>0.1</v>
      </c>
      <c r="AI73" s="26">
        <v>2.5000000000000001E-2</v>
      </c>
      <c r="AJ73" s="26">
        <v>0.1</v>
      </c>
      <c r="AK73" s="26">
        <v>3.3333333333333333E-2</v>
      </c>
      <c r="AL73" s="26">
        <v>1</v>
      </c>
      <c r="AM73" s="26">
        <v>0.3</v>
      </c>
      <c r="AN73" s="26">
        <v>0</v>
      </c>
      <c r="AO73" s="26">
        <v>0</v>
      </c>
      <c r="AP73" s="26">
        <v>20.2</v>
      </c>
      <c r="AQ73" s="26">
        <v>5.05</v>
      </c>
      <c r="AR73" s="26">
        <v>30</v>
      </c>
      <c r="AS73" s="26">
        <v>0.17500000000000002</v>
      </c>
      <c r="AT73" s="26">
        <v>1.1000000000000001</v>
      </c>
      <c r="AU73" s="26">
        <v>9.7500000000000003E-2</v>
      </c>
      <c r="AV73" s="26">
        <v>2.9000000000000004</v>
      </c>
      <c r="AW73" s="26">
        <v>0.14500000000000002</v>
      </c>
      <c r="AX73" s="26">
        <v>0</v>
      </c>
      <c r="AY73" s="26">
        <v>0</v>
      </c>
      <c r="AZ73" s="26">
        <v>0</v>
      </c>
      <c r="BA73" s="26">
        <v>0</v>
      </c>
      <c r="BB73" s="26">
        <v>0.1</v>
      </c>
      <c r="BC73" s="26">
        <v>1.3636363636363636E-2</v>
      </c>
      <c r="BD73" s="26">
        <v>0</v>
      </c>
      <c r="BE73" s="26">
        <v>0</v>
      </c>
      <c r="BF73" s="26">
        <v>1.4000000000000001</v>
      </c>
      <c r="BG73" s="26">
        <v>0.19090909090909092</v>
      </c>
      <c r="BH73" s="26">
        <v>0.1</v>
      </c>
      <c r="BI73" s="26">
        <v>1.3636363636363636E-2</v>
      </c>
      <c r="BJ73" s="26">
        <v>0.1</v>
      </c>
      <c r="BK73" s="26">
        <v>1.3636363636363636E-2</v>
      </c>
      <c r="BL73" s="26">
        <v>0</v>
      </c>
      <c r="BM73" s="26">
        <v>0</v>
      </c>
      <c r="BN73" s="26">
        <v>0.8</v>
      </c>
      <c r="BO73" s="26">
        <v>0.10909090909090909</v>
      </c>
      <c r="BP73" s="26">
        <v>0.4</v>
      </c>
      <c r="BQ73" s="26">
        <v>5.4545454545454543E-2</v>
      </c>
      <c r="BR73" s="26">
        <v>0</v>
      </c>
      <c r="BS73" s="26">
        <v>0</v>
      </c>
      <c r="BT73" s="26">
        <v>0</v>
      </c>
      <c r="BU73" s="26">
        <v>0</v>
      </c>
      <c r="BV73" s="26">
        <v>9.6000000000000014</v>
      </c>
      <c r="BW73" s="26">
        <v>1.6000000000000004E-2</v>
      </c>
      <c r="BX73" s="26">
        <v>4.9000000000000004</v>
      </c>
      <c r="BY73" s="26">
        <v>0.66818181818181821</v>
      </c>
      <c r="BZ73" s="26">
        <v>0.5</v>
      </c>
      <c r="CA73" s="26">
        <v>6.8181818181818177E-2</v>
      </c>
      <c r="CB73" s="26">
        <v>0.8</v>
      </c>
      <c r="CC73" s="26">
        <v>0.10909090909090909</v>
      </c>
      <c r="CD73" s="26">
        <v>1.7000000000000002</v>
      </c>
      <c r="CE73" s="26">
        <v>0.23181818181818181</v>
      </c>
      <c r="CF73" s="26">
        <v>0.60000000000000009</v>
      </c>
      <c r="CG73" s="26">
        <v>8.1818181818181818E-2</v>
      </c>
      <c r="CH73" s="26">
        <v>5</v>
      </c>
      <c r="CI73" s="26">
        <v>1</v>
      </c>
      <c r="CJ73" s="26">
        <v>0</v>
      </c>
      <c r="CK73" s="26">
        <v>0</v>
      </c>
      <c r="CL73" s="26">
        <v>0.2</v>
      </c>
      <c r="CM73" s="26">
        <v>4.0000000000000008E-2</v>
      </c>
      <c r="CN73" s="26">
        <v>2</v>
      </c>
      <c r="CO73" s="26">
        <v>0.6</v>
      </c>
      <c r="CP73" s="26">
        <v>0.89999999999999991</v>
      </c>
      <c r="CQ73" s="26">
        <v>0.44999999999999996</v>
      </c>
      <c r="CR73" s="26">
        <v>1.1000000000000001</v>
      </c>
      <c r="CS73" s="26">
        <v>4.4000000000000004</v>
      </c>
      <c r="CT73" s="26">
        <v>3.8</v>
      </c>
      <c r="CU73" s="26">
        <v>1.9</v>
      </c>
      <c r="CV73" s="26">
        <v>2.1999999999999997</v>
      </c>
      <c r="CW73" s="26">
        <v>1.0999999999999999</v>
      </c>
      <c r="CX73" s="26">
        <v>13.5</v>
      </c>
      <c r="CY73" s="26">
        <v>6.75</v>
      </c>
      <c r="CZ73" s="24">
        <f t="shared" si="14"/>
        <v>138.69999999999999</v>
      </c>
      <c r="DA73" s="24">
        <f t="shared" si="14"/>
        <v>39.613712121212117</v>
      </c>
    </row>
    <row r="74" spans="1:105" ht="13.5" thickBot="1">
      <c r="A74" s="13" t="s">
        <v>44</v>
      </c>
      <c r="B74" s="26">
        <v>7</v>
      </c>
      <c r="C74" s="26">
        <v>0.25</v>
      </c>
      <c r="D74" s="26">
        <v>0</v>
      </c>
      <c r="E74" s="26">
        <v>0</v>
      </c>
      <c r="F74" s="26">
        <v>0.4</v>
      </c>
      <c r="G74" s="26">
        <v>0.1</v>
      </c>
      <c r="H74" s="26">
        <v>0.1</v>
      </c>
      <c r="I74" s="26">
        <v>2.5000000000000001E-2</v>
      </c>
      <c r="J74" s="26">
        <v>2.5</v>
      </c>
      <c r="K74" s="26">
        <v>0.5</v>
      </c>
      <c r="L74" s="26">
        <v>8.7000000000000011</v>
      </c>
      <c r="M74" s="26">
        <v>0.75185185185185177</v>
      </c>
      <c r="N74" s="26">
        <v>37.799999999999997</v>
      </c>
      <c r="O74" s="26">
        <v>58.31</v>
      </c>
      <c r="P74" s="26">
        <v>2.2999999999999998</v>
      </c>
      <c r="Q74" s="26">
        <v>0.69</v>
      </c>
      <c r="R74" s="26">
        <v>5.0999999999999996</v>
      </c>
      <c r="S74" s="26">
        <v>1.5299999999999998</v>
      </c>
      <c r="T74" s="26">
        <v>16.200000000000003</v>
      </c>
      <c r="U74" s="26">
        <v>4.8600000000000003</v>
      </c>
      <c r="V74" s="26">
        <v>10</v>
      </c>
      <c r="W74" s="26">
        <v>0.7</v>
      </c>
      <c r="X74" s="26">
        <v>2.6</v>
      </c>
      <c r="Y74" s="26">
        <v>0.76768421052631586</v>
      </c>
      <c r="Z74" s="26">
        <v>7</v>
      </c>
      <c r="AA74" s="26">
        <v>2</v>
      </c>
      <c r="AB74" s="26">
        <v>24</v>
      </c>
      <c r="AC74" s="26">
        <v>2</v>
      </c>
      <c r="AD74" s="26">
        <v>1</v>
      </c>
      <c r="AE74" s="26">
        <v>0.34999999999999992</v>
      </c>
      <c r="AF74" s="26">
        <v>0</v>
      </c>
      <c r="AG74" s="26">
        <v>0</v>
      </c>
      <c r="AH74" s="26">
        <v>2.2000000000000002</v>
      </c>
      <c r="AI74" s="26">
        <v>0.26481481481481484</v>
      </c>
      <c r="AJ74" s="26">
        <v>0.1</v>
      </c>
      <c r="AK74" s="26">
        <v>0.1</v>
      </c>
      <c r="AL74" s="26">
        <v>2</v>
      </c>
      <c r="AM74" s="26">
        <v>0.3</v>
      </c>
      <c r="AN74" s="26">
        <v>0.4</v>
      </c>
      <c r="AO74" s="26">
        <v>0.06</v>
      </c>
      <c r="AP74" s="26">
        <v>62.199999999999996</v>
      </c>
      <c r="AQ74" s="26">
        <v>8.992771084337349</v>
      </c>
      <c r="AR74" s="26">
        <v>30</v>
      </c>
      <c r="AS74" s="26">
        <v>0.435</v>
      </c>
      <c r="AT74" s="26">
        <v>10.1</v>
      </c>
      <c r="AU74" s="26">
        <v>1.5149999999999999</v>
      </c>
      <c r="AV74" s="26">
        <v>40.799999999999997</v>
      </c>
      <c r="AW74" s="26">
        <v>49.199999999999996</v>
      </c>
      <c r="AX74" s="26">
        <v>0</v>
      </c>
      <c r="AY74" s="26">
        <v>0</v>
      </c>
      <c r="AZ74" s="26">
        <v>0</v>
      </c>
      <c r="BA74" s="26">
        <v>0</v>
      </c>
      <c r="BB74" s="26">
        <v>0.3</v>
      </c>
      <c r="BC74" s="26">
        <v>0.18</v>
      </c>
      <c r="BD74" s="26">
        <v>2</v>
      </c>
      <c r="BE74" s="26">
        <v>1.2</v>
      </c>
      <c r="BF74" s="26">
        <v>1.3</v>
      </c>
      <c r="BG74" s="26">
        <v>0.78</v>
      </c>
      <c r="BH74" s="26">
        <v>0.1</v>
      </c>
      <c r="BI74" s="26">
        <v>0.06</v>
      </c>
      <c r="BJ74" s="26">
        <v>6.1</v>
      </c>
      <c r="BK74" s="26">
        <v>3.6599999999999997</v>
      </c>
      <c r="BL74" s="26">
        <v>1.6</v>
      </c>
      <c r="BM74" s="26">
        <v>0.4324324324324324</v>
      </c>
      <c r="BN74" s="26">
        <v>2.1999999999999997</v>
      </c>
      <c r="BO74" s="26">
        <v>8.3416666666666667E-6</v>
      </c>
      <c r="BP74" s="26">
        <v>0.4</v>
      </c>
      <c r="BQ74" s="26">
        <v>3.6363636363636369E-2</v>
      </c>
      <c r="BR74" s="26">
        <v>0.1</v>
      </c>
      <c r="BS74" s="26">
        <v>3.3333333333333333E-2</v>
      </c>
      <c r="BT74" s="26">
        <v>0</v>
      </c>
      <c r="BU74" s="26">
        <v>0</v>
      </c>
      <c r="BV74" s="26">
        <v>2.5</v>
      </c>
      <c r="BW74" s="26">
        <v>0.83333333333333326</v>
      </c>
      <c r="BX74" s="26">
        <v>5.8000000000000007</v>
      </c>
      <c r="BY74" s="26">
        <v>1.9333333333333336</v>
      </c>
      <c r="BZ74" s="26">
        <v>6.1000000000000014</v>
      </c>
      <c r="CA74" s="26">
        <v>0.1848484848484849</v>
      </c>
      <c r="CB74" s="26">
        <v>18.899999999999999</v>
      </c>
      <c r="CC74" s="26">
        <v>1.89</v>
      </c>
      <c r="CD74" s="26">
        <v>0.2</v>
      </c>
      <c r="CE74" s="26">
        <v>2.0000000000000004E-2</v>
      </c>
      <c r="CF74" s="26">
        <v>0.4</v>
      </c>
      <c r="CG74" s="26">
        <v>8.0952380952380942E-2</v>
      </c>
      <c r="CH74" s="26">
        <v>2</v>
      </c>
      <c r="CI74" s="26">
        <v>0.5</v>
      </c>
      <c r="CJ74" s="26">
        <v>0.5</v>
      </c>
      <c r="CK74" s="26">
        <v>5.000000000000001E-2</v>
      </c>
      <c r="CL74" s="26">
        <v>0.5</v>
      </c>
      <c r="CM74" s="26">
        <v>5.000000000000001E-2</v>
      </c>
      <c r="CN74" s="26">
        <v>2.5</v>
      </c>
      <c r="CO74" s="26">
        <v>0.25</v>
      </c>
      <c r="CP74" s="26">
        <v>0.8</v>
      </c>
      <c r="CQ74" s="26">
        <v>0.20800000000000002</v>
      </c>
      <c r="CR74" s="26">
        <v>0.7</v>
      </c>
      <c r="CS74" s="26">
        <v>2.0999999999999996</v>
      </c>
      <c r="CT74" s="26">
        <v>7.1999999999999993</v>
      </c>
      <c r="CU74" s="26">
        <v>1.8719999999999999</v>
      </c>
      <c r="CV74" s="26">
        <v>2.5</v>
      </c>
      <c r="CW74" s="26">
        <v>0.65</v>
      </c>
      <c r="CX74" s="26">
        <v>10.8</v>
      </c>
      <c r="CY74" s="26">
        <v>1.1026849315068492</v>
      </c>
      <c r="CZ74" s="24">
        <f t="shared" si="14"/>
        <v>348.00000000000006</v>
      </c>
      <c r="DA74" s="24">
        <f t="shared" si="14"/>
        <v>151.80941216930074</v>
      </c>
    </row>
    <row r="75" spans="1:105" ht="13.5" thickBot="1">
      <c r="A75" s="13" t="s">
        <v>45</v>
      </c>
      <c r="B75" s="26">
        <v>5</v>
      </c>
      <c r="C75" s="26">
        <v>4.0000000000000008E-2</v>
      </c>
      <c r="D75" s="26">
        <v>0</v>
      </c>
      <c r="E75" s="26">
        <v>0</v>
      </c>
      <c r="F75" s="26">
        <v>0.2</v>
      </c>
      <c r="G75" s="26">
        <v>0.05</v>
      </c>
      <c r="H75" s="26">
        <v>0.1</v>
      </c>
      <c r="I75" s="26">
        <v>2.5000000000000001E-2</v>
      </c>
      <c r="J75" s="26">
        <v>1.5</v>
      </c>
      <c r="K75" s="26">
        <v>0.1866666666666667</v>
      </c>
      <c r="L75" s="26">
        <v>0.3</v>
      </c>
      <c r="M75" s="26">
        <v>7.4999999999999997E-2</v>
      </c>
      <c r="N75" s="26">
        <v>9</v>
      </c>
      <c r="O75" s="26">
        <v>4.05</v>
      </c>
      <c r="P75" s="26">
        <v>3.0000000000000004</v>
      </c>
      <c r="Q75" s="26">
        <v>0.60000000000000009</v>
      </c>
      <c r="R75" s="26">
        <v>0.89999999999999991</v>
      </c>
      <c r="S75" s="26">
        <v>0.18</v>
      </c>
      <c r="T75" s="26">
        <v>5.7000000000000011</v>
      </c>
      <c r="U75" s="26">
        <v>1.1400000000000003</v>
      </c>
      <c r="V75" s="26">
        <v>0.3</v>
      </c>
      <c r="W75" s="26">
        <v>6.0000000000000012E-2</v>
      </c>
      <c r="X75" s="26">
        <v>1.6999999999999997</v>
      </c>
      <c r="Y75" s="26">
        <v>0.16999999999999996</v>
      </c>
      <c r="Z75" s="26">
        <v>1.6999999999999997</v>
      </c>
      <c r="AA75" s="26">
        <v>0.34</v>
      </c>
      <c r="AB75" s="26">
        <v>0.4</v>
      </c>
      <c r="AC75" s="26">
        <v>8.0000000000000016E-2</v>
      </c>
      <c r="AD75" s="26">
        <v>0.5</v>
      </c>
      <c r="AE75" s="26">
        <v>0.10000000000000002</v>
      </c>
      <c r="AF75" s="26">
        <v>0</v>
      </c>
      <c r="AG75" s="26">
        <v>0</v>
      </c>
      <c r="AH75" s="26">
        <v>0</v>
      </c>
      <c r="AI75" s="26">
        <v>0</v>
      </c>
      <c r="AJ75" s="26">
        <v>0</v>
      </c>
      <c r="AK75" s="26">
        <v>0</v>
      </c>
      <c r="AL75" s="26">
        <v>0.3</v>
      </c>
      <c r="AM75" s="26">
        <v>0.05</v>
      </c>
      <c r="AN75" s="26">
        <v>0</v>
      </c>
      <c r="AO75" s="26">
        <v>0</v>
      </c>
      <c r="AP75" s="26">
        <v>0.5</v>
      </c>
      <c r="AQ75" s="26">
        <v>0.1</v>
      </c>
      <c r="AR75" s="26">
        <v>0.4</v>
      </c>
      <c r="AS75" s="26">
        <v>8.0000000000000016E-2</v>
      </c>
      <c r="AT75" s="26">
        <v>0</v>
      </c>
      <c r="AU75" s="26">
        <v>0</v>
      </c>
      <c r="AV75" s="26">
        <v>1.1000000000000001</v>
      </c>
      <c r="AW75" s="26">
        <v>0.16500000000000001</v>
      </c>
      <c r="AX75" s="26">
        <v>0</v>
      </c>
      <c r="AY75" s="26">
        <v>0</v>
      </c>
      <c r="AZ75" s="26">
        <v>0</v>
      </c>
      <c r="BA75" s="26">
        <v>0</v>
      </c>
      <c r="BB75" s="26">
        <v>0</v>
      </c>
      <c r="BC75" s="26">
        <v>0</v>
      </c>
      <c r="BD75" s="26">
        <v>0</v>
      </c>
      <c r="BE75" s="26">
        <v>0</v>
      </c>
      <c r="BF75" s="26">
        <v>0.70000000000000007</v>
      </c>
      <c r="BG75" s="26">
        <v>0.14000000000000004</v>
      </c>
      <c r="BH75" s="26">
        <v>0</v>
      </c>
      <c r="BI75" s="26">
        <v>0</v>
      </c>
      <c r="BJ75" s="26">
        <v>0</v>
      </c>
      <c r="BK75" s="26">
        <v>0</v>
      </c>
      <c r="BL75" s="26">
        <v>1.2000000000000002</v>
      </c>
      <c r="BM75" s="26">
        <v>0.24000000000000005</v>
      </c>
      <c r="BN75" s="26">
        <v>0.3</v>
      </c>
      <c r="BO75" s="26">
        <v>6.0000000000000012E-2</v>
      </c>
      <c r="BP75" s="26">
        <v>0.5</v>
      </c>
      <c r="BQ75" s="26">
        <v>0.1</v>
      </c>
      <c r="BR75" s="26">
        <v>0</v>
      </c>
      <c r="BS75" s="26">
        <v>0</v>
      </c>
      <c r="BT75" s="26">
        <v>0</v>
      </c>
      <c r="BU75" s="26">
        <v>0</v>
      </c>
      <c r="BV75" s="26">
        <v>1.6</v>
      </c>
      <c r="BW75" s="26">
        <v>0.32000000000000006</v>
      </c>
      <c r="BX75" s="26">
        <v>2.7</v>
      </c>
      <c r="BY75" s="26">
        <v>0.54000000000000015</v>
      </c>
      <c r="BZ75" s="26">
        <v>0</v>
      </c>
      <c r="CA75" s="26">
        <v>0</v>
      </c>
      <c r="CB75" s="26">
        <v>1</v>
      </c>
      <c r="CC75" s="26">
        <v>0.2</v>
      </c>
      <c r="CD75" s="26">
        <v>0</v>
      </c>
      <c r="CE75" s="26">
        <v>0</v>
      </c>
      <c r="CF75" s="26">
        <v>0.4</v>
      </c>
      <c r="CG75" s="26">
        <v>8.0000000000000016E-2</v>
      </c>
      <c r="CH75" s="26">
        <v>2.5</v>
      </c>
      <c r="CI75" s="26">
        <v>0.5</v>
      </c>
      <c r="CJ75" s="26">
        <v>1</v>
      </c>
      <c r="CK75" s="26">
        <v>0.2</v>
      </c>
      <c r="CL75" s="26">
        <v>0.5</v>
      </c>
      <c r="CM75" s="26">
        <v>0.10000000000000002</v>
      </c>
      <c r="CN75" s="26">
        <v>1.2</v>
      </c>
      <c r="CO75" s="26">
        <v>2.8799999999999999E-2</v>
      </c>
      <c r="CP75" s="26">
        <v>1.1000000000000001</v>
      </c>
      <c r="CQ75" s="26">
        <v>0.22000000000000003</v>
      </c>
      <c r="CR75" s="26">
        <v>3.1</v>
      </c>
      <c r="CS75" s="26">
        <v>2.657142857142857</v>
      </c>
      <c r="CT75" s="26">
        <v>3.5999999999999996</v>
      </c>
      <c r="CU75" s="26">
        <v>0.72</v>
      </c>
      <c r="CV75" s="26">
        <v>11.399999999999999</v>
      </c>
      <c r="CW75" s="26">
        <v>2.2229999999999994</v>
      </c>
      <c r="CX75" s="26">
        <v>17.800000000000004</v>
      </c>
      <c r="CY75" s="26">
        <v>3.5600000000000014</v>
      </c>
      <c r="CZ75" s="24">
        <f t="shared" si="14"/>
        <v>83.200000000000017</v>
      </c>
      <c r="DA75" s="24">
        <f t="shared" si="14"/>
        <v>19.380609523809525</v>
      </c>
    </row>
    <row r="76" spans="1:105" ht="13.5" thickBot="1">
      <c r="A76" s="13" t="s">
        <v>46</v>
      </c>
      <c r="B76" s="26">
        <v>2.9000000000000004</v>
      </c>
      <c r="C76" s="26">
        <v>0.31521739130434784</v>
      </c>
      <c r="D76" s="26">
        <v>4.5999999999999996</v>
      </c>
      <c r="E76" s="26">
        <v>4.6000000000000005</v>
      </c>
      <c r="F76" s="26">
        <v>7.5000000000000009</v>
      </c>
      <c r="G76" s="26">
        <v>0.15909090909090914</v>
      </c>
      <c r="H76" s="26">
        <v>0.1</v>
      </c>
      <c r="I76" s="26">
        <v>0.05</v>
      </c>
      <c r="J76" s="26">
        <v>8</v>
      </c>
      <c r="K76" s="26">
        <v>3</v>
      </c>
      <c r="L76" s="26">
        <v>13</v>
      </c>
      <c r="M76" s="26">
        <v>1</v>
      </c>
      <c r="N76" s="26">
        <v>56.6</v>
      </c>
      <c r="O76" s="26">
        <v>30.52</v>
      </c>
      <c r="P76" s="26">
        <v>5.4</v>
      </c>
      <c r="Q76" s="26">
        <v>1.7</v>
      </c>
      <c r="R76" s="26">
        <v>19.8</v>
      </c>
      <c r="S76" s="26">
        <v>0.4200000000000001</v>
      </c>
      <c r="T76" s="26">
        <v>111.8</v>
      </c>
      <c r="U76" s="26">
        <v>2.371515151515152</v>
      </c>
      <c r="V76" s="26">
        <v>36.9</v>
      </c>
      <c r="W76" s="26">
        <v>3</v>
      </c>
      <c r="X76" s="26">
        <v>3.7</v>
      </c>
      <c r="Y76" s="26">
        <v>0.29600000000000004</v>
      </c>
      <c r="Z76" s="26">
        <v>30</v>
      </c>
      <c r="AA76" s="26">
        <v>7</v>
      </c>
      <c r="AB76" s="26">
        <v>4</v>
      </c>
      <c r="AC76" s="26">
        <v>0.6</v>
      </c>
      <c r="AD76" s="26">
        <v>11.7</v>
      </c>
      <c r="AE76" s="26">
        <v>2.1059999999999999</v>
      </c>
      <c r="AF76" s="26">
        <v>11</v>
      </c>
      <c r="AG76" s="26">
        <v>1.1000000000000001</v>
      </c>
      <c r="AH76" s="26">
        <v>12.5</v>
      </c>
      <c r="AI76" s="26">
        <v>0.89285714285714279</v>
      </c>
      <c r="AJ76" s="26">
        <v>0.1</v>
      </c>
      <c r="AK76" s="26">
        <v>7.1428571428571426E-3</v>
      </c>
      <c r="AL76" s="26">
        <v>5</v>
      </c>
      <c r="AM76" s="26">
        <v>1.6</v>
      </c>
      <c r="AN76" s="26">
        <v>0.4</v>
      </c>
      <c r="AO76" s="26">
        <v>0.128</v>
      </c>
      <c r="AP76" s="26">
        <v>35.199999999999996</v>
      </c>
      <c r="AQ76" s="26">
        <v>6.0097560975609756</v>
      </c>
      <c r="AR76" s="26">
        <v>11.200000000000001</v>
      </c>
      <c r="AS76" s="26">
        <v>3.7333333333333334</v>
      </c>
      <c r="AT76" s="26">
        <v>9.9</v>
      </c>
      <c r="AU76" s="26">
        <v>2.5740000000000003</v>
      </c>
      <c r="AV76" s="26">
        <v>127.6</v>
      </c>
      <c r="AW76" s="26">
        <v>39.1105325443787</v>
      </c>
      <c r="AX76" s="26">
        <v>10</v>
      </c>
      <c r="AY76" s="26">
        <v>30</v>
      </c>
      <c r="AZ76" s="26">
        <v>0.5</v>
      </c>
      <c r="BA76" s="26">
        <v>0.25</v>
      </c>
      <c r="BB76" s="26">
        <v>1.5</v>
      </c>
      <c r="BC76" s="26">
        <v>0.75</v>
      </c>
      <c r="BD76" s="26">
        <v>4.6000000000000005</v>
      </c>
      <c r="BE76" s="26">
        <v>2.3000000000000003</v>
      </c>
      <c r="BF76" s="26">
        <v>14.2</v>
      </c>
      <c r="BG76" s="26">
        <v>7.1</v>
      </c>
      <c r="BH76" s="26">
        <v>0.4</v>
      </c>
      <c r="BI76" s="26">
        <v>0.2</v>
      </c>
      <c r="BJ76" s="26">
        <v>8.7000000000000011</v>
      </c>
      <c r="BK76" s="26">
        <v>4.3500000000000005</v>
      </c>
      <c r="BL76" s="26">
        <v>4.5</v>
      </c>
      <c r="BM76" s="26">
        <v>0.9</v>
      </c>
      <c r="BN76" s="26">
        <v>9.5</v>
      </c>
      <c r="BO76" s="26">
        <v>3.8000000000000003</v>
      </c>
      <c r="BP76" s="26">
        <v>10</v>
      </c>
      <c r="BQ76" s="26">
        <v>2</v>
      </c>
      <c r="BR76" s="26">
        <v>0.1</v>
      </c>
      <c r="BS76" s="26">
        <v>4.0000000000000008E-2</v>
      </c>
      <c r="BT76" s="26">
        <v>0</v>
      </c>
      <c r="BU76" s="26">
        <v>0</v>
      </c>
      <c r="BV76" s="26">
        <v>3.0000000000000004</v>
      </c>
      <c r="BW76" s="26">
        <v>1.2000000000000004</v>
      </c>
      <c r="BX76" s="26">
        <v>3.7000000000000006</v>
      </c>
      <c r="BY76" s="26">
        <v>1.4800000000000004</v>
      </c>
      <c r="BZ76" s="26">
        <v>2.3000000000000003</v>
      </c>
      <c r="CA76" s="26">
        <v>0.92000000000000026</v>
      </c>
      <c r="CB76" s="26">
        <v>15.700000000000001</v>
      </c>
      <c r="CC76" s="26">
        <v>1</v>
      </c>
      <c r="CD76" s="26">
        <v>2.6</v>
      </c>
      <c r="CE76" s="26">
        <v>0.10400000000000001</v>
      </c>
      <c r="CF76" s="26">
        <v>3.9000000000000004</v>
      </c>
      <c r="CG76" s="26">
        <v>1.3</v>
      </c>
      <c r="CH76" s="26">
        <v>3.0000000000000004</v>
      </c>
      <c r="CI76" s="26">
        <v>1.2000000000000002</v>
      </c>
      <c r="CJ76" s="26">
        <v>4.4000000000000004</v>
      </c>
      <c r="CK76" s="26">
        <v>1.7600000000000005</v>
      </c>
      <c r="CL76" s="26">
        <v>1.7000000000000002</v>
      </c>
      <c r="CM76" s="26">
        <v>1.1000000000000001</v>
      </c>
      <c r="CN76" s="26">
        <v>15</v>
      </c>
      <c r="CO76" s="26">
        <v>6</v>
      </c>
      <c r="CP76" s="26">
        <v>39.800000000000004</v>
      </c>
      <c r="CQ76" s="26">
        <v>5.572000000000001</v>
      </c>
      <c r="CR76" s="26">
        <v>5.2</v>
      </c>
      <c r="CS76" s="26">
        <v>2.1517241379310343</v>
      </c>
      <c r="CT76" s="26">
        <v>46.1</v>
      </c>
      <c r="CU76" s="26">
        <v>1</v>
      </c>
      <c r="CV76" s="26">
        <v>4.6999999999999993</v>
      </c>
      <c r="CW76" s="26">
        <v>0.65799999999999992</v>
      </c>
      <c r="CX76" s="26">
        <v>44.6</v>
      </c>
      <c r="CY76" s="26">
        <v>6.2440000000000007</v>
      </c>
      <c r="CZ76" s="24">
        <f t="shared" si="14"/>
        <v>788.60000000000014</v>
      </c>
      <c r="DA76" s="24">
        <f t="shared" si="14"/>
        <v>195.67316956511442</v>
      </c>
    </row>
    <row r="77" spans="1:105" ht="13.5" thickBot="1">
      <c r="A77" s="13" t="s">
        <v>47</v>
      </c>
      <c r="B77" s="26">
        <v>0</v>
      </c>
      <c r="C77" s="26">
        <v>0</v>
      </c>
      <c r="D77" s="26">
        <v>0</v>
      </c>
      <c r="E77" s="26">
        <v>0</v>
      </c>
      <c r="F77" s="26">
        <v>0</v>
      </c>
      <c r="G77" s="26">
        <v>0</v>
      </c>
      <c r="H77" s="26">
        <v>0</v>
      </c>
      <c r="I77" s="26">
        <v>0</v>
      </c>
      <c r="J77" s="26">
        <v>0.5</v>
      </c>
      <c r="K77" s="26">
        <v>1.0000000000000002E-2</v>
      </c>
      <c r="L77" s="26">
        <v>1.2</v>
      </c>
      <c r="M77" s="26">
        <v>0.12000000000000002</v>
      </c>
      <c r="N77" s="26">
        <v>3.4</v>
      </c>
      <c r="O77" s="26">
        <v>4.25</v>
      </c>
      <c r="P77" s="26">
        <v>0.1</v>
      </c>
      <c r="Q77" s="26">
        <v>0.10897435897435898</v>
      </c>
      <c r="R77" s="26">
        <v>0.2</v>
      </c>
      <c r="S77" s="26">
        <v>0.21794871794871795</v>
      </c>
      <c r="T77" s="26">
        <v>0.2</v>
      </c>
      <c r="U77" s="26">
        <v>2.0000000000000004E-2</v>
      </c>
      <c r="V77" s="26">
        <v>0</v>
      </c>
      <c r="W77" s="26">
        <v>0</v>
      </c>
      <c r="X77" s="26">
        <v>0.1</v>
      </c>
      <c r="Y77" s="26">
        <v>0.03</v>
      </c>
      <c r="Z77" s="26">
        <v>0.3</v>
      </c>
      <c r="AA77" s="26">
        <v>0.03</v>
      </c>
      <c r="AB77" s="26">
        <v>0</v>
      </c>
      <c r="AC77" s="26">
        <v>0</v>
      </c>
      <c r="AD77" s="26">
        <v>0</v>
      </c>
      <c r="AE77" s="26">
        <v>0</v>
      </c>
      <c r="AF77" s="26">
        <v>0.70000000000000007</v>
      </c>
      <c r="AG77" s="26">
        <v>7.0000000000000007E-2</v>
      </c>
      <c r="AH77" s="26">
        <v>0</v>
      </c>
      <c r="AI77" s="26">
        <v>0</v>
      </c>
      <c r="AJ77" s="26">
        <v>0</v>
      </c>
      <c r="AK77" s="26">
        <v>0</v>
      </c>
      <c r="AL77" s="26">
        <v>0.8</v>
      </c>
      <c r="AM77" s="26">
        <v>8.0000000000000016E-2</v>
      </c>
      <c r="AN77" s="26">
        <v>0</v>
      </c>
      <c r="AO77" s="26">
        <v>0</v>
      </c>
      <c r="AP77" s="26">
        <v>0.3</v>
      </c>
      <c r="AQ77" s="26">
        <v>3.0000000000000006E-2</v>
      </c>
      <c r="AR77" s="26">
        <v>25</v>
      </c>
      <c r="AS77" s="26">
        <v>0.03</v>
      </c>
      <c r="AT77" s="26">
        <v>0.1</v>
      </c>
      <c r="AU77" s="26">
        <v>1.0000000000000002E-2</v>
      </c>
      <c r="AV77" s="26">
        <v>0</v>
      </c>
      <c r="AW77" s="26">
        <v>0</v>
      </c>
      <c r="AX77" s="26">
        <v>0</v>
      </c>
      <c r="AY77" s="26">
        <v>0</v>
      </c>
      <c r="AZ77" s="26">
        <v>0</v>
      </c>
      <c r="BA77" s="26">
        <v>0</v>
      </c>
      <c r="BB77" s="26">
        <v>0</v>
      </c>
      <c r="BC77" s="26">
        <v>0</v>
      </c>
      <c r="BD77" s="26">
        <v>0</v>
      </c>
      <c r="BE77" s="26">
        <v>0</v>
      </c>
      <c r="BF77" s="26">
        <v>0.2</v>
      </c>
      <c r="BG77" s="26">
        <v>2.0000000000000004E-2</v>
      </c>
      <c r="BH77" s="26">
        <v>0</v>
      </c>
      <c r="BI77" s="26">
        <v>0</v>
      </c>
      <c r="BJ77" s="26">
        <v>0.1</v>
      </c>
      <c r="BK77" s="26">
        <v>1.0000000000000002E-2</v>
      </c>
      <c r="BL77" s="26">
        <v>0.5</v>
      </c>
      <c r="BM77" s="26">
        <v>5.000000000000001E-2</v>
      </c>
      <c r="BN77" s="26">
        <v>0.89999999999999991</v>
      </c>
      <c r="BO77" s="26">
        <v>9.0000000000000011E-2</v>
      </c>
      <c r="BP77" s="26">
        <v>0.5</v>
      </c>
      <c r="BQ77" s="26">
        <v>5.000000000000001E-2</v>
      </c>
      <c r="BR77" s="26">
        <v>0</v>
      </c>
      <c r="BS77" s="26">
        <v>0</v>
      </c>
      <c r="BT77" s="26">
        <v>0</v>
      </c>
      <c r="BU77" s="26">
        <v>0</v>
      </c>
      <c r="BV77" s="26">
        <v>0.3</v>
      </c>
      <c r="BW77" s="26">
        <v>3.0000000000000006E-2</v>
      </c>
      <c r="BX77" s="26">
        <v>0</v>
      </c>
      <c r="BY77" s="26">
        <v>0</v>
      </c>
      <c r="BZ77" s="26">
        <v>0</v>
      </c>
      <c r="CA77" s="26">
        <v>0</v>
      </c>
      <c r="CB77" s="26">
        <v>0.1</v>
      </c>
      <c r="CC77" s="26">
        <v>1.0000000000000002E-2</v>
      </c>
      <c r="CD77" s="26">
        <v>0.1</v>
      </c>
      <c r="CE77" s="26">
        <v>1.0000000000000002E-2</v>
      </c>
      <c r="CF77" s="26">
        <v>0.60000000000000009</v>
      </c>
      <c r="CG77" s="26">
        <v>6.0000000000000005E-2</v>
      </c>
      <c r="CH77" s="26">
        <v>1.5</v>
      </c>
      <c r="CI77" s="26">
        <v>0.15</v>
      </c>
      <c r="CJ77" s="26">
        <v>0.5</v>
      </c>
      <c r="CK77" s="26">
        <v>0.05</v>
      </c>
      <c r="CL77" s="26">
        <v>0</v>
      </c>
      <c r="CM77" s="26">
        <v>0</v>
      </c>
      <c r="CN77" s="26">
        <v>0</v>
      </c>
      <c r="CO77" s="26">
        <v>0</v>
      </c>
      <c r="CP77" s="26">
        <v>1</v>
      </c>
      <c r="CQ77" s="26">
        <v>0.1</v>
      </c>
      <c r="CR77" s="26">
        <v>5.7000000000000011</v>
      </c>
      <c r="CS77" s="26">
        <v>1.9000000000000004</v>
      </c>
      <c r="CT77" s="26">
        <v>28.5</v>
      </c>
      <c r="CU77" s="26">
        <v>1</v>
      </c>
      <c r="CV77" s="26">
        <v>11.100000000000001</v>
      </c>
      <c r="CW77" s="26">
        <v>2.2057692307692309</v>
      </c>
      <c r="CX77" s="26">
        <v>90.300000000000011</v>
      </c>
      <c r="CY77" s="26">
        <v>17.944230769230767</v>
      </c>
      <c r="CZ77" s="24">
        <f t="shared" si="14"/>
        <v>174.8</v>
      </c>
      <c r="DA77" s="24">
        <f t="shared" si="14"/>
        <v>28.686923076923073</v>
      </c>
    </row>
    <row r="78" spans="1:105" ht="13.5" thickBot="1">
      <c r="A78" s="13" t="s">
        <v>48</v>
      </c>
      <c r="B78" s="26">
        <v>6</v>
      </c>
      <c r="C78" s="26">
        <v>1</v>
      </c>
      <c r="D78" s="26">
        <v>0</v>
      </c>
      <c r="E78" s="26">
        <v>0</v>
      </c>
      <c r="F78" s="26">
        <v>0</v>
      </c>
      <c r="G78" s="26">
        <v>0</v>
      </c>
      <c r="H78" s="26">
        <v>0</v>
      </c>
      <c r="I78" s="26">
        <v>0</v>
      </c>
      <c r="J78" s="26">
        <v>0</v>
      </c>
      <c r="K78" s="26">
        <v>0</v>
      </c>
      <c r="L78" s="26">
        <v>18.700000000000003</v>
      </c>
      <c r="M78" s="26">
        <v>0.18700000000000003</v>
      </c>
      <c r="N78" s="26">
        <v>7.6</v>
      </c>
      <c r="O78" s="26">
        <v>0.17599999999999999</v>
      </c>
      <c r="P78" s="26">
        <v>0</v>
      </c>
      <c r="Q78" s="26">
        <v>0</v>
      </c>
      <c r="R78" s="26">
        <v>0</v>
      </c>
      <c r="S78" s="26">
        <v>0</v>
      </c>
      <c r="T78" s="26">
        <v>0.1</v>
      </c>
      <c r="U78" s="26">
        <v>1E-3</v>
      </c>
      <c r="V78" s="26">
        <v>0</v>
      </c>
      <c r="W78" s="26">
        <v>0</v>
      </c>
      <c r="X78" s="26">
        <v>0</v>
      </c>
      <c r="Y78" s="26">
        <v>0</v>
      </c>
      <c r="Z78" s="26">
        <v>5579</v>
      </c>
      <c r="AA78" s="26">
        <v>4</v>
      </c>
      <c r="AB78" s="26">
        <v>3</v>
      </c>
      <c r="AC78" s="26">
        <v>0.03</v>
      </c>
      <c r="AD78" s="26">
        <v>0</v>
      </c>
      <c r="AE78" s="26">
        <v>0</v>
      </c>
      <c r="AF78" s="26">
        <v>0</v>
      </c>
      <c r="AG78" s="26">
        <v>0</v>
      </c>
      <c r="AH78" s="26">
        <v>0</v>
      </c>
      <c r="AI78" s="26">
        <v>0</v>
      </c>
      <c r="AJ78" s="26">
        <v>0</v>
      </c>
      <c r="AK78" s="26">
        <v>0</v>
      </c>
      <c r="AL78" s="26">
        <v>0</v>
      </c>
      <c r="AM78" s="26">
        <v>0</v>
      </c>
      <c r="AN78" s="26">
        <v>0</v>
      </c>
      <c r="AO78" s="26">
        <v>0</v>
      </c>
      <c r="AP78" s="26">
        <v>0</v>
      </c>
      <c r="AQ78" s="26">
        <v>0</v>
      </c>
      <c r="AR78" s="26">
        <v>0</v>
      </c>
      <c r="AS78" s="26">
        <v>0</v>
      </c>
      <c r="AT78" s="26">
        <v>0</v>
      </c>
      <c r="AU78" s="26">
        <v>0</v>
      </c>
      <c r="AV78" s="26">
        <v>0</v>
      </c>
      <c r="AW78" s="26">
        <v>0</v>
      </c>
      <c r="AX78" s="26">
        <v>0</v>
      </c>
      <c r="AY78" s="26">
        <v>0</v>
      </c>
      <c r="AZ78" s="26">
        <v>0</v>
      </c>
      <c r="BA78" s="26">
        <v>0</v>
      </c>
      <c r="BB78" s="26">
        <v>0</v>
      </c>
      <c r="BC78" s="26">
        <v>0</v>
      </c>
      <c r="BD78" s="26">
        <v>0</v>
      </c>
      <c r="BE78" s="26">
        <v>0</v>
      </c>
      <c r="BF78" s="26">
        <v>0</v>
      </c>
      <c r="BG78" s="26">
        <v>0</v>
      </c>
      <c r="BH78" s="26">
        <v>0</v>
      </c>
      <c r="BI78" s="26">
        <v>0</v>
      </c>
      <c r="BJ78" s="26">
        <v>0</v>
      </c>
      <c r="BK78" s="26">
        <v>0</v>
      </c>
      <c r="BL78" s="26">
        <v>0</v>
      </c>
      <c r="BM78" s="26">
        <v>0</v>
      </c>
      <c r="BN78" s="26">
        <v>0</v>
      </c>
      <c r="BO78" s="26">
        <v>0</v>
      </c>
      <c r="BP78" s="26">
        <v>0</v>
      </c>
      <c r="BQ78" s="26">
        <v>0</v>
      </c>
      <c r="BR78" s="26">
        <v>0</v>
      </c>
      <c r="BS78" s="26">
        <v>0</v>
      </c>
      <c r="BT78" s="26">
        <v>0</v>
      </c>
      <c r="BU78" s="26">
        <v>0</v>
      </c>
      <c r="BV78" s="26">
        <v>0</v>
      </c>
      <c r="BW78" s="26">
        <v>0</v>
      </c>
      <c r="BX78" s="26">
        <v>2.3000000000000003</v>
      </c>
      <c r="BY78" s="26">
        <v>2.3000000000000003E-2</v>
      </c>
      <c r="BZ78" s="26">
        <v>0</v>
      </c>
      <c r="CA78" s="26">
        <v>0</v>
      </c>
      <c r="CB78" s="26">
        <v>0</v>
      </c>
      <c r="CC78" s="26">
        <v>0</v>
      </c>
      <c r="CD78" s="26">
        <v>0</v>
      </c>
      <c r="CE78" s="26">
        <v>0</v>
      </c>
      <c r="CF78" s="26">
        <v>0</v>
      </c>
      <c r="CG78" s="26">
        <v>0</v>
      </c>
      <c r="CH78" s="26">
        <v>0</v>
      </c>
      <c r="CI78" s="26">
        <v>0</v>
      </c>
      <c r="CJ78" s="26">
        <v>0</v>
      </c>
      <c r="CK78" s="26">
        <v>0</v>
      </c>
      <c r="CL78" s="26">
        <v>0</v>
      </c>
      <c r="CM78" s="26">
        <v>0</v>
      </c>
      <c r="CN78" s="26">
        <v>0</v>
      </c>
      <c r="CO78" s="26">
        <v>0</v>
      </c>
      <c r="CP78" s="26">
        <v>0.8</v>
      </c>
      <c r="CQ78" s="26">
        <v>8.0000000000000002E-3</v>
      </c>
      <c r="CR78" s="26">
        <v>0</v>
      </c>
      <c r="CS78" s="26">
        <v>0</v>
      </c>
      <c r="CT78" s="26">
        <v>0</v>
      </c>
      <c r="CU78" s="26">
        <v>0</v>
      </c>
      <c r="CV78" s="26">
        <v>0</v>
      </c>
      <c r="CW78" s="26">
        <v>0</v>
      </c>
      <c r="CX78" s="26">
        <v>0.3</v>
      </c>
      <c r="CY78" s="26">
        <v>3.0000000000000001E-3</v>
      </c>
      <c r="CZ78" s="24">
        <f t="shared" si="14"/>
        <v>5617.8</v>
      </c>
      <c r="DA78" s="24">
        <f t="shared" si="14"/>
        <v>5.4279999999999999</v>
      </c>
    </row>
    <row r="79" spans="1:105" ht="13.5" thickBot="1">
      <c r="A79" s="13" t="s">
        <v>49</v>
      </c>
      <c r="B79" s="26">
        <v>16.899999999999999</v>
      </c>
      <c r="C79" s="26">
        <v>4.6559499999999989</v>
      </c>
      <c r="D79" s="26">
        <v>30.8</v>
      </c>
      <c r="E79" s="26">
        <v>36.976253298153033</v>
      </c>
      <c r="F79" s="26">
        <v>111</v>
      </c>
      <c r="G79" s="26">
        <v>32.19</v>
      </c>
      <c r="H79" s="26">
        <v>115.30000000000001</v>
      </c>
      <c r="I79" s="26">
        <v>9.4741166803615467E-2</v>
      </c>
      <c r="J79" s="26">
        <v>47</v>
      </c>
      <c r="K79" s="26">
        <v>6</v>
      </c>
      <c r="L79" s="26">
        <v>90.3</v>
      </c>
      <c r="M79" s="26">
        <v>9</v>
      </c>
      <c r="N79" s="26">
        <v>148.69999999999999</v>
      </c>
      <c r="O79" s="26">
        <v>23.791999999999998</v>
      </c>
      <c r="P79" s="26">
        <v>143.4</v>
      </c>
      <c r="Q79" s="26">
        <v>10</v>
      </c>
      <c r="R79" s="26">
        <v>744.09999999999991</v>
      </c>
      <c r="S79" s="26">
        <v>57.820510360706052</v>
      </c>
      <c r="T79" s="26">
        <v>42.9</v>
      </c>
      <c r="U79" s="26">
        <v>6.0060000000000002</v>
      </c>
      <c r="V79" s="26">
        <v>58.199999999999996</v>
      </c>
      <c r="W79" s="26">
        <v>5.82</v>
      </c>
      <c r="X79" s="26">
        <v>65.8</v>
      </c>
      <c r="Y79" s="26">
        <v>9.2531249999999989</v>
      </c>
      <c r="Z79" s="26">
        <v>1180</v>
      </c>
      <c r="AA79" s="26">
        <v>150</v>
      </c>
      <c r="AB79" s="26">
        <v>230.39999999999998</v>
      </c>
      <c r="AC79" s="26">
        <v>23</v>
      </c>
      <c r="AD79" s="26">
        <v>580</v>
      </c>
      <c r="AE79" s="26">
        <v>75</v>
      </c>
      <c r="AF79" s="26">
        <v>241.70000000000002</v>
      </c>
      <c r="AG79" s="26">
        <v>21.8</v>
      </c>
      <c r="AH79" s="26">
        <v>122.59999999999997</v>
      </c>
      <c r="AI79" s="26">
        <v>6.0394088669950712</v>
      </c>
      <c r="AJ79" s="26">
        <v>0.3</v>
      </c>
      <c r="AK79" s="26">
        <v>0.06</v>
      </c>
      <c r="AL79" s="26">
        <v>70.099999999999994</v>
      </c>
      <c r="AM79" s="26">
        <v>4.5</v>
      </c>
      <c r="AN79" s="26">
        <v>21.5</v>
      </c>
      <c r="AO79" s="26">
        <v>10</v>
      </c>
      <c r="AP79" s="26">
        <v>626.5</v>
      </c>
      <c r="AQ79" s="26">
        <v>93.974999999999994</v>
      </c>
      <c r="AR79" s="26">
        <v>200</v>
      </c>
      <c r="AS79" s="26">
        <v>11.19</v>
      </c>
      <c r="AT79" s="26">
        <v>53.099999999999987</v>
      </c>
      <c r="AU79" s="26">
        <v>1.4839611178614815</v>
      </c>
      <c r="AV79" s="26">
        <v>1239.4000000000001</v>
      </c>
      <c r="AW79" s="26">
        <v>185.91</v>
      </c>
      <c r="AX79" s="26">
        <v>0.2</v>
      </c>
      <c r="AY79" s="26">
        <v>0.03</v>
      </c>
      <c r="AZ79" s="26">
        <v>0</v>
      </c>
      <c r="BA79" s="26">
        <v>0</v>
      </c>
      <c r="BB79" s="26">
        <v>0.3</v>
      </c>
      <c r="BC79" s="26">
        <v>4.4999999999999998E-2</v>
      </c>
      <c r="BD79" s="26">
        <v>1.5</v>
      </c>
      <c r="BE79" s="26">
        <v>0.22499999999999998</v>
      </c>
      <c r="BF79" s="26">
        <v>63.599999999999994</v>
      </c>
      <c r="BG79" s="26">
        <v>9.5183673469387742</v>
      </c>
      <c r="BH79" s="26">
        <v>107.5</v>
      </c>
      <c r="BI79" s="26">
        <v>16.088435374149661</v>
      </c>
      <c r="BJ79" s="26">
        <v>18.100000000000001</v>
      </c>
      <c r="BK79" s="26">
        <v>2.7088435374149662</v>
      </c>
      <c r="BL79" s="26">
        <v>134.1</v>
      </c>
      <c r="BM79" s="26">
        <v>26.267010309278348</v>
      </c>
      <c r="BN79" s="26">
        <v>41.2</v>
      </c>
      <c r="BO79" s="26">
        <v>9.1139393939393951</v>
      </c>
      <c r="BP79" s="26">
        <v>30.2</v>
      </c>
      <c r="BQ79" s="26">
        <v>3</v>
      </c>
      <c r="BR79" s="26">
        <v>1.5</v>
      </c>
      <c r="BS79" s="26">
        <v>0.22499999999999998</v>
      </c>
      <c r="BT79" s="26">
        <v>2.2000000000000002</v>
      </c>
      <c r="BU79" s="26">
        <v>0.33</v>
      </c>
      <c r="BV79" s="26">
        <v>4.2000000000000011</v>
      </c>
      <c r="BW79" s="26">
        <v>0.63000000000000012</v>
      </c>
      <c r="BX79" s="26">
        <v>53.2</v>
      </c>
      <c r="BY79" s="26">
        <v>7.98</v>
      </c>
      <c r="BZ79" s="26">
        <v>32.700000000000003</v>
      </c>
      <c r="CA79" s="26">
        <v>4.9050000000000002</v>
      </c>
      <c r="CB79" s="26">
        <v>88.799999999999983</v>
      </c>
      <c r="CC79" s="26">
        <v>1</v>
      </c>
      <c r="CD79" s="26">
        <v>3.8</v>
      </c>
      <c r="CE79" s="26">
        <v>0.56999999999999995</v>
      </c>
      <c r="CF79" s="26">
        <v>27.5</v>
      </c>
      <c r="CG79" s="26">
        <v>2.7363184079601988</v>
      </c>
      <c r="CH79" s="26">
        <v>0.3</v>
      </c>
      <c r="CI79" s="26">
        <v>4.4999999999999998E-2</v>
      </c>
      <c r="CJ79" s="26">
        <v>0.6</v>
      </c>
      <c r="CK79" s="26">
        <v>0.09</v>
      </c>
      <c r="CL79" s="26">
        <v>1</v>
      </c>
      <c r="CM79" s="26">
        <v>1.1000000000000001</v>
      </c>
      <c r="CN79" s="26">
        <v>2</v>
      </c>
      <c r="CO79" s="26">
        <v>0.4</v>
      </c>
      <c r="CP79" s="26">
        <v>0.89999999999999991</v>
      </c>
      <c r="CQ79" s="26">
        <v>0.18</v>
      </c>
      <c r="CR79" s="26">
        <v>0.3</v>
      </c>
      <c r="CS79" s="26">
        <v>0.12</v>
      </c>
      <c r="CT79" s="26">
        <v>11.600000000000001</v>
      </c>
      <c r="CU79" s="26">
        <v>1.7400000000000002</v>
      </c>
      <c r="CV79" s="26">
        <v>67.599999999999994</v>
      </c>
      <c r="CW79" s="26">
        <v>10.139999999999999</v>
      </c>
      <c r="CX79" s="26">
        <v>21.5</v>
      </c>
      <c r="CY79" s="26">
        <v>3.2250000000000001</v>
      </c>
      <c r="CZ79" s="24">
        <f t="shared" si="14"/>
        <v>6896.4000000000015</v>
      </c>
      <c r="DA79" s="24">
        <f t="shared" si="14"/>
        <v>886.97986418020059</v>
      </c>
    </row>
    <row r="80" spans="1:105" ht="13.5" thickBot="1">
      <c r="A80" s="13" t="s">
        <v>50</v>
      </c>
      <c r="B80" s="26">
        <v>5</v>
      </c>
      <c r="C80" s="26">
        <v>1</v>
      </c>
      <c r="D80" s="26">
        <v>3.7</v>
      </c>
      <c r="E80" s="26">
        <v>3.7</v>
      </c>
      <c r="F80" s="26">
        <v>11.5</v>
      </c>
      <c r="G80" s="26">
        <v>3.9342105263157894</v>
      </c>
      <c r="H80" s="26">
        <v>0.1</v>
      </c>
      <c r="I80" s="26">
        <v>1.1111111111111112E-2</v>
      </c>
      <c r="J80" s="26">
        <v>122</v>
      </c>
      <c r="K80" s="26">
        <v>48</v>
      </c>
      <c r="L80" s="26">
        <v>17.3</v>
      </c>
      <c r="M80" s="26">
        <v>3</v>
      </c>
      <c r="N80" s="26">
        <v>41.7</v>
      </c>
      <c r="O80" s="26">
        <v>52.125</v>
      </c>
      <c r="P80" s="26">
        <v>4.8</v>
      </c>
      <c r="Q80" s="26">
        <v>1.6421052631578947</v>
      </c>
      <c r="R80" s="26">
        <v>15.8</v>
      </c>
      <c r="S80" s="26">
        <v>5.405263157894737</v>
      </c>
      <c r="T80" s="26">
        <v>2.4000000000000004</v>
      </c>
      <c r="U80" s="26">
        <v>0.82105263157894748</v>
      </c>
      <c r="V80" s="26">
        <v>16.200000000000003</v>
      </c>
      <c r="W80" s="26">
        <v>0.5</v>
      </c>
      <c r="X80" s="26">
        <v>3.0000000000000004</v>
      </c>
      <c r="Y80" s="26">
        <v>0.30410958904109592</v>
      </c>
      <c r="Z80" s="26">
        <v>88</v>
      </c>
      <c r="AA80" s="26">
        <v>13</v>
      </c>
      <c r="AB80" s="26">
        <v>52.1</v>
      </c>
      <c r="AC80" s="26">
        <v>21</v>
      </c>
      <c r="AD80" s="26">
        <v>4.1000000000000005</v>
      </c>
      <c r="AE80" s="26">
        <v>2.0500000000000003</v>
      </c>
      <c r="AF80" s="26">
        <v>36</v>
      </c>
      <c r="AG80" s="26">
        <v>17.95</v>
      </c>
      <c r="AH80" s="26">
        <v>3.0000000000000004</v>
      </c>
      <c r="AI80" s="26">
        <v>1.388888888888889E-2</v>
      </c>
      <c r="AJ80" s="26">
        <v>0.6</v>
      </c>
      <c r="AK80" s="26">
        <v>0.1</v>
      </c>
      <c r="AL80" s="26">
        <v>6.5</v>
      </c>
      <c r="AM80" s="26">
        <v>1.63</v>
      </c>
      <c r="AN80" s="26">
        <v>9</v>
      </c>
      <c r="AO80" s="26">
        <v>3</v>
      </c>
      <c r="AP80" s="26">
        <v>81.700000000000017</v>
      </c>
      <c r="AQ80" s="26">
        <v>11.671428571428573</v>
      </c>
      <c r="AR80" s="26">
        <v>35</v>
      </c>
      <c r="AS80" s="26">
        <v>0.12154857560262967</v>
      </c>
      <c r="AT80" s="26">
        <v>7.6</v>
      </c>
      <c r="AU80" s="26">
        <v>0.72151898734177211</v>
      </c>
      <c r="AV80" s="26">
        <v>159.89999999999998</v>
      </c>
      <c r="AW80" s="26">
        <v>47.823424999999993</v>
      </c>
      <c r="AX80" s="26">
        <v>4.9000000000000004</v>
      </c>
      <c r="AY80" s="26">
        <v>1.6333333333333333</v>
      </c>
      <c r="AZ80" s="26">
        <v>9.1</v>
      </c>
      <c r="BA80" s="26">
        <v>3.0333333333333332</v>
      </c>
      <c r="BB80" s="26">
        <v>0</v>
      </c>
      <c r="BC80" s="26">
        <v>0</v>
      </c>
      <c r="BD80" s="26">
        <v>0</v>
      </c>
      <c r="BE80" s="26">
        <v>0</v>
      </c>
      <c r="BF80" s="26">
        <v>60.300000000000004</v>
      </c>
      <c r="BG80" s="26">
        <v>7.3428868172268915</v>
      </c>
      <c r="BH80" s="26">
        <v>5.5</v>
      </c>
      <c r="BI80" s="26">
        <v>0.82499999999999996</v>
      </c>
      <c r="BJ80" s="26">
        <v>19.399999999999999</v>
      </c>
      <c r="BK80" s="26">
        <v>2.9099999999999993</v>
      </c>
      <c r="BL80" s="26">
        <v>54.6</v>
      </c>
      <c r="BM80" s="26">
        <v>60.666666666666671</v>
      </c>
      <c r="BN80" s="26">
        <v>5.7000000000000011</v>
      </c>
      <c r="BO80" s="26">
        <v>0.85500000000000009</v>
      </c>
      <c r="BP80" s="26">
        <v>27.1</v>
      </c>
      <c r="BQ80" s="26">
        <v>3</v>
      </c>
      <c r="BR80" s="26">
        <v>0.99999999999999989</v>
      </c>
      <c r="BS80" s="26">
        <v>0.14999999999999997</v>
      </c>
      <c r="BT80" s="26">
        <v>0</v>
      </c>
      <c r="BU80" s="26">
        <v>0</v>
      </c>
      <c r="BV80" s="26">
        <v>2.2000000000000002</v>
      </c>
      <c r="BW80" s="26">
        <v>0.13750000000000001</v>
      </c>
      <c r="BX80" s="26">
        <v>4.1000000000000005</v>
      </c>
      <c r="BY80" s="26">
        <v>0.6150000000000001</v>
      </c>
      <c r="BZ80" s="26">
        <v>15.8</v>
      </c>
      <c r="CA80" s="26">
        <v>2.37</v>
      </c>
      <c r="CB80" s="26">
        <v>1.4000000000000001</v>
      </c>
      <c r="CC80" s="26">
        <v>0.21000000000000002</v>
      </c>
      <c r="CD80" s="26">
        <v>0.2</v>
      </c>
      <c r="CE80" s="26">
        <v>4.0000000000000008E-2</v>
      </c>
      <c r="CF80" s="26">
        <v>10.4</v>
      </c>
      <c r="CG80" s="26">
        <v>3.4666666666666668</v>
      </c>
      <c r="CH80" s="26">
        <v>16.2</v>
      </c>
      <c r="CI80" s="26">
        <v>0.5</v>
      </c>
      <c r="CJ80" s="26">
        <v>10.700000000000001</v>
      </c>
      <c r="CK80" s="26">
        <v>2.14</v>
      </c>
      <c r="CL80" s="26">
        <v>3.3</v>
      </c>
      <c r="CM80" s="26">
        <v>0.66</v>
      </c>
      <c r="CN80" s="26">
        <v>25</v>
      </c>
      <c r="CO80" s="26">
        <v>7.5</v>
      </c>
      <c r="CP80" s="26">
        <v>38</v>
      </c>
      <c r="CQ80" s="26">
        <v>7.5799999999999992</v>
      </c>
      <c r="CR80" s="26">
        <v>31.299999999999997</v>
      </c>
      <c r="CS80" s="26">
        <v>0.82152230971128604</v>
      </c>
      <c r="CT80" s="26">
        <v>3.4000000000000004</v>
      </c>
      <c r="CU80" s="26">
        <v>0.68000000000000016</v>
      </c>
      <c r="CV80" s="26">
        <v>5.9</v>
      </c>
      <c r="CW80" s="26">
        <v>0.12800190476190479</v>
      </c>
      <c r="CX80" s="26">
        <v>13.7</v>
      </c>
      <c r="CY80" s="26">
        <v>2.74</v>
      </c>
      <c r="CZ80" s="24">
        <f t="shared" si="14"/>
        <v>1096.2000000000003</v>
      </c>
      <c r="DA80" s="24">
        <f t="shared" si="14"/>
        <v>349.52957333406141</v>
      </c>
    </row>
    <row r="81" spans="1:105" ht="13.5" thickBot="1">
      <c r="A81" s="13" t="s">
        <v>51</v>
      </c>
      <c r="B81" s="26">
        <v>1</v>
      </c>
      <c r="C81" s="26">
        <v>0.27999999999999992</v>
      </c>
      <c r="D81" s="26">
        <v>0.4</v>
      </c>
      <c r="E81" s="26">
        <v>0.13999999999999999</v>
      </c>
      <c r="F81" s="26">
        <v>0.4</v>
      </c>
      <c r="G81" s="26">
        <v>0.13999999999999999</v>
      </c>
      <c r="H81" s="26">
        <v>0.9</v>
      </c>
      <c r="I81" s="26">
        <v>2.2222222222222227E-2</v>
      </c>
      <c r="J81" s="26">
        <v>3</v>
      </c>
      <c r="K81" s="26">
        <v>1.5</v>
      </c>
      <c r="L81" s="26">
        <v>3.1</v>
      </c>
      <c r="M81" s="26">
        <v>1.085</v>
      </c>
      <c r="N81" s="26">
        <v>49.8</v>
      </c>
      <c r="O81" s="26">
        <v>24.9</v>
      </c>
      <c r="P81" s="26">
        <v>4</v>
      </c>
      <c r="Q81" s="26">
        <v>1.4</v>
      </c>
      <c r="R81" s="26">
        <v>1</v>
      </c>
      <c r="S81" s="26">
        <v>0.35</v>
      </c>
      <c r="T81" s="26">
        <v>4.7</v>
      </c>
      <c r="U81" s="26">
        <v>1.645</v>
      </c>
      <c r="V81" s="26">
        <v>83.2</v>
      </c>
      <c r="W81" s="26">
        <v>0.33</v>
      </c>
      <c r="X81" s="26">
        <v>3.5</v>
      </c>
      <c r="Y81" s="26">
        <v>1.04125</v>
      </c>
      <c r="Z81" s="26">
        <v>0.70000000000000007</v>
      </c>
      <c r="AA81" s="26">
        <v>0.245</v>
      </c>
      <c r="AB81" s="26">
        <v>1</v>
      </c>
      <c r="AC81" s="26">
        <v>0.1</v>
      </c>
      <c r="AD81" s="26">
        <v>2.8000000000000003</v>
      </c>
      <c r="AE81" s="26">
        <v>0.42</v>
      </c>
      <c r="AF81" s="26">
        <v>0.3</v>
      </c>
      <c r="AG81" s="26">
        <v>0.10499999999999997</v>
      </c>
      <c r="AH81" s="26">
        <v>0.4</v>
      </c>
      <c r="AI81" s="26">
        <v>0.13999999999999999</v>
      </c>
      <c r="AJ81" s="26">
        <v>0.1</v>
      </c>
      <c r="AK81" s="26">
        <v>0.03</v>
      </c>
      <c r="AL81" s="26">
        <v>1.5</v>
      </c>
      <c r="AM81" s="26">
        <v>0.5</v>
      </c>
      <c r="AN81" s="26">
        <v>0</v>
      </c>
      <c r="AO81" s="26">
        <v>0</v>
      </c>
      <c r="AP81" s="26">
        <v>3.5</v>
      </c>
      <c r="AQ81" s="26">
        <v>1.2249999999999999</v>
      </c>
      <c r="AR81" s="26">
        <v>30</v>
      </c>
      <c r="AS81" s="26">
        <v>0.41999999999999987</v>
      </c>
      <c r="AT81" s="26">
        <v>5</v>
      </c>
      <c r="AU81" s="26">
        <v>1</v>
      </c>
      <c r="AV81" s="26">
        <v>5.0999999999999996</v>
      </c>
      <c r="AW81" s="26">
        <v>4.2148760330578501</v>
      </c>
      <c r="AX81" s="26">
        <v>0</v>
      </c>
      <c r="AY81" s="26">
        <v>0</v>
      </c>
      <c r="AZ81" s="26">
        <v>0.3</v>
      </c>
      <c r="BA81" s="26">
        <v>0.105</v>
      </c>
      <c r="BB81" s="26">
        <v>0.2</v>
      </c>
      <c r="BC81" s="26">
        <v>6.9999999999999993E-2</v>
      </c>
      <c r="BD81" s="26">
        <v>0</v>
      </c>
      <c r="BE81" s="26">
        <v>0</v>
      </c>
      <c r="BF81" s="26">
        <v>0.6</v>
      </c>
      <c r="BG81" s="26">
        <v>0.21</v>
      </c>
      <c r="BH81" s="26">
        <v>0.6</v>
      </c>
      <c r="BI81" s="26">
        <v>0.20999999999999994</v>
      </c>
      <c r="BJ81" s="26">
        <v>0.2</v>
      </c>
      <c r="BK81" s="26">
        <v>6.9999999999999993E-2</v>
      </c>
      <c r="BL81" s="26">
        <v>1.5000000000000002</v>
      </c>
      <c r="BM81" s="26">
        <v>0.52500000000000002</v>
      </c>
      <c r="BN81" s="26">
        <v>3.4000000000000004</v>
      </c>
      <c r="BO81" s="26">
        <v>1.19</v>
      </c>
      <c r="BP81" s="26">
        <v>15.2</v>
      </c>
      <c r="BQ81" s="26">
        <v>3</v>
      </c>
      <c r="BR81" s="26">
        <v>0.3</v>
      </c>
      <c r="BS81" s="26">
        <v>0.10499999999999997</v>
      </c>
      <c r="BT81" s="26">
        <v>0</v>
      </c>
      <c r="BU81" s="26">
        <v>0</v>
      </c>
      <c r="BV81" s="26">
        <v>62.999999999999986</v>
      </c>
      <c r="BW81" s="26">
        <v>23.728813559322024</v>
      </c>
      <c r="BX81" s="26">
        <v>1.9999999999999998</v>
      </c>
      <c r="BY81" s="26">
        <v>0.69999999999999984</v>
      </c>
      <c r="BZ81" s="26">
        <v>0.2</v>
      </c>
      <c r="CA81" s="26">
        <v>2.8571428571428571E-2</v>
      </c>
      <c r="CB81" s="26">
        <v>3.7</v>
      </c>
      <c r="CC81" s="26">
        <v>0.74000000000000021</v>
      </c>
      <c r="CD81" s="26">
        <v>2.3000000000000003</v>
      </c>
      <c r="CE81" s="26">
        <v>0.46000000000000008</v>
      </c>
      <c r="CF81" s="26">
        <v>32.599999999999994</v>
      </c>
      <c r="CG81" s="26">
        <v>6.52</v>
      </c>
      <c r="CH81" s="26">
        <v>4</v>
      </c>
      <c r="CI81" s="26">
        <v>1</v>
      </c>
      <c r="CJ81" s="26">
        <v>3.7</v>
      </c>
      <c r="CK81" s="26">
        <v>0.74000000000000021</v>
      </c>
      <c r="CL81" s="26">
        <v>0.1</v>
      </c>
      <c r="CM81" s="26">
        <v>2.0000000000000004E-2</v>
      </c>
      <c r="CN81" s="26">
        <v>3.2</v>
      </c>
      <c r="CO81" s="26">
        <v>0.1</v>
      </c>
      <c r="CP81" s="26">
        <v>3.2</v>
      </c>
      <c r="CQ81" s="26">
        <v>0.50000000000000011</v>
      </c>
      <c r="CR81" s="26">
        <v>4.9000000000000004</v>
      </c>
      <c r="CS81" s="26">
        <v>1.6333333333333333</v>
      </c>
      <c r="CT81" s="26">
        <v>7.4</v>
      </c>
      <c r="CU81" s="26">
        <v>1.4800000000000004</v>
      </c>
      <c r="CV81" s="26">
        <v>4.1000000000000005</v>
      </c>
      <c r="CW81" s="26">
        <v>0.82000000000000017</v>
      </c>
      <c r="CX81" s="26">
        <v>13.900000000000002</v>
      </c>
      <c r="CY81" s="26">
        <v>1.2273404255319149</v>
      </c>
      <c r="CZ81" s="24">
        <f t="shared" si="14"/>
        <v>375.99999999999994</v>
      </c>
      <c r="DA81" s="24">
        <f t="shared" si="14"/>
        <v>86.416407002038738</v>
      </c>
    </row>
    <row r="82" spans="1:105" ht="13.5" thickBot="1">
      <c r="A82" s="13" t="s">
        <v>52</v>
      </c>
      <c r="B82" s="26">
        <v>0</v>
      </c>
      <c r="C82" s="26">
        <v>0</v>
      </c>
      <c r="D82" s="26">
        <v>0</v>
      </c>
      <c r="E82" s="26">
        <v>0</v>
      </c>
      <c r="F82" s="26">
        <v>0</v>
      </c>
      <c r="G82" s="26">
        <v>0</v>
      </c>
      <c r="H82" s="26">
        <v>0</v>
      </c>
      <c r="I82" s="26">
        <v>0</v>
      </c>
      <c r="J82" s="26">
        <v>0</v>
      </c>
      <c r="K82" s="26">
        <v>0</v>
      </c>
      <c r="L82" s="26">
        <v>0</v>
      </c>
      <c r="M82" s="26">
        <v>0</v>
      </c>
      <c r="N82" s="26">
        <v>0</v>
      </c>
      <c r="O82" s="26">
        <v>0</v>
      </c>
      <c r="P82" s="26">
        <v>0</v>
      </c>
      <c r="Q82" s="26">
        <v>0</v>
      </c>
      <c r="R82" s="26">
        <v>0</v>
      </c>
      <c r="S82" s="26">
        <v>0</v>
      </c>
      <c r="T82" s="26">
        <v>0</v>
      </c>
      <c r="U82" s="26">
        <v>0</v>
      </c>
      <c r="V82" s="26">
        <v>0</v>
      </c>
      <c r="W82" s="26">
        <v>0</v>
      </c>
      <c r="X82" s="26">
        <v>0</v>
      </c>
      <c r="Y82" s="26">
        <v>0</v>
      </c>
      <c r="Z82" s="26">
        <v>0</v>
      </c>
      <c r="AA82" s="26">
        <v>0</v>
      </c>
      <c r="AB82" s="26">
        <v>0</v>
      </c>
      <c r="AC82" s="26">
        <v>0</v>
      </c>
      <c r="AD82" s="26">
        <v>0</v>
      </c>
      <c r="AE82" s="26">
        <v>0</v>
      </c>
      <c r="AF82" s="26">
        <v>0</v>
      </c>
      <c r="AG82" s="26">
        <v>0</v>
      </c>
      <c r="AH82" s="26">
        <v>0</v>
      </c>
      <c r="AI82" s="26">
        <v>0</v>
      </c>
      <c r="AJ82" s="26">
        <v>0</v>
      </c>
      <c r="AK82" s="26">
        <v>0</v>
      </c>
      <c r="AL82" s="26">
        <v>0</v>
      </c>
      <c r="AM82" s="26">
        <v>0</v>
      </c>
      <c r="AN82" s="26">
        <v>0</v>
      </c>
      <c r="AO82" s="26">
        <v>0</v>
      </c>
      <c r="AP82" s="26">
        <v>0</v>
      </c>
      <c r="AQ82" s="26">
        <v>0</v>
      </c>
      <c r="AR82" s="26">
        <v>0</v>
      </c>
      <c r="AS82" s="26">
        <v>0</v>
      </c>
      <c r="AT82" s="26">
        <v>0</v>
      </c>
      <c r="AU82" s="26">
        <v>0</v>
      </c>
      <c r="AV82" s="26">
        <v>0</v>
      </c>
      <c r="AW82" s="26">
        <v>0</v>
      </c>
      <c r="AX82" s="26">
        <v>0</v>
      </c>
      <c r="AY82" s="26">
        <v>0</v>
      </c>
      <c r="AZ82" s="26">
        <v>0</v>
      </c>
      <c r="BA82" s="26">
        <v>0</v>
      </c>
      <c r="BB82" s="26">
        <v>0</v>
      </c>
      <c r="BC82" s="26">
        <v>0</v>
      </c>
      <c r="BD82" s="26">
        <v>0</v>
      </c>
      <c r="BE82" s="26">
        <v>0</v>
      </c>
      <c r="BF82" s="26">
        <v>0</v>
      </c>
      <c r="BG82" s="26">
        <v>0</v>
      </c>
      <c r="BH82" s="26">
        <v>0</v>
      </c>
      <c r="BI82" s="26">
        <v>0</v>
      </c>
      <c r="BJ82" s="26">
        <v>0</v>
      </c>
      <c r="BK82" s="26">
        <v>0</v>
      </c>
      <c r="BL82" s="26">
        <v>0</v>
      </c>
      <c r="BM82" s="26">
        <v>0</v>
      </c>
      <c r="BN82" s="26">
        <v>0</v>
      </c>
      <c r="BO82" s="26">
        <v>0</v>
      </c>
      <c r="BP82" s="26">
        <v>0</v>
      </c>
      <c r="BQ82" s="26">
        <v>0</v>
      </c>
      <c r="BR82" s="26">
        <v>0</v>
      </c>
      <c r="BS82" s="26">
        <v>0</v>
      </c>
      <c r="BT82" s="26">
        <v>0</v>
      </c>
      <c r="BU82" s="26">
        <v>0</v>
      </c>
      <c r="BV82" s="26">
        <v>0</v>
      </c>
      <c r="BW82" s="26">
        <v>0</v>
      </c>
      <c r="BX82" s="26">
        <v>0</v>
      </c>
      <c r="BY82" s="26">
        <v>0</v>
      </c>
      <c r="BZ82" s="26">
        <v>0</v>
      </c>
      <c r="CA82" s="26">
        <v>0</v>
      </c>
      <c r="CB82" s="26">
        <v>0</v>
      </c>
      <c r="CC82" s="26">
        <v>0</v>
      </c>
      <c r="CD82" s="26">
        <v>0</v>
      </c>
      <c r="CE82" s="26">
        <v>0</v>
      </c>
      <c r="CF82" s="26">
        <v>0</v>
      </c>
      <c r="CG82" s="26">
        <v>0</v>
      </c>
      <c r="CH82" s="26">
        <v>0</v>
      </c>
      <c r="CI82" s="26">
        <v>0</v>
      </c>
      <c r="CJ82" s="26">
        <v>0</v>
      </c>
      <c r="CK82" s="26">
        <v>0</v>
      </c>
      <c r="CL82" s="26">
        <v>0</v>
      </c>
      <c r="CM82" s="26">
        <v>0</v>
      </c>
      <c r="CN82" s="26">
        <v>0</v>
      </c>
      <c r="CO82" s="26">
        <v>0</v>
      </c>
      <c r="CP82" s="26">
        <v>0</v>
      </c>
      <c r="CQ82" s="26">
        <v>0</v>
      </c>
      <c r="CR82" s="26">
        <v>0</v>
      </c>
      <c r="CS82" s="26">
        <v>0</v>
      </c>
      <c r="CT82" s="26">
        <v>0</v>
      </c>
      <c r="CU82" s="26">
        <v>3</v>
      </c>
      <c r="CV82" s="26">
        <v>0</v>
      </c>
      <c r="CW82" s="26">
        <v>0</v>
      </c>
      <c r="CX82" s="26">
        <v>0</v>
      </c>
      <c r="CY82" s="26">
        <v>0</v>
      </c>
      <c r="CZ82" s="24">
        <f t="shared" si="14"/>
        <v>0</v>
      </c>
      <c r="DA82" s="24">
        <f t="shared" si="14"/>
        <v>3</v>
      </c>
    </row>
    <row r="83" spans="1:105" ht="13.5" thickBot="1">
      <c r="A83" s="13" t="s">
        <v>102</v>
      </c>
      <c r="B83" s="26">
        <v>0.70000000000000007</v>
      </c>
      <c r="C83" s="26">
        <v>2.1000000000000001E-2</v>
      </c>
      <c r="D83" s="26">
        <v>0.3</v>
      </c>
      <c r="E83" s="26">
        <v>0.29999999999999993</v>
      </c>
      <c r="F83" s="26">
        <v>0.2</v>
      </c>
      <c r="G83" s="26">
        <v>0.19999999999999996</v>
      </c>
      <c r="H83" s="26">
        <v>0</v>
      </c>
      <c r="I83" s="26">
        <v>0</v>
      </c>
      <c r="J83" s="26">
        <v>1</v>
      </c>
      <c r="K83" s="26">
        <v>0.14000000000000001</v>
      </c>
      <c r="L83" s="26">
        <v>0.99999999999999989</v>
      </c>
      <c r="M83" s="26">
        <v>0.19999999999999998</v>
      </c>
      <c r="N83" s="26">
        <v>23</v>
      </c>
      <c r="O83" s="26">
        <v>22.75</v>
      </c>
      <c r="P83" s="26">
        <v>1.3</v>
      </c>
      <c r="Q83" s="26">
        <v>0.26</v>
      </c>
      <c r="R83" s="26">
        <v>2</v>
      </c>
      <c r="S83" s="26">
        <v>0.4</v>
      </c>
      <c r="T83" s="26">
        <v>1.7999999999999998</v>
      </c>
      <c r="U83" s="26">
        <v>0.36</v>
      </c>
      <c r="V83" s="26">
        <v>3.7</v>
      </c>
      <c r="W83" s="26">
        <v>0.74000000000000021</v>
      </c>
      <c r="X83" s="26">
        <v>5.6000000000000005</v>
      </c>
      <c r="Y83" s="26">
        <v>1.0304000000000002</v>
      </c>
      <c r="Z83" s="26">
        <v>0.2</v>
      </c>
      <c r="AA83" s="26">
        <v>4.0000000000000008E-2</v>
      </c>
      <c r="AB83" s="26">
        <v>1</v>
      </c>
      <c r="AC83" s="26">
        <v>0.1</v>
      </c>
      <c r="AD83" s="26">
        <v>0</v>
      </c>
      <c r="AE83" s="26">
        <v>0</v>
      </c>
      <c r="AF83" s="26">
        <v>0</v>
      </c>
      <c r="AG83" s="26">
        <v>0</v>
      </c>
      <c r="AH83" s="26">
        <v>0.1</v>
      </c>
      <c r="AI83" s="26">
        <v>2.0000000000000004E-2</v>
      </c>
      <c r="AJ83" s="26">
        <v>0.1</v>
      </c>
      <c r="AK83" s="26">
        <v>1.4999999999999999E-2</v>
      </c>
      <c r="AL83" s="26">
        <v>1.7000000000000002</v>
      </c>
      <c r="AM83" s="26">
        <v>0.34000000000000008</v>
      </c>
      <c r="AN83" s="26">
        <v>0</v>
      </c>
      <c r="AO83" s="26">
        <v>0</v>
      </c>
      <c r="AP83" s="26">
        <v>6.0000000000000009</v>
      </c>
      <c r="AQ83" s="26">
        <v>1.0485436893203886</v>
      </c>
      <c r="AR83" s="26">
        <v>15</v>
      </c>
      <c r="AS83" s="26">
        <v>5.7446808510638304E-2</v>
      </c>
      <c r="AT83" s="26">
        <v>42.5</v>
      </c>
      <c r="AU83" s="26">
        <v>5.0509337860780983</v>
      </c>
      <c r="AV83" s="26">
        <v>55.799999999999983</v>
      </c>
      <c r="AW83" s="26">
        <v>21.840572792362764</v>
      </c>
      <c r="AX83" s="26">
        <v>0</v>
      </c>
      <c r="AY83" s="26">
        <v>0</v>
      </c>
      <c r="AZ83" s="26">
        <v>0</v>
      </c>
      <c r="BA83" s="26">
        <v>0</v>
      </c>
      <c r="BB83" s="26">
        <v>0</v>
      </c>
      <c r="BC83" s="26">
        <v>0</v>
      </c>
      <c r="BD83" s="26">
        <v>0</v>
      </c>
      <c r="BE83" s="26">
        <v>0</v>
      </c>
      <c r="BF83" s="26">
        <v>0.5</v>
      </c>
      <c r="BG83" s="26">
        <v>0.15</v>
      </c>
      <c r="BH83" s="26">
        <v>0</v>
      </c>
      <c r="BI83" s="26">
        <v>0</v>
      </c>
      <c r="BJ83" s="26">
        <v>1.6</v>
      </c>
      <c r="BK83" s="26">
        <v>0.48</v>
      </c>
      <c r="BL83" s="26">
        <v>1.2000000000000002</v>
      </c>
      <c r="BM83" s="26">
        <v>0.36000000000000004</v>
      </c>
      <c r="BN83" s="26">
        <v>2.7</v>
      </c>
      <c r="BO83" s="26">
        <v>0.81</v>
      </c>
      <c r="BP83" s="26">
        <v>0</v>
      </c>
      <c r="BQ83" s="26">
        <v>0</v>
      </c>
      <c r="BR83" s="26">
        <v>0</v>
      </c>
      <c r="BS83" s="26">
        <v>0</v>
      </c>
      <c r="BT83" s="26">
        <v>0</v>
      </c>
      <c r="BU83" s="26">
        <v>0</v>
      </c>
      <c r="BV83" s="26">
        <v>1.7999999999999998</v>
      </c>
      <c r="BW83" s="26">
        <v>0.53999999999999992</v>
      </c>
      <c r="BX83" s="26">
        <v>0.5</v>
      </c>
      <c r="BY83" s="26">
        <v>0.15</v>
      </c>
      <c r="BZ83" s="26">
        <v>0.1</v>
      </c>
      <c r="CA83" s="26">
        <v>0.03</v>
      </c>
      <c r="CB83" s="26">
        <v>0.4</v>
      </c>
      <c r="CC83" s="26">
        <v>0.12</v>
      </c>
      <c r="CD83" s="26">
        <v>1.4000000000000001</v>
      </c>
      <c r="CE83" s="26">
        <v>0.42000000000000004</v>
      </c>
      <c r="CF83" s="26">
        <v>0.89999999999999991</v>
      </c>
      <c r="CG83" s="26">
        <v>0.26999999999999996</v>
      </c>
      <c r="CH83" s="26">
        <v>8</v>
      </c>
      <c r="CI83" s="26">
        <v>2.4</v>
      </c>
      <c r="CJ83" s="26">
        <v>1.5</v>
      </c>
      <c r="CK83" s="26">
        <v>0.44999999999999996</v>
      </c>
      <c r="CL83" s="26">
        <v>0.1</v>
      </c>
      <c r="CM83" s="26">
        <v>0.03</v>
      </c>
      <c r="CN83" s="26">
        <v>0.1</v>
      </c>
      <c r="CO83" s="26">
        <v>0.03</v>
      </c>
      <c r="CP83" s="26">
        <v>0.8</v>
      </c>
      <c r="CQ83" s="26">
        <v>0.24</v>
      </c>
      <c r="CR83" s="26">
        <v>0.5</v>
      </c>
      <c r="CS83" s="26">
        <v>1.5</v>
      </c>
      <c r="CT83" s="26">
        <v>1.6</v>
      </c>
      <c r="CU83" s="26">
        <v>0.48</v>
      </c>
      <c r="CV83" s="26">
        <v>2</v>
      </c>
      <c r="CW83" s="26">
        <v>0.6</v>
      </c>
      <c r="CX83" s="26">
        <v>7.6000000000000014</v>
      </c>
      <c r="CY83" s="26">
        <v>2.2800000000000002</v>
      </c>
      <c r="CZ83" s="24">
        <f t="shared" si="14"/>
        <v>196.29999999999998</v>
      </c>
      <c r="DA83" s="24">
        <f t="shared" si="14"/>
        <v>66.253897076271898</v>
      </c>
    </row>
    <row r="84" spans="1:105" ht="13.5" thickBot="1">
      <c r="A84" s="13" t="s">
        <v>103</v>
      </c>
      <c r="B84" s="26">
        <v>23.5</v>
      </c>
      <c r="C84" s="26">
        <v>2</v>
      </c>
      <c r="D84" s="26">
        <v>0</v>
      </c>
      <c r="E84" s="26">
        <v>0</v>
      </c>
      <c r="F84" s="26">
        <v>14.5</v>
      </c>
      <c r="G84" s="26">
        <v>2.0714285714285712</v>
      </c>
      <c r="H84" s="26">
        <v>1</v>
      </c>
      <c r="I84" s="26">
        <v>0.14285714285714285</v>
      </c>
      <c r="J84" s="26">
        <v>25.2</v>
      </c>
      <c r="K84" s="26">
        <v>20</v>
      </c>
      <c r="L84" s="26">
        <v>15.5</v>
      </c>
      <c r="M84" s="26">
        <v>4.5588235294117645</v>
      </c>
      <c r="N84" s="26">
        <v>43.9</v>
      </c>
      <c r="O84" s="26">
        <v>24.16</v>
      </c>
      <c r="P84" s="26">
        <v>2.2000000000000002</v>
      </c>
      <c r="Q84" s="26">
        <v>2.7848101265822791</v>
      </c>
      <c r="R84" s="26">
        <v>0</v>
      </c>
      <c r="S84" s="26">
        <v>0</v>
      </c>
      <c r="T84" s="26">
        <v>0.2</v>
      </c>
      <c r="U84" s="26">
        <v>0.12</v>
      </c>
      <c r="V84" s="26">
        <v>55.199999999999996</v>
      </c>
      <c r="W84" s="26">
        <v>32.98359143327842</v>
      </c>
      <c r="X84" s="26">
        <v>4.6999999999999993</v>
      </c>
      <c r="Y84" s="26">
        <v>4.5853658536585362</v>
      </c>
      <c r="Z84" s="26">
        <v>65</v>
      </c>
      <c r="AA84" s="26">
        <v>9</v>
      </c>
      <c r="AB84" s="26">
        <v>6</v>
      </c>
      <c r="AC84" s="26">
        <v>6</v>
      </c>
      <c r="AD84" s="26">
        <v>15</v>
      </c>
      <c r="AE84" s="26">
        <v>7</v>
      </c>
      <c r="AF84" s="26">
        <v>3</v>
      </c>
      <c r="AG84" s="26">
        <v>0.33</v>
      </c>
      <c r="AH84" s="26">
        <v>9</v>
      </c>
      <c r="AI84" s="26">
        <v>0.9</v>
      </c>
      <c r="AJ84" s="26">
        <v>0</v>
      </c>
      <c r="AK84" s="26">
        <v>0</v>
      </c>
      <c r="AL84" s="26">
        <v>0</v>
      </c>
      <c r="AM84" s="26">
        <v>0</v>
      </c>
      <c r="AN84" s="26">
        <v>2</v>
      </c>
      <c r="AO84" s="26">
        <v>2</v>
      </c>
      <c r="AP84" s="26">
        <v>74.399999999999991</v>
      </c>
      <c r="AQ84" s="26">
        <v>43.244999999999997</v>
      </c>
      <c r="AR84" s="26">
        <v>55</v>
      </c>
      <c r="AS84" s="26">
        <v>5.8</v>
      </c>
      <c r="AT84" s="26">
        <v>50.5</v>
      </c>
      <c r="AU84" s="26">
        <v>15.149999999999999</v>
      </c>
      <c r="AV84" s="26">
        <v>10.3</v>
      </c>
      <c r="AW84" s="26">
        <v>7.2535211267605648</v>
      </c>
      <c r="AX84" s="26">
        <v>0</v>
      </c>
      <c r="AY84" s="26">
        <v>0</v>
      </c>
      <c r="AZ84" s="26">
        <v>7</v>
      </c>
      <c r="BA84" s="26">
        <v>4.9000000000000004</v>
      </c>
      <c r="BB84" s="26">
        <v>0</v>
      </c>
      <c r="BC84" s="26">
        <v>0</v>
      </c>
      <c r="BD84" s="26">
        <v>0</v>
      </c>
      <c r="BE84" s="26">
        <v>0</v>
      </c>
      <c r="BF84" s="26">
        <v>36.700000000000003</v>
      </c>
      <c r="BG84" s="26">
        <v>8.7345999999999986</v>
      </c>
      <c r="BH84" s="26">
        <v>7.4</v>
      </c>
      <c r="BI84" s="26">
        <v>1.85</v>
      </c>
      <c r="BJ84" s="26">
        <v>35.9</v>
      </c>
      <c r="BK84" s="26">
        <v>8.9749999999999996</v>
      </c>
      <c r="BL84" s="26">
        <v>65</v>
      </c>
      <c r="BM84" s="26">
        <v>55.319148936170215</v>
      </c>
      <c r="BN84" s="26">
        <v>1</v>
      </c>
      <c r="BO84" s="26">
        <v>0.25</v>
      </c>
      <c r="BP84" s="26">
        <v>40.799999999999997</v>
      </c>
      <c r="BQ84" s="26">
        <v>35.587223587223583</v>
      </c>
      <c r="BR84" s="26">
        <v>22.4</v>
      </c>
      <c r="BS84" s="26">
        <v>1.1313131313131313</v>
      </c>
      <c r="BT84" s="26">
        <v>4</v>
      </c>
      <c r="BU84" s="26">
        <v>0.3125</v>
      </c>
      <c r="BV84" s="26">
        <v>7</v>
      </c>
      <c r="BW84" s="26">
        <v>0.86633663366336633</v>
      </c>
      <c r="BX84" s="26">
        <v>21.8</v>
      </c>
      <c r="BY84" s="26">
        <v>5.45</v>
      </c>
      <c r="BZ84" s="26">
        <v>23.900000000000002</v>
      </c>
      <c r="CA84" s="26">
        <v>5.9750000000000005</v>
      </c>
      <c r="CB84" s="26">
        <v>0.1</v>
      </c>
      <c r="CC84" s="26">
        <v>3.3333333333333333E-2</v>
      </c>
      <c r="CD84" s="26">
        <v>9.6999999999999993</v>
      </c>
      <c r="CE84" s="26">
        <v>3.2333333333333329</v>
      </c>
      <c r="CF84" s="26">
        <v>41.099999999999994</v>
      </c>
      <c r="CG84" s="26">
        <v>20.549999999999997</v>
      </c>
      <c r="CH84" s="26">
        <v>6.2</v>
      </c>
      <c r="CI84" s="26">
        <v>1</v>
      </c>
      <c r="CJ84" s="26">
        <v>1.5</v>
      </c>
      <c r="CK84" s="26">
        <v>0.5</v>
      </c>
      <c r="CL84" s="26">
        <v>0</v>
      </c>
      <c r="CM84" s="26">
        <v>0</v>
      </c>
      <c r="CN84" s="26">
        <v>0</v>
      </c>
      <c r="CO84" s="26">
        <v>0</v>
      </c>
      <c r="CP84" s="26">
        <v>5.3</v>
      </c>
      <c r="CQ84" s="26">
        <v>0.6333333333333333</v>
      </c>
      <c r="CR84" s="26">
        <v>0</v>
      </c>
      <c r="CS84" s="26">
        <v>0</v>
      </c>
      <c r="CT84" s="26">
        <v>7.9</v>
      </c>
      <c r="CU84" s="26">
        <v>2.6333333333333333</v>
      </c>
      <c r="CV84" s="26">
        <v>5.7000000000000011</v>
      </c>
      <c r="CW84" s="26">
        <v>1.9000000000000004</v>
      </c>
      <c r="CX84" s="26">
        <v>22.200000000000003</v>
      </c>
      <c r="CY84" s="26">
        <v>7.4</v>
      </c>
      <c r="CZ84" s="24">
        <f t="shared" si="14"/>
        <v>848.69999999999993</v>
      </c>
      <c r="DA84" s="24">
        <f t="shared" si="14"/>
        <v>357.31985340568093</v>
      </c>
    </row>
    <row r="85" spans="1:105" ht="13.5" thickBot="1">
      <c r="A85" s="13" t="s">
        <v>144</v>
      </c>
      <c r="B85" s="26">
        <v>52.199999999999989</v>
      </c>
      <c r="C85" s="26">
        <v>7.7009569377990426</v>
      </c>
      <c r="D85" s="26">
        <v>20.2</v>
      </c>
      <c r="E85" s="26">
        <v>2.9800637958532699</v>
      </c>
      <c r="F85" s="26">
        <v>21.600000000000005</v>
      </c>
      <c r="G85" s="26">
        <v>3.1866028708133984</v>
      </c>
      <c r="H85" s="26">
        <v>11.4</v>
      </c>
      <c r="I85" s="26">
        <v>1.1359649122807021</v>
      </c>
      <c r="J85" s="26">
        <v>13.5</v>
      </c>
      <c r="K85" s="26">
        <v>1.9916267942583736</v>
      </c>
      <c r="L85" s="26">
        <v>67.899999999999977</v>
      </c>
      <c r="M85" s="26">
        <v>10.017145135566187</v>
      </c>
      <c r="N85" s="26">
        <v>272.5</v>
      </c>
      <c r="O85" s="26">
        <v>36.690000000000005</v>
      </c>
      <c r="P85" s="26">
        <v>138</v>
      </c>
      <c r="Q85" s="26">
        <v>13.380781499202548</v>
      </c>
      <c r="R85" s="26">
        <v>184.10000000000008</v>
      </c>
      <c r="S85" s="26">
        <v>27.159888357256797</v>
      </c>
      <c r="T85" s="26">
        <v>12591</v>
      </c>
      <c r="U85" s="26">
        <v>1857.5239234449764</v>
      </c>
      <c r="V85" s="26">
        <v>24.1</v>
      </c>
      <c r="W85" s="26">
        <v>3.5554226475279118</v>
      </c>
      <c r="X85" s="26">
        <v>54.399999999999949</v>
      </c>
      <c r="Y85" s="26">
        <v>8.0255183413078086</v>
      </c>
      <c r="Z85" s="26">
        <v>77.59999999999998</v>
      </c>
      <c r="AA85" s="26">
        <v>11.448165869218499</v>
      </c>
      <c r="AB85" s="26">
        <v>141</v>
      </c>
      <c r="AC85" s="26">
        <v>16</v>
      </c>
      <c r="AD85" s="26">
        <v>28.599999999999998</v>
      </c>
      <c r="AE85" s="26">
        <v>1.1916666666666664</v>
      </c>
      <c r="AF85" s="26">
        <v>72.5</v>
      </c>
      <c r="AG85" s="26">
        <v>6.6</v>
      </c>
      <c r="AH85" s="26">
        <v>55.8</v>
      </c>
      <c r="AI85" s="26">
        <v>8.2320574162679439</v>
      </c>
      <c r="AJ85" s="26">
        <v>1.2</v>
      </c>
      <c r="AK85" s="26">
        <v>0.17703349282296654</v>
      </c>
      <c r="AL85" s="26">
        <v>8.6999999999999993</v>
      </c>
      <c r="AM85" s="26">
        <v>1.2834928229665072</v>
      </c>
      <c r="AN85" s="26">
        <v>0</v>
      </c>
      <c r="AO85" s="26">
        <v>0</v>
      </c>
      <c r="AP85" s="26">
        <v>154.49999999999997</v>
      </c>
      <c r="AQ85" s="26">
        <v>22.793062200956939</v>
      </c>
      <c r="AR85" s="26">
        <v>41.899999999999991</v>
      </c>
      <c r="AS85" s="26">
        <v>6.181419457735247</v>
      </c>
      <c r="AT85" s="26">
        <v>18.100000000000001</v>
      </c>
      <c r="AU85" s="26">
        <v>2.670255183413079</v>
      </c>
      <c r="AV85" s="26">
        <v>124.69999999999996</v>
      </c>
      <c r="AW85" s="26">
        <v>18.396730462519933</v>
      </c>
      <c r="AX85" s="26">
        <v>0.3</v>
      </c>
      <c r="AY85" s="26">
        <v>4.4258373205741636E-2</v>
      </c>
      <c r="AZ85" s="26">
        <v>1.4000000000000001</v>
      </c>
      <c r="BA85" s="26">
        <v>0.20653907496012766</v>
      </c>
      <c r="BB85" s="26">
        <v>2.2000000000000002</v>
      </c>
      <c r="BC85" s="26">
        <v>0.324561403508772</v>
      </c>
      <c r="BD85" s="26">
        <v>15.600000000000001</v>
      </c>
      <c r="BE85" s="26">
        <v>2.3014354066985652</v>
      </c>
      <c r="BF85" s="26">
        <v>41.4</v>
      </c>
      <c r="BG85" s="26">
        <v>6.1076555023923458</v>
      </c>
      <c r="BH85" s="26">
        <v>22.599999999999994</v>
      </c>
      <c r="BI85" s="26">
        <v>3.3341307814992023</v>
      </c>
      <c r="BJ85" s="26">
        <v>25.9</v>
      </c>
      <c r="BK85" s="26">
        <v>3.8209728867623611</v>
      </c>
      <c r="BL85" s="26">
        <v>0</v>
      </c>
      <c r="BM85" s="26">
        <v>0</v>
      </c>
      <c r="BN85" s="26">
        <v>0</v>
      </c>
      <c r="BO85" s="26">
        <v>0</v>
      </c>
      <c r="BP85" s="26">
        <v>0</v>
      </c>
      <c r="BQ85" s="26">
        <v>0</v>
      </c>
      <c r="BR85" s="26">
        <v>0</v>
      </c>
      <c r="BS85" s="26">
        <v>0</v>
      </c>
      <c r="BT85" s="26">
        <v>0</v>
      </c>
      <c r="BU85" s="26">
        <v>0</v>
      </c>
      <c r="BV85" s="26">
        <v>61.699999999999953</v>
      </c>
      <c r="BW85" s="26">
        <v>9.1024720893141886</v>
      </c>
      <c r="BX85" s="26">
        <v>0</v>
      </c>
      <c r="BY85" s="26">
        <v>0</v>
      </c>
      <c r="BZ85" s="26">
        <v>0</v>
      </c>
      <c r="CA85" s="26">
        <v>0</v>
      </c>
      <c r="CB85" s="26">
        <v>0</v>
      </c>
      <c r="CC85" s="26">
        <v>0</v>
      </c>
      <c r="CD85" s="26">
        <v>0</v>
      </c>
      <c r="CE85" s="26">
        <v>0</v>
      </c>
      <c r="CF85" s="26">
        <v>0</v>
      </c>
      <c r="CG85" s="26">
        <v>0</v>
      </c>
      <c r="CH85" s="26">
        <v>17.7</v>
      </c>
      <c r="CI85" s="26">
        <v>2.6112440191387565</v>
      </c>
      <c r="CJ85" s="26">
        <v>13.4</v>
      </c>
      <c r="CK85" s="26">
        <v>1.9768740031897931</v>
      </c>
      <c r="CL85" s="26">
        <v>9.5</v>
      </c>
      <c r="CM85" s="26">
        <v>1.4015151515151518</v>
      </c>
      <c r="CN85" s="26">
        <v>0</v>
      </c>
      <c r="CO85" s="26">
        <v>0</v>
      </c>
      <c r="CP85" s="26">
        <v>0</v>
      </c>
      <c r="CQ85" s="26">
        <v>0</v>
      </c>
      <c r="CR85" s="26">
        <v>8.2999999999999989</v>
      </c>
      <c r="CS85" s="26">
        <v>1.2244816586921852</v>
      </c>
      <c r="CT85" s="26">
        <v>0</v>
      </c>
      <c r="CU85" s="26">
        <v>0</v>
      </c>
      <c r="CV85" s="26">
        <v>0</v>
      </c>
      <c r="CW85" s="26">
        <v>0</v>
      </c>
      <c r="CX85" s="26">
        <v>45.099999999999994</v>
      </c>
      <c r="CY85" s="26">
        <v>0.92548806226091551</v>
      </c>
      <c r="CZ85" s="24">
        <f t="shared" si="14"/>
        <v>14440.600000000002</v>
      </c>
      <c r="DA85" s="24">
        <f t="shared" si="14"/>
        <v>2101.7034067225486</v>
      </c>
    </row>
    <row r="86" spans="1:105" ht="15" thickBot="1">
      <c r="A86" s="15" t="s">
        <v>60</v>
      </c>
      <c r="B86" s="22">
        <f>SUM(B87:B90)</f>
        <v>312650.2</v>
      </c>
      <c r="C86" s="22">
        <f t="shared" ref="C86:BN86" si="15">SUM(C87:C90)</f>
        <v>63956</v>
      </c>
      <c r="D86" s="22">
        <f t="shared" si="15"/>
        <v>80777.400000000009</v>
      </c>
      <c r="E86" s="22">
        <f t="shared" si="15"/>
        <v>25490.205035338615</v>
      </c>
      <c r="F86" s="22">
        <f t="shared" si="15"/>
        <v>15698</v>
      </c>
      <c r="G86" s="22">
        <f t="shared" si="15"/>
        <v>1932.2782271326016</v>
      </c>
      <c r="H86" s="22">
        <f t="shared" si="15"/>
        <v>64780.700000000004</v>
      </c>
      <c r="I86" s="22">
        <f t="shared" si="15"/>
        <v>14800</v>
      </c>
      <c r="J86" s="22">
        <f t="shared" si="15"/>
        <v>85381</v>
      </c>
      <c r="K86" s="22">
        <f t="shared" si="15"/>
        <v>31870</v>
      </c>
      <c r="L86" s="22">
        <f t="shared" si="15"/>
        <v>180915</v>
      </c>
      <c r="M86" s="22">
        <f t="shared" si="15"/>
        <v>59036</v>
      </c>
      <c r="N86" s="22">
        <f t="shared" si="15"/>
        <v>67028.899999999994</v>
      </c>
      <c r="O86" s="22">
        <f t="shared" si="15"/>
        <v>10977.069</v>
      </c>
      <c r="P86" s="22">
        <f t="shared" si="15"/>
        <v>11376.3</v>
      </c>
      <c r="Q86" s="22">
        <f t="shared" si="15"/>
        <v>3301.9520000000002</v>
      </c>
      <c r="R86" s="22">
        <f t="shared" si="15"/>
        <v>11710</v>
      </c>
      <c r="S86" s="22">
        <f t="shared" si="15"/>
        <v>2925</v>
      </c>
      <c r="T86" s="22">
        <f t="shared" si="15"/>
        <v>13209.100000000002</v>
      </c>
      <c r="U86" s="22">
        <f t="shared" si="15"/>
        <v>2364.628573717413</v>
      </c>
      <c r="V86" s="22">
        <f t="shared" si="15"/>
        <v>42488.2</v>
      </c>
      <c r="W86" s="22">
        <f t="shared" si="15"/>
        <v>5003</v>
      </c>
      <c r="X86" s="22">
        <f t="shared" si="15"/>
        <v>13842.2</v>
      </c>
      <c r="Y86" s="22">
        <f t="shared" si="15"/>
        <v>3748.1673204229942</v>
      </c>
      <c r="Z86" s="22">
        <f t="shared" si="15"/>
        <v>63521.5</v>
      </c>
      <c r="AA86" s="22">
        <f t="shared" si="15"/>
        <v>17310</v>
      </c>
      <c r="AB86" s="22">
        <f t="shared" si="15"/>
        <v>290</v>
      </c>
      <c r="AC86" s="22">
        <f t="shared" si="15"/>
        <v>73.599999999999994</v>
      </c>
      <c r="AD86" s="22">
        <f t="shared" si="15"/>
        <v>736</v>
      </c>
      <c r="AE86" s="22">
        <f t="shared" si="15"/>
        <v>60.965431870870368</v>
      </c>
      <c r="AF86" s="22">
        <f t="shared" si="15"/>
        <v>44541.3</v>
      </c>
      <c r="AG86" s="22">
        <f t="shared" si="15"/>
        <v>13358.8</v>
      </c>
      <c r="AH86" s="22">
        <f t="shared" si="15"/>
        <v>0</v>
      </c>
      <c r="AI86" s="22">
        <f t="shared" si="15"/>
        <v>0</v>
      </c>
      <c r="AJ86" s="22">
        <f t="shared" si="15"/>
        <v>90</v>
      </c>
      <c r="AK86" s="22">
        <f t="shared" si="15"/>
        <v>22.177038704523998</v>
      </c>
      <c r="AL86" s="22">
        <f t="shared" si="15"/>
        <v>830</v>
      </c>
      <c r="AM86" s="22">
        <f t="shared" si="15"/>
        <v>270</v>
      </c>
      <c r="AN86" s="22">
        <f t="shared" si="15"/>
        <v>0</v>
      </c>
      <c r="AO86" s="22">
        <f t="shared" si="15"/>
        <v>0</v>
      </c>
      <c r="AP86" s="22">
        <f t="shared" si="15"/>
        <v>31653.599999999999</v>
      </c>
      <c r="AQ86" s="22">
        <f t="shared" si="15"/>
        <v>5191.2036141848794</v>
      </c>
      <c r="AR86" s="22">
        <f t="shared" si="15"/>
        <v>508</v>
      </c>
      <c r="AS86" s="22">
        <f t="shared" si="15"/>
        <v>15.058461969091944</v>
      </c>
      <c r="AT86" s="22">
        <f t="shared" si="15"/>
        <v>1483.5</v>
      </c>
      <c r="AU86" s="22">
        <f t="shared" si="15"/>
        <v>279.66663561211624</v>
      </c>
      <c r="AV86" s="22">
        <f t="shared" si="15"/>
        <v>10485.299999999999</v>
      </c>
      <c r="AW86" s="22">
        <f t="shared" si="15"/>
        <v>1384.614</v>
      </c>
      <c r="AX86" s="22">
        <f t="shared" si="15"/>
        <v>0</v>
      </c>
      <c r="AY86" s="22">
        <f t="shared" si="15"/>
        <v>0</v>
      </c>
      <c r="AZ86" s="22">
        <f t="shared" si="15"/>
        <v>0</v>
      </c>
      <c r="BA86" s="22">
        <f t="shared" si="15"/>
        <v>0</v>
      </c>
      <c r="BB86" s="22">
        <f t="shared" si="15"/>
        <v>0</v>
      </c>
      <c r="BC86" s="22">
        <f t="shared" si="15"/>
        <v>0</v>
      </c>
      <c r="BD86" s="22">
        <f t="shared" si="15"/>
        <v>0</v>
      </c>
      <c r="BE86" s="22">
        <f t="shared" si="15"/>
        <v>0</v>
      </c>
      <c r="BF86" s="22">
        <f t="shared" si="15"/>
        <v>21.6</v>
      </c>
      <c r="BG86" s="22">
        <f t="shared" si="15"/>
        <v>5.8745316088480601</v>
      </c>
      <c r="BH86" s="22">
        <f t="shared" si="15"/>
        <v>0</v>
      </c>
      <c r="BI86" s="22">
        <f t="shared" si="15"/>
        <v>0</v>
      </c>
      <c r="BJ86" s="22">
        <f t="shared" si="15"/>
        <v>0</v>
      </c>
      <c r="BK86" s="22">
        <f t="shared" si="15"/>
        <v>0</v>
      </c>
      <c r="BL86" s="22">
        <f t="shared" si="15"/>
        <v>36548.100000000006</v>
      </c>
      <c r="BM86" s="22">
        <f t="shared" si="15"/>
        <v>8840.3120750149137</v>
      </c>
      <c r="BN86" s="22">
        <f t="shared" si="15"/>
        <v>1118</v>
      </c>
      <c r="BO86" s="22">
        <f t="shared" ref="BO86:CY86" si="16">SUM(BO87:BO90)</f>
        <v>58.190802477269735</v>
      </c>
      <c r="BP86" s="22">
        <f t="shared" si="16"/>
        <v>2782.6000000000004</v>
      </c>
      <c r="BQ86" s="22">
        <f t="shared" si="16"/>
        <v>688</v>
      </c>
      <c r="BR86" s="22">
        <f t="shared" si="16"/>
        <v>0</v>
      </c>
      <c r="BS86" s="22">
        <f t="shared" si="16"/>
        <v>0</v>
      </c>
      <c r="BT86" s="22">
        <f t="shared" si="16"/>
        <v>0</v>
      </c>
      <c r="BU86" s="22">
        <f t="shared" si="16"/>
        <v>0</v>
      </c>
      <c r="BV86" s="22">
        <f t="shared" si="16"/>
        <v>0</v>
      </c>
      <c r="BW86" s="22">
        <f t="shared" si="16"/>
        <v>0</v>
      </c>
      <c r="BX86" s="22">
        <f t="shared" si="16"/>
        <v>471.9</v>
      </c>
      <c r="BY86" s="22">
        <f t="shared" si="16"/>
        <v>24.561931743312687</v>
      </c>
      <c r="BZ86" s="22">
        <f t="shared" si="16"/>
        <v>0</v>
      </c>
      <c r="CA86" s="22">
        <f t="shared" si="16"/>
        <v>0</v>
      </c>
      <c r="CB86" s="22">
        <f t="shared" si="16"/>
        <v>0</v>
      </c>
      <c r="CC86" s="22">
        <f t="shared" si="16"/>
        <v>0</v>
      </c>
      <c r="CD86" s="22">
        <f t="shared" si="16"/>
        <v>0</v>
      </c>
      <c r="CE86" s="22">
        <f t="shared" si="16"/>
        <v>0</v>
      </c>
      <c r="CF86" s="22">
        <f t="shared" si="16"/>
        <v>0</v>
      </c>
      <c r="CG86" s="22">
        <f t="shared" si="16"/>
        <v>0</v>
      </c>
      <c r="CH86" s="22">
        <f t="shared" si="16"/>
        <v>0</v>
      </c>
      <c r="CI86" s="22">
        <f t="shared" si="16"/>
        <v>0</v>
      </c>
      <c r="CJ86" s="22">
        <f t="shared" si="16"/>
        <v>0</v>
      </c>
      <c r="CK86" s="22">
        <f t="shared" si="16"/>
        <v>0</v>
      </c>
      <c r="CL86" s="22">
        <f t="shared" si="16"/>
        <v>0</v>
      </c>
      <c r="CM86" s="22">
        <f t="shared" si="16"/>
        <v>0</v>
      </c>
      <c r="CN86" s="22">
        <f t="shared" si="16"/>
        <v>20</v>
      </c>
      <c r="CO86" s="22">
        <f t="shared" si="16"/>
        <v>30</v>
      </c>
      <c r="CP86" s="22">
        <f t="shared" si="16"/>
        <v>0</v>
      </c>
      <c r="CQ86" s="22">
        <f t="shared" si="16"/>
        <v>0</v>
      </c>
      <c r="CR86" s="22">
        <f t="shared" si="16"/>
        <v>0</v>
      </c>
      <c r="CS86" s="22">
        <f t="shared" si="16"/>
        <v>0</v>
      </c>
      <c r="CT86" s="22">
        <f t="shared" si="16"/>
        <v>0</v>
      </c>
      <c r="CU86" s="22">
        <f t="shared" si="16"/>
        <v>0</v>
      </c>
      <c r="CV86" s="22">
        <f t="shared" si="16"/>
        <v>0</v>
      </c>
      <c r="CW86" s="22">
        <f t="shared" si="16"/>
        <v>0</v>
      </c>
      <c r="CX86" s="22">
        <f t="shared" si="16"/>
        <v>0</v>
      </c>
      <c r="CY86" s="22">
        <f t="shared" si="16"/>
        <v>0</v>
      </c>
      <c r="CZ86" s="22">
        <f>SUM(CZ87:CZ90)</f>
        <v>1094958.4000000001</v>
      </c>
      <c r="DA86" s="22">
        <f>SUM(DA87:DA90)</f>
        <v>273017.3246797974</v>
      </c>
    </row>
    <row r="87" spans="1:105" ht="13.5" thickBot="1">
      <c r="A87" s="13" t="s">
        <v>26</v>
      </c>
      <c r="B87" s="23">
        <v>4454.5</v>
      </c>
      <c r="C87" s="23">
        <v>946</v>
      </c>
      <c r="D87" s="23">
        <v>2061.5</v>
      </c>
      <c r="E87" s="23">
        <v>453.47901483924153</v>
      </c>
      <c r="F87" s="23">
        <v>355.7</v>
      </c>
      <c r="G87" s="23">
        <v>43.530227625030591</v>
      </c>
      <c r="H87" s="23">
        <v>9138.9</v>
      </c>
      <c r="I87" s="23">
        <v>2610</v>
      </c>
      <c r="J87" s="23">
        <v>15303</v>
      </c>
      <c r="K87" s="23">
        <v>5150</v>
      </c>
      <c r="L87" s="23">
        <v>27195</v>
      </c>
      <c r="M87" s="23">
        <v>7343</v>
      </c>
      <c r="N87" s="23">
        <v>45106.7</v>
      </c>
      <c r="O87" s="23">
        <v>7668.1390000000001</v>
      </c>
      <c r="P87" s="23">
        <v>2751.8</v>
      </c>
      <c r="Q87" s="23">
        <v>689.05200000000002</v>
      </c>
      <c r="R87" s="23">
        <v>5210</v>
      </c>
      <c r="S87" s="23">
        <v>1300</v>
      </c>
      <c r="T87" s="23">
        <v>6695.5</v>
      </c>
      <c r="U87" s="23">
        <v>1257.3708920187794</v>
      </c>
      <c r="V87" s="23">
        <v>8508.7000000000007</v>
      </c>
      <c r="W87" s="23">
        <v>1617</v>
      </c>
      <c r="X87" s="23">
        <v>1864.3000000000002</v>
      </c>
      <c r="Y87" s="23">
        <v>186.43000000000004</v>
      </c>
      <c r="Z87" s="23">
        <v>34450</v>
      </c>
      <c r="AA87" s="23">
        <v>9060</v>
      </c>
      <c r="AB87" s="23">
        <v>245</v>
      </c>
      <c r="AC87" s="23">
        <v>61</v>
      </c>
      <c r="AD87" s="23">
        <v>641.9</v>
      </c>
      <c r="AE87" s="23">
        <v>45</v>
      </c>
      <c r="AF87" s="23">
        <v>8477</v>
      </c>
      <c r="AG87" s="23">
        <v>2543</v>
      </c>
      <c r="AH87" s="23">
        <v>0</v>
      </c>
      <c r="AI87" s="23">
        <v>0</v>
      </c>
      <c r="AJ87" s="23">
        <v>90</v>
      </c>
      <c r="AK87" s="23">
        <v>22.177038704523998</v>
      </c>
      <c r="AL87" s="23">
        <v>450</v>
      </c>
      <c r="AM87" s="23">
        <v>90</v>
      </c>
      <c r="AN87" s="23">
        <v>0</v>
      </c>
      <c r="AO87" s="23">
        <v>0</v>
      </c>
      <c r="AP87" s="23">
        <v>24794.899999999998</v>
      </c>
      <c r="AQ87" s="23">
        <v>2524.12</v>
      </c>
      <c r="AR87" s="23">
        <v>0</v>
      </c>
      <c r="AS87" s="23">
        <v>0</v>
      </c>
      <c r="AT87" s="23">
        <v>928.6</v>
      </c>
      <c r="AU87" s="23">
        <v>186.21657754010695</v>
      </c>
      <c r="AV87" s="23">
        <v>10177.799999999999</v>
      </c>
      <c r="AW87" s="23">
        <v>1323.114</v>
      </c>
      <c r="AX87" s="23">
        <v>0</v>
      </c>
      <c r="AY87" s="23">
        <v>0</v>
      </c>
      <c r="AZ87" s="23">
        <v>0</v>
      </c>
      <c r="BA87" s="23">
        <v>0</v>
      </c>
      <c r="BB87" s="23">
        <v>0</v>
      </c>
      <c r="BC87" s="23">
        <v>0</v>
      </c>
      <c r="BD87" s="23">
        <v>0</v>
      </c>
      <c r="BE87" s="23">
        <v>0</v>
      </c>
      <c r="BF87" s="23">
        <v>21.6</v>
      </c>
      <c r="BG87" s="23">
        <v>5.8745316088480601</v>
      </c>
      <c r="BH87" s="23">
        <v>0</v>
      </c>
      <c r="BI87" s="23">
        <v>0</v>
      </c>
      <c r="BJ87" s="23">
        <v>0</v>
      </c>
      <c r="BK87" s="23">
        <v>0</v>
      </c>
      <c r="BL87" s="23">
        <v>17272.5</v>
      </c>
      <c r="BM87" s="23">
        <v>4697.5855191587088</v>
      </c>
      <c r="BN87" s="23">
        <v>0</v>
      </c>
      <c r="BO87" s="23">
        <v>0</v>
      </c>
      <c r="BP87" s="23">
        <v>616.20000000000005</v>
      </c>
      <c r="BQ87" s="23">
        <v>197</v>
      </c>
      <c r="BR87" s="23">
        <v>0</v>
      </c>
      <c r="BS87" s="23">
        <v>0</v>
      </c>
      <c r="BT87" s="23">
        <v>0</v>
      </c>
      <c r="BU87" s="23">
        <v>0</v>
      </c>
      <c r="BV87" s="23">
        <v>0</v>
      </c>
      <c r="BW87" s="23">
        <v>0</v>
      </c>
      <c r="BX87" s="23">
        <v>0</v>
      </c>
      <c r="BY87" s="23">
        <v>0</v>
      </c>
      <c r="BZ87" s="23">
        <v>0</v>
      </c>
      <c r="CA87" s="23">
        <v>0</v>
      </c>
      <c r="CB87" s="23">
        <v>0</v>
      </c>
      <c r="CC87" s="23">
        <v>0</v>
      </c>
      <c r="CD87" s="23">
        <v>0</v>
      </c>
      <c r="CE87" s="23">
        <v>0</v>
      </c>
      <c r="CF87" s="23">
        <v>0</v>
      </c>
      <c r="CG87" s="23">
        <v>0</v>
      </c>
      <c r="CH87" s="23">
        <v>0</v>
      </c>
      <c r="CI87" s="23">
        <v>0</v>
      </c>
      <c r="CJ87" s="23">
        <v>0</v>
      </c>
      <c r="CK87" s="23">
        <v>0</v>
      </c>
      <c r="CL87" s="23">
        <v>0</v>
      </c>
      <c r="CM87" s="23">
        <v>0</v>
      </c>
      <c r="CN87" s="23">
        <v>0</v>
      </c>
      <c r="CO87" s="23">
        <v>0</v>
      </c>
      <c r="CP87" s="23">
        <v>0</v>
      </c>
      <c r="CQ87" s="23">
        <v>0</v>
      </c>
      <c r="CR87" s="23">
        <v>0</v>
      </c>
      <c r="CS87" s="23">
        <v>0</v>
      </c>
      <c r="CT87" s="23">
        <v>0</v>
      </c>
      <c r="CU87" s="23">
        <v>0</v>
      </c>
      <c r="CV87" s="23">
        <v>0</v>
      </c>
      <c r="CW87" s="23">
        <v>0</v>
      </c>
      <c r="CX87" s="23">
        <v>0</v>
      </c>
      <c r="CY87" s="23">
        <v>0</v>
      </c>
      <c r="CZ87" s="24">
        <f t="shared" si="14"/>
        <v>226811.09999999998</v>
      </c>
      <c r="DA87" s="24">
        <f t="shared" si="14"/>
        <v>50019.088801495243</v>
      </c>
    </row>
    <row r="88" spans="1:105" ht="13.5" thickBot="1">
      <c r="A88" s="13" t="s">
        <v>27</v>
      </c>
      <c r="B88" s="23">
        <v>308195.7</v>
      </c>
      <c r="C88" s="23">
        <v>63010</v>
      </c>
      <c r="D88" s="23">
        <v>76541.000000000015</v>
      </c>
      <c r="E88" s="23">
        <v>24493.001020499374</v>
      </c>
      <c r="F88" s="23">
        <v>15342.3</v>
      </c>
      <c r="G88" s="23">
        <v>1888.747999507571</v>
      </c>
      <c r="H88" s="23">
        <v>53350.8</v>
      </c>
      <c r="I88" s="23">
        <v>11405</v>
      </c>
      <c r="J88" s="23">
        <v>50470</v>
      </c>
      <c r="K88" s="23">
        <v>17000</v>
      </c>
      <c r="L88" s="23">
        <v>150649</v>
      </c>
      <c r="M88" s="23">
        <v>50250</v>
      </c>
      <c r="N88" s="23">
        <v>21896.199999999997</v>
      </c>
      <c r="O88" s="23">
        <v>3284.4299999999994</v>
      </c>
      <c r="P88" s="23">
        <v>8621</v>
      </c>
      <c r="Q88" s="23">
        <v>2610</v>
      </c>
      <c r="R88" s="23">
        <v>6500</v>
      </c>
      <c r="S88" s="23">
        <v>1625</v>
      </c>
      <c r="T88" s="23">
        <v>6513.6000000000013</v>
      </c>
      <c r="U88" s="23">
        <v>1107.2576816986339</v>
      </c>
      <c r="V88" s="23">
        <v>33979.5</v>
      </c>
      <c r="W88" s="23">
        <v>3386</v>
      </c>
      <c r="X88" s="23">
        <v>11977.9</v>
      </c>
      <c r="Y88" s="23">
        <v>3561.7373204229943</v>
      </c>
      <c r="Z88" s="23">
        <v>29071.5</v>
      </c>
      <c r="AA88" s="23">
        <v>8250</v>
      </c>
      <c r="AB88" s="23">
        <v>45</v>
      </c>
      <c r="AC88" s="23">
        <v>12.6</v>
      </c>
      <c r="AD88" s="23">
        <v>94.1</v>
      </c>
      <c r="AE88" s="23">
        <v>15.965431870870367</v>
      </c>
      <c r="AF88" s="23">
        <v>36030</v>
      </c>
      <c r="AG88" s="23">
        <v>10809</v>
      </c>
      <c r="AH88" s="23">
        <v>0</v>
      </c>
      <c r="AI88" s="23">
        <v>0</v>
      </c>
      <c r="AJ88" s="23">
        <v>0</v>
      </c>
      <c r="AK88" s="23">
        <v>0</v>
      </c>
      <c r="AL88" s="23">
        <v>380</v>
      </c>
      <c r="AM88" s="23">
        <v>180</v>
      </c>
      <c r="AN88" s="23">
        <v>0</v>
      </c>
      <c r="AO88" s="23">
        <v>0</v>
      </c>
      <c r="AP88" s="23">
        <v>6742.1</v>
      </c>
      <c r="AQ88" s="23">
        <v>2578.33</v>
      </c>
      <c r="AR88" s="23">
        <v>508</v>
      </c>
      <c r="AS88" s="23">
        <v>15.058461969091944</v>
      </c>
      <c r="AT88" s="23">
        <v>554.90000000000009</v>
      </c>
      <c r="AU88" s="23">
        <v>93.450058072009313</v>
      </c>
      <c r="AV88" s="23">
        <v>307.5</v>
      </c>
      <c r="AW88" s="23">
        <v>61.500000000000014</v>
      </c>
      <c r="AX88" s="23">
        <v>0</v>
      </c>
      <c r="AY88" s="23">
        <v>0</v>
      </c>
      <c r="AZ88" s="23">
        <v>0</v>
      </c>
      <c r="BA88" s="23">
        <v>0</v>
      </c>
      <c r="BB88" s="23">
        <v>0</v>
      </c>
      <c r="BC88" s="23">
        <v>0</v>
      </c>
      <c r="BD88" s="23">
        <v>0</v>
      </c>
      <c r="BE88" s="23">
        <v>0</v>
      </c>
      <c r="BF88" s="23">
        <v>0</v>
      </c>
      <c r="BG88" s="23">
        <v>0</v>
      </c>
      <c r="BH88" s="23">
        <v>0</v>
      </c>
      <c r="BI88" s="23">
        <v>0</v>
      </c>
      <c r="BJ88" s="23">
        <v>0</v>
      </c>
      <c r="BK88" s="23">
        <v>0</v>
      </c>
      <c r="BL88" s="23">
        <v>19275.600000000002</v>
      </c>
      <c r="BM88" s="23">
        <v>4142.7265558562049</v>
      </c>
      <c r="BN88" s="23">
        <v>1118</v>
      </c>
      <c r="BO88" s="23">
        <v>58.190802477269735</v>
      </c>
      <c r="BP88" s="23">
        <v>2166.4</v>
      </c>
      <c r="BQ88" s="23">
        <v>491</v>
      </c>
      <c r="BR88" s="23">
        <v>0</v>
      </c>
      <c r="BS88" s="23">
        <v>0</v>
      </c>
      <c r="BT88" s="23">
        <v>0</v>
      </c>
      <c r="BU88" s="23">
        <v>0</v>
      </c>
      <c r="BV88" s="23">
        <v>0</v>
      </c>
      <c r="BW88" s="23">
        <v>0</v>
      </c>
      <c r="BX88" s="23">
        <v>471.9</v>
      </c>
      <c r="BY88" s="23">
        <v>24.561931743312687</v>
      </c>
      <c r="BZ88" s="23">
        <v>0</v>
      </c>
      <c r="CA88" s="23">
        <v>0</v>
      </c>
      <c r="CB88" s="23">
        <v>0</v>
      </c>
      <c r="CC88" s="23">
        <v>0</v>
      </c>
      <c r="CD88" s="23">
        <v>0</v>
      </c>
      <c r="CE88" s="23">
        <v>0</v>
      </c>
      <c r="CF88" s="23">
        <v>0</v>
      </c>
      <c r="CG88" s="23">
        <v>0</v>
      </c>
      <c r="CH88" s="23">
        <v>0</v>
      </c>
      <c r="CI88" s="23">
        <v>0</v>
      </c>
      <c r="CJ88" s="23">
        <v>0</v>
      </c>
      <c r="CK88" s="23">
        <v>0</v>
      </c>
      <c r="CL88" s="23">
        <v>0</v>
      </c>
      <c r="CM88" s="23">
        <v>0</v>
      </c>
      <c r="CN88" s="23">
        <v>0</v>
      </c>
      <c r="CO88" s="23">
        <v>0</v>
      </c>
      <c r="CP88" s="23">
        <v>0</v>
      </c>
      <c r="CQ88" s="23">
        <v>0</v>
      </c>
      <c r="CR88" s="23">
        <v>0</v>
      </c>
      <c r="CS88" s="23">
        <v>0</v>
      </c>
      <c r="CT88" s="23">
        <v>0</v>
      </c>
      <c r="CU88" s="23">
        <v>0</v>
      </c>
      <c r="CV88" s="23">
        <v>0</v>
      </c>
      <c r="CW88" s="23">
        <v>0</v>
      </c>
      <c r="CX88" s="23">
        <v>0</v>
      </c>
      <c r="CY88" s="23">
        <v>0</v>
      </c>
      <c r="CZ88" s="24">
        <f t="shared" si="14"/>
        <v>840802</v>
      </c>
      <c r="DA88" s="24">
        <f t="shared" si="14"/>
        <v>210353.55726411729</v>
      </c>
    </row>
    <row r="89" spans="1:105" ht="13.5" thickBot="1">
      <c r="A89" s="13" t="s">
        <v>53</v>
      </c>
      <c r="B89" s="23">
        <v>0</v>
      </c>
      <c r="C89" s="23">
        <v>0</v>
      </c>
      <c r="D89" s="23">
        <v>0</v>
      </c>
      <c r="E89" s="23">
        <v>0</v>
      </c>
      <c r="F89" s="23">
        <v>0</v>
      </c>
      <c r="G89" s="23">
        <v>0</v>
      </c>
      <c r="H89" s="23">
        <v>0</v>
      </c>
      <c r="I89" s="23">
        <v>0</v>
      </c>
      <c r="J89" s="23">
        <v>0</v>
      </c>
      <c r="K89" s="23">
        <v>0</v>
      </c>
      <c r="L89" s="23">
        <v>0</v>
      </c>
      <c r="M89" s="23">
        <v>0</v>
      </c>
      <c r="N89" s="23">
        <v>15</v>
      </c>
      <c r="O89" s="23">
        <v>22.5</v>
      </c>
      <c r="P89" s="23">
        <v>0</v>
      </c>
      <c r="Q89" s="23">
        <v>0</v>
      </c>
      <c r="R89" s="23">
        <v>0</v>
      </c>
      <c r="S89" s="23">
        <v>0</v>
      </c>
      <c r="T89" s="23">
        <v>0</v>
      </c>
      <c r="U89" s="23">
        <v>0</v>
      </c>
      <c r="V89" s="23">
        <v>0</v>
      </c>
      <c r="W89" s="23">
        <v>0</v>
      </c>
      <c r="X89" s="23">
        <v>0</v>
      </c>
      <c r="Y89" s="23">
        <v>0</v>
      </c>
      <c r="Z89" s="23">
        <v>0</v>
      </c>
      <c r="AA89" s="23">
        <v>0</v>
      </c>
      <c r="AB89" s="23">
        <v>0</v>
      </c>
      <c r="AC89" s="23">
        <v>0</v>
      </c>
      <c r="AD89" s="23">
        <v>0</v>
      </c>
      <c r="AE89" s="23">
        <v>0</v>
      </c>
      <c r="AF89" s="23">
        <v>0</v>
      </c>
      <c r="AG89" s="23">
        <v>0</v>
      </c>
      <c r="AH89" s="23">
        <v>0</v>
      </c>
      <c r="AI89" s="23">
        <v>0</v>
      </c>
      <c r="AJ89" s="23">
        <v>0</v>
      </c>
      <c r="AK89" s="23">
        <v>0</v>
      </c>
      <c r="AL89" s="23">
        <v>0</v>
      </c>
      <c r="AM89" s="23">
        <v>0</v>
      </c>
      <c r="AN89" s="23">
        <v>0</v>
      </c>
      <c r="AO89" s="23">
        <v>0</v>
      </c>
      <c r="AP89" s="23">
        <v>56.6</v>
      </c>
      <c r="AQ89" s="23">
        <v>68.034343434343441</v>
      </c>
      <c r="AR89" s="23">
        <v>0</v>
      </c>
      <c r="AS89" s="23">
        <v>0</v>
      </c>
      <c r="AT89" s="23">
        <v>0</v>
      </c>
      <c r="AU89" s="23">
        <v>0</v>
      </c>
      <c r="AV89" s="23">
        <v>0</v>
      </c>
      <c r="AW89" s="23">
        <v>0</v>
      </c>
      <c r="AX89" s="23">
        <v>0</v>
      </c>
      <c r="AY89" s="23">
        <v>0</v>
      </c>
      <c r="AZ89" s="23">
        <v>0</v>
      </c>
      <c r="BA89" s="23">
        <v>0</v>
      </c>
      <c r="BB89" s="23">
        <v>0</v>
      </c>
      <c r="BC89" s="23">
        <v>0</v>
      </c>
      <c r="BD89" s="23">
        <v>0</v>
      </c>
      <c r="BE89" s="23">
        <v>0</v>
      </c>
      <c r="BF89" s="23">
        <v>0</v>
      </c>
      <c r="BG89" s="23">
        <v>0</v>
      </c>
      <c r="BH89" s="23">
        <v>0</v>
      </c>
      <c r="BI89" s="23">
        <v>0</v>
      </c>
      <c r="BJ89" s="23">
        <v>0</v>
      </c>
      <c r="BK89" s="23">
        <v>0</v>
      </c>
      <c r="BL89" s="23">
        <v>0</v>
      </c>
      <c r="BM89" s="23">
        <v>0</v>
      </c>
      <c r="BN89" s="23">
        <v>0</v>
      </c>
      <c r="BO89" s="23">
        <v>0</v>
      </c>
      <c r="BP89" s="23">
        <v>0</v>
      </c>
      <c r="BQ89" s="23">
        <v>0</v>
      </c>
      <c r="BR89" s="23">
        <v>0</v>
      </c>
      <c r="BS89" s="23">
        <v>0</v>
      </c>
      <c r="BT89" s="23">
        <v>0</v>
      </c>
      <c r="BU89" s="23">
        <v>0</v>
      </c>
      <c r="BV89" s="23">
        <v>0</v>
      </c>
      <c r="BW89" s="23">
        <v>0</v>
      </c>
      <c r="BX89" s="23">
        <v>0</v>
      </c>
      <c r="BY89" s="23">
        <v>0</v>
      </c>
      <c r="BZ89" s="23">
        <v>0</v>
      </c>
      <c r="CA89" s="23">
        <v>0</v>
      </c>
      <c r="CB89" s="23">
        <v>0</v>
      </c>
      <c r="CC89" s="23">
        <v>0</v>
      </c>
      <c r="CD89" s="23">
        <v>0</v>
      </c>
      <c r="CE89" s="23">
        <v>0</v>
      </c>
      <c r="CF89" s="23">
        <v>0</v>
      </c>
      <c r="CG89" s="23">
        <v>0</v>
      </c>
      <c r="CH89" s="23">
        <v>0</v>
      </c>
      <c r="CI89" s="23">
        <v>0</v>
      </c>
      <c r="CJ89" s="23">
        <v>0</v>
      </c>
      <c r="CK89" s="23">
        <v>0</v>
      </c>
      <c r="CL89" s="23">
        <v>0</v>
      </c>
      <c r="CM89" s="23">
        <v>0</v>
      </c>
      <c r="CN89" s="23">
        <v>20</v>
      </c>
      <c r="CO89" s="23">
        <v>30</v>
      </c>
      <c r="CP89" s="23">
        <v>0</v>
      </c>
      <c r="CQ89" s="23">
        <v>0</v>
      </c>
      <c r="CR89" s="23">
        <v>0</v>
      </c>
      <c r="CS89" s="23">
        <v>0</v>
      </c>
      <c r="CT89" s="23">
        <v>0</v>
      </c>
      <c r="CU89" s="23">
        <v>0</v>
      </c>
      <c r="CV89" s="23">
        <v>0</v>
      </c>
      <c r="CW89" s="23">
        <v>0</v>
      </c>
      <c r="CX89" s="23">
        <v>0</v>
      </c>
      <c r="CY89" s="23">
        <v>0</v>
      </c>
      <c r="CZ89" s="24">
        <f>B89+D89+F89+H89+J89+L89+N89+P89+R89+T89+V89+X89+Z89+AB89+AD89+AF89+AH89+AJ89+AL89+AN89+AP89+AR89+AT89+AV89+AX89+AZ89+BB89+BD89+BF89+BH89+BJ89+BL89+BN89+BP89+BR89+BT89+BV89+BX89+BZ89+CB89+CD89+CF89+CH89+CJ89+CL89+CN89+CP89+CR89+CT89+CV89+CX89</f>
        <v>91.6</v>
      </c>
      <c r="DA89" s="24">
        <f>C89+E89+G89+I89+K89+M89+O89+Q89+S89+U89+W89+Y89+AA89+AC89+AE89+AG89+AI89+AK89+AM89+AO89+AQ89+AS89+AU89+AW89+AY89+BA89+BC89+BE89+BG89+BI89+BK89+BM89+BO89+BQ89+BS89+BU89+BW89+BY89+CA89+CC89+CE89+CG89+CI89+CK89+CM89+CO89+CQ89+CS89+CU89+CW89+CY89</f>
        <v>120.53434343434344</v>
      </c>
    </row>
    <row r="90" spans="1:105" ht="13.5" thickBot="1">
      <c r="A90" s="13" t="s">
        <v>54</v>
      </c>
      <c r="B90" s="23">
        <v>0</v>
      </c>
      <c r="C90" s="23">
        <v>0</v>
      </c>
      <c r="D90" s="23">
        <v>2174.9</v>
      </c>
      <c r="E90" s="23">
        <v>543.72500000000002</v>
      </c>
      <c r="F90" s="23">
        <v>0</v>
      </c>
      <c r="G90" s="23">
        <v>0</v>
      </c>
      <c r="H90" s="23">
        <v>2291</v>
      </c>
      <c r="I90" s="23">
        <v>785</v>
      </c>
      <c r="J90" s="23">
        <v>19608</v>
      </c>
      <c r="K90" s="23">
        <v>9720</v>
      </c>
      <c r="L90" s="23">
        <v>3071</v>
      </c>
      <c r="M90" s="23">
        <v>1443</v>
      </c>
      <c r="N90" s="23">
        <v>11</v>
      </c>
      <c r="O90" s="23">
        <v>2</v>
      </c>
      <c r="P90" s="23">
        <v>3.5</v>
      </c>
      <c r="Q90" s="23">
        <v>2.9</v>
      </c>
      <c r="R90" s="23">
        <v>0</v>
      </c>
      <c r="S90" s="23">
        <v>0</v>
      </c>
      <c r="T90" s="23">
        <v>0</v>
      </c>
      <c r="U90" s="23">
        <v>0</v>
      </c>
      <c r="V90" s="23">
        <v>0</v>
      </c>
      <c r="W90" s="23">
        <v>0</v>
      </c>
      <c r="X90" s="23">
        <v>0</v>
      </c>
      <c r="Y90" s="23">
        <v>0</v>
      </c>
      <c r="Z90" s="23">
        <v>0</v>
      </c>
      <c r="AA90" s="23">
        <v>0</v>
      </c>
      <c r="AB90" s="23">
        <v>0</v>
      </c>
      <c r="AC90" s="23">
        <v>0</v>
      </c>
      <c r="AD90" s="23">
        <v>0</v>
      </c>
      <c r="AE90" s="23">
        <v>0</v>
      </c>
      <c r="AF90" s="23">
        <v>34.299999999999997</v>
      </c>
      <c r="AG90" s="23">
        <v>6.8</v>
      </c>
      <c r="AH90" s="23">
        <v>0</v>
      </c>
      <c r="AI90" s="23">
        <v>0</v>
      </c>
      <c r="AJ90" s="23">
        <v>0</v>
      </c>
      <c r="AK90" s="23">
        <v>0</v>
      </c>
      <c r="AL90" s="23">
        <v>0</v>
      </c>
      <c r="AM90" s="23">
        <v>0</v>
      </c>
      <c r="AN90" s="23">
        <v>0</v>
      </c>
      <c r="AO90" s="23">
        <v>0</v>
      </c>
      <c r="AP90" s="23">
        <v>60</v>
      </c>
      <c r="AQ90" s="23">
        <v>20.719270750536044</v>
      </c>
      <c r="AR90" s="23">
        <v>0</v>
      </c>
      <c r="AS90" s="23">
        <v>0</v>
      </c>
      <c r="AT90" s="23">
        <v>0</v>
      </c>
      <c r="AU90" s="23">
        <v>0</v>
      </c>
      <c r="AV90" s="23">
        <v>0</v>
      </c>
      <c r="AW90" s="23">
        <v>0</v>
      </c>
      <c r="AX90" s="23">
        <v>0</v>
      </c>
      <c r="AY90" s="23">
        <v>0</v>
      </c>
      <c r="AZ90" s="23">
        <v>0</v>
      </c>
      <c r="BA90" s="23">
        <v>0</v>
      </c>
      <c r="BB90" s="23">
        <v>0</v>
      </c>
      <c r="BC90" s="23">
        <v>0</v>
      </c>
      <c r="BD90" s="23">
        <v>0</v>
      </c>
      <c r="BE90" s="23">
        <v>0</v>
      </c>
      <c r="BF90" s="23">
        <v>0</v>
      </c>
      <c r="BG90" s="23">
        <v>0</v>
      </c>
      <c r="BH90" s="23">
        <v>0</v>
      </c>
      <c r="BI90" s="23">
        <v>0</v>
      </c>
      <c r="BJ90" s="23">
        <v>0</v>
      </c>
      <c r="BK90" s="23">
        <v>0</v>
      </c>
      <c r="BL90" s="23">
        <v>0</v>
      </c>
      <c r="BM90" s="23">
        <v>0</v>
      </c>
      <c r="BN90" s="23">
        <v>0</v>
      </c>
      <c r="BO90" s="23">
        <v>0</v>
      </c>
      <c r="BP90" s="23">
        <v>0</v>
      </c>
      <c r="BQ90" s="23">
        <v>0</v>
      </c>
      <c r="BR90" s="23">
        <v>0</v>
      </c>
      <c r="BS90" s="23">
        <v>0</v>
      </c>
      <c r="BT90" s="23">
        <v>0</v>
      </c>
      <c r="BU90" s="23">
        <v>0</v>
      </c>
      <c r="BV90" s="23">
        <v>0</v>
      </c>
      <c r="BW90" s="23">
        <v>0</v>
      </c>
      <c r="BX90" s="23">
        <v>0</v>
      </c>
      <c r="BY90" s="23">
        <v>0</v>
      </c>
      <c r="BZ90" s="23">
        <v>0</v>
      </c>
      <c r="CA90" s="23">
        <v>0</v>
      </c>
      <c r="CB90" s="23">
        <v>0</v>
      </c>
      <c r="CC90" s="23">
        <v>0</v>
      </c>
      <c r="CD90" s="23">
        <v>0</v>
      </c>
      <c r="CE90" s="23">
        <v>0</v>
      </c>
      <c r="CF90" s="23">
        <v>0</v>
      </c>
      <c r="CG90" s="23">
        <v>0</v>
      </c>
      <c r="CH90" s="23">
        <v>0</v>
      </c>
      <c r="CI90" s="23">
        <v>0</v>
      </c>
      <c r="CJ90" s="23">
        <v>0</v>
      </c>
      <c r="CK90" s="23">
        <v>0</v>
      </c>
      <c r="CL90" s="23">
        <v>0</v>
      </c>
      <c r="CM90" s="23">
        <v>0</v>
      </c>
      <c r="CN90" s="23">
        <v>0</v>
      </c>
      <c r="CO90" s="23">
        <v>0</v>
      </c>
      <c r="CP90" s="23">
        <v>0</v>
      </c>
      <c r="CQ90" s="23">
        <v>0</v>
      </c>
      <c r="CR90" s="23">
        <v>0</v>
      </c>
      <c r="CS90" s="23">
        <v>0</v>
      </c>
      <c r="CT90" s="23">
        <v>0</v>
      </c>
      <c r="CU90" s="23">
        <v>0</v>
      </c>
      <c r="CV90" s="23">
        <v>0</v>
      </c>
      <c r="CW90" s="23">
        <v>0</v>
      </c>
      <c r="CX90" s="23">
        <v>0</v>
      </c>
      <c r="CY90" s="23">
        <v>0</v>
      </c>
      <c r="CZ90" s="24">
        <f>B90+D90+F90+H90+J90+L90+N90+P90+R90+T90+V90+X90+Z90+AB90+AD90+AF90+AH90+AJ90+AL90+AN90+AP90+AR90+AT90+AV90+AX90+AZ90+BB90+BD90+BF90+BH90+BJ90+BL90+BN90+BP90+BR90+BT90+BV90+BX90+BZ90+CB90+CD90+CF90+CH90+CJ90+CL90+CN90+CP90+CR90+CT90+CV90+CX90</f>
        <v>27253.7</v>
      </c>
      <c r="DA90" s="24">
        <f>C90+E90+G90+I90+K90+M90+O90+Q90+S90+U90+W90+Y90+AA90+AC90+AE90+AG90+AI90+AK90+AM90+AO90+AQ90+AS90+AU90+AW90+AY90+BA90+BC90+BE90+BG90+BI90+BK90+BM90+BO90+BQ90+BS90+BU90+BW90+BY90+CA90+CC90+CE90+CG90+CI90+CK90+CM90+CO90+CQ90+CS90+CU90+CW90+CY90</f>
        <v>12524.144270750536</v>
      </c>
    </row>
    <row r="91" spans="1:105" ht="13.5" thickBot="1">
      <c r="A91" s="13"/>
      <c r="B91" s="23"/>
      <c r="C91" s="23"/>
      <c r="D91" s="23"/>
      <c r="E91" s="23"/>
      <c r="F91" s="23"/>
      <c r="G91" s="23"/>
      <c r="H91" s="23"/>
      <c r="I91" s="23"/>
      <c r="J91" s="23"/>
      <c r="K91" s="23"/>
      <c r="L91" s="23"/>
      <c r="M91" s="23"/>
      <c r="N91" s="23"/>
      <c r="O91" s="23"/>
      <c r="P91" s="23"/>
      <c r="Q91" s="23"/>
      <c r="R91" s="23"/>
      <c r="S91" s="23"/>
      <c r="T91" s="23"/>
      <c r="U91" s="23"/>
      <c r="V91" s="23"/>
      <c r="W91" s="23"/>
      <c r="X91" s="23"/>
      <c r="Y91" s="23"/>
      <c r="Z91" s="23"/>
      <c r="AA91" s="23"/>
      <c r="AB91" s="23"/>
      <c r="AC91" s="23"/>
      <c r="AD91" s="23"/>
      <c r="AE91" s="23"/>
      <c r="AF91" s="23"/>
      <c r="AG91" s="23"/>
      <c r="AH91" s="23"/>
      <c r="AI91" s="23"/>
      <c r="AJ91" s="23"/>
      <c r="AK91" s="23"/>
      <c r="AL91" s="23"/>
      <c r="AM91" s="23"/>
      <c r="AN91" s="23"/>
      <c r="AO91" s="23"/>
      <c r="AP91" s="23"/>
      <c r="AQ91" s="23"/>
      <c r="AR91" s="23"/>
      <c r="AS91" s="23"/>
      <c r="AT91" s="23"/>
      <c r="AU91" s="23"/>
      <c r="AV91" s="23"/>
      <c r="AW91" s="23"/>
      <c r="AX91" s="23"/>
      <c r="AY91" s="23"/>
      <c r="AZ91" s="23"/>
      <c r="BA91" s="23"/>
      <c r="BB91" s="23"/>
      <c r="BC91" s="23"/>
      <c r="BD91" s="23"/>
      <c r="BE91" s="23"/>
      <c r="BF91" s="23"/>
      <c r="BG91" s="23"/>
      <c r="BH91" s="23"/>
      <c r="BI91" s="23"/>
      <c r="BJ91" s="23"/>
      <c r="BK91" s="23"/>
      <c r="BL91" s="23"/>
      <c r="BM91" s="23"/>
      <c r="BN91" s="23"/>
      <c r="BO91" s="23"/>
      <c r="BP91" s="23"/>
      <c r="BQ91" s="23"/>
      <c r="BR91" s="23"/>
      <c r="BS91" s="23"/>
      <c r="BT91" s="23"/>
      <c r="BU91" s="23"/>
      <c r="BV91" s="23"/>
      <c r="BW91" s="23"/>
      <c r="BX91" s="23"/>
      <c r="BY91" s="23"/>
      <c r="BZ91" s="23"/>
      <c r="CA91" s="23"/>
      <c r="CB91" s="23"/>
      <c r="CC91" s="23"/>
      <c r="CD91" s="23"/>
      <c r="CE91" s="23"/>
      <c r="CF91" s="23"/>
      <c r="CG91" s="23"/>
      <c r="CH91" s="23"/>
      <c r="CI91" s="23"/>
      <c r="CJ91" s="23"/>
      <c r="CK91" s="23"/>
      <c r="CL91" s="23"/>
      <c r="CM91" s="23"/>
      <c r="CN91" s="23"/>
      <c r="CO91" s="23"/>
      <c r="CP91" s="23"/>
      <c r="CQ91" s="23"/>
      <c r="CR91" s="23"/>
      <c r="CS91" s="23"/>
      <c r="CT91" s="23"/>
      <c r="CU91" s="23"/>
      <c r="CV91" s="23"/>
      <c r="CW91" s="23"/>
      <c r="CX91" s="23"/>
      <c r="CY91" s="23"/>
      <c r="CZ91" s="24"/>
      <c r="DA91" s="24"/>
    </row>
    <row r="92" spans="1:105" ht="13.5" thickBot="1">
      <c r="A92" s="17" t="s">
        <v>152</v>
      </c>
      <c r="B92" s="23"/>
      <c r="C92" s="23"/>
      <c r="D92" s="23"/>
      <c r="E92" s="23"/>
      <c r="F92" s="23"/>
      <c r="G92" s="23"/>
      <c r="H92" s="23"/>
      <c r="I92" s="23"/>
      <c r="J92" s="23"/>
      <c r="K92" s="23"/>
      <c r="L92" s="23"/>
      <c r="M92" s="23"/>
      <c r="N92" s="23"/>
      <c r="O92" s="23"/>
      <c r="P92" s="23"/>
      <c r="Q92" s="23"/>
      <c r="R92" s="23"/>
      <c r="S92" s="23"/>
      <c r="T92" s="23"/>
      <c r="U92" s="23"/>
      <c r="V92" s="23"/>
      <c r="W92" s="23"/>
      <c r="X92" s="23"/>
      <c r="Y92" s="23"/>
      <c r="Z92" s="23"/>
      <c r="AA92" s="23"/>
      <c r="AB92" s="23"/>
      <c r="AC92" s="23"/>
      <c r="AD92" s="23"/>
      <c r="AE92" s="23"/>
      <c r="AF92" s="23"/>
      <c r="AG92" s="23"/>
      <c r="AH92" s="23"/>
      <c r="AI92" s="23"/>
      <c r="AJ92" s="23"/>
      <c r="AK92" s="23"/>
      <c r="AL92" s="23"/>
      <c r="AM92" s="23"/>
      <c r="AN92" s="23"/>
      <c r="AO92" s="23"/>
      <c r="AP92" s="23"/>
      <c r="AQ92" s="23"/>
      <c r="AR92" s="23"/>
      <c r="AS92" s="23"/>
      <c r="AT92" s="23"/>
      <c r="AU92" s="23"/>
      <c r="AV92" s="23"/>
      <c r="AW92" s="23"/>
      <c r="AX92" s="23"/>
      <c r="AY92" s="23"/>
      <c r="AZ92" s="23"/>
      <c r="BA92" s="23"/>
      <c r="BB92" s="23"/>
      <c r="BC92" s="23"/>
      <c r="BD92" s="23"/>
      <c r="BE92" s="23"/>
      <c r="BF92" s="23"/>
      <c r="BG92" s="23"/>
      <c r="BH92" s="23"/>
      <c r="BI92" s="23"/>
      <c r="BJ92" s="23"/>
      <c r="BK92" s="23"/>
      <c r="BL92" s="23"/>
      <c r="BM92" s="23"/>
      <c r="BN92" s="23"/>
      <c r="BO92" s="23"/>
      <c r="BP92" s="23"/>
      <c r="BQ92" s="23"/>
      <c r="BR92" s="23"/>
      <c r="BS92" s="23"/>
      <c r="BT92" s="23"/>
      <c r="BU92" s="23"/>
      <c r="BV92" s="23"/>
      <c r="BW92" s="23"/>
      <c r="BX92" s="23"/>
      <c r="BY92" s="23"/>
      <c r="BZ92" s="23"/>
      <c r="CA92" s="23"/>
      <c r="CB92" s="23"/>
      <c r="CC92" s="23"/>
      <c r="CD92" s="23"/>
      <c r="CE92" s="23"/>
      <c r="CF92" s="23"/>
      <c r="CG92" s="23"/>
      <c r="CH92" s="23"/>
      <c r="CI92" s="23"/>
      <c r="CJ92" s="23"/>
      <c r="CK92" s="23"/>
      <c r="CL92" s="23"/>
      <c r="CM92" s="23"/>
      <c r="CN92" s="23"/>
      <c r="CO92" s="23"/>
      <c r="CP92" s="23"/>
      <c r="CQ92" s="23"/>
      <c r="CR92" s="23"/>
      <c r="CS92" s="23"/>
      <c r="CT92" s="23"/>
      <c r="CU92" s="23"/>
      <c r="CV92" s="23"/>
      <c r="CW92" s="23"/>
      <c r="CX92" s="23"/>
      <c r="CY92" s="23"/>
      <c r="CZ92" s="24">
        <f t="shared" ref="CZ92:DA97" si="17">B92+D92+F92+H92+J92+L92+N92+P92+R92+T92+V92+X92+Z92+AB92+AD92+AF92+AH92+AJ92+AL92+AN92+AP92+AR92+AT92+AV92+AX92+AZ92+BB92+BD92+BF92+BH92+BJ92+BL92+BN92+BP92+BR92+BT92+BV92+BX92+BZ92+CB92+CD92+CF92+CH92+CJ92+CL92+CN92+CP92+CR92+CT92+CV92+CX92</f>
        <v>0</v>
      </c>
      <c r="DA92" s="24">
        <f t="shared" si="17"/>
        <v>0</v>
      </c>
    </row>
    <row r="93" spans="1:105" ht="13.5" thickBot="1">
      <c r="A93" s="13" t="s">
        <v>55</v>
      </c>
      <c r="B93" s="23">
        <v>35960.800000000003</v>
      </c>
      <c r="C93" s="23">
        <v>11500</v>
      </c>
      <c r="D93" s="23">
        <v>34619.600000000006</v>
      </c>
      <c r="E93" s="23">
        <v>226158.19095477392</v>
      </c>
      <c r="F93" s="23">
        <v>19896.899999999998</v>
      </c>
      <c r="G93" s="23">
        <v>129979.74874371859</v>
      </c>
      <c r="H93" s="23">
        <v>47463</v>
      </c>
      <c r="I93" s="23">
        <v>86173</v>
      </c>
      <c r="J93" s="23">
        <v>3226.8</v>
      </c>
      <c r="K93" s="23">
        <v>4430</v>
      </c>
      <c r="L93" s="23">
        <v>14996.499999999996</v>
      </c>
      <c r="M93" s="23">
        <v>15500</v>
      </c>
      <c r="N93" s="23">
        <v>36106.699999999997</v>
      </c>
      <c r="O93" s="23">
        <v>98086.904465576619</v>
      </c>
      <c r="P93" s="23">
        <v>4241.4000000000005</v>
      </c>
      <c r="Q93" s="23">
        <v>12170</v>
      </c>
      <c r="R93" s="23">
        <v>27068.5</v>
      </c>
      <c r="S93" s="23">
        <v>162411.00000000003</v>
      </c>
      <c r="T93" s="23">
        <v>10586.2</v>
      </c>
      <c r="U93" s="23">
        <v>63517.200000000004</v>
      </c>
      <c r="V93" s="23">
        <v>10343.900000000001</v>
      </c>
      <c r="W93" s="23">
        <v>3668</v>
      </c>
      <c r="X93" s="23">
        <v>1355.5</v>
      </c>
      <c r="Y93" s="23">
        <v>3253.2</v>
      </c>
      <c r="Z93" s="23">
        <v>84407.599999999977</v>
      </c>
      <c r="AA93" s="23">
        <v>1700</v>
      </c>
      <c r="AB93" s="23">
        <v>21155.200000000001</v>
      </c>
      <c r="AC93" s="23">
        <v>85085.749450549454</v>
      </c>
      <c r="AD93" s="23">
        <v>4851.7</v>
      </c>
      <c r="AE93" s="23">
        <v>29110.200000000004</v>
      </c>
      <c r="AF93" s="23">
        <v>38762.799999999996</v>
      </c>
      <c r="AG93" s="23">
        <v>166810.7875396825</v>
      </c>
      <c r="AH93" s="23">
        <v>30239.300000000003</v>
      </c>
      <c r="AI93" s="23">
        <v>6456.7211026216801</v>
      </c>
      <c r="AJ93" s="23">
        <v>19302.8</v>
      </c>
      <c r="AK93" s="23">
        <v>4442.1056668904012</v>
      </c>
      <c r="AL93" s="23">
        <v>16115.3</v>
      </c>
      <c r="AM93" s="23">
        <v>3708.5741681848685</v>
      </c>
      <c r="AN93" s="23">
        <v>14264.400000000003</v>
      </c>
      <c r="AO93" s="23">
        <v>35</v>
      </c>
      <c r="AP93" s="23">
        <v>106038.40000000002</v>
      </c>
      <c r="AQ93" s="23">
        <v>56857.2</v>
      </c>
      <c r="AR93" s="23">
        <v>56216.299999999988</v>
      </c>
      <c r="AS93" s="23">
        <v>67065.483327868278</v>
      </c>
      <c r="AT93" s="23">
        <v>84749.2</v>
      </c>
      <c r="AU93" s="23">
        <v>593244.4</v>
      </c>
      <c r="AV93" s="23">
        <v>44134.600000000006</v>
      </c>
      <c r="AW93" s="23">
        <v>667.71864636537487</v>
      </c>
      <c r="AX93" s="23">
        <v>63.9</v>
      </c>
      <c r="AY93" s="23">
        <v>9.5849999999999991</v>
      </c>
      <c r="AZ93" s="23">
        <v>113.3</v>
      </c>
      <c r="BA93" s="23">
        <v>30</v>
      </c>
      <c r="BB93" s="23">
        <v>3015.7</v>
      </c>
      <c r="BC93" s="23">
        <v>452.35499999999996</v>
      </c>
      <c r="BD93" s="23">
        <v>270.3</v>
      </c>
      <c r="BE93" s="23">
        <v>40.545000000000002</v>
      </c>
      <c r="BF93" s="23">
        <v>83127.5</v>
      </c>
      <c r="BG93" s="23">
        <v>153.92784264927539</v>
      </c>
      <c r="BH93" s="23">
        <v>30380.399999999991</v>
      </c>
      <c r="BI93" s="23">
        <v>10820.060710332809</v>
      </c>
      <c r="BJ93" s="23">
        <v>36684.399999999994</v>
      </c>
      <c r="BK93" s="23">
        <v>146737.59999999998</v>
      </c>
      <c r="BL93" s="23">
        <v>0</v>
      </c>
      <c r="BM93" s="23">
        <v>0</v>
      </c>
      <c r="BN93" s="23">
        <v>0</v>
      </c>
      <c r="BO93" s="23">
        <v>0</v>
      </c>
      <c r="BP93" s="23">
        <v>11266</v>
      </c>
      <c r="BQ93" s="23">
        <v>54640</v>
      </c>
      <c r="BR93" s="23">
        <v>0</v>
      </c>
      <c r="BS93" s="23">
        <v>0</v>
      </c>
      <c r="BT93" s="23">
        <v>0</v>
      </c>
      <c r="BU93" s="23">
        <v>0</v>
      </c>
      <c r="BV93" s="23">
        <v>488.6</v>
      </c>
      <c r="BW93" s="23">
        <v>488.6</v>
      </c>
      <c r="BX93" s="23">
        <v>15121.499999999998</v>
      </c>
      <c r="BY93" s="23">
        <v>2040.4028270295619</v>
      </c>
      <c r="BZ93" s="23">
        <v>1114</v>
      </c>
      <c r="CA93" s="23">
        <v>548</v>
      </c>
      <c r="CB93" s="23">
        <v>1877.3</v>
      </c>
      <c r="CC93" s="23">
        <v>363.9261209692807</v>
      </c>
      <c r="CD93" s="23">
        <v>5338.7</v>
      </c>
      <c r="CE93" s="23">
        <v>639.9784224406618</v>
      </c>
      <c r="CF93" s="23">
        <v>2924.2000000000003</v>
      </c>
      <c r="CG93" s="23">
        <v>350.53943898345727</v>
      </c>
      <c r="CH93" s="23">
        <v>391.2</v>
      </c>
      <c r="CI93" s="23">
        <v>46.895228961879646</v>
      </c>
      <c r="CJ93" s="23">
        <v>4.5999999999999996</v>
      </c>
      <c r="CK93" s="23">
        <v>0.33045977011494249</v>
      </c>
      <c r="CL93" s="23">
        <v>9504.9</v>
      </c>
      <c r="CM93" s="23">
        <v>1000</v>
      </c>
      <c r="CN93" s="23">
        <v>21747.699999999997</v>
      </c>
      <c r="CO93" s="23">
        <v>600</v>
      </c>
      <c r="CP93" s="23">
        <v>24013.1</v>
      </c>
      <c r="CQ93" s="23">
        <v>1725.0790229885056</v>
      </c>
      <c r="CR93" s="23">
        <v>857.90000000000009</v>
      </c>
      <c r="CS93" s="23">
        <v>61.630747126436788</v>
      </c>
      <c r="CT93" s="23">
        <v>11879.6</v>
      </c>
      <c r="CU93" s="23">
        <v>853.419540229885</v>
      </c>
      <c r="CV93" s="23">
        <v>1369.9999999999998</v>
      </c>
      <c r="CW93" s="23">
        <v>98.41954022988503</v>
      </c>
      <c r="CX93" s="23">
        <v>4202.6999999999989</v>
      </c>
      <c r="CY93" s="23">
        <v>301.91810344827576</v>
      </c>
      <c r="CZ93" s="24">
        <f t="shared" si="17"/>
        <v>1031860.8999999999</v>
      </c>
      <c r="DA93" s="24">
        <f t="shared" si="17"/>
        <v>2054034.3970713913</v>
      </c>
    </row>
    <row r="94" spans="1:105" ht="13.5" thickBot="1">
      <c r="A94" s="13" t="s">
        <v>56</v>
      </c>
      <c r="B94" s="23">
        <v>7154</v>
      </c>
      <c r="C94" s="23">
        <v>140</v>
      </c>
      <c r="D94" s="23">
        <v>5.8</v>
      </c>
      <c r="E94" s="23">
        <v>0.57999999999999996</v>
      </c>
      <c r="F94" s="23">
        <v>1.9</v>
      </c>
      <c r="G94" s="23">
        <v>5.716609066883513</v>
      </c>
      <c r="H94" s="23">
        <v>64415</v>
      </c>
      <c r="I94" s="23">
        <v>36278</v>
      </c>
      <c r="J94" s="23">
        <v>1655</v>
      </c>
      <c r="K94" s="23">
        <v>1.417694750238898E-2</v>
      </c>
      <c r="L94" s="23">
        <v>10754</v>
      </c>
      <c r="M94" s="23">
        <v>16.134657683960715</v>
      </c>
      <c r="N94" s="23">
        <v>9.9</v>
      </c>
      <c r="O94" s="23">
        <v>2.1971542100579242</v>
      </c>
      <c r="P94" s="23">
        <v>1800</v>
      </c>
      <c r="Q94" s="23">
        <v>720</v>
      </c>
      <c r="R94" s="23">
        <v>15.600000000000001</v>
      </c>
      <c r="S94" s="23">
        <v>7.8000000000000007</v>
      </c>
      <c r="T94" s="23">
        <v>0</v>
      </c>
      <c r="U94" s="23">
        <v>0</v>
      </c>
      <c r="V94" s="23">
        <v>0</v>
      </c>
      <c r="W94" s="23">
        <v>0</v>
      </c>
      <c r="X94" s="23">
        <v>0</v>
      </c>
      <c r="Y94" s="23">
        <v>0</v>
      </c>
      <c r="Z94" s="23">
        <v>2055</v>
      </c>
      <c r="AA94" s="23">
        <v>510</v>
      </c>
      <c r="AB94" s="23">
        <v>8383</v>
      </c>
      <c r="AC94" s="23">
        <v>104.61904761904762</v>
      </c>
      <c r="AD94" s="23">
        <v>179.2</v>
      </c>
      <c r="AE94" s="23">
        <v>44.373333333333335</v>
      </c>
      <c r="AF94" s="23">
        <v>6190</v>
      </c>
      <c r="AG94" s="23">
        <v>0</v>
      </c>
      <c r="AH94" s="23">
        <v>0</v>
      </c>
      <c r="AI94" s="23">
        <v>0</v>
      </c>
      <c r="AJ94" s="23">
        <v>113.5</v>
      </c>
      <c r="AK94" s="23">
        <v>56.75</v>
      </c>
      <c r="AL94" s="23">
        <v>47.599999999999994</v>
      </c>
      <c r="AM94" s="23">
        <v>23.799999999999997</v>
      </c>
      <c r="AN94" s="23">
        <v>45</v>
      </c>
      <c r="AO94" s="23">
        <v>30</v>
      </c>
      <c r="AP94" s="23">
        <v>27064.3</v>
      </c>
      <c r="AQ94" s="23">
        <v>27064</v>
      </c>
      <c r="AR94" s="23">
        <v>21.7</v>
      </c>
      <c r="AS94" s="23">
        <v>6.8951911163717963</v>
      </c>
      <c r="AT94" s="23">
        <v>3790</v>
      </c>
      <c r="AU94" s="23">
        <v>0.83894745087999978</v>
      </c>
      <c r="AV94" s="23">
        <v>40.9</v>
      </c>
      <c r="AW94" s="23">
        <v>10.421634615384614</v>
      </c>
      <c r="AX94" s="23">
        <v>150</v>
      </c>
      <c r="AY94" s="23">
        <v>50</v>
      </c>
      <c r="AZ94" s="23">
        <v>8</v>
      </c>
      <c r="BA94" s="23">
        <v>0.22222222222222221</v>
      </c>
      <c r="BB94" s="23">
        <v>1000</v>
      </c>
      <c r="BC94" s="23">
        <v>100</v>
      </c>
      <c r="BD94" s="23">
        <v>0</v>
      </c>
      <c r="BE94" s="23">
        <v>0</v>
      </c>
      <c r="BF94" s="23">
        <v>375.7</v>
      </c>
      <c r="BG94" s="23">
        <v>9768.1999999999989</v>
      </c>
      <c r="BH94" s="23">
        <v>35.4</v>
      </c>
      <c r="BI94" s="23">
        <v>3.2676923076923079</v>
      </c>
      <c r="BJ94" s="23">
        <v>101.4</v>
      </c>
      <c r="BK94" s="23">
        <v>23.040251676028266</v>
      </c>
      <c r="BL94" s="23">
        <v>19</v>
      </c>
      <c r="BM94" s="23">
        <v>4.3172069215437583</v>
      </c>
      <c r="BN94" s="23">
        <v>0</v>
      </c>
      <c r="BO94" s="23">
        <v>0</v>
      </c>
      <c r="BP94" s="23">
        <v>21935</v>
      </c>
      <c r="BQ94" s="23">
        <v>2419</v>
      </c>
      <c r="BR94" s="23">
        <v>0.3</v>
      </c>
      <c r="BS94" s="23">
        <v>0.06</v>
      </c>
      <c r="BT94" s="23">
        <v>0</v>
      </c>
      <c r="BU94" s="23">
        <v>0</v>
      </c>
      <c r="BV94" s="23">
        <v>0</v>
      </c>
      <c r="BW94" s="23">
        <v>0</v>
      </c>
      <c r="BX94" s="23">
        <v>0</v>
      </c>
      <c r="BY94" s="23">
        <v>0</v>
      </c>
      <c r="BZ94" s="23">
        <v>530</v>
      </c>
      <c r="CA94" s="23">
        <v>16</v>
      </c>
      <c r="CB94" s="23">
        <v>4500</v>
      </c>
      <c r="CC94" s="23">
        <v>5.897368421052632</v>
      </c>
      <c r="CD94" s="23">
        <v>0</v>
      </c>
      <c r="CE94" s="23">
        <v>0</v>
      </c>
      <c r="CF94" s="23">
        <v>0</v>
      </c>
      <c r="CG94" s="23">
        <v>0</v>
      </c>
      <c r="CH94" s="23">
        <v>210</v>
      </c>
      <c r="CI94" s="23">
        <v>50</v>
      </c>
      <c r="CJ94" s="23">
        <v>0</v>
      </c>
      <c r="CK94" s="23">
        <v>0</v>
      </c>
      <c r="CL94" s="23">
        <v>8000</v>
      </c>
      <c r="CM94" s="23">
        <v>8000</v>
      </c>
      <c r="CN94" s="23">
        <v>25000</v>
      </c>
      <c r="CO94" s="23">
        <v>12500</v>
      </c>
      <c r="CP94" s="23">
        <v>28800</v>
      </c>
      <c r="CQ94" s="23">
        <v>0</v>
      </c>
      <c r="CR94" s="23">
        <v>2000</v>
      </c>
      <c r="CS94" s="23">
        <v>1000</v>
      </c>
      <c r="CT94" s="23">
        <v>7000</v>
      </c>
      <c r="CU94" s="23">
        <v>2500</v>
      </c>
      <c r="CV94" s="23">
        <v>0</v>
      </c>
      <c r="CW94" s="23">
        <v>0</v>
      </c>
      <c r="CX94" s="23">
        <v>14</v>
      </c>
      <c r="CY94" s="23">
        <v>1.4008213907245615</v>
      </c>
      <c r="CZ94" s="24">
        <f t="shared" si="17"/>
        <v>233420.19999999998</v>
      </c>
      <c r="DA94" s="24">
        <f t="shared" si="17"/>
        <v>101463.5463149827</v>
      </c>
    </row>
    <row r="95" spans="1:105" ht="13.5" thickBot="1">
      <c r="A95" s="13" t="s">
        <v>57</v>
      </c>
      <c r="B95" s="23">
        <v>10286</v>
      </c>
      <c r="C95" s="23">
        <v>1000</v>
      </c>
      <c r="D95" s="23">
        <v>31.5</v>
      </c>
      <c r="E95" s="23">
        <v>3.8454830833623994</v>
      </c>
      <c r="F95" s="23">
        <v>8.1999999999999993</v>
      </c>
      <c r="G95" s="23">
        <v>2.2023020579002438E-3</v>
      </c>
      <c r="H95" s="23">
        <v>0</v>
      </c>
      <c r="I95" s="23">
        <v>0</v>
      </c>
      <c r="J95" s="23">
        <v>5413</v>
      </c>
      <c r="K95" s="23">
        <v>0</v>
      </c>
      <c r="L95" s="23">
        <v>26931</v>
      </c>
      <c r="M95" s="23">
        <v>0.15527367715806353</v>
      </c>
      <c r="N95" s="23">
        <v>86581</v>
      </c>
      <c r="O95" s="23">
        <v>69265</v>
      </c>
      <c r="P95" s="23">
        <v>4918</v>
      </c>
      <c r="Q95" s="23">
        <v>2050</v>
      </c>
      <c r="R95" s="23">
        <v>12000</v>
      </c>
      <c r="S95" s="23">
        <v>7500</v>
      </c>
      <c r="T95" s="23">
        <v>616</v>
      </c>
      <c r="U95" s="23">
        <v>264.21945137157104</v>
      </c>
      <c r="V95" s="23">
        <v>69505.109999999986</v>
      </c>
      <c r="W95" s="23">
        <v>47723.326999999997</v>
      </c>
      <c r="X95" s="23">
        <v>0</v>
      </c>
      <c r="Y95" s="23">
        <v>0</v>
      </c>
      <c r="Z95" s="23">
        <v>300</v>
      </c>
      <c r="AA95" s="23">
        <v>0.17125394370553665</v>
      </c>
      <c r="AB95" s="23">
        <v>12061</v>
      </c>
      <c r="AC95" s="23">
        <v>8.9634877718910175</v>
      </c>
      <c r="AD95" s="23">
        <v>0</v>
      </c>
      <c r="AE95" s="23">
        <v>0</v>
      </c>
      <c r="AF95" s="23">
        <v>9580</v>
      </c>
      <c r="AG95" s="23">
        <v>0</v>
      </c>
      <c r="AH95" s="23">
        <v>0</v>
      </c>
      <c r="AI95" s="23">
        <v>0</v>
      </c>
      <c r="AJ95" s="23">
        <v>0</v>
      </c>
      <c r="AK95" s="23">
        <v>0</v>
      </c>
      <c r="AL95" s="23">
        <v>115</v>
      </c>
      <c r="AM95" s="23">
        <v>0</v>
      </c>
      <c r="AN95" s="23">
        <v>0</v>
      </c>
      <c r="AO95" s="23">
        <v>0</v>
      </c>
      <c r="AP95" s="23">
        <v>22.599999999999998</v>
      </c>
      <c r="AQ95" s="23">
        <v>11.299999999999999</v>
      </c>
      <c r="AR95" s="23">
        <v>336.70000000000005</v>
      </c>
      <c r="AS95" s="23">
        <v>168.35000000000002</v>
      </c>
      <c r="AT95" s="23">
        <v>2000</v>
      </c>
      <c r="AU95" s="23">
        <v>0.3</v>
      </c>
      <c r="AV95" s="23">
        <v>35</v>
      </c>
      <c r="AW95" s="23">
        <v>26.216981132075471</v>
      </c>
      <c r="AX95" s="23">
        <v>100</v>
      </c>
      <c r="AY95" s="23">
        <v>15</v>
      </c>
      <c r="AZ95" s="23">
        <v>0</v>
      </c>
      <c r="BA95" s="23">
        <v>0</v>
      </c>
      <c r="BB95" s="23">
        <v>0</v>
      </c>
      <c r="BC95" s="23">
        <v>0</v>
      </c>
      <c r="BD95" s="23">
        <v>3</v>
      </c>
      <c r="BE95" s="23">
        <v>0.60000000000000009</v>
      </c>
      <c r="BF95" s="23">
        <v>0</v>
      </c>
      <c r="BG95" s="23">
        <v>0</v>
      </c>
      <c r="BH95" s="23">
        <v>55.8</v>
      </c>
      <c r="BI95" s="23">
        <v>55.8</v>
      </c>
      <c r="BJ95" s="23">
        <v>0</v>
      </c>
      <c r="BK95" s="23">
        <v>0</v>
      </c>
      <c r="BL95" s="23">
        <v>36.1</v>
      </c>
      <c r="BM95" s="23">
        <v>7.9824238128986558</v>
      </c>
      <c r="BN95" s="23">
        <v>111</v>
      </c>
      <c r="BO95" s="23">
        <v>555.00000000000011</v>
      </c>
      <c r="BP95" s="23">
        <v>3</v>
      </c>
      <c r="BQ95" s="23">
        <v>1.642857142857143</v>
      </c>
      <c r="BR95" s="23">
        <v>0</v>
      </c>
      <c r="BS95" s="23">
        <v>0</v>
      </c>
      <c r="BT95" s="23">
        <v>0</v>
      </c>
      <c r="BU95" s="23">
        <v>0</v>
      </c>
      <c r="BV95" s="23">
        <v>30</v>
      </c>
      <c r="BW95" s="23">
        <v>15</v>
      </c>
      <c r="BX95" s="23">
        <v>27.9</v>
      </c>
      <c r="BY95" s="23">
        <v>13.95</v>
      </c>
      <c r="BZ95" s="23">
        <v>64</v>
      </c>
      <c r="CA95" s="23">
        <v>16</v>
      </c>
      <c r="CB95" s="23">
        <v>4500</v>
      </c>
      <c r="CC95" s="23">
        <v>0.6</v>
      </c>
      <c r="CD95" s="23">
        <v>72.8</v>
      </c>
      <c r="CE95" s="23">
        <v>30.55150812064965</v>
      </c>
      <c r="CF95" s="23">
        <v>68.5</v>
      </c>
      <c r="CG95" s="23">
        <v>28.746954756380507</v>
      </c>
      <c r="CH95" s="23">
        <v>50</v>
      </c>
      <c r="CI95" s="23">
        <v>10</v>
      </c>
      <c r="CJ95" s="23">
        <v>4.6000000000000005</v>
      </c>
      <c r="CK95" s="23">
        <v>4.6000000000000005</v>
      </c>
      <c r="CL95" s="23">
        <v>3000</v>
      </c>
      <c r="CM95" s="23">
        <v>2400</v>
      </c>
      <c r="CN95" s="23">
        <v>3000</v>
      </c>
      <c r="CO95" s="23">
        <v>1200</v>
      </c>
      <c r="CP95" s="23">
        <v>218.79999999999998</v>
      </c>
      <c r="CQ95" s="23">
        <v>153.15999999999997</v>
      </c>
      <c r="CR95" s="23">
        <v>1869.4</v>
      </c>
      <c r="CS95" s="23">
        <v>1308.58</v>
      </c>
      <c r="CT95" s="23">
        <v>1500</v>
      </c>
      <c r="CU95" s="23">
        <v>400</v>
      </c>
      <c r="CV95" s="23">
        <v>1980</v>
      </c>
      <c r="CW95" s="23">
        <v>49.375</v>
      </c>
      <c r="CX95" s="23">
        <v>2603.1999999999998</v>
      </c>
      <c r="CY95" s="23">
        <v>650.79999999999995</v>
      </c>
      <c r="CZ95" s="24">
        <f t="shared" si="17"/>
        <v>260038.21</v>
      </c>
      <c r="DA95" s="24">
        <f t="shared" si="17"/>
        <v>134939.2398771146</v>
      </c>
    </row>
    <row r="96" spans="1:105" ht="13.5" thickBot="1">
      <c r="A96" s="13" t="s">
        <v>58</v>
      </c>
      <c r="B96" s="23">
        <v>248796</v>
      </c>
      <c r="C96" s="23">
        <v>70000</v>
      </c>
      <c r="D96" s="23">
        <v>11130.800000000001</v>
      </c>
      <c r="E96" s="23">
        <v>220.08501113444478</v>
      </c>
      <c r="F96" s="23">
        <v>29627.7</v>
      </c>
      <c r="G96" s="23">
        <v>1555.5424565042265</v>
      </c>
      <c r="H96" s="23">
        <v>21389</v>
      </c>
      <c r="I96" s="23">
        <v>24975</v>
      </c>
      <c r="J96" s="23">
        <v>19977</v>
      </c>
      <c r="K96" s="23">
        <v>50050</v>
      </c>
      <c r="L96" s="23">
        <v>155822</v>
      </c>
      <c r="M96" s="23">
        <v>175000</v>
      </c>
      <c r="N96" s="23">
        <v>13210.800000000001</v>
      </c>
      <c r="O96" s="23">
        <v>10416.840575666556</v>
      </c>
      <c r="P96" s="23">
        <v>51145</v>
      </c>
      <c r="Q96" s="23">
        <v>61050</v>
      </c>
      <c r="R96" s="23">
        <v>30000</v>
      </c>
      <c r="S96" s="23">
        <v>36000</v>
      </c>
      <c r="T96" s="23">
        <v>7771.7</v>
      </c>
      <c r="U96" s="23">
        <v>7366.2962808738939</v>
      </c>
      <c r="V96" s="23">
        <v>101065.9</v>
      </c>
      <c r="W96" s="23">
        <v>141492.29999999999</v>
      </c>
      <c r="X96" s="23">
        <v>12058.300000000001</v>
      </c>
      <c r="Y96" s="23">
        <v>20076.606537186271</v>
      </c>
      <c r="Z96" s="23">
        <v>95220</v>
      </c>
      <c r="AA96" s="23">
        <v>93170</v>
      </c>
      <c r="AB96" s="23">
        <v>81965</v>
      </c>
      <c r="AC96" s="23">
        <v>18711.526670152958</v>
      </c>
      <c r="AD96" s="23">
        <v>25000</v>
      </c>
      <c r="AE96" s="23">
        <v>21800</v>
      </c>
      <c r="AF96" s="23">
        <v>69914</v>
      </c>
      <c r="AG96" s="23">
        <v>42419</v>
      </c>
      <c r="AH96" s="23">
        <v>100000</v>
      </c>
      <c r="AI96" s="23">
        <v>1738.7699999999998</v>
      </c>
      <c r="AJ96" s="23">
        <v>25937.799999999996</v>
      </c>
      <c r="AK96" s="23">
        <v>4561.0825496521566</v>
      </c>
      <c r="AL96" s="23">
        <v>10500</v>
      </c>
      <c r="AM96" s="23">
        <v>4296.9692857142854</v>
      </c>
      <c r="AN96" s="23">
        <v>8861.4000000000015</v>
      </c>
      <c r="AO96" s="23">
        <v>9592.8552097428965</v>
      </c>
      <c r="AP96" s="23">
        <v>110256.1</v>
      </c>
      <c r="AQ96" s="23">
        <v>220512.2</v>
      </c>
      <c r="AR96" s="23">
        <v>110000</v>
      </c>
      <c r="AS96" s="23">
        <v>25679.851353742702</v>
      </c>
      <c r="AT96" s="23">
        <v>26265.200000000001</v>
      </c>
      <c r="AU96" s="23">
        <v>6680.8113988598534</v>
      </c>
      <c r="AV96" s="23">
        <v>9052.2000000000007</v>
      </c>
      <c r="AW96" s="23">
        <v>16491.772120734651</v>
      </c>
      <c r="AX96" s="23">
        <v>100</v>
      </c>
      <c r="AY96" s="23">
        <v>150</v>
      </c>
      <c r="AZ96" s="23">
        <v>1000</v>
      </c>
      <c r="BA96" s="23">
        <v>900</v>
      </c>
      <c r="BB96" s="23">
        <v>240.89999999999998</v>
      </c>
      <c r="BC96" s="23">
        <v>216.80999999999997</v>
      </c>
      <c r="BD96" s="23">
        <v>2944.4</v>
      </c>
      <c r="BE96" s="23">
        <v>153.14678040153959</v>
      </c>
      <c r="BF96" s="23">
        <v>118855.40000000001</v>
      </c>
      <c r="BG96" s="23">
        <v>207996.95</v>
      </c>
      <c r="BH96" s="23">
        <v>17720</v>
      </c>
      <c r="BI96" s="23">
        <v>17720</v>
      </c>
      <c r="BJ96" s="23">
        <v>60000</v>
      </c>
      <c r="BK96" s="23">
        <v>35688.61363636364</v>
      </c>
      <c r="BL96" s="23">
        <v>3405.3</v>
      </c>
      <c r="BM96" s="23">
        <v>1136.0216816695781</v>
      </c>
      <c r="BN96" s="23">
        <v>2514.6</v>
      </c>
      <c r="BO96" s="23">
        <v>1707.8811426594925</v>
      </c>
      <c r="BP96" s="23">
        <v>74607</v>
      </c>
      <c r="BQ96" s="23">
        <v>111550</v>
      </c>
      <c r="BR96" s="23">
        <v>3120.6</v>
      </c>
      <c r="BS96" s="23">
        <v>2580.2702634880802</v>
      </c>
      <c r="BT96" s="23">
        <v>4.9000000000000004</v>
      </c>
      <c r="BU96" s="23">
        <v>0.79804560260586332</v>
      </c>
      <c r="BV96" s="23">
        <v>3779.0999999999995</v>
      </c>
      <c r="BW96" s="23">
        <v>615.48859934853419</v>
      </c>
      <c r="BX96" s="23">
        <v>706.69999999999982</v>
      </c>
      <c r="BY96" s="23">
        <v>565.3599999999999</v>
      </c>
      <c r="BZ96" s="23">
        <v>623</v>
      </c>
      <c r="CA96" s="23">
        <v>908</v>
      </c>
      <c r="CB96" s="23">
        <v>5860</v>
      </c>
      <c r="CC96" s="23">
        <v>6182</v>
      </c>
      <c r="CD96" s="23">
        <v>131.5</v>
      </c>
      <c r="CE96" s="23">
        <v>153.41666666666669</v>
      </c>
      <c r="CF96" s="23">
        <v>858.2</v>
      </c>
      <c r="CG96" s="23">
        <v>686.47867972204676</v>
      </c>
      <c r="CH96" s="23">
        <v>101.19999999999999</v>
      </c>
      <c r="CI96" s="23">
        <v>20</v>
      </c>
      <c r="CJ96" s="23">
        <v>11</v>
      </c>
      <c r="CK96" s="23">
        <v>19.8</v>
      </c>
      <c r="CL96" s="23">
        <v>8000</v>
      </c>
      <c r="CM96" s="23">
        <v>14400</v>
      </c>
      <c r="CN96" s="23">
        <v>4000</v>
      </c>
      <c r="CO96" s="23">
        <v>10000</v>
      </c>
      <c r="CP96" s="23">
        <v>450.7</v>
      </c>
      <c r="CQ96" s="23">
        <v>754.11999999999978</v>
      </c>
      <c r="CR96" s="23">
        <v>40.799999999999997</v>
      </c>
      <c r="CS96" s="23">
        <v>81.599999999999994</v>
      </c>
      <c r="CT96" s="23">
        <v>2007.9</v>
      </c>
      <c r="CU96" s="23">
        <v>300</v>
      </c>
      <c r="CV96" s="23">
        <v>440.4</v>
      </c>
      <c r="CW96" s="23">
        <v>136.42613333333333</v>
      </c>
      <c r="CX96" s="23">
        <v>1705.6999999999998</v>
      </c>
      <c r="CY96" s="23">
        <v>1516.1777777777775</v>
      </c>
      <c r="CZ96" s="24">
        <f t="shared" si="17"/>
        <v>1688195.1999999997</v>
      </c>
      <c r="DA96" s="24">
        <f t="shared" si="17"/>
        <v>1479996.8688569989</v>
      </c>
    </row>
    <row r="97" spans="1:105" ht="13.5" thickBot="1">
      <c r="A97" s="18" t="s">
        <v>153</v>
      </c>
      <c r="B97" s="23">
        <v>74757</v>
      </c>
      <c r="C97" s="23">
        <v>3500</v>
      </c>
      <c r="D97" s="23">
        <v>100000</v>
      </c>
      <c r="E97" s="23">
        <v>0</v>
      </c>
      <c r="F97" s="23">
        <v>100000</v>
      </c>
      <c r="G97" s="23">
        <v>0</v>
      </c>
      <c r="H97" s="23">
        <v>0</v>
      </c>
      <c r="I97" s="23">
        <v>0</v>
      </c>
      <c r="J97" s="23">
        <v>3217</v>
      </c>
      <c r="K97" s="23">
        <v>0</v>
      </c>
      <c r="L97" s="23">
        <v>2696</v>
      </c>
      <c r="M97" s="23">
        <v>0</v>
      </c>
      <c r="N97" s="23">
        <v>10574</v>
      </c>
      <c r="O97" s="23">
        <v>0</v>
      </c>
      <c r="P97" s="23">
        <v>0</v>
      </c>
      <c r="Q97" s="23">
        <v>0</v>
      </c>
      <c r="R97" s="23">
        <v>0</v>
      </c>
      <c r="S97" s="23">
        <v>0</v>
      </c>
      <c r="T97" s="23">
        <v>110000</v>
      </c>
      <c r="U97" s="23">
        <v>0</v>
      </c>
      <c r="V97" s="23">
        <v>55000</v>
      </c>
      <c r="W97" s="23">
        <v>0</v>
      </c>
      <c r="X97" s="23">
        <v>150000</v>
      </c>
      <c r="Y97" s="23">
        <v>0</v>
      </c>
      <c r="Z97" s="23">
        <v>27670</v>
      </c>
      <c r="AA97" s="23">
        <v>0</v>
      </c>
      <c r="AB97" s="23">
        <v>24145</v>
      </c>
      <c r="AC97" s="23">
        <v>0</v>
      </c>
      <c r="AD97" s="23">
        <v>39000</v>
      </c>
      <c r="AE97" s="23">
        <v>0</v>
      </c>
      <c r="AF97" s="23">
        <v>80830</v>
      </c>
      <c r="AG97" s="23">
        <v>0</v>
      </c>
      <c r="AH97" s="23">
        <v>250000</v>
      </c>
      <c r="AI97" s="23">
        <v>0</v>
      </c>
      <c r="AJ97" s="23">
        <v>100</v>
      </c>
      <c r="AK97" s="23">
        <v>0</v>
      </c>
      <c r="AL97" s="23">
        <v>4840</v>
      </c>
      <c r="AM97" s="23">
        <v>0</v>
      </c>
      <c r="AN97" s="23">
        <v>115000</v>
      </c>
      <c r="AO97" s="23">
        <v>0</v>
      </c>
      <c r="AP97" s="23">
        <v>0</v>
      </c>
      <c r="AQ97" s="23">
        <v>0</v>
      </c>
      <c r="AR97" s="23">
        <v>200000</v>
      </c>
      <c r="AS97" s="23">
        <v>0</v>
      </c>
      <c r="AT97" s="23">
        <v>0</v>
      </c>
      <c r="AU97" s="23">
        <v>0</v>
      </c>
      <c r="AV97" s="23">
        <v>0</v>
      </c>
      <c r="AW97" s="23">
        <v>0</v>
      </c>
      <c r="AX97" s="23">
        <v>0</v>
      </c>
      <c r="AY97" s="23">
        <v>0</v>
      </c>
      <c r="AZ97" s="23">
        <v>0</v>
      </c>
      <c r="BA97" s="23">
        <v>0</v>
      </c>
      <c r="BB97" s="23">
        <v>0</v>
      </c>
      <c r="BC97" s="23">
        <v>0</v>
      </c>
      <c r="BD97" s="23">
        <v>0</v>
      </c>
      <c r="BE97" s="23">
        <v>0</v>
      </c>
      <c r="BF97" s="23">
        <v>200000</v>
      </c>
      <c r="BG97" s="23">
        <v>0</v>
      </c>
      <c r="BH97" s="23">
        <v>200000</v>
      </c>
      <c r="BI97" s="23">
        <v>0</v>
      </c>
      <c r="BJ97" s="23">
        <v>12000</v>
      </c>
      <c r="BK97" s="23">
        <v>0</v>
      </c>
      <c r="BL97" s="23">
        <v>300000</v>
      </c>
      <c r="BM97" s="23">
        <v>0</v>
      </c>
      <c r="BN97" s="23">
        <v>150000</v>
      </c>
      <c r="BO97" s="23">
        <v>0</v>
      </c>
      <c r="BP97" s="23">
        <v>1773</v>
      </c>
      <c r="BQ97" s="23">
        <v>0</v>
      </c>
      <c r="BR97" s="23">
        <v>150000</v>
      </c>
      <c r="BS97" s="23">
        <v>0</v>
      </c>
      <c r="BT97" s="23">
        <v>100000</v>
      </c>
      <c r="BU97" s="23">
        <v>0</v>
      </c>
      <c r="BV97" s="23">
        <v>0</v>
      </c>
      <c r="BW97" s="23">
        <v>0</v>
      </c>
      <c r="BX97" s="23">
        <v>0</v>
      </c>
      <c r="BY97" s="23">
        <v>0</v>
      </c>
      <c r="BZ97" s="23">
        <v>150000</v>
      </c>
      <c r="CA97" s="23">
        <v>0</v>
      </c>
      <c r="CB97" s="23">
        <v>2000</v>
      </c>
      <c r="CC97" s="23">
        <v>0</v>
      </c>
      <c r="CD97" s="23">
        <v>0</v>
      </c>
      <c r="CE97" s="23">
        <v>0</v>
      </c>
      <c r="CF97" s="23">
        <v>0</v>
      </c>
      <c r="CG97" s="23">
        <v>0</v>
      </c>
      <c r="CH97" s="23">
        <v>0</v>
      </c>
      <c r="CI97" s="23">
        <v>0</v>
      </c>
      <c r="CJ97" s="23">
        <v>0</v>
      </c>
      <c r="CK97" s="23">
        <v>0</v>
      </c>
      <c r="CL97" s="23">
        <v>100000</v>
      </c>
      <c r="CM97" s="23">
        <v>0</v>
      </c>
      <c r="CN97" s="23">
        <v>0</v>
      </c>
      <c r="CO97" s="23">
        <v>0</v>
      </c>
      <c r="CP97" s="23">
        <v>0</v>
      </c>
      <c r="CQ97" s="23">
        <v>0</v>
      </c>
      <c r="CR97" s="23">
        <v>0</v>
      </c>
      <c r="CS97" s="23">
        <v>0</v>
      </c>
      <c r="CT97" s="23">
        <v>2500</v>
      </c>
      <c r="CU97" s="23">
        <v>750</v>
      </c>
      <c r="CV97" s="23">
        <v>0</v>
      </c>
      <c r="CW97" s="23">
        <v>0</v>
      </c>
      <c r="CX97" s="23">
        <v>0</v>
      </c>
      <c r="CY97" s="23">
        <v>0</v>
      </c>
      <c r="CZ97" s="24">
        <f t="shared" si="17"/>
        <v>2716102</v>
      </c>
      <c r="DA97" s="24">
        <f t="shared" si="17"/>
        <v>4250</v>
      </c>
    </row>
    <row r="98" spans="1:105" ht="13.5" thickBot="1">
      <c r="A98" s="19" t="s">
        <v>154</v>
      </c>
      <c r="B98" s="24">
        <v>257000</v>
      </c>
      <c r="C98" s="27">
        <v>41.207381156055249</v>
      </c>
      <c r="D98" s="24">
        <v>413371</v>
      </c>
      <c r="E98" s="27">
        <v>0</v>
      </c>
      <c r="F98" s="24">
        <v>200000</v>
      </c>
      <c r="G98" s="27">
        <v>0</v>
      </c>
      <c r="H98" s="24">
        <v>127490</v>
      </c>
      <c r="I98" s="27">
        <v>0</v>
      </c>
      <c r="J98" s="24">
        <v>105743.00000000001</v>
      </c>
      <c r="K98" s="27">
        <v>0</v>
      </c>
      <c r="L98" s="24">
        <v>250000</v>
      </c>
      <c r="M98" s="27">
        <v>0</v>
      </c>
      <c r="N98" s="24">
        <v>220225</v>
      </c>
      <c r="O98" s="27">
        <v>0</v>
      </c>
      <c r="P98" s="24">
        <v>193126.40000000002</v>
      </c>
      <c r="Q98" s="27">
        <v>0</v>
      </c>
      <c r="R98" s="24">
        <v>50000</v>
      </c>
      <c r="S98" s="27">
        <v>0</v>
      </c>
      <c r="T98" s="24">
        <v>100000</v>
      </c>
      <c r="U98" s="27">
        <v>0</v>
      </c>
      <c r="V98" s="24">
        <v>175000</v>
      </c>
      <c r="W98" s="27">
        <v>0</v>
      </c>
      <c r="X98" s="24">
        <v>110000</v>
      </c>
      <c r="Y98" s="27">
        <v>0</v>
      </c>
      <c r="Z98" s="24">
        <v>672602.09999999986</v>
      </c>
      <c r="AA98" s="27">
        <v>0</v>
      </c>
      <c r="AB98" s="24">
        <v>167586.4</v>
      </c>
      <c r="AC98" s="27">
        <v>0</v>
      </c>
      <c r="AD98" s="24">
        <v>219958.5</v>
      </c>
      <c r="AE98" s="27">
        <v>0</v>
      </c>
      <c r="AF98" s="24">
        <v>293674.40000000002</v>
      </c>
      <c r="AG98" s="27">
        <v>0</v>
      </c>
      <c r="AH98" s="24">
        <v>1110000</v>
      </c>
      <c r="AI98" s="27">
        <v>0</v>
      </c>
      <c r="AJ98" s="24">
        <v>155000</v>
      </c>
      <c r="AK98" s="27">
        <v>0</v>
      </c>
      <c r="AL98" s="24">
        <v>870200</v>
      </c>
      <c r="AM98" s="27">
        <v>0</v>
      </c>
      <c r="AN98" s="24">
        <v>165000</v>
      </c>
      <c r="AO98" s="27">
        <v>0</v>
      </c>
      <c r="AP98" s="24">
        <v>1200000</v>
      </c>
      <c r="AQ98" s="27">
        <v>0</v>
      </c>
      <c r="AR98" s="24">
        <v>618715</v>
      </c>
      <c r="AS98" s="27">
        <v>0</v>
      </c>
      <c r="AT98" s="24">
        <v>255000</v>
      </c>
      <c r="AU98" s="27">
        <v>0</v>
      </c>
      <c r="AV98" s="24">
        <v>116885.6</v>
      </c>
      <c r="AW98" s="27">
        <v>0</v>
      </c>
      <c r="AX98" s="24">
        <v>27000</v>
      </c>
      <c r="AY98" s="27">
        <v>0</v>
      </c>
      <c r="AZ98" s="24">
        <v>20000</v>
      </c>
      <c r="BA98" s="27">
        <v>0</v>
      </c>
      <c r="BB98" s="24">
        <v>25438.699999999997</v>
      </c>
      <c r="BC98" s="27">
        <v>0</v>
      </c>
      <c r="BD98" s="24">
        <v>265000</v>
      </c>
      <c r="BE98" s="27">
        <v>0</v>
      </c>
      <c r="BF98" s="24">
        <v>915000</v>
      </c>
      <c r="BG98" s="27">
        <v>0</v>
      </c>
      <c r="BH98" s="24">
        <v>600000</v>
      </c>
      <c r="BI98" s="27">
        <v>0</v>
      </c>
      <c r="BJ98" s="24">
        <v>300000</v>
      </c>
      <c r="BK98" s="27">
        <v>0</v>
      </c>
      <c r="BL98" s="24">
        <v>404500</v>
      </c>
      <c r="BM98" s="27">
        <v>0</v>
      </c>
      <c r="BN98" s="24">
        <v>330948.40000000002</v>
      </c>
      <c r="BO98" s="27">
        <v>0</v>
      </c>
      <c r="BP98" s="24">
        <v>450000</v>
      </c>
      <c r="BQ98" s="27">
        <v>0</v>
      </c>
      <c r="BR98" s="24">
        <v>410000</v>
      </c>
      <c r="BS98" s="27">
        <v>0</v>
      </c>
      <c r="BT98" s="24">
        <v>250000</v>
      </c>
      <c r="BU98" s="27">
        <v>0</v>
      </c>
      <c r="BV98" s="24">
        <v>140351.29999999996</v>
      </c>
      <c r="BW98" s="27">
        <v>0</v>
      </c>
      <c r="BX98" s="24">
        <v>554542.09999999986</v>
      </c>
      <c r="BY98" s="27">
        <v>0</v>
      </c>
      <c r="BZ98" s="24">
        <v>364130.10000000003</v>
      </c>
      <c r="CA98" s="27">
        <v>0</v>
      </c>
      <c r="CB98" s="24">
        <v>116364.5</v>
      </c>
      <c r="CC98" s="27">
        <v>0</v>
      </c>
      <c r="CD98" s="24">
        <v>157364.89999999997</v>
      </c>
      <c r="CE98" s="27">
        <v>0</v>
      </c>
      <c r="CF98" s="24">
        <v>147593.70000000001</v>
      </c>
      <c r="CG98" s="27">
        <v>0</v>
      </c>
      <c r="CH98" s="24">
        <v>71263.7</v>
      </c>
      <c r="CI98" s="27">
        <v>0</v>
      </c>
      <c r="CJ98" s="24">
        <v>196838.5</v>
      </c>
      <c r="CK98" s="27">
        <v>0</v>
      </c>
      <c r="CL98" s="24">
        <v>720000</v>
      </c>
      <c r="CM98" s="27">
        <v>0</v>
      </c>
      <c r="CN98" s="24">
        <v>557624.10000000009</v>
      </c>
      <c r="CO98" s="27">
        <v>0</v>
      </c>
      <c r="CP98" s="24">
        <v>514359.10000000021</v>
      </c>
      <c r="CQ98" s="27">
        <v>0</v>
      </c>
      <c r="CR98" s="24">
        <v>864000</v>
      </c>
      <c r="CS98" s="27">
        <v>0</v>
      </c>
      <c r="CT98" s="24">
        <v>813000</v>
      </c>
      <c r="CU98" s="27">
        <v>0</v>
      </c>
      <c r="CV98" s="24">
        <v>1627000</v>
      </c>
      <c r="CW98" s="27">
        <v>0</v>
      </c>
      <c r="CX98" s="24">
        <v>910000</v>
      </c>
      <c r="CY98" s="27">
        <v>0</v>
      </c>
      <c r="CZ98" s="24">
        <f>B98+D98+F98+H98+J98+L98+N98+P98+R98+T98+V98+X98+Z98+AB98+AD98+AF98+AH98+AJ98+AL98+AN98+AP98+AR98+AT98+AV98+AX98+AZ98+BB98+BD98+BF98+BH98+BJ98+BL98+BN98+BP98+BR98+BT98+BV98+BX98+BZ98+CB98+CD98+CF98+CH98+CJ98+CL98+CN98+CP98+CR98+CT98+CV98+CX98</f>
        <v>19798896.5</v>
      </c>
      <c r="DA98" s="24">
        <f>C98+E98+G98+I98+K98+M98+O98+Q98+S98+U98+W98+Y98+AA98+AC98+AE98+AG98+AI98+AK98+AM98+AO98+AQ98+AS98+AU98+AW98+AY98+BA98+BC98+BE98+BG98+BI98+BK98+BM98+BO98+BQ98+BS98+BU98+BW98+BY98+CA98+CC98+CE98+CG98+CI98+CK98+CM98+CO98+CQ98+CS98+CU98+CW98+CY98</f>
        <v>41.207381156055249</v>
      </c>
    </row>
    <row r="99" spans="1:105" ht="13.5" thickBot="1">
      <c r="A99" s="20" t="s">
        <v>146</v>
      </c>
      <c r="B99" s="24">
        <v>38.299999999999997</v>
      </c>
      <c r="C99" s="27"/>
      <c r="D99" s="24">
        <v>12.5</v>
      </c>
      <c r="E99" s="27"/>
      <c r="F99" s="24">
        <v>42.400000000000006</v>
      </c>
      <c r="G99" s="27"/>
      <c r="H99" s="24">
        <v>12.4</v>
      </c>
      <c r="I99" s="27"/>
      <c r="J99" s="24">
        <v>37.9</v>
      </c>
      <c r="K99" s="27"/>
      <c r="L99" s="24">
        <v>187.3</v>
      </c>
      <c r="M99" s="27"/>
      <c r="N99" s="24">
        <v>88.800000000000011</v>
      </c>
      <c r="O99" s="27"/>
      <c r="P99" s="24">
        <v>1250.5</v>
      </c>
      <c r="Q99" s="27"/>
      <c r="R99" s="24">
        <v>77.5</v>
      </c>
      <c r="S99" s="27"/>
      <c r="T99" s="24">
        <v>1523.5</v>
      </c>
      <c r="U99" s="27"/>
      <c r="V99" s="24">
        <v>5.3000000000000007</v>
      </c>
      <c r="W99" s="27"/>
      <c r="X99" s="24">
        <v>2007.6999999999996</v>
      </c>
      <c r="Y99" s="27"/>
      <c r="Z99" s="24">
        <v>46.400000000000006</v>
      </c>
      <c r="AA99" s="27"/>
      <c r="AB99" s="24">
        <v>11</v>
      </c>
      <c r="AC99" s="27"/>
      <c r="AD99" s="24">
        <v>0.8</v>
      </c>
      <c r="AE99" s="27"/>
      <c r="AF99" s="24">
        <v>34.5</v>
      </c>
      <c r="AG99" s="27"/>
      <c r="AH99" s="24">
        <v>56.899999999999991</v>
      </c>
      <c r="AI99" s="27"/>
      <c r="AJ99" s="24">
        <v>16.899999999999999</v>
      </c>
      <c r="AK99" s="27"/>
      <c r="AL99" s="24">
        <v>11.099999999999998</v>
      </c>
      <c r="AM99" s="27"/>
      <c r="AN99" s="24">
        <v>97.5</v>
      </c>
      <c r="AO99" s="27"/>
      <c r="AP99" s="24">
        <v>380.79999999999995</v>
      </c>
      <c r="AQ99" s="27"/>
      <c r="AR99" s="24">
        <v>84.9</v>
      </c>
      <c r="AS99" s="27"/>
      <c r="AT99" s="24">
        <v>15.9</v>
      </c>
      <c r="AU99" s="27"/>
      <c r="AV99" s="24">
        <v>99.2</v>
      </c>
      <c r="AW99" s="27"/>
      <c r="AX99" s="24">
        <v>6.8999999999999995</v>
      </c>
      <c r="AY99" s="27"/>
      <c r="AZ99" s="24">
        <v>10.600000000000001</v>
      </c>
      <c r="BA99" s="27"/>
      <c r="BB99" s="24">
        <v>0</v>
      </c>
      <c r="BC99" s="27"/>
      <c r="BD99" s="24">
        <v>1</v>
      </c>
      <c r="BE99" s="27"/>
      <c r="BF99" s="24">
        <v>98.500000000000014</v>
      </c>
      <c r="BG99" s="27"/>
      <c r="BH99" s="24">
        <v>170.79999999999995</v>
      </c>
      <c r="BI99" s="27"/>
      <c r="BJ99" s="24">
        <v>448.80000000000007</v>
      </c>
      <c r="BK99" s="27"/>
      <c r="BL99" s="24">
        <v>127</v>
      </c>
      <c r="BM99" s="27"/>
      <c r="BN99" s="24">
        <v>36.9</v>
      </c>
      <c r="BO99" s="27"/>
      <c r="BP99" s="24">
        <v>306.7000000000001</v>
      </c>
      <c r="BQ99" s="27"/>
      <c r="BR99" s="24">
        <v>7.9</v>
      </c>
      <c r="BS99" s="27"/>
      <c r="BT99" s="24">
        <v>0</v>
      </c>
      <c r="BU99" s="27"/>
      <c r="BV99" s="24">
        <v>168.6</v>
      </c>
      <c r="BW99" s="27"/>
      <c r="BX99" s="24">
        <v>235.2</v>
      </c>
      <c r="BY99" s="27"/>
      <c r="BZ99" s="24">
        <v>211.20000000000002</v>
      </c>
      <c r="CA99" s="27"/>
      <c r="CB99" s="24">
        <v>110.8</v>
      </c>
      <c r="CC99" s="27"/>
      <c r="CD99" s="24">
        <v>327.8</v>
      </c>
      <c r="CE99" s="27"/>
      <c r="CF99" s="24">
        <v>619.29999999999995</v>
      </c>
      <c r="CG99" s="27"/>
      <c r="CH99" s="24">
        <v>0.70000000000000007</v>
      </c>
      <c r="CI99" s="27"/>
      <c r="CJ99" s="24">
        <v>1.6999999999999997</v>
      </c>
      <c r="CK99" s="27"/>
      <c r="CL99" s="24">
        <v>8.4</v>
      </c>
      <c r="CM99" s="27"/>
      <c r="CN99" s="24">
        <v>1.2</v>
      </c>
      <c r="CO99" s="27"/>
      <c r="CP99" s="24">
        <v>0</v>
      </c>
      <c r="CQ99" s="27"/>
      <c r="CR99" s="24">
        <v>29.600000000000005</v>
      </c>
      <c r="CS99" s="27"/>
      <c r="CT99" s="24">
        <v>16.900000000000002</v>
      </c>
      <c r="CU99" s="27"/>
      <c r="CV99" s="24">
        <v>38.400000000000006</v>
      </c>
      <c r="CW99" s="27"/>
      <c r="CX99" s="24">
        <v>63.400000000000006</v>
      </c>
      <c r="CY99" s="27"/>
      <c r="CZ99" s="24">
        <f>B99+D99+F99+H99+J99+L99+N99+P99+R99+T99+V99+X99+Z99+AB99+AD99+AF99+AH99+AJ99+AL99+AN99+AP99+AR99+AT99+AV99+AX99+AZ99+BB99+BD99+BF99+BH99+BJ99+BL99+BN99+BP99+BR99+BT99+BV99+BX99+BZ99+CB99+CD99+CF99+CH99+CJ99+CL99+CN99+CP99+CR99+CT99+CV99+CX99</f>
        <v>9188.2999999999975</v>
      </c>
      <c r="DA99" s="24">
        <f>C99+E99+G99+I99+K99+M99+O99+Q99+S99+U99+W99+Y99+AA99+AC99+AE99+AG99+AI99+AK99+AM99+AO99+AQ99+AS99+AU99+AW99+AY99+BA99+BC99+BE99+BG99+BI99+BK99+BM99+BO99+BQ99+BS99+BU99+BW99+BY99+CA99+CC99+CE99+CG99+CI99+CK99+CM99+CO99+CQ99+CS99+CU99+CW99+CY99</f>
        <v>0</v>
      </c>
    </row>
  </sheetData>
  <mergeCells count="65">
    <mergeCell ref="BV5:BW5"/>
    <mergeCell ref="BX5:BY5"/>
    <mergeCell ref="BZ5:CA5"/>
    <mergeCell ref="CB5:CC5"/>
    <mergeCell ref="CD5:CE5"/>
    <mergeCell ref="CF5:CG5"/>
    <mergeCell ref="CH5:CI5"/>
    <mergeCell ref="CJ5:CK5"/>
    <mergeCell ref="CL5:CM5"/>
    <mergeCell ref="CZ5:DA5"/>
    <mergeCell ref="CN5:CO5"/>
    <mergeCell ref="CP5:CQ5"/>
    <mergeCell ref="CR5:CS5"/>
    <mergeCell ref="CT5:CU5"/>
    <mergeCell ref="CV5:CW5"/>
    <mergeCell ref="CX5:CY5"/>
    <mergeCell ref="AN5:AO5"/>
    <mergeCell ref="AP5:AQ5"/>
    <mergeCell ref="AR5:AS5"/>
    <mergeCell ref="AT5:AU5"/>
    <mergeCell ref="AV5:AW5"/>
    <mergeCell ref="AX5:AY5"/>
    <mergeCell ref="AZ5:BA5"/>
    <mergeCell ref="BB5:BC5"/>
    <mergeCell ref="BD5:BE5"/>
    <mergeCell ref="BF5:BG5"/>
    <mergeCell ref="BH5:BI5"/>
    <mergeCell ref="BJ5:BK5"/>
    <mergeCell ref="BL5:BM5"/>
    <mergeCell ref="BN5:BO5"/>
    <mergeCell ref="BP5:BQ5"/>
    <mergeCell ref="BR5:BS5"/>
    <mergeCell ref="BT5:BU5"/>
    <mergeCell ref="B4:K4"/>
    <mergeCell ref="L4:Y4"/>
    <mergeCell ref="Z4:AG4"/>
    <mergeCell ref="AH4:AO4"/>
    <mergeCell ref="AP4:AW4"/>
    <mergeCell ref="AX4:BE4"/>
    <mergeCell ref="BF4:BK4"/>
    <mergeCell ref="BL4:BU4"/>
    <mergeCell ref="BV4:BW4"/>
    <mergeCell ref="BX4:CG4"/>
    <mergeCell ref="CH4:CM4"/>
    <mergeCell ref="CN4:CQ4"/>
    <mergeCell ref="CR4:CY4"/>
    <mergeCell ref="B5:C5"/>
    <mergeCell ref="D5:E5"/>
    <mergeCell ref="F5:G5"/>
    <mergeCell ref="H5:I5"/>
    <mergeCell ref="J5:K5"/>
    <mergeCell ref="L5:M5"/>
    <mergeCell ref="N5:O5"/>
    <mergeCell ref="P5:Q5"/>
    <mergeCell ref="R5:S5"/>
    <mergeCell ref="T5:U5"/>
    <mergeCell ref="V5:W5"/>
    <mergeCell ref="X5:Y5"/>
    <mergeCell ref="Z5:AA5"/>
    <mergeCell ref="AB5:AC5"/>
    <mergeCell ref="AD5:AE5"/>
    <mergeCell ref="AF5:AG5"/>
    <mergeCell ref="AH5:AI5"/>
    <mergeCell ref="AJ5:AK5"/>
    <mergeCell ref="AL5:AM5"/>
  </mergeCells>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DA99"/>
  <sheetViews>
    <sheetView tabSelected="1" workbookViewId="0">
      <pane xSplit="1" ySplit="6" topLeftCell="AX10" activePane="bottomRight" state="frozen"/>
      <selection activeCell="A101" sqref="A101:XFD375"/>
      <selection pane="topRight" activeCell="A101" sqref="A101:XFD375"/>
      <selection pane="bottomLeft" activeCell="A101" sqref="A101:XFD375"/>
      <selection pane="bottomRight" activeCell="AZ34" sqref="AZ34"/>
    </sheetView>
  </sheetViews>
  <sheetFormatPr defaultRowHeight="12.75"/>
  <cols>
    <col min="1" max="1" width="32" style="4" customWidth="1"/>
    <col min="2" max="103" width="10.7109375" style="4" customWidth="1"/>
    <col min="104" max="104" width="11.7109375" style="4" customWidth="1"/>
    <col min="105" max="105" width="10.140625" style="4" bestFit="1" customWidth="1"/>
    <col min="106" max="16384" width="9.140625" style="4"/>
  </cols>
  <sheetData>
    <row r="1" spans="1:105" ht="13.5" thickBot="1"/>
    <row r="2" spans="1:105" ht="20.25" thickTop="1" thickBot="1">
      <c r="A2" s="5" t="s">
        <v>84</v>
      </c>
      <c r="B2" s="2">
        <v>2021</v>
      </c>
      <c r="C2" s="5"/>
      <c r="D2" s="5"/>
      <c r="E2" s="5"/>
      <c r="J2" s="5"/>
      <c r="K2" s="5"/>
    </row>
    <row r="3" spans="1:105" ht="17.25" thickTop="1" thickBot="1">
      <c r="A3" s="6"/>
      <c r="B3" s="6"/>
      <c r="C3" s="6"/>
      <c r="D3" s="6"/>
      <c r="E3" s="6"/>
      <c r="J3" s="6"/>
      <c r="K3" s="6"/>
    </row>
    <row r="4" spans="1:105" s="7" customFormat="1" ht="24.75" customHeight="1" thickTop="1" thickBot="1">
      <c r="A4" s="3"/>
      <c r="B4" s="28" t="s">
        <v>61</v>
      </c>
      <c r="C4" s="29"/>
      <c r="D4" s="29"/>
      <c r="E4" s="29"/>
      <c r="F4" s="29"/>
      <c r="G4" s="29"/>
      <c r="H4" s="29"/>
      <c r="I4" s="29"/>
      <c r="J4" s="29"/>
      <c r="K4" s="30"/>
      <c r="L4" s="28" t="s">
        <v>62</v>
      </c>
      <c r="M4" s="29"/>
      <c r="N4" s="29"/>
      <c r="O4" s="29"/>
      <c r="P4" s="29"/>
      <c r="Q4" s="29"/>
      <c r="R4" s="29"/>
      <c r="S4" s="29"/>
      <c r="T4" s="29"/>
      <c r="U4" s="29"/>
      <c r="V4" s="29"/>
      <c r="W4" s="29"/>
      <c r="X4" s="29"/>
      <c r="Y4" s="30"/>
      <c r="Z4" s="31" t="s">
        <v>63</v>
      </c>
      <c r="AA4" s="32"/>
      <c r="AB4" s="33"/>
      <c r="AC4" s="32"/>
      <c r="AD4" s="32"/>
      <c r="AE4" s="32"/>
      <c r="AF4" s="32"/>
      <c r="AG4" s="34"/>
      <c r="AH4" s="35" t="s">
        <v>64</v>
      </c>
      <c r="AI4" s="36"/>
      <c r="AJ4" s="36"/>
      <c r="AK4" s="36"/>
      <c r="AL4" s="36"/>
      <c r="AM4" s="36"/>
      <c r="AN4" s="36"/>
      <c r="AO4" s="37"/>
      <c r="AP4" s="31" t="s">
        <v>100</v>
      </c>
      <c r="AQ4" s="32"/>
      <c r="AR4" s="32"/>
      <c r="AS4" s="32"/>
      <c r="AT4" s="32"/>
      <c r="AU4" s="32"/>
      <c r="AV4" s="32"/>
      <c r="AW4" s="34"/>
      <c r="AX4" s="31" t="s">
        <v>65</v>
      </c>
      <c r="AY4" s="32"/>
      <c r="AZ4" s="32"/>
      <c r="BA4" s="32"/>
      <c r="BB4" s="32"/>
      <c r="BC4" s="32"/>
      <c r="BD4" s="32"/>
      <c r="BE4" s="34"/>
      <c r="BF4" s="31" t="s">
        <v>66</v>
      </c>
      <c r="BG4" s="32"/>
      <c r="BH4" s="32"/>
      <c r="BI4" s="32"/>
      <c r="BJ4" s="32"/>
      <c r="BK4" s="34"/>
      <c r="BL4" s="31" t="s">
        <v>67</v>
      </c>
      <c r="BM4" s="32"/>
      <c r="BN4" s="32"/>
      <c r="BO4" s="32"/>
      <c r="BP4" s="32"/>
      <c r="BQ4" s="32"/>
      <c r="BR4" s="32"/>
      <c r="BS4" s="32"/>
      <c r="BT4" s="32"/>
      <c r="BU4" s="34"/>
      <c r="BV4" s="38" t="s">
        <v>68</v>
      </c>
      <c r="BW4" s="39"/>
      <c r="BX4" s="40" t="s">
        <v>101</v>
      </c>
      <c r="BY4" s="41"/>
      <c r="BZ4" s="41"/>
      <c r="CA4" s="41"/>
      <c r="CB4" s="41"/>
      <c r="CC4" s="41"/>
      <c r="CD4" s="41"/>
      <c r="CE4" s="41"/>
      <c r="CF4" s="41"/>
      <c r="CG4" s="42"/>
      <c r="CH4" s="31" t="s">
        <v>69</v>
      </c>
      <c r="CI4" s="32"/>
      <c r="CJ4" s="32"/>
      <c r="CK4" s="32"/>
      <c r="CL4" s="32"/>
      <c r="CM4" s="34"/>
      <c r="CN4" s="31" t="s">
        <v>70</v>
      </c>
      <c r="CO4" s="32"/>
      <c r="CP4" s="32"/>
      <c r="CQ4" s="34"/>
      <c r="CR4" s="31" t="s">
        <v>71</v>
      </c>
      <c r="CS4" s="32"/>
      <c r="CT4" s="32"/>
      <c r="CU4" s="32"/>
      <c r="CV4" s="32"/>
      <c r="CW4" s="32"/>
      <c r="CX4" s="32"/>
      <c r="CY4" s="34"/>
    </row>
    <row r="5" spans="1:105" s="8" customFormat="1" ht="19.5" customHeight="1" thickTop="1" thickBot="1">
      <c r="B5" s="43" t="s">
        <v>105</v>
      </c>
      <c r="C5" s="43"/>
      <c r="D5" s="43" t="s">
        <v>85</v>
      </c>
      <c r="E5" s="43"/>
      <c r="F5" s="44" t="s">
        <v>106</v>
      </c>
      <c r="G5" s="44"/>
      <c r="H5" s="44" t="s">
        <v>86</v>
      </c>
      <c r="I5" s="44"/>
      <c r="J5" s="44" t="s">
        <v>107</v>
      </c>
      <c r="K5" s="44"/>
      <c r="L5" s="44" t="s">
        <v>108</v>
      </c>
      <c r="M5" s="44"/>
      <c r="N5" s="43" t="s">
        <v>87</v>
      </c>
      <c r="O5" s="43"/>
      <c r="P5" s="44" t="s">
        <v>109</v>
      </c>
      <c r="Q5" s="44"/>
      <c r="R5" s="44" t="s">
        <v>99</v>
      </c>
      <c r="S5" s="44"/>
      <c r="T5" s="44" t="s">
        <v>88</v>
      </c>
      <c r="U5" s="44"/>
      <c r="V5" s="44" t="s">
        <v>110</v>
      </c>
      <c r="W5" s="44"/>
      <c r="X5" s="43" t="s">
        <v>89</v>
      </c>
      <c r="Y5" s="43"/>
      <c r="Z5" s="44" t="s">
        <v>90</v>
      </c>
      <c r="AA5" s="44"/>
      <c r="AB5" s="43" t="s">
        <v>111</v>
      </c>
      <c r="AC5" s="43"/>
      <c r="AD5" s="43" t="s">
        <v>112</v>
      </c>
      <c r="AE5" s="43"/>
      <c r="AF5" s="44" t="s">
        <v>91</v>
      </c>
      <c r="AG5" s="44"/>
      <c r="AH5" s="44" t="s">
        <v>92</v>
      </c>
      <c r="AI5" s="44"/>
      <c r="AJ5" s="43" t="s">
        <v>113</v>
      </c>
      <c r="AK5" s="43"/>
      <c r="AL5" s="44" t="s">
        <v>114</v>
      </c>
      <c r="AM5" s="44"/>
      <c r="AN5" s="44" t="s">
        <v>115</v>
      </c>
      <c r="AO5" s="44"/>
      <c r="AP5" s="44" t="s">
        <v>116</v>
      </c>
      <c r="AQ5" s="44"/>
      <c r="AR5" s="44" t="s">
        <v>117</v>
      </c>
      <c r="AS5" s="44"/>
      <c r="AT5" s="43" t="s">
        <v>118</v>
      </c>
      <c r="AU5" s="43"/>
      <c r="AV5" s="44" t="s">
        <v>119</v>
      </c>
      <c r="AW5" s="44"/>
      <c r="AX5" s="43" t="s">
        <v>120</v>
      </c>
      <c r="AY5" s="43"/>
      <c r="AZ5" s="44" t="s">
        <v>121</v>
      </c>
      <c r="BA5" s="44"/>
      <c r="BB5" s="44" t="s">
        <v>122</v>
      </c>
      <c r="BC5" s="44"/>
      <c r="BD5" s="43" t="s">
        <v>123</v>
      </c>
      <c r="BE5" s="43"/>
      <c r="BF5" s="44" t="s">
        <v>141</v>
      </c>
      <c r="BG5" s="44"/>
      <c r="BH5" s="44" t="s">
        <v>93</v>
      </c>
      <c r="BI5" s="44"/>
      <c r="BJ5" s="44" t="s">
        <v>94</v>
      </c>
      <c r="BK5" s="44"/>
      <c r="BL5" s="43" t="s">
        <v>124</v>
      </c>
      <c r="BM5" s="43"/>
      <c r="BN5" s="44" t="s">
        <v>95</v>
      </c>
      <c r="BO5" s="44"/>
      <c r="BP5" s="44" t="s">
        <v>125</v>
      </c>
      <c r="BQ5" s="44"/>
      <c r="BR5" s="44" t="s">
        <v>126</v>
      </c>
      <c r="BS5" s="44"/>
      <c r="BT5" s="43" t="s">
        <v>127</v>
      </c>
      <c r="BU5" s="43"/>
      <c r="BV5" s="43" t="s">
        <v>68</v>
      </c>
      <c r="BW5" s="43"/>
      <c r="BX5" s="44" t="s">
        <v>128</v>
      </c>
      <c r="BY5" s="44"/>
      <c r="BZ5" s="44" t="s">
        <v>129</v>
      </c>
      <c r="CA5" s="44"/>
      <c r="CB5" s="43" t="s">
        <v>130</v>
      </c>
      <c r="CC5" s="43"/>
      <c r="CD5" s="44" t="s">
        <v>131</v>
      </c>
      <c r="CE5" s="44"/>
      <c r="CF5" s="44" t="s">
        <v>132</v>
      </c>
      <c r="CG5" s="44"/>
      <c r="CH5" s="44" t="s">
        <v>133</v>
      </c>
      <c r="CI5" s="44"/>
      <c r="CJ5" s="44" t="s">
        <v>96</v>
      </c>
      <c r="CK5" s="44"/>
      <c r="CL5" s="44" t="s">
        <v>134</v>
      </c>
      <c r="CM5" s="44"/>
      <c r="CN5" s="44" t="s">
        <v>97</v>
      </c>
      <c r="CO5" s="44"/>
      <c r="CP5" s="44" t="s">
        <v>98</v>
      </c>
      <c r="CQ5" s="44"/>
      <c r="CR5" s="43" t="s">
        <v>135</v>
      </c>
      <c r="CS5" s="43"/>
      <c r="CT5" s="44" t="s">
        <v>136</v>
      </c>
      <c r="CU5" s="44"/>
      <c r="CV5" s="44" t="s">
        <v>137</v>
      </c>
      <c r="CW5" s="44"/>
      <c r="CX5" s="43" t="s">
        <v>138</v>
      </c>
      <c r="CY5" s="43"/>
      <c r="CZ5" s="43" t="s">
        <v>142</v>
      </c>
      <c r="DA5" s="43"/>
    </row>
    <row r="6" spans="1:105" ht="13.5" thickBot="1">
      <c r="A6" s="9"/>
      <c r="B6" s="21" t="s">
        <v>0</v>
      </c>
      <c r="C6" s="21" t="s">
        <v>1</v>
      </c>
      <c r="D6" s="21" t="s">
        <v>0</v>
      </c>
      <c r="E6" s="21" t="s">
        <v>1</v>
      </c>
      <c r="F6" s="21" t="s">
        <v>0</v>
      </c>
      <c r="G6" s="21" t="s">
        <v>1</v>
      </c>
      <c r="H6" s="21" t="s">
        <v>0</v>
      </c>
      <c r="I6" s="21" t="s">
        <v>1</v>
      </c>
      <c r="J6" s="21" t="s">
        <v>0</v>
      </c>
      <c r="K6" s="21" t="s">
        <v>1</v>
      </c>
      <c r="L6" s="21" t="s">
        <v>0</v>
      </c>
      <c r="M6" s="21" t="s">
        <v>1</v>
      </c>
      <c r="N6" s="21" t="s">
        <v>0</v>
      </c>
      <c r="O6" s="21" t="s">
        <v>1</v>
      </c>
      <c r="P6" s="21" t="s">
        <v>0</v>
      </c>
      <c r="Q6" s="21" t="s">
        <v>1</v>
      </c>
      <c r="R6" s="21" t="s">
        <v>0</v>
      </c>
      <c r="S6" s="21" t="s">
        <v>1</v>
      </c>
      <c r="T6" s="21" t="s">
        <v>0</v>
      </c>
      <c r="U6" s="21" t="s">
        <v>1</v>
      </c>
      <c r="V6" s="21" t="s">
        <v>0</v>
      </c>
      <c r="W6" s="21" t="s">
        <v>1</v>
      </c>
      <c r="X6" s="21" t="s">
        <v>0</v>
      </c>
      <c r="Y6" s="21" t="s">
        <v>1</v>
      </c>
      <c r="Z6" s="21" t="s">
        <v>0</v>
      </c>
      <c r="AA6" s="21" t="s">
        <v>1</v>
      </c>
      <c r="AB6" s="21" t="s">
        <v>0</v>
      </c>
      <c r="AC6" s="21" t="s">
        <v>1</v>
      </c>
      <c r="AD6" s="21" t="s">
        <v>0</v>
      </c>
      <c r="AE6" s="21" t="s">
        <v>1</v>
      </c>
      <c r="AF6" s="21" t="s">
        <v>0</v>
      </c>
      <c r="AG6" s="21" t="s">
        <v>1</v>
      </c>
      <c r="AH6" s="21" t="s">
        <v>0</v>
      </c>
      <c r="AI6" s="21" t="s">
        <v>1</v>
      </c>
      <c r="AJ6" s="21" t="s">
        <v>0</v>
      </c>
      <c r="AK6" s="21" t="s">
        <v>1</v>
      </c>
      <c r="AL6" s="21" t="s">
        <v>0</v>
      </c>
      <c r="AM6" s="21" t="s">
        <v>1</v>
      </c>
      <c r="AN6" s="21" t="s">
        <v>0</v>
      </c>
      <c r="AO6" s="21" t="s">
        <v>1</v>
      </c>
      <c r="AP6" s="21" t="s">
        <v>0</v>
      </c>
      <c r="AQ6" s="21" t="s">
        <v>1</v>
      </c>
      <c r="AR6" s="21" t="s">
        <v>0</v>
      </c>
      <c r="AS6" s="21" t="s">
        <v>1</v>
      </c>
      <c r="AT6" s="21" t="s">
        <v>0</v>
      </c>
      <c r="AU6" s="21" t="s">
        <v>1</v>
      </c>
      <c r="AV6" s="21" t="s">
        <v>0</v>
      </c>
      <c r="AW6" s="21" t="s">
        <v>1</v>
      </c>
      <c r="AX6" s="21" t="s">
        <v>0</v>
      </c>
      <c r="AY6" s="21" t="s">
        <v>1</v>
      </c>
      <c r="AZ6" s="21" t="s">
        <v>0</v>
      </c>
      <c r="BA6" s="21" t="s">
        <v>1</v>
      </c>
      <c r="BB6" s="21" t="s">
        <v>0</v>
      </c>
      <c r="BC6" s="21" t="s">
        <v>1</v>
      </c>
      <c r="BD6" s="21" t="s">
        <v>0</v>
      </c>
      <c r="BE6" s="21" t="s">
        <v>1</v>
      </c>
      <c r="BF6" s="21" t="s">
        <v>0</v>
      </c>
      <c r="BG6" s="21" t="s">
        <v>1</v>
      </c>
      <c r="BH6" s="21" t="s">
        <v>0</v>
      </c>
      <c r="BI6" s="21" t="s">
        <v>1</v>
      </c>
      <c r="BJ6" s="21" t="s">
        <v>0</v>
      </c>
      <c r="BK6" s="21" t="s">
        <v>1</v>
      </c>
      <c r="BL6" s="21" t="s">
        <v>0</v>
      </c>
      <c r="BM6" s="21" t="s">
        <v>1</v>
      </c>
      <c r="BN6" s="21" t="s">
        <v>0</v>
      </c>
      <c r="BO6" s="21" t="s">
        <v>1</v>
      </c>
      <c r="BP6" s="21" t="s">
        <v>0</v>
      </c>
      <c r="BQ6" s="21" t="s">
        <v>1</v>
      </c>
      <c r="BR6" s="21" t="s">
        <v>0</v>
      </c>
      <c r="BS6" s="21" t="s">
        <v>1</v>
      </c>
      <c r="BT6" s="21" t="s">
        <v>0</v>
      </c>
      <c r="BU6" s="21" t="s">
        <v>1</v>
      </c>
      <c r="BV6" s="21" t="s">
        <v>0</v>
      </c>
      <c r="BW6" s="21" t="s">
        <v>1</v>
      </c>
      <c r="BX6" s="21" t="s">
        <v>0</v>
      </c>
      <c r="BY6" s="21" t="s">
        <v>1</v>
      </c>
      <c r="BZ6" s="21" t="s">
        <v>0</v>
      </c>
      <c r="CA6" s="21" t="s">
        <v>1</v>
      </c>
      <c r="CB6" s="21" t="s">
        <v>0</v>
      </c>
      <c r="CC6" s="21" t="s">
        <v>1</v>
      </c>
      <c r="CD6" s="21" t="s">
        <v>0</v>
      </c>
      <c r="CE6" s="21" t="s">
        <v>1</v>
      </c>
      <c r="CF6" s="21" t="s">
        <v>0</v>
      </c>
      <c r="CG6" s="21" t="s">
        <v>1</v>
      </c>
      <c r="CH6" s="21" t="s">
        <v>0</v>
      </c>
      <c r="CI6" s="21" t="s">
        <v>1</v>
      </c>
      <c r="CJ6" s="21" t="s">
        <v>0</v>
      </c>
      <c r="CK6" s="21" t="s">
        <v>1</v>
      </c>
      <c r="CL6" s="21" t="s">
        <v>0</v>
      </c>
      <c r="CM6" s="21" t="s">
        <v>1</v>
      </c>
      <c r="CN6" s="21" t="s">
        <v>0</v>
      </c>
      <c r="CO6" s="21" t="s">
        <v>1</v>
      </c>
      <c r="CP6" s="21" t="s">
        <v>0</v>
      </c>
      <c r="CQ6" s="21" t="s">
        <v>1</v>
      </c>
      <c r="CR6" s="21" t="s">
        <v>0</v>
      </c>
      <c r="CS6" s="21" t="s">
        <v>1</v>
      </c>
      <c r="CT6" s="21" t="s">
        <v>0</v>
      </c>
      <c r="CU6" s="21" t="s">
        <v>1</v>
      </c>
      <c r="CV6" s="21" t="s">
        <v>0</v>
      </c>
      <c r="CW6" s="21" t="s">
        <v>1</v>
      </c>
      <c r="CX6" s="21" t="s">
        <v>0</v>
      </c>
      <c r="CY6" s="21" t="s">
        <v>1</v>
      </c>
      <c r="CZ6" s="21" t="s">
        <v>0</v>
      </c>
      <c r="DA6" s="21" t="s">
        <v>1</v>
      </c>
    </row>
    <row r="7" spans="1:105" ht="13.5" thickBot="1">
      <c r="A7" s="10"/>
      <c r="B7" s="21" t="s">
        <v>2</v>
      </c>
      <c r="C7" s="21" t="s">
        <v>3</v>
      </c>
      <c r="D7" s="21" t="s">
        <v>2</v>
      </c>
      <c r="E7" s="21" t="s">
        <v>3</v>
      </c>
      <c r="F7" s="21" t="s">
        <v>2</v>
      </c>
      <c r="G7" s="21" t="s">
        <v>3</v>
      </c>
      <c r="H7" s="21" t="s">
        <v>2</v>
      </c>
      <c r="I7" s="21" t="s">
        <v>3</v>
      </c>
      <c r="J7" s="21" t="s">
        <v>2</v>
      </c>
      <c r="K7" s="21" t="s">
        <v>3</v>
      </c>
      <c r="L7" s="21" t="s">
        <v>2</v>
      </c>
      <c r="M7" s="21" t="s">
        <v>3</v>
      </c>
      <c r="N7" s="21" t="s">
        <v>2</v>
      </c>
      <c r="O7" s="21" t="s">
        <v>3</v>
      </c>
      <c r="P7" s="21" t="s">
        <v>2</v>
      </c>
      <c r="Q7" s="21" t="s">
        <v>3</v>
      </c>
      <c r="R7" s="21" t="s">
        <v>2</v>
      </c>
      <c r="S7" s="21" t="s">
        <v>3</v>
      </c>
      <c r="T7" s="21" t="s">
        <v>2</v>
      </c>
      <c r="U7" s="21" t="s">
        <v>3</v>
      </c>
      <c r="V7" s="21" t="s">
        <v>2</v>
      </c>
      <c r="W7" s="21" t="s">
        <v>3</v>
      </c>
      <c r="X7" s="21" t="s">
        <v>2</v>
      </c>
      <c r="Y7" s="21" t="s">
        <v>3</v>
      </c>
      <c r="Z7" s="21" t="s">
        <v>2</v>
      </c>
      <c r="AA7" s="21" t="s">
        <v>3</v>
      </c>
      <c r="AB7" s="21" t="s">
        <v>2</v>
      </c>
      <c r="AC7" s="21" t="s">
        <v>3</v>
      </c>
      <c r="AD7" s="21" t="s">
        <v>2</v>
      </c>
      <c r="AE7" s="21" t="s">
        <v>3</v>
      </c>
      <c r="AF7" s="21" t="s">
        <v>2</v>
      </c>
      <c r="AG7" s="21" t="s">
        <v>3</v>
      </c>
      <c r="AH7" s="21" t="s">
        <v>2</v>
      </c>
      <c r="AI7" s="21" t="s">
        <v>3</v>
      </c>
      <c r="AJ7" s="21" t="s">
        <v>2</v>
      </c>
      <c r="AK7" s="21" t="s">
        <v>3</v>
      </c>
      <c r="AL7" s="21" t="s">
        <v>2</v>
      </c>
      <c r="AM7" s="21" t="s">
        <v>3</v>
      </c>
      <c r="AN7" s="21" t="s">
        <v>2</v>
      </c>
      <c r="AO7" s="21" t="s">
        <v>3</v>
      </c>
      <c r="AP7" s="21" t="s">
        <v>2</v>
      </c>
      <c r="AQ7" s="21" t="s">
        <v>3</v>
      </c>
      <c r="AR7" s="21" t="s">
        <v>2</v>
      </c>
      <c r="AS7" s="21" t="s">
        <v>3</v>
      </c>
      <c r="AT7" s="21" t="s">
        <v>2</v>
      </c>
      <c r="AU7" s="21" t="s">
        <v>3</v>
      </c>
      <c r="AV7" s="21" t="s">
        <v>2</v>
      </c>
      <c r="AW7" s="21" t="s">
        <v>3</v>
      </c>
      <c r="AX7" s="21" t="s">
        <v>2</v>
      </c>
      <c r="AY7" s="21" t="s">
        <v>3</v>
      </c>
      <c r="AZ7" s="21" t="s">
        <v>2</v>
      </c>
      <c r="BA7" s="21" t="s">
        <v>3</v>
      </c>
      <c r="BB7" s="21" t="s">
        <v>2</v>
      </c>
      <c r="BC7" s="21" t="s">
        <v>3</v>
      </c>
      <c r="BD7" s="21" t="s">
        <v>2</v>
      </c>
      <c r="BE7" s="21" t="s">
        <v>3</v>
      </c>
      <c r="BF7" s="21" t="s">
        <v>2</v>
      </c>
      <c r="BG7" s="21" t="s">
        <v>3</v>
      </c>
      <c r="BH7" s="21" t="s">
        <v>2</v>
      </c>
      <c r="BI7" s="21" t="s">
        <v>3</v>
      </c>
      <c r="BJ7" s="21" t="s">
        <v>2</v>
      </c>
      <c r="BK7" s="21" t="s">
        <v>3</v>
      </c>
      <c r="BL7" s="21" t="s">
        <v>2</v>
      </c>
      <c r="BM7" s="21" t="s">
        <v>3</v>
      </c>
      <c r="BN7" s="21" t="s">
        <v>2</v>
      </c>
      <c r="BO7" s="21" t="s">
        <v>3</v>
      </c>
      <c r="BP7" s="21" t="s">
        <v>2</v>
      </c>
      <c r="BQ7" s="21" t="s">
        <v>3</v>
      </c>
      <c r="BR7" s="21" t="s">
        <v>2</v>
      </c>
      <c r="BS7" s="21" t="s">
        <v>3</v>
      </c>
      <c r="BT7" s="21" t="s">
        <v>2</v>
      </c>
      <c r="BU7" s="21" t="s">
        <v>3</v>
      </c>
      <c r="BV7" s="21" t="s">
        <v>2</v>
      </c>
      <c r="BW7" s="21" t="s">
        <v>3</v>
      </c>
      <c r="BX7" s="21" t="s">
        <v>2</v>
      </c>
      <c r="BY7" s="21" t="s">
        <v>3</v>
      </c>
      <c r="BZ7" s="21" t="s">
        <v>2</v>
      </c>
      <c r="CA7" s="21" t="s">
        <v>3</v>
      </c>
      <c r="CB7" s="21" t="s">
        <v>2</v>
      </c>
      <c r="CC7" s="21" t="s">
        <v>3</v>
      </c>
      <c r="CD7" s="21" t="s">
        <v>2</v>
      </c>
      <c r="CE7" s="21" t="s">
        <v>3</v>
      </c>
      <c r="CF7" s="21" t="s">
        <v>2</v>
      </c>
      <c r="CG7" s="21" t="s">
        <v>3</v>
      </c>
      <c r="CH7" s="21" t="s">
        <v>2</v>
      </c>
      <c r="CI7" s="21" t="s">
        <v>3</v>
      </c>
      <c r="CJ7" s="21" t="s">
        <v>2</v>
      </c>
      <c r="CK7" s="21" t="s">
        <v>3</v>
      </c>
      <c r="CL7" s="21" t="s">
        <v>2</v>
      </c>
      <c r="CM7" s="21" t="s">
        <v>3</v>
      </c>
      <c r="CN7" s="21" t="s">
        <v>2</v>
      </c>
      <c r="CO7" s="21" t="s">
        <v>3</v>
      </c>
      <c r="CP7" s="21" t="s">
        <v>2</v>
      </c>
      <c r="CQ7" s="21" t="s">
        <v>3</v>
      </c>
      <c r="CR7" s="21" t="s">
        <v>2</v>
      </c>
      <c r="CS7" s="21" t="s">
        <v>3</v>
      </c>
      <c r="CT7" s="21" t="s">
        <v>2</v>
      </c>
      <c r="CU7" s="21" t="s">
        <v>3</v>
      </c>
      <c r="CV7" s="21" t="s">
        <v>2</v>
      </c>
      <c r="CW7" s="21" t="s">
        <v>3</v>
      </c>
      <c r="CX7" s="21" t="s">
        <v>2</v>
      </c>
      <c r="CY7" s="21" t="s">
        <v>3</v>
      </c>
      <c r="CZ7" s="21" t="s">
        <v>2</v>
      </c>
      <c r="DA7" s="21" t="s">
        <v>3</v>
      </c>
    </row>
    <row r="8" spans="1:105" ht="15" thickBot="1">
      <c r="A8" s="12" t="s">
        <v>148</v>
      </c>
      <c r="B8" s="22">
        <f>SUM(B9:B18)</f>
        <v>306064.60000000009</v>
      </c>
      <c r="C8" s="22">
        <f t="shared" ref="C8:BN8" si="0">SUM(C9:C18)</f>
        <v>99617.88630635677</v>
      </c>
      <c r="D8" s="22">
        <f t="shared" si="0"/>
        <v>197519.6</v>
      </c>
      <c r="E8" s="22">
        <f t="shared" si="0"/>
        <v>128841.66346109398</v>
      </c>
      <c r="F8" s="22">
        <f t="shared" si="0"/>
        <v>153003.70000000001</v>
      </c>
      <c r="G8" s="22">
        <f t="shared" si="0"/>
        <v>51999.514849690342</v>
      </c>
      <c r="H8" s="22">
        <f t="shared" si="0"/>
        <v>158704.6</v>
      </c>
      <c r="I8" s="22">
        <f t="shared" si="0"/>
        <v>117266.50577016268</v>
      </c>
      <c r="J8" s="22">
        <f t="shared" si="0"/>
        <v>130622.39999999999</v>
      </c>
      <c r="K8" s="22">
        <f t="shared" si="0"/>
        <v>135964.79089474256</v>
      </c>
      <c r="L8" s="22">
        <f t="shared" si="0"/>
        <v>549469.39999999991</v>
      </c>
      <c r="M8" s="22">
        <f t="shared" si="0"/>
        <v>367875.68586956518</v>
      </c>
      <c r="N8" s="22">
        <f t="shared" si="0"/>
        <v>494633.20000000007</v>
      </c>
      <c r="O8" s="22">
        <f t="shared" si="0"/>
        <v>179770.87</v>
      </c>
      <c r="P8" s="22">
        <f t="shared" si="0"/>
        <v>155046.29999999999</v>
      </c>
      <c r="Q8" s="22">
        <f t="shared" si="0"/>
        <v>106356.91199999998</v>
      </c>
      <c r="R8" s="22">
        <f t="shared" si="0"/>
        <v>180668.79999999999</v>
      </c>
      <c r="S8" s="22">
        <f t="shared" si="0"/>
        <v>37666.211629984457</v>
      </c>
      <c r="T8" s="22">
        <f t="shared" si="0"/>
        <v>151632.79999999999</v>
      </c>
      <c r="U8" s="22">
        <f t="shared" si="0"/>
        <v>32708.229426169961</v>
      </c>
      <c r="V8" s="22">
        <f t="shared" si="0"/>
        <v>562480.9</v>
      </c>
      <c r="W8" s="22">
        <f t="shared" si="0"/>
        <v>138385.2000618132</v>
      </c>
      <c r="X8" s="22">
        <f t="shared" si="0"/>
        <v>84933.500000000015</v>
      </c>
      <c r="Y8" s="22">
        <f t="shared" si="0"/>
        <v>30076</v>
      </c>
      <c r="Z8" s="22">
        <f t="shared" si="0"/>
        <v>420989.60000000003</v>
      </c>
      <c r="AA8" s="22">
        <f t="shared" si="0"/>
        <v>151184.42776203965</v>
      </c>
      <c r="AB8" s="22">
        <f t="shared" si="0"/>
        <v>176639.19999999998</v>
      </c>
      <c r="AC8" s="22">
        <f t="shared" si="0"/>
        <v>48864</v>
      </c>
      <c r="AD8" s="22">
        <f t="shared" si="0"/>
        <v>111479.69999999998</v>
      </c>
      <c r="AE8" s="22">
        <f t="shared" si="0"/>
        <v>15964.489756097561</v>
      </c>
      <c r="AF8" s="22">
        <f t="shared" si="0"/>
        <v>161543.4</v>
      </c>
      <c r="AG8" s="22">
        <f t="shared" si="0"/>
        <v>82351.893207863017</v>
      </c>
      <c r="AH8" s="22">
        <f t="shared" si="0"/>
        <v>21014.900000000005</v>
      </c>
      <c r="AI8" s="22">
        <f t="shared" si="0"/>
        <v>13858.66494489356</v>
      </c>
      <c r="AJ8" s="22">
        <f t="shared" si="0"/>
        <v>32599.4</v>
      </c>
      <c r="AK8" s="22">
        <f t="shared" si="0"/>
        <v>20238.674445932334</v>
      </c>
      <c r="AL8" s="22">
        <f t="shared" si="0"/>
        <v>8879.7999999999993</v>
      </c>
      <c r="AM8" s="22">
        <f t="shared" si="0"/>
        <v>5844.83</v>
      </c>
      <c r="AN8" s="22">
        <f t="shared" si="0"/>
        <v>8744.5999999999985</v>
      </c>
      <c r="AO8" s="22">
        <f t="shared" si="0"/>
        <v>7819.5</v>
      </c>
      <c r="AP8" s="22">
        <f t="shared" si="0"/>
        <v>998742.2</v>
      </c>
      <c r="AQ8" s="22">
        <f t="shared" si="0"/>
        <v>418763.5987983658</v>
      </c>
      <c r="AR8" s="22">
        <f t="shared" si="0"/>
        <v>155784</v>
      </c>
      <c r="AS8" s="22">
        <f t="shared" si="0"/>
        <v>109056.58118639262</v>
      </c>
      <c r="AT8" s="22">
        <f t="shared" si="0"/>
        <v>255867.19999999998</v>
      </c>
      <c r="AU8" s="22">
        <f t="shared" si="0"/>
        <v>139012.86200000002</v>
      </c>
      <c r="AV8" s="22">
        <f t="shared" si="0"/>
        <v>160268.6</v>
      </c>
      <c r="AW8" s="22">
        <f t="shared" si="0"/>
        <v>62285.150481049161</v>
      </c>
      <c r="AX8" s="22">
        <f t="shared" si="0"/>
        <v>777.3</v>
      </c>
      <c r="AY8" s="22">
        <f t="shared" si="0"/>
        <v>38.274271459019573</v>
      </c>
      <c r="AZ8" s="22">
        <f t="shared" si="0"/>
        <v>98.700000000000017</v>
      </c>
      <c r="BA8" s="22">
        <f t="shared" si="0"/>
        <v>12.672600000000001</v>
      </c>
      <c r="BB8" s="22">
        <f t="shared" si="0"/>
        <v>18184.399999999998</v>
      </c>
      <c r="BC8" s="22">
        <f t="shared" si="0"/>
        <v>3506.6888288904534</v>
      </c>
      <c r="BD8" s="22">
        <f t="shared" si="0"/>
        <v>10290.6</v>
      </c>
      <c r="BE8" s="22">
        <f t="shared" si="0"/>
        <v>696.14665798424915</v>
      </c>
      <c r="BF8" s="22">
        <f t="shared" si="0"/>
        <v>163437.20000000004</v>
      </c>
      <c r="BG8" s="22">
        <f t="shared" si="0"/>
        <v>41235.150920320106</v>
      </c>
      <c r="BH8" s="22">
        <f t="shared" si="0"/>
        <v>97507.7</v>
      </c>
      <c r="BI8" s="22">
        <f t="shared" si="0"/>
        <v>4729.5746515534574</v>
      </c>
      <c r="BJ8" s="22">
        <f t="shared" si="0"/>
        <v>175333.50000000003</v>
      </c>
      <c r="BK8" s="22">
        <f t="shared" si="0"/>
        <v>68539.7834</v>
      </c>
      <c r="BL8" s="22">
        <f t="shared" si="0"/>
        <v>192982.19999999998</v>
      </c>
      <c r="BM8" s="22">
        <f t="shared" si="0"/>
        <v>72330.022059947194</v>
      </c>
      <c r="BN8" s="22">
        <f t="shared" si="0"/>
        <v>65709.099999999991</v>
      </c>
      <c r="BO8" s="22">
        <f t="shared" ref="BO8:CY8" si="1">SUM(BO9:BO18)</f>
        <v>18599.999105970972</v>
      </c>
      <c r="BP8" s="22">
        <f t="shared" si="1"/>
        <v>176187.99999999997</v>
      </c>
      <c r="BQ8" s="22">
        <f t="shared" si="1"/>
        <v>85993.866046107913</v>
      </c>
      <c r="BR8" s="22">
        <f t="shared" si="1"/>
        <v>7471.5</v>
      </c>
      <c r="BS8" s="22">
        <f t="shared" si="1"/>
        <v>1646.2399313214489</v>
      </c>
      <c r="BT8" s="22">
        <f t="shared" si="1"/>
        <v>386.7</v>
      </c>
      <c r="BU8" s="22">
        <f t="shared" si="1"/>
        <v>111.34615384615385</v>
      </c>
      <c r="BV8" s="22">
        <f t="shared" si="1"/>
        <v>25135.399999999998</v>
      </c>
      <c r="BW8" s="22">
        <f t="shared" si="1"/>
        <v>3529.6356000000005</v>
      </c>
      <c r="BX8" s="22">
        <f t="shared" si="1"/>
        <v>55274.1</v>
      </c>
      <c r="BY8" s="22">
        <f t="shared" si="1"/>
        <v>14565.085399999998</v>
      </c>
      <c r="BZ8" s="22">
        <f t="shared" si="1"/>
        <v>15379</v>
      </c>
      <c r="CA8" s="22">
        <f t="shared" si="1"/>
        <v>2027.8233390253167</v>
      </c>
      <c r="CB8" s="22">
        <f t="shared" si="1"/>
        <v>8955.3999999999978</v>
      </c>
      <c r="CC8" s="22">
        <f t="shared" si="1"/>
        <v>2189.2125799364585</v>
      </c>
      <c r="CD8" s="22">
        <f t="shared" si="1"/>
        <v>16629.500000000004</v>
      </c>
      <c r="CE8" s="22">
        <f t="shared" si="1"/>
        <v>6091.5287142857142</v>
      </c>
      <c r="CF8" s="22">
        <f t="shared" si="1"/>
        <v>30197.7</v>
      </c>
      <c r="CG8" s="22">
        <f t="shared" si="1"/>
        <v>7852.9787386873686</v>
      </c>
      <c r="CH8" s="22">
        <f t="shared" si="1"/>
        <v>5076.2000000000007</v>
      </c>
      <c r="CI8" s="22">
        <f t="shared" si="1"/>
        <v>632.61999999999989</v>
      </c>
      <c r="CJ8" s="22">
        <f t="shared" si="1"/>
        <v>667.80000000000007</v>
      </c>
      <c r="CK8" s="22">
        <f t="shared" si="1"/>
        <v>121.6785353982301</v>
      </c>
      <c r="CL8" s="22">
        <f t="shared" si="1"/>
        <v>82778.899999999994</v>
      </c>
      <c r="CM8" s="22">
        <f t="shared" si="1"/>
        <v>2338.5920207849299</v>
      </c>
      <c r="CN8" s="22">
        <f t="shared" si="1"/>
        <v>11872.300000000001</v>
      </c>
      <c r="CO8" s="22">
        <f t="shared" si="1"/>
        <v>1415.681736839334</v>
      </c>
      <c r="CP8" s="22">
        <f t="shared" si="1"/>
        <v>40714.699999999997</v>
      </c>
      <c r="CQ8" s="22">
        <f t="shared" si="1"/>
        <v>5708.7039510875129</v>
      </c>
      <c r="CR8" s="22">
        <f t="shared" si="1"/>
        <v>7428.9000000000015</v>
      </c>
      <c r="CS8" s="22">
        <f t="shared" si="1"/>
        <v>386.97249999999991</v>
      </c>
      <c r="CT8" s="22">
        <f t="shared" si="1"/>
        <v>6322</v>
      </c>
      <c r="CU8" s="22">
        <f t="shared" si="1"/>
        <v>2278.9485</v>
      </c>
      <c r="CV8" s="22">
        <f t="shared" si="1"/>
        <v>2882.8</v>
      </c>
      <c r="CW8" s="22">
        <f t="shared" si="1"/>
        <v>580.99267217613283</v>
      </c>
      <c r="CX8" s="22">
        <f t="shared" si="1"/>
        <v>34143.199999999997</v>
      </c>
      <c r="CY8" s="22">
        <f t="shared" si="1"/>
        <v>2053.7283662533214</v>
      </c>
      <c r="CZ8" s="22">
        <f>SUM(CZ9:CZ18)</f>
        <v>6889157.1999999993</v>
      </c>
      <c r="DA8" s="22">
        <f>SUM(DA9:DA18)</f>
        <v>2850988.0901340884</v>
      </c>
    </row>
    <row r="9" spans="1:105" ht="13.5" thickBot="1">
      <c r="A9" s="13" t="s">
        <v>59</v>
      </c>
      <c r="B9" s="23">
        <v>36979.599999999999</v>
      </c>
      <c r="C9" s="23">
        <v>10000</v>
      </c>
      <c r="D9" s="23">
        <v>34478.200000000004</v>
      </c>
      <c r="E9" s="23">
        <v>10688.242000000002</v>
      </c>
      <c r="F9" s="23">
        <v>38574.500000000007</v>
      </c>
      <c r="G9" s="23">
        <v>11572.350000000002</v>
      </c>
      <c r="H9" s="23">
        <v>48802</v>
      </c>
      <c r="I9" s="23">
        <v>16820</v>
      </c>
      <c r="J9" s="23">
        <v>11205.1</v>
      </c>
      <c r="K9" s="23">
        <v>4500</v>
      </c>
      <c r="L9" s="23">
        <v>44701</v>
      </c>
      <c r="M9" s="23">
        <v>22860</v>
      </c>
      <c r="N9" s="23">
        <v>104480.40000000001</v>
      </c>
      <c r="O9" s="23">
        <v>31144.199999999997</v>
      </c>
      <c r="P9" s="23">
        <v>23400.5</v>
      </c>
      <c r="Q9" s="23">
        <v>9410.2799999999988</v>
      </c>
      <c r="R9" s="23">
        <v>47189.2</v>
      </c>
      <c r="S9" s="23">
        <v>10535</v>
      </c>
      <c r="T9" s="23">
        <v>14380.500000000002</v>
      </c>
      <c r="U9" s="23">
        <v>3595.1967154251911</v>
      </c>
      <c r="V9" s="23">
        <v>135750.29999999999</v>
      </c>
      <c r="W9" s="23">
        <v>33647</v>
      </c>
      <c r="X9" s="23">
        <v>14976.299999999994</v>
      </c>
      <c r="Y9" s="23">
        <v>3997</v>
      </c>
      <c r="Z9" s="23">
        <v>75683.000000000015</v>
      </c>
      <c r="AA9" s="23">
        <v>22700</v>
      </c>
      <c r="AB9" s="23">
        <v>99109.3</v>
      </c>
      <c r="AC9" s="23">
        <v>24569</v>
      </c>
      <c r="AD9" s="23">
        <v>45000</v>
      </c>
      <c r="AE9" s="23">
        <v>4500</v>
      </c>
      <c r="AF9" s="23">
        <v>32211</v>
      </c>
      <c r="AG9" s="23">
        <v>9663.0799489617148</v>
      </c>
      <c r="AH9" s="23">
        <v>4303.9000000000005</v>
      </c>
      <c r="AI9" s="23">
        <v>1562.1562962962967</v>
      </c>
      <c r="AJ9" s="23">
        <v>461.70000000000005</v>
      </c>
      <c r="AK9" s="23">
        <v>2.3306410903584052</v>
      </c>
      <c r="AL9" s="23">
        <v>870</v>
      </c>
      <c r="AM9" s="23">
        <v>278.40000000000003</v>
      </c>
      <c r="AN9" s="23">
        <v>700</v>
      </c>
      <c r="AO9" s="23">
        <v>220</v>
      </c>
      <c r="AP9" s="23">
        <v>51369.899999999994</v>
      </c>
      <c r="AQ9" s="23">
        <v>15872</v>
      </c>
      <c r="AR9" s="23">
        <v>18571.2</v>
      </c>
      <c r="AS9" s="23">
        <v>5669.26</v>
      </c>
      <c r="AT9" s="23">
        <v>21162.5</v>
      </c>
      <c r="AU9" s="23">
        <v>6024.2</v>
      </c>
      <c r="AV9" s="23">
        <v>9017.4999999999982</v>
      </c>
      <c r="AW9" s="23">
        <v>2942.7986569274262</v>
      </c>
      <c r="AX9" s="23">
        <v>7.5</v>
      </c>
      <c r="AY9" s="23">
        <v>1.875</v>
      </c>
      <c r="AZ9" s="23">
        <v>0</v>
      </c>
      <c r="BA9" s="23">
        <v>0</v>
      </c>
      <c r="BB9" s="23">
        <v>1000</v>
      </c>
      <c r="BC9" s="23">
        <v>250</v>
      </c>
      <c r="BD9" s="23">
        <v>397.30000000000007</v>
      </c>
      <c r="BE9" s="23">
        <v>119.19000000000001</v>
      </c>
      <c r="BF9" s="23">
        <v>2338.4</v>
      </c>
      <c r="BG9" s="23">
        <v>701.52</v>
      </c>
      <c r="BH9" s="23">
        <v>1563.1999999999998</v>
      </c>
      <c r="BI9" s="23">
        <v>468.95999999999992</v>
      </c>
      <c r="BJ9" s="23">
        <v>3154.6000000000004</v>
      </c>
      <c r="BK9" s="23">
        <v>1000</v>
      </c>
      <c r="BL9" s="23">
        <v>13007.399999999998</v>
      </c>
      <c r="BM9" s="23">
        <v>4155.1416666666655</v>
      </c>
      <c r="BN9" s="23">
        <v>5862.4</v>
      </c>
      <c r="BO9" s="23">
        <v>1817.3439999999998</v>
      </c>
      <c r="BP9" s="23">
        <v>690.90000000000009</v>
      </c>
      <c r="BQ9" s="23">
        <v>207.27000000000007</v>
      </c>
      <c r="BR9" s="23">
        <v>841.30000000000007</v>
      </c>
      <c r="BS9" s="23">
        <v>83.338286280336803</v>
      </c>
      <c r="BT9" s="23">
        <v>0</v>
      </c>
      <c r="BU9" s="23">
        <v>0</v>
      </c>
      <c r="BV9" s="23">
        <v>579.79999999999995</v>
      </c>
      <c r="BW9" s="23">
        <v>16</v>
      </c>
      <c r="BX9" s="23">
        <v>12774.1</v>
      </c>
      <c r="BY9" s="23">
        <v>3598</v>
      </c>
      <c r="BZ9" s="23">
        <v>699.7</v>
      </c>
      <c r="CA9" s="23">
        <v>147.35617511520738</v>
      </c>
      <c r="CB9" s="23">
        <v>232.5</v>
      </c>
      <c r="CC9" s="23">
        <v>69.75</v>
      </c>
      <c r="CD9" s="23">
        <v>472.1</v>
      </c>
      <c r="CE9" s="23">
        <v>181</v>
      </c>
      <c r="CF9" s="23">
        <v>6330.2</v>
      </c>
      <c r="CG9" s="23">
        <v>1581.4007262164125</v>
      </c>
      <c r="CH9" s="23">
        <v>78.300000000000011</v>
      </c>
      <c r="CI9" s="23">
        <v>12.528000000000002</v>
      </c>
      <c r="CJ9" s="23">
        <v>5.5</v>
      </c>
      <c r="CK9" s="23">
        <v>0.9624999999999998</v>
      </c>
      <c r="CL9" s="23">
        <v>2039.6000000000001</v>
      </c>
      <c r="CM9" s="23">
        <v>77.674615236797521</v>
      </c>
      <c r="CN9" s="23">
        <v>3713.7</v>
      </c>
      <c r="CO9" s="23">
        <v>445.64399999999995</v>
      </c>
      <c r="CP9" s="23">
        <v>371.2</v>
      </c>
      <c r="CQ9" s="23">
        <v>45.277057115198453</v>
      </c>
      <c r="CR9" s="23">
        <v>304.20000000000005</v>
      </c>
      <c r="CS9" s="23">
        <v>30</v>
      </c>
      <c r="CT9" s="23">
        <v>43</v>
      </c>
      <c r="CU9" s="23">
        <v>7</v>
      </c>
      <c r="CV9" s="23">
        <v>37</v>
      </c>
      <c r="CW9" s="23">
        <v>7.4</v>
      </c>
      <c r="CX9" s="23">
        <v>1168.0999999999999</v>
      </c>
      <c r="CY9" s="23">
        <v>233.62</v>
      </c>
      <c r="CZ9" s="24">
        <f>B9+D9+F9+H9+J9+L9+N9+P9+R9+T9+V9+X9+Z9+AB9+AD9+AF9+AH9+AJ9+AL9+AN9+AP9+AR9+AT9+AV9+AX9+AZ9+BB9+BD9+BF9+BH9+BJ9+BL9+BN9+BP9+BR9+BT9+BV9+BX9+BZ9+CB9+CD9+CF9+CH9+CJ9+CL9+CN9+CP9+CR9+CT9+CV9+CX9</f>
        <v>971089.6</v>
      </c>
      <c r="DA9" s="24">
        <f>C9+E9+G9+I9+K9+M9+O9+Q9+S9+U9+W9+Y9+AA9+AC9+AE9+AG9+AI9+AK9+AM9+AO9+AQ9+AS9+AU9+AW9+AY9+BA9+BC9+BE9+BG9+BI9+BK9+BM9+BO9+BQ9+BS9+BU9+BW9+BY9+CA9+CC9+CE9+CG9+CI9+CK9+CM9+CO9+CQ9+CS9+CU9+CW9+CY9</f>
        <v>278030.74628533173</v>
      </c>
    </row>
    <row r="10" spans="1:105" ht="13.5" thickBot="1">
      <c r="A10" s="13" t="s">
        <v>4</v>
      </c>
      <c r="B10" s="23">
        <v>227690.40000000008</v>
      </c>
      <c r="C10" s="23">
        <v>72035</v>
      </c>
      <c r="D10" s="23">
        <v>47988.800000000017</v>
      </c>
      <c r="E10" s="23">
        <v>13916.752000000006</v>
      </c>
      <c r="F10" s="23">
        <v>61063.900000000031</v>
      </c>
      <c r="G10" s="23">
        <v>17097.892000000011</v>
      </c>
      <c r="H10" s="23">
        <v>8989</v>
      </c>
      <c r="I10" s="23">
        <v>2800</v>
      </c>
      <c r="J10" s="23">
        <v>5624.9</v>
      </c>
      <c r="K10" s="23">
        <v>2200</v>
      </c>
      <c r="L10" s="23">
        <v>259423</v>
      </c>
      <c r="M10" s="23">
        <v>88780</v>
      </c>
      <c r="N10" s="23">
        <v>198678</v>
      </c>
      <c r="O10" s="23">
        <v>49669.5</v>
      </c>
      <c r="P10" s="23">
        <v>50088.5</v>
      </c>
      <c r="Q10" s="23">
        <v>17236.084999999999</v>
      </c>
      <c r="R10" s="23">
        <v>83000</v>
      </c>
      <c r="S10" s="23">
        <v>15106</v>
      </c>
      <c r="T10" s="23">
        <v>73031.5</v>
      </c>
      <c r="U10" s="23">
        <v>14606.122972178624</v>
      </c>
      <c r="V10" s="23">
        <v>298565.2</v>
      </c>
      <c r="W10" s="23">
        <v>53742</v>
      </c>
      <c r="X10" s="23">
        <v>21760.5</v>
      </c>
      <c r="Y10" s="23">
        <v>4748</v>
      </c>
      <c r="Z10" s="23">
        <v>207702</v>
      </c>
      <c r="AA10" s="23">
        <v>56100</v>
      </c>
      <c r="AB10" s="23">
        <v>4007</v>
      </c>
      <c r="AC10" s="23">
        <v>881</v>
      </c>
      <c r="AD10" s="23">
        <v>32000</v>
      </c>
      <c r="AE10" s="23">
        <v>2900</v>
      </c>
      <c r="AF10" s="23">
        <v>15406.000000000002</v>
      </c>
      <c r="AG10" s="23">
        <v>3078.559249402319</v>
      </c>
      <c r="AH10" s="23">
        <v>136.6</v>
      </c>
      <c r="AI10" s="23">
        <v>27.786818551668024</v>
      </c>
      <c r="AJ10" s="23">
        <v>148.6</v>
      </c>
      <c r="AK10" s="23">
        <v>37.001399999999997</v>
      </c>
      <c r="AL10" s="23">
        <v>10</v>
      </c>
      <c r="AM10" s="23">
        <v>3</v>
      </c>
      <c r="AN10" s="23">
        <v>42</v>
      </c>
      <c r="AO10" s="23">
        <v>12</v>
      </c>
      <c r="AP10" s="23">
        <v>609710</v>
      </c>
      <c r="AQ10" s="23">
        <v>207301.4</v>
      </c>
      <c r="AR10" s="23">
        <v>32540.6</v>
      </c>
      <c r="AS10" s="23">
        <v>13016.24</v>
      </c>
      <c r="AT10" s="23">
        <v>154012</v>
      </c>
      <c r="AU10" s="23">
        <v>61604.800000000003</v>
      </c>
      <c r="AV10" s="23">
        <v>69073.8</v>
      </c>
      <c r="AW10" s="23">
        <v>23269.345049952801</v>
      </c>
      <c r="AX10" s="23">
        <v>0.8</v>
      </c>
      <c r="AY10" s="23">
        <v>0.24</v>
      </c>
      <c r="AZ10" s="23">
        <v>0</v>
      </c>
      <c r="BA10" s="23">
        <v>0</v>
      </c>
      <c r="BB10" s="23">
        <v>200</v>
      </c>
      <c r="BC10" s="23">
        <v>250</v>
      </c>
      <c r="BD10" s="23">
        <v>699.09999999999991</v>
      </c>
      <c r="BE10" s="23">
        <v>111.85599999999999</v>
      </c>
      <c r="BF10" s="23">
        <v>138.6</v>
      </c>
      <c r="BG10" s="23">
        <v>27.72</v>
      </c>
      <c r="BH10" s="23">
        <v>374.7</v>
      </c>
      <c r="BI10" s="23">
        <v>74.94</v>
      </c>
      <c r="BJ10" s="23">
        <v>300</v>
      </c>
      <c r="BK10" s="23">
        <v>100</v>
      </c>
      <c r="BL10" s="23">
        <v>92224.799999999974</v>
      </c>
      <c r="BM10" s="23">
        <v>28472.461186410834</v>
      </c>
      <c r="BN10" s="23">
        <v>8834.5999999999985</v>
      </c>
      <c r="BO10" s="23">
        <v>1950.9297919634701</v>
      </c>
      <c r="BP10" s="23">
        <v>72746.7</v>
      </c>
      <c r="BQ10" s="23">
        <v>22937.604893304349</v>
      </c>
      <c r="BR10" s="23">
        <v>1394.3000000000002</v>
      </c>
      <c r="BS10" s="23">
        <v>292.80300000000005</v>
      </c>
      <c r="BT10" s="23">
        <v>0</v>
      </c>
      <c r="BU10" s="23">
        <v>0</v>
      </c>
      <c r="BV10" s="23">
        <v>12580</v>
      </c>
      <c r="BW10" s="23">
        <v>2422</v>
      </c>
      <c r="BX10" s="23">
        <v>2771.3999999999996</v>
      </c>
      <c r="BY10" s="23">
        <v>612</v>
      </c>
      <c r="BZ10" s="23">
        <v>108.6</v>
      </c>
      <c r="CA10" s="23">
        <v>13.118019801980196</v>
      </c>
      <c r="CB10" s="23">
        <v>212.29999999999995</v>
      </c>
      <c r="CC10" s="23">
        <v>35</v>
      </c>
      <c r="CD10" s="23">
        <v>655</v>
      </c>
      <c r="CE10" s="23">
        <v>197</v>
      </c>
      <c r="CF10" s="23">
        <v>5092.3999999999996</v>
      </c>
      <c r="CG10" s="23">
        <v>1273.1763844723105</v>
      </c>
      <c r="CH10" s="23">
        <v>3888</v>
      </c>
      <c r="CI10" s="23">
        <v>466</v>
      </c>
      <c r="CJ10" s="23">
        <v>320</v>
      </c>
      <c r="CK10" s="23">
        <v>76</v>
      </c>
      <c r="CL10" s="23">
        <v>2823</v>
      </c>
      <c r="CM10" s="23">
        <v>560.95741935483863</v>
      </c>
      <c r="CN10" s="23">
        <v>2673.4000000000005</v>
      </c>
      <c r="CO10" s="23">
        <v>187.19935979015349</v>
      </c>
      <c r="CP10" s="23">
        <v>68.8</v>
      </c>
      <c r="CQ10" s="23">
        <v>1.7171381031613973</v>
      </c>
      <c r="CR10" s="23">
        <v>61.8</v>
      </c>
      <c r="CS10" s="23">
        <v>2.7</v>
      </c>
      <c r="CT10" s="23">
        <v>20</v>
      </c>
      <c r="CU10" s="23">
        <v>20</v>
      </c>
      <c r="CV10" s="23">
        <v>0</v>
      </c>
      <c r="CW10" s="23">
        <v>0</v>
      </c>
      <c r="CX10" s="23">
        <v>133.59999999999997</v>
      </c>
      <c r="CY10" s="23">
        <v>80.159999999999982</v>
      </c>
      <c r="CZ10" s="24">
        <f t="shared" ref="CZ10:DA58" si="2">B10+D10+F10+H10+J10+L10+N10+P10+R10+T10+V10+X10+Z10+AB10+AD10+AF10+AH10+AJ10+AL10+AN10+AP10+AR10+AT10+AV10+AX10+AZ10+BB10+BD10+BF10+BH10+BJ10+BL10+BN10+BP10+BR10+BT10+BV10+BX10+BZ10+CB10+CD10+CF10+CH10+CJ10+CL10+CN10+CP10+CR10+CT10+CV10+CX10</f>
        <v>2669014.1999999997</v>
      </c>
      <c r="DA10" s="24">
        <f t="shared" si="2"/>
        <v>780334.06768328662</v>
      </c>
    </row>
    <row r="11" spans="1:105" ht="13.5" thickBot="1">
      <c r="A11" s="13" t="s">
        <v>5</v>
      </c>
      <c r="B11" s="23">
        <v>1205.2</v>
      </c>
      <c r="C11" s="23">
        <v>400</v>
      </c>
      <c r="D11" s="23">
        <v>838.00000000000011</v>
      </c>
      <c r="E11" s="23">
        <v>102.31583320967505</v>
      </c>
      <c r="F11" s="23">
        <v>419.5</v>
      </c>
      <c r="G11" s="23">
        <v>125.85</v>
      </c>
      <c r="H11" s="23">
        <v>595</v>
      </c>
      <c r="I11" s="23">
        <v>165</v>
      </c>
      <c r="J11" s="23">
        <v>184.3</v>
      </c>
      <c r="K11" s="23">
        <v>15.75</v>
      </c>
      <c r="L11" s="23">
        <v>2355</v>
      </c>
      <c r="M11" s="23">
        <v>660</v>
      </c>
      <c r="N11" s="23">
        <v>9589</v>
      </c>
      <c r="O11" s="23">
        <v>202.5</v>
      </c>
      <c r="P11" s="23">
        <v>2559.6999999999998</v>
      </c>
      <c r="Q11" s="23">
        <v>1068.0300000000002</v>
      </c>
      <c r="R11" s="23">
        <v>80</v>
      </c>
      <c r="S11" s="23">
        <v>17.600000000000001</v>
      </c>
      <c r="T11" s="23">
        <v>561.70000000000005</v>
      </c>
      <c r="U11" s="23">
        <v>106.8038377671173</v>
      </c>
      <c r="V11" s="23">
        <v>3816.3</v>
      </c>
      <c r="W11" s="23">
        <v>600</v>
      </c>
      <c r="X11" s="23">
        <v>77.400000000000006</v>
      </c>
      <c r="Y11" s="23">
        <v>19</v>
      </c>
      <c r="Z11" s="23">
        <v>17087</v>
      </c>
      <c r="AA11" s="23">
        <v>3400</v>
      </c>
      <c r="AB11" s="23">
        <v>986.49999999999989</v>
      </c>
      <c r="AC11" s="23">
        <v>226</v>
      </c>
      <c r="AD11" s="23">
        <v>10000</v>
      </c>
      <c r="AE11" s="23">
        <v>1200</v>
      </c>
      <c r="AF11" s="23">
        <v>28464.700000000004</v>
      </c>
      <c r="AG11" s="23">
        <v>5692.5394573716767</v>
      </c>
      <c r="AH11" s="23">
        <v>1851.6</v>
      </c>
      <c r="AI11" s="23">
        <v>134.17877459328236</v>
      </c>
      <c r="AJ11" s="23">
        <v>120.1</v>
      </c>
      <c r="AK11" s="23">
        <v>24.02</v>
      </c>
      <c r="AL11" s="23">
        <v>126.5</v>
      </c>
      <c r="AM11" s="23">
        <v>14.399999999999999</v>
      </c>
      <c r="AN11" s="23">
        <v>19</v>
      </c>
      <c r="AO11" s="23">
        <v>0.5</v>
      </c>
      <c r="AP11" s="23">
        <v>3704.9999999999995</v>
      </c>
      <c r="AQ11" s="23">
        <v>691.79429116262418</v>
      </c>
      <c r="AR11" s="23">
        <v>444.80000000000007</v>
      </c>
      <c r="AS11" s="23">
        <v>132.227</v>
      </c>
      <c r="AT11" s="23">
        <v>183.29999999999998</v>
      </c>
      <c r="AU11" s="23">
        <v>36.659999999999997</v>
      </c>
      <c r="AV11" s="23">
        <v>57.400000000000006</v>
      </c>
      <c r="AW11" s="23">
        <v>10.986679876160995</v>
      </c>
      <c r="AX11" s="23">
        <v>10</v>
      </c>
      <c r="AY11" s="23">
        <v>1</v>
      </c>
      <c r="AZ11" s="23">
        <v>0</v>
      </c>
      <c r="BA11" s="23">
        <v>0</v>
      </c>
      <c r="BB11" s="23">
        <v>23.700000000000003</v>
      </c>
      <c r="BC11" s="23">
        <v>5.6879999999999997</v>
      </c>
      <c r="BD11" s="23">
        <v>0.6</v>
      </c>
      <c r="BE11" s="23">
        <v>0.14399999999999996</v>
      </c>
      <c r="BF11" s="23">
        <v>22.5</v>
      </c>
      <c r="BG11" s="23">
        <v>2.82190635451505</v>
      </c>
      <c r="BH11" s="23">
        <v>98.1</v>
      </c>
      <c r="BI11" s="23">
        <v>23.544000000000004</v>
      </c>
      <c r="BJ11" s="23">
        <v>85.8</v>
      </c>
      <c r="BK11" s="23">
        <v>20.591999999999999</v>
      </c>
      <c r="BL11" s="23">
        <v>385.59999999999997</v>
      </c>
      <c r="BM11" s="23">
        <v>56.851282051282048</v>
      </c>
      <c r="BN11" s="23">
        <v>5.8</v>
      </c>
      <c r="BO11" s="23">
        <v>2.1459999999999999</v>
      </c>
      <c r="BP11" s="23">
        <v>48.599999999999994</v>
      </c>
      <c r="BQ11" s="23">
        <v>17.981999999999999</v>
      </c>
      <c r="BR11" s="23">
        <v>0</v>
      </c>
      <c r="BS11" s="23">
        <v>0</v>
      </c>
      <c r="BT11" s="23">
        <v>0</v>
      </c>
      <c r="BU11" s="23">
        <v>0</v>
      </c>
      <c r="BV11" s="23">
        <v>123.4</v>
      </c>
      <c r="BW11" s="23">
        <v>18.510000000000002</v>
      </c>
      <c r="BX11" s="23">
        <v>406.29999999999995</v>
      </c>
      <c r="BY11" s="23">
        <v>97.511999999999986</v>
      </c>
      <c r="BZ11" s="23">
        <v>377.69999999999993</v>
      </c>
      <c r="CA11" s="23">
        <v>71.458955782312927</v>
      </c>
      <c r="CB11" s="23">
        <v>631.1</v>
      </c>
      <c r="CC11" s="23">
        <v>151.46399999999997</v>
      </c>
      <c r="CD11" s="23">
        <v>147</v>
      </c>
      <c r="CE11" s="23">
        <v>440</v>
      </c>
      <c r="CF11" s="23">
        <v>132.6</v>
      </c>
      <c r="CG11" s="23">
        <v>53.04</v>
      </c>
      <c r="CH11" s="23">
        <v>115.8</v>
      </c>
      <c r="CI11" s="23">
        <v>27.791999999999998</v>
      </c>
      <c r="CJ11" s="23">
        <v>135.1</v>
      </c>
      <c r="CK11" s="23">
        <v>32.423999999999999</v>
      </c>
      <c r="CL11" s="23">
        <v>71.100000000000009</v>
      </c>
      <c r="CM11" s="23">
        <v>17.064</v>
      </c>
      <c r="CN11" s="23">
        <v>338</v>
      </c>
      <c r="CO11" s="23">
        <v>60.839999999999996</v>
      </c>
      <c r="CP11" s="23">
        <v>684.39999999999986</v>
      </c>
      <c r="CQ11" s="23">
        <v>164.25599999999994</v>
      </c>
      <c r="CR11" s="23">
        <v>1268</v>
      </c>
      <c r="CS11" s="23">
        <v>304.31999999999994</v>
      </c>
      <c r="CT11" s="23">
        <v>310.89999999999998</v>
      </c>
      <c r="CU11" s="23">
        <v>74.616</v>
      </c>
      <c r="CV11" s="23">
        <v>180.3</v>
      </c>
      <c r="CW11" s="23">
        <v>43.272000000000006</v>
      </c>
      <c r="CX11" s="23">
        <v>2879.2</v>
      </c>
      <c r="CY11" s="23">
        <v>691.00799999999981</v>
      </c>
      <c r="CZ11" s="24">
        <f t="shared" si="2"/>
        <v>93808.600000000064</v>
      </c>
      <c r="DA11" s="24">
        <f t="shared" si="2"/>
        <v>17424.502018168656</v>
      </c>
    </row>
    <row r="12" spans="1:105" ht="13.5" thickBot="1">
      <c r="A12" s="13" t="s">
        <v>6</v>
      </c>
      <c r="B12" s="23">
        <v>19798.100000000002</v>
      </c>
      <c r="C12" s="23">
        <v>3500</v>
      </c>
      <c r="D12" s="23">
        <v>16658.5</v>
      </c>
      <c r="E12" s="23">
        <v>4959.509096306896</v>
      </c>
      <c r="F12" s="23">
        <v>30097.1</v>
      </c>
      <c r="G12" s="23">
        <v>9631.0720000000001</v>
      </c>
      <c r="H12" s="23">
        <v>24120</v>
      </c>
      <c r="I12" s="23">
        <v>16400</v>
      </c>
      <c r="J12" s="23">
        <v>6276</v>
      </c>
      <c r="K12" s="23">
        <v>1600</v>
      </c>
      <c r="L12" s="23">
        <v>62736</v>
      </c>
      <c r="M12" s="23">
        <v>31950</v>
      </c>
      <c r="N12" s="23">
        <v>90356.9</v>
      </c>
      <c r="O12" s="23">
        <v>28753.55</v>
      </c>
      <c r="P12" s="23">
        <v>15673.4</v>
      </c>
      <c r="Q12" s="23">
        <v>6053.37</v>
      </c>
      <c r="R12" s="23">
        <v>28000</v>
      </c>
      <c r="S12" s="23">
        <v>6860</v>
      </c>
      <c r="T12" s="23">
        <v>40083.800000000003</v>
      </c>
      <c r="U12" s="23">
        <v>8818.6122743153101</v>
      </c>
      <c r="V12" s="23">
        <v>56220.200000000004</v>
      </c>
      <c r="W12" s="23">
        <v>14617</v>
      </c>
      <c r="X12" s="23">
        <v>5895.7000000000007</v>
      </c>
      <c r="Y12" s="23">
        <v>2169</v>
      </c>
      <c r="Z12" s="23">
        <v>61242</v>
      </c>
      <c r="AA12" s="23">
        <v>21400</v>
      </c>
      <c r="AB12" s="23">
        <v>41319.5</v>
      </c>
      <c r="AC12" s="23">
        <v>12105</v>
      </c>
      <c r="AD12" s="23">
        <v>8000</v>
      </c>
      <c r="AE12" s="23">
        <v>1000</v>
      </c>
      <c r="AF12" s="23">
        <v>24692.400000000001</v>
      </c>
      <c r="AG12" s="23">
        <v>9833.0675550391261</v>
      </c>
      <c r="AH12" s="23">
        <v>1390</v>
      </c>
      <c r="AI12" s="23">
        <v>308.88888888888886</v>
      </c>
      <c r="AJ12" s="23">
        <v>427.69999999999993</v>
      </c>
      <c r="AK12" s="23">
        <v>116.87151162790695</v>
      </c>
      <c r="AL12" s="23">
        <v>720</v>
      </c>
      <c r="AM12" s="23">
        <v>172.79999999999998</v>
      </c>
      <c r="AN12" s="23">
        <v>280</v>
      </c>
      <c r="AO12" s="23">
        <v>60</v>
      </c>
      <c r="AP12" s="23">
        <v>196922.7</v>
      </c>
      <c r="AQ12" s="23">
        <v>75440.399999999994</v>
      </c>
      <c r="AR12" s="23">
        <v>19447.000000000004</v>
      </c>
      <c r="AS12" s="23">
        <v>5559.47</v>
      </c>
      <c r="AT12" s="23">
        <v>10008.999999999998</v>
      </c>
      <c r="AU12" s="23">
        <v>2453.4</v>
      </c>
      <c r="AV12" s="23">
        <v>59488.799999999988</v>
      </c>
      <c r="AW12" s="23">
        <v>18391.068749999995</v>
      </c>
      <c r="AX12" s="23">
        <v>80.399999999999991</v>
      </c>
      <c r="AY12" s="23">
        <v>1</v>
      </c>
      <c r="AZ12" s="23">
        <v>8.5</v>
      </c>
      <c r="BA12" s="23">
        <v>1.2749999999999999</v>
      </c>
      <c r="BB12" s="23">
        <v>43.9</v>
      </c>
      <c r="BC12" s="23">
        <v>6.585</v>
      </c>
      <c r="BD12" s="23">
        <v>684.5</v>
      </c>
      <c r="BE12" s="23">
        <v>136.9</v>
      </c>
      <c r="BF12" s="23">
        <v>4020.4000000000005</v>
      </c>
      <c r="BG12" s="23">
        <v>180.98400593157504</v>
      </c>
      <c r="BH12" s="23">
        <v>5746.7000000000007</v>
      </c>
      <c r="BI12" s="23">
        <v>476.51438932437077</v>
      </c>
      <c r="BJ12" s="23">
        <v>11381.399999999998</v>
      </c>
      <c r="BK12" s="23">
        <v>2000</v>
      </c>
      <c r="BL12" s="23">
        <v>38075.4</v>
      </c>
      <c r="BM12" s="23">
        <v>10878.898851895879</v>
      </c>
      <c r="BN12" s="23">
        <v>29173</v>
      </c>
      <c r="BO12" s="23">
        <v>7697.854971962618</v>
      </c>
      <c r="BP12" s="23">
        <v>54439.199999999997</v>
      </c>
      <c r="BQ12" s="23">
        <v>16573.27726891595</v>
      </c>
      <c r="BR12" s="23">
        <v>956.9</v>
      </c>
      <c r="BS12" s="23">
        <v>201.45263157894735</v>
      </c>
      <c r="BT12" s="23">
        <v>0</v>
      </c>
      <c r="BU12" s="23">
        <v>0</v>
      </c>
      <c r="BV12" s="23">
        <v>7120.2</v>
      </c>
      <c r="BW12" s="23">
        <v>770</v>
      </c>
      <c r="BX12" s="23">
        <v>15298.800000000001</v>
      </c>
      <c r="BY12" s="23">
        <v>3000</v>
      </c>
      <c r="BZ12" s="23">
        <v>3653.1999999999994</v>
      </c>
      <c r="CA12" s="23">
        <v>370.32637621528346</v>
      </c>
      <c r="CB12" s="23">
        <v>629.79999999999995</v>
      </c>
      <c r="CC12" s="23">
        <v>149.26259999999999</v>
      </c>
      <c r="CD12" s="23">
        <v>1780.3999999999999</v>
      </c>
      <c r="CE12" s="23">
        <v>535</v>
      </c>
      <c r="CF12" s="23">
        <v>4288.9000000000005</v>
      </c>
      <c r="CG12" s="23">
        <v>983.74016128253402</v>
      </c>
      <c r="CH12" s="23">
        <v>292.5</v>
      </c>
      <c r="CI12" s="23">
        <v>6</v>
      </c>
      <c r="CJ12" s="23">
        <v>159.80000000000001</v>
      </c>
      <c r="CK12" s="23">
        <v>6</v>
      </c>
      <c r="CL12" s="23">
        <v>60845</v>
      </c>
      <c r="CM12" s="23">
        <v>300</v>
      </c>
      <c r="CN12" s="23">
        <v>3034.7000000000003</v>
      </c>
      <c r="CO12" s="23">
        <v>394.51100000000002</v>
      </c>
      <c r="CP12" s="23">
        <v>35428.800000000003</v>
      </c>
      <c r="CQ12" s="23">
        <v>4760.5622014309311</v>
      </c>
      <c r="CR12" s="23">
        <v>3277.3000000000006</v>
      </c>
      <c r="CS12" s="23">
        <v>4</v>
      </c>
      <c r="CT12" s="23">
        <v>555.4</v>
      </c>
      <c r="CU12" s="23">
        <v>85</v>
      </c>
      <c r="CV12" s="23">
        <v>361.70000000000005</v>
      </c>
      <c r="CW12" s="23">
        <v>36.169999999999995</v>
      </c>
      <c r="CX12" s="23">
        <v>26458.999999999996</v>
      </c>
      <c r="CY12" s="23">
        <v>264.58999999999997</v>
      </c>
      <c r="CZ12" s="24">
        <f t="shared" si="2"/>
        <v>1127650.6000000001</v>
      </c>
      <c r="DA12" s="24">
        <f t="shared" si="2"/>
        <v>331972.98453471629</v>
      </c>
    </row>
    <row r="13" spans="1:105" ht="13.5" thickBot="1">
      <c r="A13" s="13" t="s">
        <v>7</v>
      </c>
      <c r="B13" s="23">
        <v>212.2</v>
      </c>
      <c r="C13" s="23">
        <v>25</v>
      </c>
      <c r="D13" s="23">
        <v>4882</v>
      </c>
      <c r="E13" s="23">
        <v>869.43727637957784</v>
      </c>
      <c r="F13" s="23">
        <v>1151.4000000000001</v>
      </c>
      <c r="G13" s="23">
        <v>310.92308384715784</v>
      </c>
      <c r="H13" s="23">
        <v>377.5</v>
      </c>
      <c r="I13" s="23">
        <v>100</v>
      </c>
      <c r="J13" s="23">
        <v>513.20000000000005</v>
      </c>
      <c r="K13" s="23">
        <v>16</v>
      </c>
      <c r="L13" s="23">
        <v>2014</v>
      </c>
      <c r="M13" s="23">
        <v>564</v>
      </c>
      <c r="N13" s="23">
        <v>12358.400000000001</v>
      </c>
      <c r="O13" s="23">
        <v>2224.2599999999998</v>
      </c>
      <c r="P13" s="23">
        <v>1142.6999999999998</v>
      </c>
      <c r="Q13" s="23">
        <v>518.11</v>
      </c>
      <c r="R13" s="23">
        <v>7237.7</v>
      </c>
      <c r="S13" s="23">
        <v>1200</v>
      </c>
      <c r="T13" s="23">
        <v>18611.8</v>
      </c>
      <c r="U13" s="23">
        <v>3681.7356700478726</v>
      </c>
      <c r="V13" s="23">
        <v>7740.9999999999991</v>
      </c>
      <c r="W13" s="23">
        <v>929</v>
      </c>
      <c r="X13" s="23">
        <v>466.1</v>
      </c>
      <c r="Y13" s="23">
        <v>93</v>
      </c>
      <c r="Z13" s="23">
        <v>4275.2</v>
      </c>
      <c r="AA13" s="23">
        <v>785</v>
      </c>
      <c r="AB13" s="23">
        <v>5787.5</v>
      </c>
      <c r="AC13" s="23">
        <v>1259</v>
      </c>
      <c r="AD13" s="23">
        <v>663</v>
      </c>
      <c r="AE13" s="23">
        <v>436.60975609756099</v>
      </c>
      <c r="AF13" s="23">
        <v>3450.2999999999997</v>
      </c>
      <c r="AG13" s="23">
        <v>1034.76280227596</v>
      </c>
      <c r="AH13" s="23">
        <v>695.09999999999991</v>
      </c>
      <c r="AI13" s="23">
        <v>160.40769230769229</v>
      </c>
      <c r="AJ13" s="23">
        <v>9377</v>
      </c>
      <c r="AK13" s="23">
        <v>1881.8520642201834</v>
      </c>
      <c r="AL13" s="23">
        <v>2405.4</v>
      </c>
      <c r="AM13" s="23">
        <v>209</v>
      </c>
      <c r="AN13" s="23">
        <v>2000</v>
      </c>
      <c r="AO13" s="23">
        <v>460</v>
      </c>
      <c r="AP13" s="23">
        <v>39249.599999999999</v>
      </c>
      <c r="AQ13" s="23">
        <v>2835.6</v>
      </c>
      <c r="AR13" s="23">
        <v>9153.0999999999985</v>
      </c>
      <c r="AS13" s="23">
        <v>1464.8240000000001</v>
      </c>
      <c r="AT13" s="23">
        <v>8179.2</v>
      </c>
      <c r="AU13" s="23">
        <v>1369</v>
      </c>
      <c r="AV13" s="23">
        <v>10962.2</v>
      </c>
      <c r="AW13" s="23">
        <v>2225.0631056848533</v>
      </c>
      <c r="AX13" s="23">
        <v>468.6</v>
      </c>
      <c r="AY13" s="23">
        <v>18.159271459019571</v>
      </c>
      <c r="AZ13" s="23">
        <v>42.400000000000006</v>
      </c>
      <c r="BA13" s="23">
        <v>4.2400000000000011</v>
      </c>
      <c r="BB13" s="23">
        <v>15915.699999999999</v>
      </c>
      <c r="BC13" s="23">
        <v>2744.0862068965516</v>
      </c>
      <c r="BD13" s="23">
        <v>8505.9</v>
      </c>
      <c r="BE13" s="23">
        <v>325.8166579842491</v>
      </c>
      <c r="BF13" s="23">
        <v>111822.60000000002</v>
      </c>
      <c r="BG13" s="23">
        <v>7.1098211181160869</v>
      </c>
      <c r="BH13" s="23">
        <v>85860.299999999988</v>
      </c>
      <c r="BI13" s="23">
        <v>1337.7014393561108</v>
      </c>
      <c r="BJ13" s="23">
        <v>109515.70000000001</v>
      </c>
      <c r="BK13" s="23">
        <v>15600</v>
      </c>
      <c r="BL13" s="23">
        <v>16952.200000000004</v>
      </c>
      <c r="BM13" s="23">
        <v>3022.3320461117714</v>
      </c>
      <c r="BN13" s="23">
        <v>17852.100000000002</v>
      </c>
      <c r="BO13" s="23">
        <v>3346.2914452554751</v>
      </c>
      <c r="BP13" s="23">
        <v>20362.3</v>
      </c>
      <c r="BQ13" s="23">
        <v>5053.6617040314886</v>
      </c>
      <c r="BR13" s="23">
        <v>2734.7000000000003</v>
      </c>
      <c r="BS13" s="23">
        <v>237.51601346216478</v>
      </c>
      <c r="BT13" s="23">
        <v>330.3</v>
      </c>
      <c r="BU13" s="23">
        <v>59.284615384615385</v>
      </c>
      <c r="BV13" s="23">
        <v>4526.3999999999996</v>
      </c>
      <c r="BW13" s="23">
        <v>136</v>
      </c>
      <c r="BX13" s="23">
        <v>19199</v>
      </c>
      <c r="BY13" s="23">
        <v>4800</v>
      </c>
      <c r="BZ13" s="23">
        <v>9258.9</v>
      </c>
      <c r="CA13" s="23">
        <v>281.93190311418681</v>
      </c>
      <c r="CB13" s="23">
        <v>5600.6999999999989</v>
      </c>
      <c r="CC13" s="23">
        <v>165.47109049546484</v>
      </c>
      <c r="CD13" s="23">
        <v>13313.600000000002</v>
      </c>
      <c r="CE13" s="23">
        <v>4650</v>
      </c>
      <c r="CF13" s="23">
        <v>13586.2</v>
      </c>
      <c r="CG13" s="23">
        <v>2690.1474496102801</v>
      </c>
      <c r="CH13" s="23">
        <v>670.6</v>
      </c>
      <c r="CI13" s="23">
        <v>96</v>
      </c>
      <c r="CJ13" s="23">
        <v>47.400000000000006</v>
      </c>
      <c r="CK13" s="23">
        <v>6.2920353982300901</v>
      </c>
      <c r="CL13" s="23">
        <v>13622.2</v>
      </c>
      <c r="CM13" s="23">
        <v>320</v>
      </c>
      <c r="CN13" s="23">
        <v>1938.8000000000002</v>
      </c>
      <c r="CO13" s="23">
        <v>290.82</v>
      </c>
      <c r="CP13" s="23">
        <v>3873.2</v>
      </c>
      <c r="CQ13" s="23">
        <v>615.95186693822131</v>
      </c>
      <c r="CR13" s="23">
        <v>2464.4999999999995</v>
      </c>
      <c r="CS13" s="23">
        <v>8</v>
      </c>
      <c r="CT13" s="23">
        <v>5088</v>
      </c>
      <c r="CU13" s="23">
        <v>600</v>
      </c>
      <c r="CV13" s="23">
        <v>2232.3000000000002</v>
      </c>
      <c r="CW13" s="23">
        <v>427.37077217613279</v>
      </c>
      <c r="CX13" s="23">
        <v>3176.6000000000004</v>
      </c>
      <c r="CY13" s="23">
        <v>478.31886625332157</v>
      </c>
      <c r="CZ13" s="24">
        <f t="shared" si="2"/>
        <v>641866.79999999993</v>
      </c>
      <c r="DA13" s="24">
        <f t="shared" si="2"/>
        <v>71975.088655906264</v>
      </c>
    </row>
    <row r="14" spans="1:105" ht="13.5" thickBot="1">
      <c r="A14" s="13" t="s">
        <v>8</v>
      </c>
      <c r="B14" s="23">
        <v>0</v>
      </c>
      <c r="C14" s="23">
        <v>0</v>
      </c>
      <c r="D14" s="23">
        <v>0</v>
      </c>
      <c r="E14" s="23">
        <v>0</v>
      </c>
      <c r="F14" s="23">
        <v>0</v>
      </c>
      <c r="G14" s="23">
        <v>0</v>
      </c>
      <c r="H14" s="23">
        <v>0</v>
      </c>
      <c r="I14" s="23">
        <v>0</v>
      </c>
      <c r="J14" s="23">
        <v>0</v>
      </c>
      <c r="K14" s="23">
        <v>0</v>
      </c>
      <c r="L14" s="23">
        <v>0</v>
      </c>
      <c r="M14" s="23">
        <v>0</v>
      </c>
      <c r="N14" s="23">
        <v>8615</v>
      </c>
      <c r="O14" s="23">
        <v>1723</v>
      </c>
      <c r="P14" s="23">
        <v>0</v>
      </c>
      <c r="Q14" s="23">
        <v>0</v>
      </c>
      <c r="R14" s="23">
        <v>0</v>
      </c>
      <c r="S14" s="23">
        <v>0</v>
      </c>
      <c r="T14" s="23">
        <v>0</v>
      </c>
      <c r="U14" s="23">
        <v>0</v>
      </c>
      <c r="V14" s="23">
        <v>0</v>
      </c>
      <c r="W14" s="23">
        <v>0</v>
      </c>
      <c r="X14" s="23">
        <v>94.4</v>
      </c>
      <c r="Y14" s="23">
        <v>27</v>
      </c>
      <c r="Z14" s="23">
        <v>0</v>
      </c>
      <c r="AA14" s="23">
        <v>0</v>
      </c>
      <c r="AB14" s="23">
        <v>0</v>
      </c>
      <c r="AC14" s="23">
        <v>0</v>
      </c>
      <c r="AD14" s="23">
        <v>0</v>
      </c>
      <c r="AE14" s="23">
        <v>0</v>
      </c>
      <c r="AF14" s="23">
        <v>0</v>
      </c>
      <c r="AG14" s="23">
        <v>0</v>
      </c>
      <c r="AH14" s="23">
        <v>0</v>
      </c>
      <c r="AI14" s="23">
        <v>0</v>
      </c>
      <c r="AJ14" s="23">
        <v>1500</v>
      </c>
      <c r="AK14" s="23">
        <v>200</v>
      </c>
      <c r="AL14" s="23">
        <v>0</v>
      </c>
      <c r="AM14" s="23">
        <v>0</v>
      </c>
      <c r="AN14" s="23">
        <v>148</v>
      </c>
      <c r="AO14" s="23">
        <v>22</v>
      </c>
      <c r="AP14" s="23">
        <v>0</v>
      </c>
      <c r="AQ14" s="23">
        <v>0</v>
      </c>
      <c r="AR14" s="23">
        <v>0</v>
      </c>
      <c r="AS14" s="23">
        <v>0</v>
      </c>
      <c r="AT14" s="23">
        <v>0</v>
      </c>
      <c r="AU14" s="23">
        <v>0</v>
      </c>
      <c r="AV14" s="23">
        <v>0</v>
      </c>
      <c r="AW14" s="23">
        <v>0</v>
      </c>
      <c r="AX14" s="23">
        <v>10</v>
      </c>
      <c r="AY14" s="23">
        <v>1</v>
      </c>
      <c r="AZ14" s="23">
        <v>0</v>
      </c>
      <c r="BA14" s="23">
        <v>0</v>
      </c>
      <c r="BB14" s="23">
        <v>1000</v>
      </c>
      <c r="BC14" s="23">
        <v>250</v>
      </c>
      <c r="BD14" s="23">
        <v>0</v>
      </c>
      <c r="BE14" s="23">
        <v>0</v>
      </c>
      <c r="BF14" s="23">
        <v>0</v>
      </c>
      <c r="BG14" s="23">
        <v>0</v>
      </c>
      <c r="BH14" s="23">
        <v>0</v>
      </c>
      <c r="BI14" s="23">
        <v>0</v>
      </c>
      <c r="BJ14" s="23">
        <v>0</v>
      </c>
      <c r="BK14" s="23">
        <v>0</v>
      </c>
      <c r="BL14" s="23">
        <v>0</v>
      </c>
      <c r="BM14" s="23">
        <v>0</v>
      </c>
      <c r="BN14" s="23">
        <v>0</v>
      </c>
      <c r="BO14" s="23">
        <v>0</v>
      </c>
      <c r="BP14" s="23">
        <v>0</v>
      </c>
      <c r="BQ14" s="23">
        <v>0</v>
      </c>
      <c r="BR14" s="23">
        <v>0</v>
      </c>
      <c r="BS14" s="23">
        <v>0</v>
      </c>
      <c r="BT14" s="23">
        <v>0</v>
      </c>
      <c r="BU14" s="23">
        <v>0</v>
      </c>
      <c r="BV14" s="23">
        <v>0</v>
      </c>
      <c r="BW14" s="23">
        <v>0</v>
      </c>
      <c r="BX14" s="23">
        <v>0</v>
      </c>
      <c r="BY14" s="23">
        <v>0</v>
      </c>
      <c r="BZ14" s="23">
        <v>0</v>
      </c>
      <c r="CA14" s="23">
        <v>0</v>
      </c>
      <c r="CB14" s="23">
        <v>500</v>
      </c>
      <c r="CC14" s="23">
        <v>550</v>
      </c>
      <c r="CD14" s="23">
        <v>0</v>
      </c>
      <c r="CE14" s="23">
        <v>0</v>
      </c>
      <c r="CF14" s="23">
        <v>0</v>
      </c>
      <c r="CG14" s="23">
        <v>0</v>
      </c>
      <c r="CH14" s="23">
        <v>0</v>
      </c>
      <c r="CI14" s="23">
        <v>0</v>
      </c>
      <c r="CJ14" s="23">
        <v>0</v>
      </c>
      <c r="CK14" s="23">
        <v>0</v>
      </c>
      <c r="CL14" s="23">
        <v>0</v>
      </c>
      <c r="CM14" s="23">
        <v>0</v>
      </c>
      <c r="CN14" s="23">
        <v>0</v>
      </c>
      <c r="CO14" s="23">
        <v>0</v>
      </c>
      <c r="CP14" s="23">
        <v>0</v>
      </c>
      <c r="CQ14" s="23">
        <v>0</v>
      </c>
      <c r="CR14" s="23">
        <v>0</v>
      </c>
      <c r="CS14" s="23">
        <v>0</v>
      </c>
      <c r="CT14" s="23">
        <v>0</v>
      </c>
      <c r="CU14" s="23">
        <v>0</v>
      </c>
      <c r="CV14" s="23">
        <v>0</v>
      </c>
      <c r="CW14" s="23">
        <v>0</v>
      </c>
      <c r="CX14" s="23">
        <v>0</v>
      </c>
      <c r="CY14" s="23">
        <v>0</v>
      </c>
      <c r="CZ14" s="24">
        <f>B14+D14+F14+H14+J14+L14+N14+P14+R14+T14+V14+X14+Z14+AB14+AD14+AF14+AH14+AJ14+AL14+AN14+AP14+AR14+AT14+AV14+AX14+AZ14+BB14+BD14+BF14+BH14+BJ14+BL14+BN14+BP14+BR14+BT14+BV14+BX14+BZ14+CB14+CD14+CF14+CH14+CJ14+CL14+CN14+CP14+CR14+CT14+CV14+CX14</f>
        <v>11867.4</v>
      </c>
      <c r="DA14" s="24">
        <f>C14+E14+G14+I14+K14+M14+O14+Q14+S14+U14+W14+Y14+AA14+AC14+AE14+AG14+AI14+AK14+AM14+AO14+AQ14+AS14+AU14+AW14+AY14+BA14+BC14+BE14+BG14+BI14+BK14+BM14+BO14+BQ14+BS14+BU14+BW14+BY14+CA14+CC14+CE14+CG14+CI14+CK14+CM14+CO14+CQ14+CS14+CU14+CW14+CY14</f>
        <v>2773</v>
      </c>
    </row>
    <row r="15" spans="1:105" ht="13.5" thickBot="1">
      <c r="A15" s="13" t="s">
        <v>55</v>
      </c>
      <c r="B15" s="23">
        <v>18555.599999999991</v>
      </c>
      <c r="C15" s="23">
        <v>13500</v>
      </c>
      <c r="D15" s="23">
        <v>91158.999999999971</v>
      </c>
      <c r="E15" s="23">
        <v>97951.38162260504</v>
      </c>
      <c r="F15" s="23">
        <v>17351.300000000003</v>
      </c>
      <c r="G15" s="23">
        <v>12196.84471065789</v>
      </c>
      <c r="H15" s="23">
        <v>74329.399999999994</v>
      </c>
      <c r="I15" s="23">
        <v>79800</v>
      </c>
      <c r="J15" s="23">
        <v>106248.5</v>
      </c>
      <c r="K15" s="23">
        <v>127500</v>
      </c>
      <c r="L15" s="23">
        <v>172154.79999999993</v>
      </c>
      <c r="M15" s="23">
        <v>221312</v>
      </c>
      <c r="N15" s="23">
        <v>52048.3</v>
      </c>
      <c r="O15" s="23">
        <v>61876.799999999996</v>
      </c>
      <c r="P15" s="23">
        <v>59700</v>
      </c>
      <c r="Q15" s="23">
        <v>71522.159999999989</v>
      </c>
      <c r="R15" s="23">
        <v>14538.899999999998</v>
      </c>
      <c r="S15" s="23">
        <v>3850</v>
      </c>
      <c r="T15" s="23">
        <v>1198.4000000000001</v>
      </c>
      <c r="U15" s="23">
        <v>958.72000000000014</v>
      </c>
      <c r="V15" s="23">
        <v>18469.900000000001</v>
      </c>
      <c r="W15" s="23">
        <v>25858</v>
      </c>
      <c r="X15" s="23">
        <v>41049.400000000016</v>
      </c>
      <c r="Y15" s="23">
        <v>18862</v>
      </c>
      <c r="Z15" s="23">
        <v>35622.600000000006</v>
      </c>
      <c r="AA15" s="23">
        <v>42000</v>
      </c>
      <c r="AB15" s="23">
        <v>2604</v>
      </c>
      <c r="AC15" s="23">
        <v>3125</v>
      </c>
      <c r="AD15" s="23">
        <v>8770.4000000000015</v>
      </c>
      <c r="AE15" s="23">
        <v>5500</v>
      </c>
      <c r="AF15" s="23">
        <v>38922.80000000001</v>
      </c>
      <c r="AG15" s="23">
        <v>45803.80849934557</v>
      </c>
      <c r="AH15" s="23">
        <v>12132.600000000002</v>
      </c>
      <c r="AI15" s="23">
        <v>11645.289427052572</v>
      </c>
      <c r="AJ15" s="23">
        <v>19495</v>
      </c>
      <c r="AK15" s="23">
        <v>17569.483739708172</v>
      </c>
      <c r="AL15" s="23">
        <v>4300</v>
      </c>
      <c r="AM15" s="23">
        <v>5160</v>
      </c>
      <c r="AN15" s="23">
        <v>5279.8999999999987</v>
      </c>
      <c r="AO15" s="23">
        <v>7000</v>
      </c>
      <c r="AP15" s="23">
        <v>92179.199999999997</v>
      </c>
      <c r="AQ15" s="23">
        <v>115749.93</v>
      </c>
      <c r="AR15" s="23">
        <v>74515.500000000015</v>
      </c>
      <c r="AS15" s="23">
        <v>83114.789999999994</v>
      </c>
      <c r="AT15" s="23">
        <v>61246</v>
      </c>
      <c r="AU15" s="23">
        <v>67370.600000000006</v>
      </c>
      <c r="AV15" s="23">
        <v>11154</v>
      </c>
      <c r="AW15" s="23">
        <v>15255.272306610512</v>
      </c>
      <c r="AX15" s="23">
        <v>200</v>
      </c>
      <c r="AY15" s="23">
        <v>15</v>
      </c>
      <c r="AZ15" s="23">
        <v>21.400000000000002</v>
      </c>
      <c r="BA15" s="23">
        <v>4.28</v>
      </c>
      <c r="BB15" s="23">
        <v>0</v>
      </c>
      <c r="BC15" s="23">
        <v>0</v>
      </c>
      <c r="BD15" s="23">
        <v>3.2</v>
      </c>
      <c r="BE15" s="23">
        <v>2.2399999999999998</v>
      </c>
      <c r="BF15" s="23">
        <v>42344.400000000009</v>
      </c>
      <c r="BG15" s="23">
        <v>40227.180000000008</v>
      </c>
      <c r="BH15" s="23">
        <v>3747.1</v>
      </c>
      <c r="BI15" s="23">
        <v>2273.3564228729756</v>
      </c>
      <c r="BJ15" s="23">
        <v>49603.900000000023</v>
      </c>
      <c r="BK15" s="23">
        <v>49000</v>
      </c>
      <c r="BL15" s="23">
        <v>31772.400000000001</v>
      </c>
      <c r="BM15" s="23">
        <v>25691.482424804926</v>
      </c>
      <c r="BN15" s="23">
        <v>3954.4</v>
      </c>
      <c r="BO15" s="23">
        <v>3778.9667768226682</v>
      </c>
      <c r="BP15" s="23">
        <v>27223.400000000005</v>
      </c>
      <c r="BQ15" s="23">
        <v>40835.100000000006</v>
      </c>
      <c r="BR15" s="23">
        <v>1150.9000000000001</v>
      </c>
      <c r="BS15" s="23">
        <v>690.54000000000008</v>
      </c>
      <c r="BT15" s="23">
        <v>56.4</v>
      </c>
      <c r="BU15" s="23">
        <v>52.061538461538468</v>
      </c>
      <c r="BV15" s="23">
        <v>187.5</v>
      </c>
      <c r="BW15" s="23">
        <v>159.375</v>
      </c>
      <c r="BX15" s="23">
        <v>3369.4</v>
      </c>
      <c r="BY15" s="23">
        <v>1800</v>
      </c>
      <c r="BZ15" s="23">
        <v>1088.1999999999998</v>
      </c>
      <c r="CA15" s="23">
        <v>1053.6333412944828</v>
      </c>
      <c r="CB15" s="23">
        <v>853</v>
      </c>
      <c r="CC15" s="23">
        <v>974.85714285714278</v>
      </c>
      <c r="CD15" s="23">
        <v>247.80000000000004</v>
      </c>
      <c r="CE15" s="23">
        <v>85</v>
      </c>
      <c r="CF15" s="23">
        <v>735.39999999999986</v>
      </c>
      <c r="CG15" s="23">
        <v>1254.7861771058313</v>
      </c>
      <c r="CH15" s="23">
        <v>30</v>
      </c>
      <c r="CI15" s="23">
        <v>24</v>
      </c>
      <c r="CJ15" s="23">
        <v>0</v>
      </c>
      <c r="CK15" s="23">
        <v>0</v>
      </c>
      <c r="CL15" s="23">
        <v>412.9</v>
      </c>
      <c r="CM15" s="23">
        <v>7.1259861932938842</v>
      </c>
      <c r="CN15" s="23">
        <v>107.1</v>
      </c>
      <c r="CO15" s="23">
        <v>17.557377049180321</v>
      </c>
      <c r="CP15" s="23">
        <v>66.099999999999994</v>
      </c>
      <c r="CQ15" s="23">
        <v>40.279687499999994</v>
      </c>
      <c r="CR15" s="23">
        <v>29.1</v>
      </c>
      <c r="CS15" s="23">
        <v>28.372500000000002</v>
      </c>
      <c r="CT15" s="23">
        <v>94.699999999999989</v>
      </c>
      <c r="CU15" s="23">
        <v>92.332499999999982</v>
      </c>
      <c r="CV15" s="23">
        <v>62.9</v>
      </c>
      <c r="CW15" s="23">
        <v>61.327500000000001</v>
      </c>
      <c r="CX15" s="23">
        <v>296.90000000000003</v>
      </c>
      <c r="CY15" s="23">
        <v>289.47750000000002</v>
      </c>
      <c r="CZ15" s="24">
        <f t="shared" si="2"/>
        <v>1200683.9999999993</v>
      </c>
      <c r="DA15" s="24">
        <f t="shared" si="2"/>
        <v>1322940.4121809423</v>
      </c>
    </row>
    <row r="16" spans="1:105" ht="13.5" thickBot="1">
      <c r="A16" s="13" t="s">
        <v>9</v>
      </c>
      <c r="B16" s="23">
        <v>378.19999999999993</v>
      </c>
      <c r="C16" s="23">
        <v>15.886306356762805</v>
      </c>
      <c r="D16" s="23">
        <v>173.6</v>
      </c>
      <c r="E16" s="23">
        <v>27.546446280991738</v>
      </c>
      <c r="F16" s="23">
        <v>2009.9</v>
      </c>
      <c r="G16" s="23">
        <v>318.92628099173555</v>
      </c>
      <c r="H16" s="23">
        <v>910</v>
      </c>
      <c r="I16" s="23">
        <v>629.97577016268588</v>
      </c>
      <c r="J16" s="23">
        <v>512.4</v>
      </c>
      <c r="K16" s="23">
        <v>115.06424104604888</v>
      </c>
      <c r="L16" s="23">
        <v>1821.5</v>
      </c>
      <c r="M16" s="23">
        <v>273.22499999999997</v>
      </c>
      <c r="N16" s="23">
        <v>1232.7</v>
      </c>
      <c r="O16" s="23">
        <v>98.56</v>
      </c>
      <c r="P16" s="23">
        <v>1641.4999999999998</v>
      </c>
      <c r="Q16" s="23">
        <v>300.375</v>
      </c>
      <c r="R16" s="23">
        <v>551.80000000000007</v>
      </c>
      <c r="S16" s="23">
        <v>82.77000000000001</v>
      </c>
      <c r="T16" s="23">
        <v>8.1999999999999993</v>
      </c>
      <c r="U16" s="23">
        <v>1.2356164383561643</v>
      </c>
      <c r="V16" s="23">
        <v>131</v>
      </c>
      <c r="W16" s="23">
        <v>17.915446428571428</v>
      </c>
      <c r="X16" s="23">
        <v>205.2</v>
      </c>
      <c r="Y16" s="23">
        <v>28</v>
      </c>
      <c r="Z16" s="23">
        <v>290.79999999999995</v>
      </c>
      <c r="AA16" s="23">
        <v>49.427762039660038</v>
      </c>
      <c r="AB16" s="23">
        <v>480</v>
      </c>
      <c r="AC16" s="23">
        <v>96</v>
      </c>
      <c r="AD16" s="23">
        <v>339.40000000000003</v>
      </c>
      <c r="AE16" s="23">
        <v>67.88000000000001</v>
      </c>
      <c r="AF16" s="23">
        <v>452.89999999999992</v>
      </c>
      <c r="AG16" s="23">
        <v>90.617367986798655</v>
      </c>
      <c r="AH16" s="23">
        <v>365.9</v>
      </c>
      <c r="AI16" s="23">
        <v>9.1303805364940729</v>
      </c>
      <c r="AJ16" s="23">
        <v>492.9</v>
      </c>
      <c r="AK16" s="23">
        <v>275.05580357142856</v>
      </c>
      <c r="AL16" s="23">
        <v>325.60000000000002</v>
      </c>
      <c r="AM16" s="23">
        <v>3.75</v>
      </c>
      <c r="AN16" s="23">
        <v>275.7</v>
      </c>
      <c r="AO16" s="23">
        <v>45</v>
      </c>
      <c r="AP16" s="23">
        <v>1271</v>
      </c>
      <c r="AQ16" s="23">
        <v>152.52000000000001</v>
      </c>
      <c r="AR16" s="23">
        <v>450.40000000000009</v>
      </c>
      <c r="AS16" s="23">
        <v>54.048000000000009</v>
      </c>
      <c r="AT16" s="23">
        <v>239.59999999999997</v>
      </c>
      <c r="AU16" s="23">
        <v>28.751999999999995</v>
      </c>
      <c r="AV16" s="23">
        <v>81.8</v>
      </c>
      <c r="AW16" s="23">
        <v>19.351542857142856</v>
      </c>
      <c r="AX16" s="23">
        <v>0</v>
      </c>
      <c r="AY16" s="23">
        <v>0</v>
      </c>
      <c r="AZ16" s="23">
        <v>26.4</v>
      </c>
      <c r="BA16" s="23">
        <v>2.8775999999999997</v>
      </c>
      <c r="BB16" s="23">
        <v>0</v>
      </c>
      <c r="BC16" s="23">
        <v>0</v>
      </c>
      <c r="BD16" s="23">
        <v>0</v>
      </c>
      <c r="BE16" s="23">
        <v>0</v>
      </c>
      <c r="BF16" s="23">
        <v>2443.6</v>
      </c>
      <c r="BG16" s="23">
        <v>11.140186915887849</v>
      </c>
      <c r="BH16" s="23">
        <v>117.6</v>
      </c>
      <c r="BI16" s="23">
        <v>74.558399999999992</v>
      </c>
      <c r="BJ16" s="23">
        <v>1292.0999999999999</v>
      </c>
      <c r="BK16" s="23">
        <v>819.19139999999993</v>
      </c>
      <c r="BL16" s="23">
        <v>348.40000000000003</v>
      </c>
      <c r="BM16" s="23">
        <v>20.58290665616385</v>
      </c>
      <c r="BN16" s="23">
        <v>20.8</v>
      </c>
      <c r="BO16" s="23">
        <v>4.668181818181818</v>
      </c>
      <c r="BP16" s="23">
        <v>190.8</v>
      </c>
      <c r="BQ16" s="23">
        <v>247.44517985611515</v>
      </c>
      <c r="BR16" s="23">
        <v>110</v>
      </c>
      <c r="BS16" s="23">
        <v>69.739999999999995</v>
      </c>
      <c r="BT16" s="23">
        <v>0</v>
      </c>
      <c r="BU16" s="23">
        <v>0</v>
      </c>
      <c r="BV16" s="23">
        <v>8.4</v>
      </c>
      <c r="BW16" s="23">
        <v>5.3256000000000006</v>
      </c>
      <c r="BX16" s="23">
        <v>765.1</v>
      </c>
      <c r="BY16" s="23">
        <v>485.07339999999999</v>
      </c>
      <c r="BZ16" s="23">
        <v>113.10000000000001</v>
      </c>
      <c r="CA16" s="23">
        <v>71.705400000000012</v>
      </c>
      <c r="CB16" s="23">
        <v>62.800000000000004</v>
      </c>
      <c r="CC16" s="23">
        <v>39.815200000000004</v>
      </c>
      <c r="CD16" s="23">
        <v>0</v>
      </c>
      <c r="CE16" s="23">
        <v>0</v>
      </c>
      <c r="CF16" s="23">
        <v>26.400000000000002</v>
      </c>
      <c r="CG16" s="23">
        <v>15.063840000000004</v>
      </c>
      <c r="CH16" s="23">
        <v>0</v>
      </c>
      <c r="CI16" s="23">
        <v>0</v>
      </c>
      <c r="CJ16" s="23">
        <v>0</v>
      </c>
      <c r="CK16" s="23">
        <v>0</v>
      </c>
      <c r="CL16" s="23">
        <v>1542.5</v>
      </c>
      <c r="CM16" s="23">
        <v>771.25</v>
      </c>
      <c r="CN16" s="23">
        <v>19.3</v>
      </c>
      <c r="CO16" s="23">
        <v>9.65</v>
      </c>
      <c r="CP16" s="23">
        <v>70.000000000000014</v>
      </c>
      <c r="CQ16" s="23">
        <v>35.000000000000007</v>
      </c>
      <c r="CR16" s="23">
        <v>11.899999999999999</v>
      </c>
      <c r="CS16" s="23">
        <v>5.9499999999999993</v>
      </c>
      <c r="CT16" s="23">
        <v>210</v>
      </c>
      <c r="CU16" s="23">
        <v>1400</v>
      </c>
      <c r="CV16" s="23">
        <v>8.6</v>
      </c>
      <c r="CW16" s="23">
        <v>5.4524000000000017</v>
      </c>
      <c r="CX16" s="23">
        <v>23</v>
      </c>
      <c r="CY16" s="23">
        <v>14.582000000000001</v>
      </c>
      <c r="CZ16" s="24">
        <f t="shared" si="2"/>
        <v>22052.799999999992</v>
      </c>
      <c r="DA16" s="24">
        <f t="shared" si="2"/>
        <v>6910.0846599430242</v>
      </c>
    </row>
    <row r="17" spans="1:105" ht="13.5" thickBot="1">
      <c r="A17" s="13" t="s">
        <v>10</v>
      </c>
      <c r="B17" s="23">
        <v>1108.9000000000001</v>
      </c>
      <c r="C17" s="23">
        <v>140</v>
      </c>
      <c r="D17" s="23">
        <v>1264.5999999999999</v>
      </c>
      <c r="E17" s="23">
        <v>306.48518631178706</v>
      </c>
      <c r="F17" s="23">
        <v>2305.4999999999995</v>
      </c>
      <c r="G17" s="23">
        <v>737.75999999999988</v>
      </c>
      <c r="H17" s="23">
        <v>541.20000000000005</v>
      </c>
      <c r="I17" s="23">
        <v>541</v>
      </c>
      <c r="J17" s="23">
        <v>58</v>
      </c>
      <c r="K17" s="23">
        <v>17.976653696498058</v>
      </c>
      <c r="L17" s="23">
        <v>4086</v>
      </c>
      <c r="M17" s="23">
        <v>1430</v>
      </c>
      <c r="N17" s="23">
        <v>16274.599999999995</v>
      </c>
      <c r="O17" s="23">
        <v>4068.5</v>
      </c>
      <c r="P17" s="23">
        <v>823.39999999999986</v>
      </c>
      <c r="Q17" s="23">
        <v>246.85599999999999</v>
      </c>
      <c r="R17" s="23">
        <v>48.4</v>
      </c>
      <c r="S17" s="23">
        <v>11.279129984464008</v>
      </c>
      <c r="T17" s="23">
        <v>3743</v>
      </c>
      <c r="U17" s="23">
        <v>935.63233999748525</v>
      </c>
      <c r="V17" s="23">
        <v>40324.400000000001</v>
      </c>
      <c r="W17" s="23">
        <v>8468</v>
      </c>
      <c r="X17" s="23">
        <v>408.5</v>
      </c>
      <c r="Y17" s="23">
        <v>133</v>
      </c>
      <c r="Z17" s="23">
        <v>19087</v>
      </c>
      <c r="AA17" s="23">
        <v>4750</v>
      </c>
      <c r="AB17" s="23">
        <v>22336.400000000001</v>
      </c>
      <c r="AC17" s="23">
        <v>6602</v>
      </c>
      <c r="AD17" s="23">
        <v>6706.9000000000005</v>
      </c>
      <c r="AE17" s="23">
        <v>360</v>
      </c>
      <c r="AF17" s="23">
        <v>17943.3</v>
      </c>
      <c r="AG17" s="23">
        <v>7155.4583274798533</v>
      </c>
      <c r="AH17" s="23">
        <v>139.20000000000002</v>
      </c>
      <c r="AI17" s="23">
        <v>10.826666666666668</v>
      </c>
      <c r="AJ17" s="23">
        <v>561.9</v>
      </c>
      <c r="AK17" s="23">
        <v>128.43428571428569</v>
      </c>
      <c r="AL17" s="23">
        <v>122.30000000000001</v>
      </c>
      <c r="AM17" s="23">
        <v>3.4799999999999995</v>
      </c>
      <c r="AN17" s="23">
        <v>0</v>
      </c>
      <c r="AO17" s="23">
        <v>0</v>
      </c>
      <c r="AP17" s="23">
        <v>4272.7</v>
      </c>
      <c r="AQ17" s="23">
        <v>709.35723757857568</v>
      </c>
      <c r="AR17" s="23">
        <v>651.9</v>
      </c>
      <c r="AS17" s="23">
        <v>42.967186392629337</v>
      </c>
      <c r="AT17" s="23">
        <v>567.29999999999995</v>
      </c>
      <c r="AU17" s="23">
        <v>92</v>
      </c>
      <c r="AV17" s="23">
        <v>431.09999999999991</v>
      </c>
      <c r="AW17" s="23">
        <v>170.68438914027146</v>
      </c>
      <c r="AX17" s="23">
        <v>0</v>
      </c>
      <c r="AY17" s="23">
        <v>0</v>
      </c>
      <c r="AZ17" s="23">
        <v>0</v>
      </c>
      <c r="BA17" s="23">
        <v>0</v>
      </c>
      <c r="BB17" s="23">
        <v>0</v>
      </c>
      <c r="BC17" s="23">
        <v>0</v>
      </c>
      <c r="BD17" s="23">
        <v>0</v>
      </c>
      <c r="BE17" s="23">
        <v>0</v>
      </c>
      <c r="BF17" s="23">
        <v>306.7</v>
      </c>
      <c r="BG17" s="23">
        <v>76.674999999999997</v>
      </c>
      <c r="BH17" s="23">
        <v>0</v>
      </c>
      <c r="BI17" s="23">
        <v>0</v>
      </c>
      <c r="BJ17" s="23">
        <v>0</v>
      </c>
      <c r="BK17" s="23">
        <v>0</v>
      </c>
      <c r="BL17" s="23">
        <v>213.79999999999998</v>
      </c>
      <c r="BM17" s="23">
        <v>31.612451361867702</v>
      </c>
      <c r="BN17" s="23">
        <v>0</v>
      </c>
      <c r="BO17" s="23">
        <v>0</v>
      </c>
      <c r="BP17" s="23">
        <v>486.10000000000008</v>
      </c>
      <c r="BQ17" s="23">
        <v>121.52500000000002</v>
      </c>
      <c r="BR17" s="23">
        <v>283.39999999999998</v>
      </c>
      <c r="BS17" s="23">
        <v>70.849999999999994</v>
      </c>
      <c r="BT17" s="23">
        <v>0</v>
      </c>
      <c r="BU17" s="23">
        <v>0</v>
      </c>
      <c r="BV17" s="23">
        <v>9.6999999999999993</v>
      </c>
      <c r="BW17" s="23">
        <v>2.4249999999999998</v>
      </c>
      <c r="BX17" s="23">
        <v>690</v>
      </c>
      <c r="BY17" s="23">
        <v>172.5</v>
      </c>
      <c r="BZ17" s="23">
        <v>79.599999999999994</v>
      </c>
      <c r="CA17" s="23">
        <v>18.293167701863354</v>
      </c>
      <c r="CB17" s="23">
        <v>233.2</v>
      </c>
      <c r="CC17" s="23">
        <v>53.592546583850925</v>
      </c>
      <c r="CD17" s="23">
        <v>6.8999999999999995</v>
      </c>
      <c r="CE17" s="23">
        <v>1.5857142857142854</v>
      </c>
      <c r="CF17" s="23">
        <v>0</v>
      </c>
      <c r="CG17" s="23">
        <v>0</v>
      </c>
      <c r="CH17" s="23">
        <v>0</v>
      </c>
      <c r="CI17" s="23">
        <v>0</v>
      </c>
      <c r="CJ17" s="23">
        <v>0</v>
      </c>
      <c r="CK17" s="23">
        <v>0</v>
      </c>
      <c r="CL17" s="23">
        <v>1422.6</v>
      </c>
      <c r="CM17" s="23">
        <v>284.52</v>
      </c>
      <c r="CN17" s="23">
        <v>47.300000000000004</v>
      </c>
      <c r="CO17" s="23">
        <v>9.4600000000000009</v>
      </c>
      <c r="CP17" s="23">
        <v>152.20000000000002</v>
      </c>
      <c r="CQ17" s="23">
        <v>45.660000000000004</v>
      </c>
      <c r="CR17" s="23">
        <v>0</v>
      </c>
      <c r="CS17" s="23">
        <v>0</v>
      </c>
      <c r="CT17" s="23">
        <v>0</v>
      </c>
      <c r="CU17" s="23">
        <v>0</v>
      </c>
      <c r="CV17" s="23">
        <v>0</v>
      </c>
      <c r="CW17" s="23">
        <v>0</v>
      </c>
      <c r="CX17" s="23">
        <v>0</v>
      </c>
      <c r="CY17" s="23">
        <v>0</v>
      </c>
      <c r="CZ17" s="24">
        <f t="shared" si="2"/>
        <v>147738</v>
      </c>
      <c r="DA17" s="24">
        <f t="shared" si="2"/>
        <v>37950.396282895825</v>
      </c>
    </row>
    <row r="18" spans="1:105" ht="13.5" thickBot="1">
      <c r="A18" s="13" t="s">
        <v>11</v>
      </c>
      <c r="B18" s="23">
        <v>136.4</v>
      </c>
      <c r="C18" s="23">
        <v>2</v>
      </c>
      <c r="D18" s="23">
        <v>76.899999999999991</v>
      </c>
      <c r="E18" s="23">
        <v>19.994</v>
      </c>
      <c r="F18" s="23">
        <v>30.6</v>
      </c>
      <c r="G18" s="23">
        <v>7.8967741935483868</v>
      </c>
      <c r="H18" s="23">
        <v>40.5</v>
      </c>
      <c r="I18" s="23">
        <v>10.530000000000001</v>
      </c>
      <c r="J18" s="23">
        <v>0</v>
      </c>
      <c r="K18" s="23">
        <v>0</v>
      </c>
      <c r="L18" s="23">
        <v>178.10000000000002</v>
      </c>
      <c r="M18" s="23">
        <v>46.460869565217394</v>
      </c>
      <c r="N18" s="23">
        <v>999.9</v>
      </c>
      <c r="O18" s="23">
        <v>10</v>
      </c>
      <c r="P18" s="23">
        <v>16.600000000000001</v>
      </c>
      <c r="Q18" s="23">
        <v>1.6459999999999999</v>
      </c>
      <c r="R18" s="23">
        <v>22.799999999999997</v>
      </c>
      <c r="S18" s="23">
        <v>3.5624999999999996</v>
      </c>
      <c r="T18" s="23">
        <v>13.899999999999999</v>
      </c>
      <c r="U18" s="23">
        <v>4.169999999999999</v>
      </c>
      <c r="V18" s="23">
        <v>1462.6</v>
      </c>
      <c r="W18" s="23">
        <v>506.28461538461534</v>
      </c>
      <c r="X18" s="23">
        <v>0</v>
      </c>
      <c r="Y18" s="23">
        <v>0</v>
      </c>
      <c r="Z18" s="23">
        <v>0</v>
      </c>
      <c r="AA18" s="23">
        <v>0</v>
      </c>
      <c r="AB18" s="23">
        <v>9</v>
      </c>
      <c r="AC18" s="23">
        <v>1</v>
      </c>
      <c r="AD18" s="23">
        <v>0</v>
      </c>
      <c r="AE18" s="23">
        <v>0</v>
      </c>
      <c r="AF18" s="23">
        <v>0</v>
      </c>
      <c r="AG18" s="23">
        <v>0</v>
      </c>
      <c r="AH18" s="23">
        <v>0</v>
      </c>
      <c r="AI18" s="23">
        <v>0</v>
      </c>
      <c r="AJ18" s="23">
        <v>14.5</v>
      </c>
      <c r="AK18" s="23">
        <v>3.625</v>
      </c>
      <c r="AL18" s="23">
        <v>0</v>
      </c>
      <c r="AM18" s="23">
        <v>0</v>
      </c>
      <c r="AN18" s="23">
        <v>0</v>
      </c>
      <c r="AO18" s="23">
        <v>0</v>
      </c>
      <c r="AP18" s="23">
        <v>62.1</v>
      </c>
      <c r="AQ18" s="23">
        <v>10.597269624573379</v>
      </c>
      <c r="AR18" s="23">
        <v>9.5</v>
      </c>
      <c r="AS18" s="23">
        <v>2.7549999999999999</v>
      </c>
      <c r="AT18" s="23">
        <v>268.3</v>
      </c>
      <c r="AU18" s="23">
        <v>33.450000000000003</v>
      </c>
      <c r="AV18" s="23">
        <v>2</v>
      </c>
      <c r="AW18" s="23">
        <v>0.57999999999999996</v>
      </c>
      <c r="AX18" s="23">
        <v>0</v>
      </c>
      <c r="AY18" s="23">
        <v>0</v>
      </c>
      <c r="AZ18" s="23">
        <v>0</v>
      </c>
      <c r="BA18" s="23">
        <v>0</v>
      </c>
      <c r="BB18" s="23">
        <v>1.1000000000000001</v>
      </c>
      <c r="BC18" s="23">
        <v>0.32962199390177482</v>
      </c>
      <c r="BD18" s="23">
        <v>0</v>
      </c>
      <c r="BE18" s="23">
        <v>0</v>
      </c>
      <c r="BF18" s="23">
        <v>0</v>
      </c>
      <c r="BG18" s="23">
        <v>0</v>
      </c>
      <c r="BH18" s="23">
        <v>0</v>
      </c>
      <c r="BI18" s="23">
        <v>0</v>
      </c>
      <c r="BJ18" s="23">
        <v>0</v>
      </c>
      <c r="BK18" s="23">
        <v>0</v>
      </c>
      <c r="BL18" s="23">
        <v>2.2000000000000002</v>
      </c>
      <c r="BM18" s="23">
        <v>0.65924398780354965</v>
      </c>
      <c r="BN18" s="23">
        <v>6</v>
      </c>
      <c r="BO18" s="23">
        <v>1.7979381485551353</v>
      </c>
      <c r="BP18" s="23">
        <v>0</v>
      </c>
      <c r="BQ18" s="23">
        <v>0</v>
      </c>
      <c r="BR18" s="23">
        <v>0</v>
      </c>
      <c r="BS18" s="23">
        <v>0</v>
      </c>
      <c r="BT18" s="23">
        <v>0</v>
      </c>
      <c r="BU18" s="23">
        <v>0</v>
      </c>
      <c r="BV18" s="23">
        <v>0</v>
      </c>
      <c r="BW18" s="23">
        <v>0</v>
      </c>
      <c r="BX18" s="23">
        <v>0</v>
      </c>
      <c r="BY18" s="23">
        <v>0</v>
      </c>
      <c r="BZ18" s="23">
        <v>0</v>
      </c>
      <c r="CA18" s="23">
        <v>0</v>
      </c>
      <c r="CB18" s="23">
        <v>0</v>
      </c>
      <c r="CC18" s="23">
        <v>0</v>
      </c>
      <c r="CD18" s="23">
        <v>6.7</v>
      </c>
      <c r="CE18" s="23">
        <v>1.9429999999999998</v>
      </c>
      <c r="CF18" s="23">
        <v>5.6000000000000005</v>
      </c>
      <c r="CG18" s="23">
        <v>1.6240000000000001</v>
      </c>
      <c r="CH18" s="23">
        <v>1</v>
      </c>
      <c r="CI18" s="23">
        <v>0.3</v>
      </c>
      <c r="CJ18" s="23">
        <v>0</v>
      </c>
      <c r="CK18" s="23">
        <v>0</v>
      </c>
      <c r="CL18" s="23">
        <v>0</v>
      </c>
      <c r="CM18" s="23">
        <v>0</v>
      </c>
      <c r="CN18" s="23">
        <v>0</v>
      </c>
      <c r="CO18" s="23">
        <v>0</v>
      </c>
      <c r="CP18" s="23">
        <v>0</v>
      </c>
      <c r="CQ18" s="23">
        <v>0</v>
      </c>
      <c r="CR18" s="23">
        <v>12.1</v>
      </c>
      <c r="CS18" s="23">
        <v>3.63</v>
      </c>
      <c r="CT18" s="23">
        <v>0</v>
      </c>
      <c r="CU18" s="23">
        <v>0</v>
      </c>
      <c r="CV18" s="23">
        <v>0</v>
      </c>
      <c r="CW18" s="23">
        <v>0</v>
      </c>
      <c r="CX18" s="23">
        <v>6.8000000000000007</v>
      </c>
      <c r="CY18" s="23">
        <v>1.972</v>
      </c>
      <c r="CZ18" s="24">
        <f t="shared" si="2"/>
        <v>3385.2</v>
      </c>
      <c r="DA18" s="24">
        <f t="shared" si="2"/>
        <v>676.807832898215</v>
      </c>
    </row>
    <row r="19" spans="1:105" ht="15" thickBot="1">
      <c r="A19" s="14" t="s">
        <v>147</v>
      </c>
      <c r="B19" s="22">
        <f>B20+B21</f>
        <v>8884.2000000000007</v>
      </c>
      <c r="C19" s="22">
        <f t="shared" ref="C19:BN19" si="3">C20+C21</f>
        <v>2979.5668893129773</v>
      </c>
      <c r="D19" s="22">
        <f t="shared" si="3"/>
        <v>0</v>
      </c>
      <c r="E19" s="22">
        <f t="shared" si="3"/>
        <v>0</v>
      </c>
      <c r="F19" s="22">
        <f t="shared" si="3"/>
        <v>0</v>
      </c>
      <c r="G19" s="22">
        <f t="shared" si="3"/>
        <v>0</v>
      </c>
      <c r="H19" s="22">
        <f t="shared" si="3"/>
        <v>0</v>
      </c>
      <c r="I19" s="22">
        <f t="shared" si="3"/>
        <v>0</v>
      </c>
      <c r="J19" s="22">
        <f t="shared" si="3"/>
        <v>18182.5</v>
      </c>
      <c r="K19" s="22">
        <f t="shared" si="3"/>
        <v>13594.830911180901</v>
      </c>
      <c r="L19" s="22">
        <f t="shared" si="3"/>
        <v>48780.3</v>
      </c>
      <c r="M19" s="22">
        <f t="shared" si="3"/>
        <v>37810.592592592591</v>
      </c>
      <c r="N19" s="22">
        <f t="shared" si="3"/>
        <v>202240.5</v>
      </c>
      <c r="O19" s="22">
        <f t="shared" si="3"/>
        <v>147360</v>
      </c>
      <c r="P19" s="22">
        <f t="shared" si="3"/>
        <v>3478.3</v>
      </c>
      <c r="Q19" s="22">
        <f t="shared" si="3"/>
        <v>3304.3849999999998</v>
      </c>
      <c r="R19" s="22">
        <f t="shared" si="3"/>
        <v>10771.5</v>
      </c>
      <c r="S19" s="22">
        <f t="shared" si="3"/>
        <v>6290</v>
      </c>
      <c r="T19" s="22">
        <f t="shared" si="3"/>
        <v>2.3000000000000003</v>
      </c>
      <c r="U19" s="22">
        <f t="shared" si="3"/>
        <v>1.7250000000000001</v>
      </c>
      <c r="V19" s="22">
        <f t="shared" si="3"/>
        <v>0</v>
      </c>
      <c r="W19" s="22">
        <f t="shared" si="3"/>
        <v>0</v>
      </c>
      <c r="X19" s="22">
        <f t="shared" si="3"/>
        <v>37548.100000000006</v>
      </c>
      <c r="Y19" s="22">
        <f t="shared" si="3"/>
        <v>21679</v>
      </c>
      <c r="Z19" s="22">
        <f t="shared" si="3"/>
        <v>0</v>
      </c>
      <c r="AA19" s="22">
        <f t="shared" si="3"/>
        <v>0</v>
      </c>
      <c r="AB19" s="22">
        <f t="shared" si="3"/>
        <v>0</v>
      </c>
      <c r="AC19" s="22">
        <f t="shared" si="3"/>
        <v>0</v>
      </c>
      <c r="AD19" s="22">
        <f t="shared" si="3"/>
        <v>0</v>
      </c>
      <c r="AE19" s="22">
        <f t="shared" si="3"/>
        <v>0</v>
      </c>
      <c r="AF19" s="22">
        <f t="shared" si="3"/>
        <v>0</v>
      </c>
      <c r="AG19" s="22">
        <f t="shared" si="3"/>
        <v>0</v>
      </c>
      <c r="AH19" s="22">
        <f t="shared" si="3"/>
        <v>0</v>
      </c>
      <c r="AI19" s="22">
        <f t="shared" si="3"/>
        <v>0</v>
      </c>
      <c r="AJ19" s="22">
        <f t="shared" si="3"/>
        <v>0</v>
      </c>
      <c r="AK19" s="22">
        <f t="shared" si="3"/>
        <v>0</v>
      </c>
      <c r="AL19" s="22">
        <f t="shared" si="3"/>
        <v>970</v>
      </c>
      <c r="AM19" s="22">
        <f t="shared" si="3"/>
        <v>776</v>
      </c>
      <c r="AN19" s="22">
        <f t="shared" si="3"/>
        <v>1055.5</v>
      </c>
      <c r="AO19" s="22">
        <f t="shared" si="3"/>
        <v>717.16499999999996</v>
      </c>
      <c r="AP19" s="22">
        <f t="shared" si="3"/>
        <v>0</v>
      </c>
      <c r="AQ19" s="22">
        <f t="shared" si="3"/>
        <v>0</v>
      </c>
      <c r="AR19" s="22">
        <f t="shared" si="3"/>
        <v>0</v>
      </c>
      <c r="AS19" s="22">
        <f t="shared" si="3"/>
        <v>0</v>
      </c>
      <c r="AT19" s="22">
        <f t="shared" si="3"/>
        <v>0</v>
      </c>
      <c r="AU19" s="22">
        <f t="shared" si="3"/>
        <v>0</v>
      </c>
      <c r="AV19" s="22">
        <f t="shared" si="3"/>
        <v>0</v>
      </c>
      <c r="AW19" s="22">
        <f t="shared" si="3"/>
        <v>0</v>
      </c>
      <c r="AX19" s="22">
        <f t="shared" si="3"/>
        <v>0</v>
      </c>
      <c r="AY19" s="22">
        <f t="shared" si="3"/>
        <v>0</v>
      </c>
      <c r="AZ19" s="22">
        <f t="shared" si="3"/>
        <v>0</v>
      </c>
      <c r="BA19" s="22">
        <f t="shared" si="3"/>
        <v>0</v>
      </c>
      <c r="BB19" s="22">
        <f t="shared" si="3"/>
        <v>0</v>
      </c>
      <c r="BC19" s="22">
        <f t="shared" si="3"/>
        <v>0</v>
      </c>
      <c r="BD19" s="22">
        <f t="shared" si="3"/>
        <v>0</v>
      </c>
      <c r="BE19" s="22">
        <f t="shared" si="3"/>
        <v>0</v>
      </c>
      <c r="BF19" s="22">
        <f t="shared" si="3"/>
        <v>8480.6</v>
      </c>
      <c r="BG19" s="22">
        <f t="shared" si="3"/>
        <v>3064.2696482680039</v>
      </c>
      <c r="BH19" s="22">
        <f t="shared" si="3"/>
        <v>0</v>
      </c>
      <c r="BI19" s="22">
        <f t="shared" si="3"/>
        <v>0</v>
      </c>
      <c r="BJ19" s="22">
        <f t="shared" si="3"/>
        <v>0</v>
      </c>
      <c r="BK19" s="22">
        <f t="shared" si="3"/>
        <v>0</v>
      </c>
      <c r="BL19" s="22">
        <f t="shared" si="3"/>
        <v>8117.8</v>
      </c>
      <c r="BM19" s="22">
        <f t="shared" si="3"/>
        <v>6711.5273913043475</v>
      </c>
      <c r="BN19" s="22">
        <f t="shared" si="3"/>
        <v>0</v>
      </c>
      <c r="BO19" s="22">
        <f t="shared" ref="BO19:CY19" si="4">BO20+BO21</f>
        <v>0</v>
      </c>
      <c r="BP19" s="22">
        <f t="shared" si="4"/>
        <v>0</v>
      </c>
      <c r="BQ19" s="22">
        <f t="shared" si="4"/>
        <v>0</v>
      </c>
      <c r="BR19" s="22">
        <f t="shared" si="4"/>
        <v>0</v>
      </c>
      <c r="BS19" s="22">
        <f t="shared" si="4"/>
        <v>0</v>
      </c>
      <c r="BT19" s="22">
        <f t="shared" si="4"/>
        <v>0</v>
      </c>
      <c r="BU19" s="22">
        <f t="shared" si="4"/>
        <v>0</v>
      </c>
      <c r="BV19" s="22">
        <f t="shared" si="4"/>
        <v>0</v>
      </c>
      <c r="BW19" s="22">
        <f t="shared" si="4"/>
        <v>0</v>
      </c>
      <c r="BX19" s="22">
        <f t="shared" si="4"/>
        <v>0</v>
      </c>
      <c r="BY19" s="22">
        <f t="shared" si="4"/>
        <v>0</v>
      </c>
      <c r="BZ19" s="22">
        <f t="shared" si="4"/>
        <v>0</v>
      </c>
      <c r="CA19" s="22">
        <f t="shared" si="4"/>
        <v>0</v>
      </c>
      <c r="CB19" s="22">
        <f t="shared" si="4"/>
        <v>383.6</v>
      </c>
      <c r="CC19" s="22">
        <f t="shared" si="4"/>
        <v>173.69870967741937</v>
      </c>
      <c r="CD19" s="22">
        <f t="shared" si="4"/>
        <v>0</v>
      </c>
      <c r="CE19" s="22">
        <f t="shared" si="4"/>
        <v>0</v>
      </c>
      <c r="CF19" s="22">
        <f t="shared" si="4"/>
        <v>0</v>
      </c>
      <c r="CG19" s="22">
        <f t="shared" si="4"/>
        <v>0</v>
      </c>
      <c r="CH19" s="22">
        <f t="shared" si="4"/>
        <v>0</v>
      </c>
      <c r="CI19" s="22">
        <f t="shared" si="4"/>
        <v>0</v>
      </c>
      <c r="CJ19" s="22">
        <f t="shared" si="4"/>
        <v>0</v>
      </c>
      <c r="CK19" s="22">
        <f t="shared" si="4"/>
        <v>0</v>
      </c>
      <c r="CL19" s="22">
        <f t="shared" si="4"/>
        <v>0</v>
      </c>
      <c r="CM19" s="22">
        <f t="shared" si="4"/>
        <v>0</v>
      </c>
      <c r="CN19" s="22">
        <f t="shared" si="4"/>
        <v>0</v>
      </c>
      <c r="CO19" s="22">
        <f t="shared" si="4"/>
        <v>0</v>
      </c>
      <c r="CP19" s="22">
        <f t="shared" si="4"/>
        <v>0</v>
      </c>
      <c r="CQ19" s="22">
        <f t="shared" si="4"/>
        <v>0</v>
      </c>
      <c r="CR19" s="22">
        <f t="shared" si="4"/>
        <v>0</v>
      </c>
      <c r="CS19" s="22">
        <f t="shared" si="4"/>
        <v>0</v>
      </c>
      <c r="CT19" s="22">
        <f t="shared" si="4"/>
        <v>0</v>
      </c>
      <c r="CU19" s="22">
        <f t="shared" si="4"/>
        <v>0</v>
      </c>
      <c r="CV19" s="22">
        <f t="shared" si="4"/>
        <v>0</v>
      </c>
      <c r="CW19" s="22">
        <f t="shared" si="4"/>
        <v>0</v>
      </c>
      <c r="CX19" s="22">
        <f t="shared" si="4"/>
        <v>0</v>
      </c>
      <c r="CY19" s="22">
        <f t="shared" si="4"/>
        <v>0</v>
      </c>
      <c r="CZ19" s="22">
        <f>CZ20+CZ21</f>
        <v>348895.2</v>
      </c>
      <c r="DA19" s="22">
        <f>DA20+DA21</f>
        <v>244462.76114233624</v>
      </c>
    </row>
    <row r="20" spans="1:105" ht="13.5" thickBot="1">
      <c r="A20" s="13" t="s">
        <v>12</v>
      </c>
      <c r="B20" s="23">
        <v>575.70000000000005</v>
      </c>
      <c r="C20" s="23">
        <v>479.56688931297714</v>
      </c>
      <c r="D20" s="23">
        <v>0</v>
      </c>
      <c r="E20" s="23">
        <v>0</v>
      </c>
      <c r="F20" s="23">
        <v>0</v>
      </c>
      <c r="G20" s="23">
        <v>0</v>
      </c>
      <c r="H20" s="23">
        <v>0</v>
      </c>
      <c r="I20" s="23">
        <v>0</v>
      </c>
      <c r="J20" s="23">
        <v>12546.800000000001</v>
      </c>
      <c r="K20" s="23">
        <v>10000</v>
      </c>
      <c r="L20" s="23">
        <v>20480.300000000003</v>
      </c>
      <c r="M20" s="23">
        <v>15170.592592592593</v>
      </c>
      <c r="N20" s="23">
        <v>64810.5</v>
      </c>
      <c r="O20" s="23">
        <v>37416</v>
      </c>
      <c r="P20" s="23">
        <v>336</v>
      </c>
      <c r="Q20" s="23">
        <v>319.2</v>
      </c>
      <c r="R20" s="23">
        <v>5381</v>
      </c>
      <c r="S20" s="23">
        <v>2890</v>
      </c>
      <c r="T20" s="23">
        <v>0</v>
      </c>
      <c r="U20" s="23">
        <v>0</v>
      </c>
      <c r="V20" s="23">
        <v>0</v>
      </c>
      <c r="W20" s="23">
        <v>0</v>
      </c>
      <c r="X20" s="23">
        <v>9206.1000000000022</v>
      </c>
      <c r="Y20" s="23">
        <v>1924</v>
      </c>
      <c r="Z20" s="23">
        <v>0</v>
      </c>
      <c r="AA20" s="23">
        <v>0</v>
      </c>
      <c r="AB20" s="23">
        <v>0</v>
      </c>
      <c r="AC20" s="23">
        <v>0</v>
      </c>
      <c r="AD20" s="23">
        <v>0</v>
      </c>
      <c r="AE20" s="23">
        <v>0</v>
      </c>
      <c r="AF20" s="23">
        <v>0</v>
      </c>
      <c r="AG20" s="23">
        <v>0</v>
      </c>
      <c r="AH20" s="23">
        <v>0</v>
      </c>
      <c r="AI20" s="23">
        <v>0</v>
      </c>
      <c r="AJ20" s="23">
        <v>0</v>
      </c>
      <c r="AK20" s="23">
        <v>0</v>
      </c>
      <c r="AL20" s="23">
        <v>0</v>
      </c>
      <c r="AM20" s="23">
        <v>0</v>
      </c>
      <c r="AN20" s="23">
        <v>806</v>
      </c>
      <c r="AO20" s="23">
        <v>550</v>
      </c>
      <c r="AP20" s="23">
        <v>0</v>
      </c>
      <c r="AQ20" s="23">
        <v>0</v>
      </c>
      <c r="AR20" s="23">
        <v>0</v>
      </c>
      <c r="AS20" s="23">
        <v>0</v>
      </c>
      <c r="AT20" s="23">
        <v>0</v>
      </c>
      <c r="AU20" s="23">
        <v>0</v>
      </c>
      <c r="AV20" s="23">
        <v>0</v>
      </c>
      <c r="AW20" s="23">
        <v>0</v>
      </c>
      <c r="AX20" s="23">
        <v>0</v>
      </c>
      <c r="AY20" s="23">
        <v>0</v>
      </c>
      <c r="AZ20" s="23">
        <v>0</v>
      </c>
      <c r="BA20" s="23">
        <v>0</v>
      </c>
      <c r="BB20" s="23">
        <v>0</v>
      </c>
      <c r="BC20" s="23">
        <v>0</v>
      </c>
      <c r="BD20" s="23">
        <v>0</v>
      </c>
      <c r="BE20" s="23">
        <v>0</v>
      </c>
      <c r="BF20" s="23">
        <v>2420.4</v>
      </c>
      <c r="BG20" s="23">
        <v>1613.6</v>
      </c>
      <c r="BH20" s="23">
        <v>0</v>
      </c>
      <c r="BI20" s="23">
        <v>0</v>
      </c>
      <c r="BJ20" s="23">
        <v>0</v>
      </c>
      <c r="BK20" s="23">
        <v>0</v>
      </c>
      <c r="BL20" s="23">
        <v>1248.3</v>
      </c>
      <c r="BM20" s="23">
        <v>873.81</v>
      </c>
      <c r="BN20" s="23">
        <v>0</v>
      </c>
      <c r="BO20" s="23">
        <v>0</v>
      </c>
      <c r="BP20" s="23">
        <v>0</v>
      </c>
      <c r="BQ20" s="23">
        <v>0</v>
      </c>
      <c r="BR20" s="23">
        <v>0</v>
      </c>
      <c r="BS20" s="23">
        <v>0</v>
      </c>
      <c r="BT20" s="23">
        <v>0</v>
      </c>
      <c r="BU20" s="23">
        <v>0</v>
      </c>
      <c r="BV20" s="23">
        <v>0</v>
      </c>
      <c r="BW20" s="23">
        <v>0</v>
      </c>
      <c r="BX20" s="23">
        <v>0</v>
      </c>
      <c r="BY20" s="23">
        <v>0</v>
      </c>
      <c r="BZ20" s="23">
        <v>0</v>
      </c>
      <c r="CA20" s="23">
        <v>0</v>
      </c>
      <c r="CB20" s="23">
        <v>380.5</v>
      </c>
      <c r="CC20" s="23">
        <v>171.83870967741936</v>
      </c>
      <c r="CD20" s="23">
        <v>0</v>
      </c>
      <c r="CE20" s="23">
        <v>0</v>
      </c>
      <c r="CF20" s="23">
        <v>0</v>
      </c>
      <c r="CG20" s="23">
        <v>0</v>
      </c>
      <c r="CH20" s="23">
        <v>0</v>
      </c>
      <c r="CI20" s="23">
        <v>0</v>
      </c>
      <c r="CJ20" s="23">
        <v>0</v>
      </c>
      <c r="CK20" s="23">
        <v>0</v>
      </c>
      <c r="CL20" s="23">
        <v>0</v>
      </c>
      <c r="CM20" s="23">
        <v>0</v>
      </c>
      <c r="CN20" s="23">
        <v>0</v>
      </c>
      <c r="CO20" s="23">
        <v>0</v>
      </c>
      <c r="CP20" s="23">
        <v>0</v>
      </c>
      <c r="CQ20" s="23">
        <v>0</v>
      </c>
      <c r="CR20" s="23">
        <v>0</v>
      </c>
      <c r="CS20" s="23">
        <v>0</v>
      </c>
      <c r="CT20" s="23">
        <v>0</v>
      </c>
      <c r="CU20" s="23">
        <v>0</v>
      </c>
      <c r="CV20" s="23">
        <v>0</v>
      </c>
      <c r="CW20" s="23">
        <v>0</v>
      </c>
      <c r="CX20" s="23">
        <v>0</v>
      </c>
      <c r="CY20" s="23">
        <v>0</v>
      </c>
      <c r="CZ20" s="24">
        <f t="shared" si="2"/>
        <v>118191.6</v>
      </c>
      <c r="DA20" s="24">
        <f t="shared" si="2"/>
        <v>71408.608191582985</v>
      </c>
    </row>
    <row r="21" spans="1:105" ht="13.5" thickBot="1">
      <c r="A21" s="13" t="s">
        <v>13</v>
      </c>
      <c r="B21" s="23">
        <v>8308.5</v>
      </c>
      <c r="C21" s="23">
        <v>2500</v>
      </c>
      <c r="D21" s="23">
        <v>0</v>
      </c>
      <c r="E21" s="23">
        <v>0</v>
      </c>
      <c r="F21" s="23">
        <v>0</v>
      </c>
      <c r="G21" s="23">
        <v>0</v>
      </c>
      <c r="H21" s="23">
        <v>0</v>
      </c>
      <c r="I21" s="23">
        <v>0</v>
      </c>
      <c r="J21" s="23">
        <v>5635.7000000000007</v>
      </c>
      <c r="K21" s="23">
        <v>3594.8309111809017</v>
      </c>
      <c r="L21" s="23">
        <v>28300</v>
      </c>
      <c r="M21" s="23">
        <v>22640</v>
      </c>
      <c r="N21" s="23">
        <v>137430</v>
      </c>
      <c r="O21" s="23">
        <v>109944</v>
      </c>
      <c r="P21" s="23">
        <v>3142.3</v>
      </c>
      <c r="Q21" s="23">
        <v>2985.1849999999999</v>
      </c>
      <c r="R21" s="23">
        <v>5390.5</v>
      </c>
      <c r="S21" s="23">
        <v>3400</v>
      </c>
      <c r="T21" s="23">
        <v>2.3000000000000003</v>
      </c>
      <c r="U21" s="23">
        <v>1.7250000000000001</v>
      </c>
      <c r="V21" s="23">
        <v>0</v>
      </c>
      <c r="W21" s="23">
        <v>0</v>
      </c>
      <c r="X21" s="23">
        <v>28342</v>
      </c>
      <c r="Y21" s="23">
        <v>19755</v>
      </c>
      <c r="Z21" s="23">
        <v>0</v>
      </c>
      <c r="AA21" s="23">
        <v>0</v>
      </c>
      <c r="AB21" s="23">
        <v>0</v>
      </c>
      <c r="AC21" s="23">
        <v>0</v>
      </c>
      <c r="AD21" s="23">
        <v>0</v>
      </c>
      <c r="AE21" s="23">
        <v>0</v>
      </c>
      <c r="AF21" s="23">
        <v>0</v>
      </c>
      <c r="AG21" s="23">
        <v>0</v>
      </c>
      <c r="AH21" s="23">
        <v>0</v>
      </c>
      <c r="AI21" s="23">
        <v>0</v>
      </c>
      <c r="AJ21" s="23">
        <v>0</v>
      </c>
      <c r="AK21" s="23">
        <v>0</v>
      </c>
      <c r="AL21" s="23">
        <v>970</v>
      </c>
      <c r="AM21" s="23">
        <v>776</v>
      </c>
      <c r="AN21" s="23">
        <v>249.5</v>
      </c>
      <c r="AO21" s="23">
        <v>167.16499999999999</v>
      </c>
      <c r="AP21" s="23">
        <v>0</v>
      </c>
      <c r="AQ21" s="23">
        <v>0</v>
      </c>
      <c r="AR21" s="23">
        <v>0</v>
      </c>
      <c r="AS21" s="23">
        <v>0</v>
      </c>
      <c r="AT21" s="23">
        <v>0</v>
      </c>
      <c r="AU21" s="23">
        <v>0</v>
      </c>
      <c r="AV21" s="23">
        <v>0</v>
      </c>
      <c r="AW21" s="23">
        <v>0</v>
      </c>
      <c r="AX21" s="23">
        <v>0</v>
      </c>
      <c r="AY21" s="23">
        <v>0</v>
      </c>
      <c r="AZ21" s="23">
        <v>0</v>
      </c>
      <c r="BA21" s="23">
        <v>0</v>
      </c>
      <c r="BB21" s="23">
        <v>0</v>
      </c>
      <c r="BC21" s="23">
        <v>0</v>
      </c>
      <c r="BD21" s="23">
        <v>0</v>
      </c>
      <c r="BE21" s="23">
        <v>0</v>
      </c>
      <c r="BF21" s="23">
        <v>6060.2</v>
      </c>
      <c r="BG21" s="23">
        <v>1450.6696482680043</v>
      </c>
      <c r="BH21" s="23">
        <v>0</v>
      </c>
      <c r="BI21" s="23">
        <v>0</v>
      </c>
      <c r="BJ21" s="23">
        <v>0</v>
      </c>
      <c r="BK21" s="23">
        <v>0</v>
      </c>
      <c r="BL21" s="23">
        <v>6869.5</v>
      </c>
      <c r="BM21" s="23">
        <v>5837.717391304348</v>
      </c>
      <c r="BN21" s="23">
        <v>0</v>
      </c>
      <c r="BO21" s="23">
        <v>0</v>
      </c>
      <c r="BP21" s="23">
        <v>0</v>
      </c>
      <c r="BQ21" s="23">
        <v>0</v>
      </c>
      <c r="BR21" s="23">
        <v>0</v>
      </c>
      <c r="BS21" s="23">
        <v>0</v>
      </c>
      <c r="BT21" s="23">
        <v>0</v>
      </c>
      <c r="BU21" s="23">
        <v>0</v>
      </c>
      <c r="BV21" s="23">
        <v>0</v>
      </c>
      <c r="BW21" s="23">
        <v>0</v>
      </c>
      <c r="BX21" s="23">
        <v>0</v>
      </c>
      <c r="BY21" s="23">
        <v>0</v>
      </c>
      <c r="BZ21" s="23">
        <v>0</v>
      </c>
      <c r="CA21" s="23">
        <v>0</v>
      </c>
      <c r="CB21" s="23">
        <v>3.1</v>
      </c>
      <c r="CC21" s="23">
        <v>1.8599999999999999</v>
      </c>
      <c r="CD21" s="23">
        <v>0</v>
      </c>
      <c r="CE21" s="23">
        <v>0</v>
      </c>
      <c r="CF21" s="23">
        <v>0</v>
      </c>
      <c r="CG21" s="23">
        <v>0</v>
      </c>
      <c r="CH21" s="23">
        <v>0</v>
      </c>
      <c r="CI21" s="23">
        <v>0</v>
      </c>
      <c r="CJ21" s="23">
        <v>0</v>
      </c>
      <c r="CK21" s="23">
        <v>0</v>
      </c>
      <c r="CL21" s="23">
        <v>0</v>
      </c>
      <c r="CM21" s="23">
        <v>0</v>
      </c>
      <c r="CN21" s="23">
        <v>0</v>
      </c>
      <c r="CO21" s="23">
        <v>0</v>
      </c>
      <c r="CP21" s="23">
        <v>0</v>
      </c>
      <c r="CQ21" s="23">
        <v>0</v>
      </c>
      <c r="CR21" s="23">
        <v>0</v>
      </c>
      <c r="CS21" s="23">
        <v>0</v>
      </c>
      <c r="CT21" s="23">
        <v>0</v>
      </c>
      <c r="CU21" s="23">
        <v>0</v>
      </c>
      <c r="CV21" s="23">
        <v>0</v>
      </c>
      <c r="CW21" s="23">
        <v>0</v>
      </c>
      <c r="CX21" s="23">
        <v>0</v>
      </c>
      <c r="CY21" s="23">
        <v>0</v>
      </c>
      <c r="CZ21" s="24">
        <f t="shared" si="2"/>
        <v>230703.6</v>
      </c>
      <c r="DA21" s="24">
        <f t="shared" si="2"/>
        <v>173054.15295075325</v>
      </c>
    </row>
    <row r="22" spans="1:105" ht="15" thickBot="1">
      <c r="A22" s="15" t="s">
        <v>149</v>
      </c>
      <c r="B22" s="22">
        <f>SUM(B23:B35)</f>
        <v>25902.799999999999</v>
      </c>
      <c r="C22" s="22">
        <f t="shared" ref="C22:BN22" si="5">SUM(C23:C35)</f>
        <v>2144.4374291774006</v>
      </c>
      <c r="D22" s="22">
        <f t="shared" si="5"/>
        <v>28028.399999999998</v>
      </c>
      <c r="E22" s="22">
        <f t="shared" si="5"/>
        <v>2152.9580587588753</v>
      </c>
      <c r="F22" s="22">
        <f t="shared" si="5"/>
        <v>10601.7</v>
      </c>
      <c r="G22" s="22">
        <f t="shared" si="5"/>
        <v>1248.2858374548955</v>
      </c>
      <c r="H22" s="22">
        <f t="shared" si="5"/>
        <v>20601.600000000006</v>
      </c>
      <c r="I22" s="22">
        <f t="shared" si="5"/>
        <v>2182.3691542382257</v>
      </c>
      <c r="J22" s="22">
        <f t="shared" si="5"/>
        <v>8305</v>
      </c>
      <c r="K22" s="22">
        <f t="shared" si="5"/>
        <v>2792.4534589720397</v>
      </c>
      <c r="L22" s="22">
        <f t="shared" si="5"/>
        <v>46194.900000000009</v>
      </c>
      <c r="M22" s="22">
        <f t="shared" si="5"/>
        <v>7769.4124703080861</v>
      </c>
      <c r="N22" s="22">
        <f t="shared" si="5"/>
        <v>156146.99999999994</v>
      </c>
      <c r="O22" s="22">
        <f t="shared" si="5"/>
        <v>17028.807320471431</v>
      </c>
      <c r="P22" s="22">
        <f t="shared" si="5"/>
        <v>13861.700000000004</v>
      </c>
      <c r="Q22" s="22">
        <f t="shared" si="5"/>
        <v>2496.1955106508676</v>
      </c>
      <c r="R22" s="22">
        <f t="shared" si="5"/>
        <v>14151.300000000001</v>
      </c>
      <c r="S22" s="22">
        <f t="shared" si="5"/>
        <v>978.90370874556731</v>
      </c>
      <c r="T22" s="22">
        <f t="shared" si="5"/>
        <v>113492.10000000002</v>
      </c>
      <c r="U22" s="22">
        <f t="shared" si="5"/>
        <v>32585.139018607129</v>
      </c>
      <c r="V22" s="22">
        <f t="shared" si="5"/>
        <v>111917.40000000001</v>
      </c>
      <c r="W22" s="22">
        <f t="shared" si="5"/>
        <v>6710.2755547799688</v>
      </c>
      <c r="X22" s="22">
        <f t="shared" si="5"/>
        <v>6605.1999999999989</v>
      </c>
      <c r="Y22" s="22">
        <f t="shared" si="5"/>
        <v>1073.2</v>
      </c>
      <c r="Z22" s="22">
        <f t="shared" si="5"/>
        <v>49942.19999999999</v>
      </c>
      <c r="AA22" s="22">
        <f t="shared" si="5"/>
        <v>4339.9762344424389</v>
      </c>
      <c r="AB22" s="22">
        <f t="shared" si="5"/>
        <v>67259.5</v>
      </c>
      <c r="AC22" s="22">
        <f t="shared" si="5"/>
        <v>2708.2023863468085</v>
      </c>
      <c r="AD22" s="22">
        <f t="shared" si="5"/>
        <v>23551.4</v>
      </c>
      <c r="AE22" s="22">
        <f t="shared" si="5"/>
        <v>2692.3273756235926</v>
      </c>
      <c r="AF22" s="22">
        <f t="shared" si="5"/>
        <v>16946.300000000003</v>
      </c>
      <c r="AG22" s="22">
        <f t="shared" si="5"/>
        <v>3405.2350647492531</v>
      </c>
      <c r="AH22" s="22">
        <f t="shared" si="5"/>
        <v>1195.3</v>
      </c>
      <c r="AI22" s="22">
        <f t="shared" si="5"/>
        <v>188.14800301204818</v>
      </c>
      <c r="AJ22" s="22">
        <f t="shared" si="5"/>
        <v>3251.2000000000003</v>
      </c>
      <c r="AK22" s="22">
        <f t="shared" si="5"/>
        <v>348.09986829449548</v>
      </c>
      <c r="AL22" s="22">
        <f t="shared" si="5"/>
        <v>816.20000000000016</v>
      </c>
      <c r="AM22" s="22">
        <f t="shared" si="5"/>
        <v>103.39806203505235</v>
      </c>
      <c r="AN22" s="22">
        <f t="shared" si="5"/>
        <v>940.30000000000007</v>
      </c>
      <c r="AO22" s="22">
        <f t="shared" si="5"/>
        <v>149.13357142857143</v>
      </c>
      <c r="AP22" s="22">
        <f t="shared" si="5"/>
        <v>152218.29999999996</v>
      </c>
      <c r="AQ22" s="22">
        <f t="shared" si="5"/>
        <v>35615.571374925908</v>
      </c>
      <c r="AR22" s="22">
        <f t="shared" si="5"/>
        <v>25218.7</v>
      </c>
      <c r="AS22" s="22">
        <f t="shared" si="5"/>
        <v>5127.2790732170924</v>
      </c>
      <c r="AT22" s="22">
        <f t="shared" si="5"/>
        <v>28454.059999999998</v>
      </c>
      <c r="AU22" s="22">
        <f t="shared" si="5"/>
        <v>4604.013046666666</v>
      </c>
      <c r="AV22" s="22">
        <f t="shared" si="5"/>
        <v>31463.900000000005</v>
      </c>
      <c r="AW22" s="22">
        <f t="shared" si="5"/>
        <v>6708.126433263601</v>
      </c>
      <c r="AX22" s="22">
        <f t="shared" si="5"/>
        <v>1044.2999999999997</v>
      </c>
      <c r="AY22" s="22">
        <f t="shared" si="5"/>
        <v>16.637776414878772</v>
      </c>
      <c r="AZ22" s="22">
        <f t="shared" si="5"/>
        <v>49.2</v>
      </c>
      <c r="BA22" s="22">
        <f t="shared" si="5"/>
        <v>5.0711056595150863</v>
      </c>
      <c r="BB22" s="22">
        <f t="shared" si="5"/>
        <v>453.8</v>
      </c>
      <c r="BC22" s="22">
        <f t="shared" si="5"/>
        <v>72.707217452075696</v>
      </c>
      <c r="BD22" s="22">
        <f t="shared" si="5"/>
        <v>3613.2000000000003</v>
      </c>
      <c r="BE22" s="22">
        <f t="shared" si="5"/>
        <v>284.3286276466676</v>
      </c>
      <c r="BF22" s="22">
        <f t="shared" si="5"/>
        <v>44852</v>
      </c>
      <c r="BG22" s="22">
        <f t="shared" si="5"/>
        <v>10229.450603272528</v>
      </c>
      <c r="BH22" s="22">
        <f t="shared" si="5"/>
        <v>31439.200000000001</v>
      </c>
      <c r="BI22" s="22">
        <f t="shared" si="5"/>
        <v>1625.0211491785858</v>
      </c>
      <c r="BJ22" s="22">
        <f t="shared" si="5"/>
        <v>25440.9</v>
      </c>
      <c r="BK22" s="22">
        <f t="shared" si="5"/>
        <v>5770.8258143736466</v>
      </c>
      <c r="BL22" s="22">
        <f t="shared" si="5"/>
        <v>64513.900000000023</v>
      </c>
      <c r="BM22" s="22">
        <f t="shared" si="5"/>
        <v>10420.465329343142</v>
      </c>
      <c r="BN22" s="22">
        <f t="shared" si="5"/>
        <v>18458.899999999994</v>
      </c>
      <c r="BO22" s="22">
        <f t="shared" ref="BO22:CY22" si="6">SUM(BO23:BO35)</f>
        <v>1278.1568629261305</v>
      </c>
      <c r="BP22" s="22">
        <f t="shared" si="6"/>
        <v>29475.600000000002</v>
      </c>
      <c r="BQ22" s="22">
        <f t="shared" si="6"/>
        <v>6292.9793187753703</v>
      </c>
      <c r="BR22" s="22">
        <f t="shared" si="6"/>
        <v>3161.2000000000007</v>
      </c>
      <c r="BS22" s="22">
        <f t="shared" si="6"/>
        <v>623.7130508852614</v>
      </c>
      <c r="BT22" s="22">
        <f t="shared" si="6"/>
        <v>611.29999999999995</v>
      </c>
      <c r="BU22" s="22">
        <f t="shared" si="6"/>
        <v>245.73536906139117</v>
      </c>
      <c r="BV22" s="22">
        <f t="shared" si="6"/>
        <v>8223.2000000000007</v>
      </c>
      <c r="BW22" s="22">
        <f t="shared" si="6"/>
        <v>1103.6860791991517</v>
      </c>
      <c r="BX22" s="22">
        <f t="shared" si="6"/>
        <v>14804.400000000001</v>
      </c>
      <c r="BY22" s="22">
        <f t="shared" si="6"/>
        <v>2921.3034472320587</v>
      </c>
      <c r="BZ22" s="22">
        <f t="shared" si="6"/>
        <v>5256.5</v>
      </c>
      <c r="CA22" s="22">
        <f t="shared" si="6"/>
        <v>1032.0660589348627</v>
      </c>
      <c r="CB22" s="22">
        <f t="shared" si="6"/>
        <v>6471.4999999999991</v>
      </c>
      <c r="CC22" s="22">
        <f t="shared" si="6"/>
        <v>1548.6895887808737</v>
      </c>
      <c r="CD22" s="22">
        <f t="shared" si="6"/>
        <v>3265.9999999999995</v>
      </c>
      <c r="CE22" s="22">
        <f t="shared" si="6"/>
        <v>700.91095238095238</v>
      </c>
      <c r="CF22" s="22">
        <f t="shared" si="6"/>
        <v>17043.399999999998</v>
      </c>
      <c r="CG22" s="22">
        <f t="shared" si="6"/>
        <v>3413.2316759010532</v>
      </c>
      <c r="CH22" s="22">
        <f t="shared" si="6"/>
        <v>484.5</v>
      </c>
      <c r="CI22" s="22">
        <f t="shared" si="6"/>
        <v>67.94</v>
      </c>
      <c r="CJ22" s="22">
        <f t="shared" si="6"/>
        <v>368.7</v>
      </c>
      <c r="CK22" s="22">
        <f t="shared" si="6"/>
        <v>61.08325</v>
      </c>
      <c r="CL22" s="22">
        <f t="shared" si="6"/>
        <v>22428.200000000012</v>
      </c>
      <c r="CM22" s="22">
        <f t="shared" si="6"/>
        <v>725.0250209239241</v>
      </c>
      <c r="CN22" s="22">
        <f t="shared" si="6"/>
        <v>4253.5000000000009</v>
      </c>
      <c r="CO22" s="22">
        <f t="shared" si="6"/>
        <v>274.52544441269845</v>
      </c>
      <c r="CP22" s="22">
        <f t="shared" si="6"/>
        <v>3867.0000000000018</v>
      </c>
      <c r="CQ22" s="22">
        <f t="shared" si="6"/>
        <v>537.8773331891648</v>
      </c>
      <c r="CR22" s="22">
        <f t="shared" si="6"/>
        <v>5605.5000000000009</v>
      </c>
      <c r="CS22" s="22">
        <f t="shared" si="6"/>
        <v>902.60000000000014</v>
      </c>
      <c r="CT22" s="22">
        <f t="shared" si="6"/>
        <v>30797.600000000006</v>
      </c>
      <c r="CU22" s="22">
        <f t="shared" si="6"/>
        <v>116.07742396925383</v>
      </c>
      <c r="CV22" s="22">
        <f t="shared" si="6"/>
        <v>4708.1000000000004</v>
      </c>
      <c r="CW22" s="22">
        <f t="shared" si="6"/>
        <v>607.08951351351357</v>
      </c>
      <c r="CX22" s="22">
        <f t="shared" si="6"/>
        <v>18884.300000000003</v>
      </c>
      <c r="CY22" s="22">
        <f t="shared" si="6"/>
        <v>3308.5169067271167</v>
      </c>
      <c r="CZ22" s="22">
        <f>SUM(CZ23:CZ35)</f>
        <v>1326642.3600000001</v>
      </c>
      <c r="DA22" s="22">
        <f>SUM(DA23:DA35)</f>
        <v>199337.66293632385</v>
      </c>
    </row>
    <row r="23" spans="1:105" ht="13.5" thickBot="1">
      <c r="A23" s="13" t="s">
        <v>14</v>
      </c>
      <c r="B23" s="23">
        <v>2031</v>
      </c>
      <c r="C23" s="23">
        <v>762.90293475163821</v>
      </c>
      <c r="D23" s="23">
        <v>2897.2000000000003</v>
      </c>
      <c r="E23" s="23">
        <v>105.42087814344627</v>
      </c>
      <c r="F23" s="23">
        <v>447.70000000000005</v>
      </c>
      <c r="G23" s="23">
        <v>244.89190000000005</v>
      </c>
      <c r="H23" s="23">
        <v>881.7</v>
      </c>
      <c r="I23" s="23">
        <v>21.738796229151561</v>
      </c>
      <c r="J23" s="23">
        <v>395.29999999999995</v>
      </c>
      <c r="K23" s="23">
        <v>105</v>
      </c>
      <c r="L23" s="23">
        <v>3606.7000000000003</v>
      </c>
      <c r="M23" s="23">
        <v>1803.3500000000001</v>
      </c>
      <c r="N23" s="23">
        <v>21669.899999999998</v>
      </c>
      <c r="O23" s="23">
        <v>3177</v>
      </c>
      <c r="P23" s="23">
        <v>1388.4</v>
      </c>
      <c r="Q23" s="23">
        <v>457.57099999999997</v>
      </c>
      <c r="R23" s="23">
        <v>784.80000000000007</v>
      </c>
      <c r="S23" s="23">
        <v>165.59280000000001</v>
      </c>
      <c r="T23" s="23">
        <v>9583.6999999999971</v>
      </c>
      <c r="U23" s="23">
        <v>2022.1606999999992</v>
      </c>
      <c r="V23" s="23">
        <v>23816.000000000007</v>
      </c>
      <c r="W23" s="23">
        <v>430.5</v>
      </c>
      <c r="X23" s="23">
        <v>732.9</v>
      </c>
      <c r="Y23" s="23">
        <v>69</v>
      </c>
      <c r="Z23" s="23">
        <v>7960.2999999999993</v>
      </c>
      <c r="AA23" s="23">
        <v>800</v>
      </c>
      <c r="AB23" s="23">
        <v>15219.2</v>
      </c>
      <c r="AC23" s="23">
        <v>67</v>
      </c>
      <c r="AD23" s="23">
        <v>586.49999999999989</v>
      </c>
      <c r="AE23" s="23">
        <v>111.55768816044855</v>
      </c>
      <c r="AF23" s="23">
        <v>1751.6000000000004</v>
      </c>
      <c r="AG23" s="23">
        <v>333.17041190424851</v>
      </c>
      <c r="AH23" s="23">
        <v>488.2</v>
      </c>
      <c r="AI23" s="23">
        <v>73.22999999999999</v>
      </c>
      <c r="AJ23" s="23">
        <v>1445.9</v>
      </c>
      <c r="AK23" s="23">
        <v>216.88500000000002</v>
      </c>
      <c r="AL23" s="23">
        <v>549.40000000000009</v>
      </c>
      <c r="AM23" s="23">
        <v>82.410000000000011</v>
      </c>
      <c r="AN23" s="23">
        <v>626.70000000000005</v>
      </c>
      <c r="AO23" s="23">
        <v>94.00500000000001</v>
      </c>
      <c r="AP23" s="23">
        <v>28024</v>
      </c>
      <c r="AQ23" s="23">
        <v>3515</v>
      </c>
      <c r="AR23" s="23">
        <v>5916.9</v>
      </c>
      <c r="AS23" s="23">
        <v>1360.8869999999997</v>
      </c>
      <c r="AT23" s="23">
        <v>5128</v>
      </c>
      <c r="AU23" s="23">
        <v>718</v>
      </c>
      <c r="AV23" s="23">
        <v>4359.5000000000009</v>
      </c>
      <c r="AW23" s="23">
        <v>1763.6941641070648</v>
      </c>
      <c r="AX23" s="23">
        <v>0</v>
      </c>
      <c r="AY23" s="23">
        <v>0</v>
      </c>
      <c r="AZ23" s="23">
        <v>0</v>
      </c>
      <c r="BA23" s="23">
        <v>0</v>
      </c>
      <c r="BB23" s="23">
        <v>0</v>
      </c>
      <c r="BC23" s="23">
        <v>0</v>
      </c>
      <c r="BD23" s="23">
        <v>324.60000000000002</v>
      </c>
      <c r="BE23" s="23">
        <v>83.72233881249015</v>
      </c>
      <c r="BF23" s="23">
        <v>25188.799999999996</v>
      </c>
      <c r="BG23" s="23">
        <v>6496.8122239065051</v>
      </c>
      <c r="BH23" s="23">
        <v>3007.3</v>
      </c>
      <c r="BI23" s="23">
        <v>775.65677606531619</v>
      </c>
      <c r="BJ23" s="23">
        <v>3130.6</v>
      </c>
      <c r="BK23" s="23">
        <v>807.45888443124352</v>
      </c>
      <c r="BL23" s="23">
        <v>3582.3999999999987</v>
      </c>
      <c r="BM23" s="23">
        <v>60.304421015327335</v>
      </c>
      <c r="BN23" s="23">
        <v>506.10000000000008</v>
      </c>
      <c r="BO23" s="23">
        <v>18.842432742572996</v>
      </c>
      <c r="BP23" s="23">
        <v>409.60000000000008</v>
      </c>
      <c r="BQ23" s="23">
        <v>573.44000000000005</v>
      </c>
      <c r="BR23" s="23">
        <v>58.8</v>
      </c>
      <c r="BS23" s="23">
        <v>4.4885496183206106</v>
      </c>
      <c r="BT23" s="23">
        <v>415.19999999999993</v>
      </c>
      <c r="BU23" s="23">
        <v>207.59999999999997</v>
      </c>
      <c r="BV23" s="23">
        <v>73</v>
      </c>
      <c r="BW23" s="23">
        <v>36.5</v>
      </c>
      <c r="BX23" s="23">
        <v>1364.6000000000001</v>
      </c>
      <c r="BY23" s="23">
        <v>433.46117647058827</v>
      </c>
      <c r="BZ23" s="23">
        <v>127.30000000000001</v>
      </c>
      <c r="CA23" s="23">
        <v>40.436470588235295</v>
      </c>
      <c r="CB23" s="23">
        <v>59.899999999999991</v>
      </c>
      <c r="CC23" s="23">
        <v>19.027058823529408</v>
      </c>
      <c r="CD23" s="23">
        <v>73.5</v>
      </c>
      <c r="CE23" s="23">
        <v>18</v>
      </c>
      <c r="CF23" s="23">
        <v>507.40000000000003</v>
      </c>
      <c r="CG23" s="23">
        <v>116.27916666666667</v>
      </c>
      <c r="CH23" s="23">
        <v>49.2</v>
      </c>
      <c r="CI23" s="23">
        <v>9.8400000000000016</v>
      </c>
      <c r="CJ23" s="23">
        <v>53.2</v>
      </c>
      <c r="CK23" s="23">
        <v>10.64</v>
      </c>
      <c r="CL23" s="23">
        <v>3369.1000000000004</v>
      </c>
      <c r="CM23" s="23">
        <v>129.91388174807199</v>
      </c>
      <c r="CN23" s="23">
        <v>659.9</v>
      </c>
      <c r="CO23" s="23">
        <v>65.989999999999995</v>
      </c>
      <c r="CP23" s="23">
        <v>175.2</v>
      </c>
      <c r="CQ23" s="23">
        <v>17.52</v>
      </c>
      <c r="CR23" s="23">
        <v>0</v>
      </c>
      <c r="CS23" s="23">
        <v>0</v>
      </c>
      <c r="CT23" s="23">
        <v>170</v>
      </c>
      <c r="CU23" s="23">
        <v>25.5</v>
      </c>
      <c r="CV23" s="23">
        <v>11.099999999999998</v>
      </c>
      <c r="CW23" s="23">
        <v>1.6649999999999996</v>
      </c>
      <c r="CX23" s="23">
        <v>94</v>
      </c>
      <c r="CY23" s="23">
        <v>14.1</v>
      </c>
      <c r="CZ23" s="24">
        <f t="shared" ref="CZ23:DA25" si="7">B23+D23+F23+H23+J23+L23+N23+P23+R23+T23+V23+X23+Z23+AB23+AD23+AF23+AH23+AJ23+AL23+AN23+AP23+AR23+AT23+AV23+AX23+AZ23+BB23+BD23+BF23+BH23+BJ23+BL23+BN23+BP23+BR23+BT23+BV23+BX23+BZ23+CB23+CD23+CF23+CH23+CJ23+CL23+CN23+CP23+CR23+CT23+CV23+CX23</f>
        <v>183702.30000000002</v>
      </c>
      <c r="DA23" s="24">
        <f t="shared" si="7"/>
        <v>28468.166654184861</v>
      </c>
    </row>
    <row r="24" spans="1:105" ht="13.5" thickBot="1">
      <c r="A24" s="13" t="s">
        <v>15</v>
      </c>
      <c r="B24" s="23">
        <v>1203.8</v>
      </c>
      <c r="C24" s="23">
        <v>9</v>
      </c>
      <c r="D24" s="23">
        <v>1752.1000000000001</v>
      </c>
      <c r="E24" s="23">
        <v>525.26382072915862</v>
      </c>
      <c r="F24" s="23">
        <v>2</v>
      </c>
      <c r="G24" s="23">
        <v>0.52800000000000002</v>
      </c>
      <c r="H24" s="23">
        <v>24</v>
      </c>
      <c r="I24" s="23">
        <v>6.355134074558535</v>
      </c>
      <c r="J24" s="23">
        <v>6.1</v>
      </c>
      <c r="K24" s="23">
        <v>2.2000000000000002</v>
      </c>
      <c r="L24" s="23">
        <v>607.29999999999995</v>
      </c>
      <c r="M24" s="23">
        <v>32</v>
      </c>
      <c r="N24" s="23">
        <v>2611.3000000000002</v>
      </c>
      <c r="O24" s="23">
        <v>107.80000000000001</v>
      </c>
      <c r="P24" s="23">
        <v>95.199999999999989</v>
      </c>
      <c r="Q24" s="23">
        <v>33.234999999999999</v>
      </c>
      <c r="R24" s="23">
        <v>226.5</v>
      </c>
      <c r="S24" s="23">
        <v>22.65</v>
      </c>
      <c r="T24" s="23">
        <v>12600.000000000002</v>
      </c>
      <c r="U24" s="23">
        <v>9564.1173087981624</v>
      </c>
      <c r="V24" s="23">
        <v>3957.1</v>
      </c>
      <c r="W24" s="23">
        <v>153.77331606217615</v>
      </c>
      <c r="X24" s="23">
        <v>157.19999999999999</v>
      </c>
      <c r="Y24" s="23">
        <v>39</v>
      </c>
      <c r="Z24" s="23">
        <v>238</v>
      </c>
      <c r="AA24" s="23">
        <v>30</v>
      </c>
      <c r="AB24" s="23">
        <v>741</v>
      </c>
      <c r="AC24" s="23">
        <v>22</v>
      </c>
      <c r="AD24" s="23">
        <v>15.600000000000001</v>
      </c>
      <c r="AE24" s="23">
        <v>3.1200000000000006</v>
      </c>
      <c r="AF24" s="23">
        <v>58.699999999999989</v>
      </c>
      <c r="AG24" s="23">
        <v>1.4928789420142417E-2</v>
      </c>
      <c r="AH24" s="23">
        <v>13</v>
      </c>
      <c r="AI24" s="23">
        <v>0.31325301204819272</v>
      </c>
      <c r="AJ24" s="23">
        <v>4</v>
      </c>
      <c r="AK24" s="23">
        <v>2.4761904761904763</v>
      </c>
      <c r="AL24" s="23">
        <v>0</v>
      </c>
      <c r="AM24" s="23">
        <v>0</v>
      </c>
      <c r="AN24" s="23">
        <v>18</v>
      </c>
      <c r="AO24" s="23">
        <v>5.5</v>
      </c>
      <c r="AP24" s="23">
        <v>2569.5</v>
      </c>
      <c r="AQ24" s="23">
        <v>400.83003492433068</v>
      </c>
      <c r="AR24" s="23">
        <v>15.4</v>
      </c>
      <c r="AS24" s="23">
        <v>2.31</v>
      </c>
      <c r="AT24" s="23">
        <v>680.06</v>
      </c>
      <c r="AU24" s="23">
        <v>142.80000000000001</v>
      </c>
      <c r="AV24" s="23">
        <v>503.40000000000003</v>
      </c>
      <c r="AW24" s="23">
        <v>192.80773606370877</v>
      </c>
      <c r="AX24" s="23">
        <v>60</v>
      </c>
      <c r="AY24" s="23">
        <v>0.30000000000000004</v>
      </c>
      <c r="AZ24" s="23">
        <v>10.8</v>
      </c>
      <c r="BA24" s="23">
        <v>1.08</v>
      </c>
      <c r="BB24" s="23">
        <v>0.4</v>
      </c>
      <c r="BC24" s="23">
        <v>4.0000000000000008E-2</v>
      </c>
      <c r="BD24" s="23">
        <v>15.5</v>
      </c>
      <c r="BE24" s="23">
        <v>1.55</v>
      </c>
      <c r="BF24" s="23">
        <v>5</v>
      </c>
      <c r="BG24" s="23">
        <v>0.83333333333333326</v>
      </c>
      <c r="BH24" s="23">
        <v>366.4</v>
      </c>
      <c r="BI24" s="23">
        <v>34.908536585365859</v>
      </c>
      <c r="BJ24" s="23">
        <v>74.099999999999994</v>
      </c>
      <c r="BK24" s="23">
        <v>7.0598323170731705</v>
      </c>
      <c r="BL24" s="23">
        <v>444.80000000000013</v>
      </c>
      <c r="BM24" s="23">
        <v>2.5126535789324431</v>
      </c>
      <c r="BN24" s="23">
        <v>1989.4000000000003</v>
      </c>
      <c r="BO24" s="23">
        <v>266.08503115513668</v>
      </c>
      <c r="BP24" s="23">
        <v>510.80000000000007</v>
      </c>
      <c r="BQ24" s="23">
        <v>96.376913123844744</v>
      </c>
      <c r="BR24" s="23">
        <v>101.7</v>
      </c>
      <c r="BS24" s="23">
        <v>3.8341187558906697</v>
      </c>
      <c r="BT24" s="23">
        <v>2</v>
      </c>
      <c r="BU24" s="23">
        <v>7.540056550424129E-2</v>
      </c>
      <c r="BV24" s="23">
        <v>218.60000000000002</v>
      </c>
      <c r="BW24" s="23">
        <v>20</v>
      </c>
      <c r="BX24" s="23">
        <v>739.2</v>
      </c>
      <c r="BY24" s="23">
        <v>29.806451612903228</v>
      </c>
      <c r="BZ24" s="23">
        <v>26.7</v>
      </c>
      <c r="CA24" s="23">
        <v>1.387012987012987</v>
      </c>
      <c r="CB24" s="23">
        <v>38.199999999999996</v>
      </c>
      <c r="CC24" s="23">
        <v>1.9844155844155844</v>
      </c>
      <c r="CD24" s="23">
        <v>571</v>
      </c>
      <c r="CE24" s="23">
        <v>2.5</v>
      </c>
      <c r="CF24" s="23">
        <v>2182.5999999999995</v>
      </c>
      <c r="CG24" s="23">
        <v>226.17862263741034</v>
      </c>
      <c r="CH24" s="23">
        <v>50</v>
      </c>
      <c r="CI24" s="23">
        <v>5</v>
      </c>
      <c r="CJ24" s="23">
        <v>105.39999999999999</v>
      </c>
      <c r="CK24" s="23">
        <v>10.54</v>
      </c>
      <c r="CL24" s="23">
        <v>864.2</v>
      </c>
      <c r="CM24" s="23">
        <v>56.561346929096509</v>
      </c>
      <c r="CN24" s="23">
        <v>19</v>
      </c>
      <c r="CO24" s="23">
        <v>1.8868055555555554</v>
      </c>
      <c r="CP24" s="23">
        <v>120.00000000000001</v>
      </c>
      <c r="CQ24" s="23">
        <v>11.068190776507688</v>
      </c>
      <c r="CR24" s="23">
        <v>750</v>
      </c>
      <c r="CS24" s="23">
        <v>200</v>
      </c>
      <c r="CT24" s="23">
        <v>200</v>
      </c>
      <c r="CU24" s="23">
        <v>30</v>
      </c>
      <c r="CV24" s="23">
        <v>1389.3000000000002</v>
      </c>
      <c r="CW24" s="23">
        <v>208.39500000000001</v>
      </c>
      <c r="CX24" s="23">
        <v>1488.3000000000002</v>
      </c>
      <c r="CY24" s="23">
        <v>1341.9098360655739</v>
      </c>
      <c r="CZ24" s="24">
        <f t="shared" si="7"/>
        <v>40442.660000000011</v>
      </c>
      <c r="DA24" s="24">
        <f t="shared" si="7"/>
        <v>13859.96822449331</v>
      </c>
    </row>
    <row r="25" spans="1:105" ht="13.5" thickBot="1">
      <c r="A25" s="13" t="s">
        <v>16</v>
      </c>
      <c r="B25" s="23">
        <v>115</v>
      </c>
      <c r="C25" s="23">
        <v>8.2093991671624025</v>
      </c>
      <c r="D25" s="23">
        <v>192.99999999999997</v>
      </c>
      <c r="E25" s="23">
        <v>21.444444444444439</v>
      </c>
      <c r="F25" s="23">
        <v>14.7</v>
      </c>
      <c r="G25" s="23">
        <v>1.6316999999999995</v>
      </c>
      <c r="H25" s="23">
        <v>53.199999999999996</v>
      </c>
      <c r="I25" s="23">
        <v>5.9051999999999998</v>
      </c>
      <c r="J25" s="23">
        <v>6.7</v>
      </c>
      <c r="K25" s="23">
        <v>1.8272727272727272</v>
      </c>
      <c r="L25" s="23">
        <v>7393.7000000000007</v>
      </c>
      <c r="M25" s="23">
        <v>916.81880000000024</v>
      </c>
      <c r="N25" s="23">
        <v>44775.8</v>
      </c>
      <c r="O25" s="23">
        <v>4477.4000000000005</v>
      </c>
      <c r="P25" s="23">
        <v>29.9</v>
      </c>
      <c r="Q25" s="23">
        <v>7.4749999999999996</v>
      </c>
      <c r="R25" s="23">
        <v>239.90000000000003</v>
      </c>
      <c r="S25" s="23">
        <v>47.980000000000011</v>
      </c>
      <c r="T25" s="23">
        <v>24127.900000000005</v>
      </c>
      <c r="U25" s="23">
        <v>4825.5800000000008</v>
      </c>
      <c r="V25" s="23">
        <v>32984.400000000001</v>
      </c>
      <c r="W25" s="23">
        <v>3958.1</v>
      </c>
      <c r="X25" s="23">
        <v>8.3000000000000007</v>
      </c>
      <c r="Y25" s="23">
        <v>4.2</v>
      </c>
      <c r="Z25" s="23">
        <v>900</v>
      </c>
      <c r="AA25" s="23">
        <v>90</v>
      </c>
      <c r="AB25" s="23">
        <v>356</v>
      </c>
      <c r="AC25" s="23">
        <v>11</v>
      </c>
      <c r="AD25" s="23">
        <v>27.799999999999997</v>
      </c>
      <c r="AE25" s="23">
        <v>3.4180327868852456</v>
      </c>
      <c r="AF25" s="23">
        <v>310.60000000000002</v>
      </c>
      <c r="AG25" s="23">
        <v>62.216781660360567</v>
      </c>
      <c r="AH25" s="23">
        <v>0</v>
      </c>
      <c r="AI25" s="23">
        <v>0</v>
      </c>
      <c r="AJ25" s="23">
        <v>0</v>
      </c>
      <c r="AK25" s="23">
        <v>0</v>
      </c>
      <c r="AL25" s="23">
        <v>1</v>
      </c>
      <c r="AM25" s="23">
        <v>0.2857142857142857</v>
      </c>
      <c r="AN25" s="23">
        <v>69.399999999999991</v>
      </c>
      <c r="AO25" s="23">
        <v>19.828571428571426</v>
      </c>
      <c r="AP25" s="23">
        <v>220.39999999999998</v>
      </c>
      <c r="AQ25" s="23">
        <v>36.026923076923076</v>
      </c>
      <c r="AR25" s="23">
        <v>0</v>
      </c>
      <c r="AS25" s="23">
        <v>0</v>
      </c>
      <c r="AT25" s="23">
        <v>208.79999999999998</v>
      </c>
      <c r="AU25" s="23">
        <v>41.76</v>
      </c>
      <c r="AV25" s="23">
        <v>281.2</v>
      </c>
      <c r="AW25" s="23">
        <v>110.35819601040762</v>
      </c>
      <c r="AX25" s="23">
        <v>0</v>
      </c>
      <c r="AY25" s="23">
        <v>0</v>
      </c>
      <c r="AZ25" s="23">
        <v>0</v>
      </c>
      <c r="BA25" s="23">
        <v>0</v>
      </c>
      <c r="BB25" s="23">
        <v>0</v>
      </c>
      <c r="BC25" s="23">
        <v>0</v>
      </c>
      <c r="BD25" s="23">
        <v>0</v>
      </c>
      <c r="BE25" s="23">
        <v>0</v>
      </c>
      <c r="BF25" s="23">
        <v>94.399999999999991</v>
      </c>
      <c r="BG25" s="23">
        <v>28.319999999999997</v>
      </c>
      <c r="BH25" s="23">
        <v>525.9</v>
      </c>
      <c r="BI25" s="23">
        <v>112.37179487179486</v>
      </c>
      <c r="BJ25" s="23">
        <v>891.00000000000011</v>
      </c>
      <c r="BK25" s="23">
        <v>119.89709762532983</v>
      </c>
      <c r="BL25" s="23">
        <v>464.9</v>
      </c>
      <c r="BM25" s="23">
        <v>116.22499999999999</v>
      </c>
      <c r="BN25" s="23">
        <v>0</v>
      </c>
      <c r="BO25" s="23">
        <v>0</v>
      </c>
      <c r="BP25" s="23">
        <v>8.6999999999999993</v>
      </c>
      <c r="BQ25" s="23">
        <v>2.1749999999999998</v>
      </c>
      <c r="BR25" s="23">
        <v>1012.2</v>
      </c>
      <c r="BS25" s="23">
        <v>276.05454545454546</v>
      </c>
      <c r="BT25" s="23">
        <v>25.099999999999998</v>
      </c>
      <c r="BU25" s="23">
        <v>6.8454545454545448</v>
      </c>
      <c r="BV25" s="23">
        <v>0</v>
      </c>
      <c r="BW25" s="23">
        <v>0</v>
      </c>
      <c r="BX25" s="23">
        <v>433.6</v>
      </c>
      <c r="BY25" s="23">
        <v>153.03529411764708</v>
      </c>
      <c r="BZ25" s="23">
        <v>110.10000000000002</v>
      </c>
      <c r="CA25" s="23">
        <v>0.37783115991763905</v>
      </c>
      <c r="CB25" s="23">
        <v>24.9</v>
      </c>
      <c r="CC25" s="23">
        <v>11.433673469387752</v>
      </c>
      <c r="CD25" s="23">
        <v>91.199999999999989</v>
      </c>
      <c r="CE25" s="23">
        <v>28</v>
      </c>
      <c r="CF25" s="23">
        <v>0</v>
      </c>
      <c r="CG25" s="23">
        <v>0</v>
      </c>
      <c r="CH25" s="23">
        <v>0</v>
      </c>
      <c r="CI25" s="23">
        <v>0</v>
      </c>
      <c r="CJ25" s="23">
        <v>0</v>
      </c>
      <c r="CK25" s="23">
        <v>0</v>
      </c>
      <c r="CL25" s="23">
        <v>21.9</v>
      </c>
      <c r="CM25" s="23">
        <v>0.49189453124999988</v>
      </c>
      <c r="CN25" s="23">
        <v>0</v>
      </c>
      <c r="CO25" s="23">
        <v>0</v>
      </c>
      <c r="CP25" s="23">
        <v>7.6</v>
      </c>
      <c r="CQ25" s="23">
        <v>0.17070312499999996</v>
      </c>
      <c r="CR25" s="23">
        <v>50</v>
      </c>
      <c r="CS25" s="23">
        <v>12</v>
      </c>
      <c r="CT25" s="23">
        <v>21.9</v>
      </c>
      <c r="CU25" s="23">
        <v>4.379999999999999</v>
      </c>
      <c r="CV25" s="23">
        <v>0</v>
      </c>
      <c r="CW25" s="23">
        <v>0</v>
      </c>
      <c r="CX25" s="23">
        <v>12.200000000000003</v>
      </c>
      <c r="CY25" s="23">
        <v>4.7444444444444454</v>
      </c>
      <c r="CZ25" s="24">
        <f t="shared" si="7"/>
        <v>116113.29999999999</v>
      </c>
      <c r="DA25" s="24">
        <f t="shared" si="7"/>
        <v>15527.988768932519</v>
      </c>
    </row>
    <row r="26" spans="1:105" ht="13.5" thickBot="1">
      <c r="A26" s="13" t="s">
        <v>17</v>
      </c>
      <c r="B26" s="23">
        <v>6994.1999999999989</v>
      </c>
      <c r="C26" s="23">
        <v>210.07314487632507</v>
      </c>
      <c r="D26" s="23">
        <v>20005.7</v>
      </c>
      <c r="E26" s="23">
        <v>1093.4538178096213</v>
      </c>
      <c r="F26" s="23">
        <v>7429.9000000000015</v>
      </c>
      <c r="G26" s="23">
        <v>742.99000000000012</v>
      </c>
      <c r="H26" s="23">
        <v>18405.900000000001</v>
      </c>
      <c r="I26" s="23">
        <v>1840.5900000000001</v>
      </c>
      <c r="J26" s="23">
        <v>4566.7000000000007</v>
      </c>
      <c r="K26" s="23">
        <v>1835</v>
      </c>
      <c r="L26" s="23">
        <v>21092.100000000006</v>
      </c>
      <c r="M26" s="23">
        <v>1250.5197628458502</v>
      </c>
      <c r="N26" s="23">
        <v>70043.899999999965</v>
      </c>
      <c r="O26" s="23">
        <v>7004.3</v>
      </c>
      <c r="P26" s="23">
        <v>8366.4000000000033</v>
      </c>
      <c r="Q26" s="23">
        <v>1529.0317241379319</v>
      </c>
      <c r="R26" s="23">
        <v>11805.699999999999</v>
      </c>
      <c r="S26" s="23">
        <v>590.28499999999997</v>
      </c>
      <c r="T26" s="23">
        <v>63286.500000000015</v>
      </c>
      <c r="U26" s="23">
        <v>15820.990230692078</v>
      </c>
      <c r="V26" s="23">
        <v>40961.699999999997</v>
      </c>
      <c r="W26" s="23">
        <v>546.70000000000005</v>
      </c>
      <c r="X26" s="23">
        <v>3975.7999999999997</v>
      </c>
      <c r="Y26" s="23">
        <v>736</v>
      </c>
      <c r="Z26" s="23">
        <v>16836.8</v>
      </c>
      <c r="AA26" s="23">
        <v>1900</v>
      </c>
      <c r="AB26" s="23">
        <v>5336.1999999999989</v>
      </c>
      <c r="AC26" s="23">
        <v>29</v>
      </c>
      <c r="AD26" s="23">
        <v>838.80000000000018</v>
      </c>
      <c r="AE26" s="23">
        <v>83.880000000000024</v>
      </c>
      <c r="AF26" s="23">
        <v>1512.6999999999998</v>
      </c>
      <c r="AG26" s="23">
        <v>259.48187265917596</v>
      </c>
      <c r="AH26" s="23">
        <v>320.10000000000002</v>
      </c>
      <c r="AI26" s="23">
        <v>51.216000000000008</v>
      </c>
      <c r="AJ26" s="23">
        <v>137.69999999999999</v>
      </c>
      <c r="AK26" s="23">
        <v>20.654999999999998</v>
      </c>
      <c r="AL26" s="23">
        <v>137.10000000000002</v>
      </c>
      <c r="AM26" s="23">
        <v>2.2999999999999998</v>
      </c>
      <c r="AN26" s="23">
        <v>168.3</v>
      </c>
      <c r="AO26" s="23">
        <v>22</v>
      </c>
      <c r="AP26" s="23">
        <v>59285.399999999965</v>
      </c>
      <c r="AQ26" s="23">
        <v>8891.7902992776017</v>
      </c>
      <c r="AR26" s="23">
        <v>11791.800000000001</v>
      </c>
      <c r="AS26" s="23">
        <v>1768.5671826625389</v>
      </c>
      <c r="AT26" s="23">
        <v>20266.099999999999</v>
      </c>
      <c r="AU26" s="23">
        <v>3447</v>
      </c>
      <c r="AV26" s="23">
        <v>23181.300000000007</v>
      </c>
      <c r="AW26" s="23">
        <v>3914.5915892587327</v>
      </c>
      <c r="AX26" s="23">
        <v>53.2</v>
      </c>
      <c r="AY26" s="23">
        <v>7.98</v>
      </c>
      <c r="AZ26" s="23">
        <v>0</v>
      </c>
      <c r="BA26" s="23">
        <v>0</v>
      </c>
      <c r="BB26" s="23">
        <v>348.7</v>
      </c>
      <c r="BC26" s="23">
        <v>52.305</v>
      </c>
      <c r="BD26" s="23">
        <v>3031.7</v>
      </c>
      <c r="BE26" s="23">
        <v>155.25947422328437</v>
      </c>
      <c r="BF26" s="23">
        <v>18695.5</v>
      </c>
      <c r="BG26" s="23">
        <v>3551.7703406813625</v>
      </c>
      <c r="BH26" s="23">
        <v>26439.5</v>
      </c>
      <c r="BI26" s="23">
        <v>468.95175594182342</v>
      </c>
      <c r="BJ26" s="23">
        <v>16976.399999999998</v>
      </c>
      <c r="BK26" s="23">
        <v>3395.2799999999997</v>
      </c>
      <c r="BL26" s="23">
        <v>45089.900000000016</v>
      </c>
      <c r="BM26" s="23">
        <v>9017.9800000000032</v>
      </c>
      <c r="BN26" s="23">
        <v>12188.099999999997</v>
      </c>
      <c r="BO26" s="23">
        <v>520.56908191308469</v>
      </c>
      <c r="BP26" s="23">
        <v>15316.2</v>
      </c>
      <c r="BQ26" s="23">
        <v>3829.05</v>
      </c>
      <c r="BR26" s="23">
        <v>1654.0000000000005</v>
      </c>
      <c r="BS26" s="23">
        <v>304.28383705650464</v>
      </c>
      <c r="BT26" s="23">
        <v>124.39999999999999</v>
      </c>
      <c r="BU26" s="23">
        <v>22.885676741130087</v>
      </c>
      <c r="BV26" s="23">
        <v>4768.9000000000005</v>
      </c>
      <c r="BW26" s="23">
        <v>969.50164835164844</v>
      </c>
      <c r="BX26" s="23">
        <v>9158.1000000000022</v>
      </c>
      <c r="BY26" s="23">
        <v>1861.8115384615389</v>
      </c>
      <c r="BZ26" s="23">
        <v>4001.2999999999993</v>
      </c>
      <c r="CA26" s="23">
        <v>813.4510989010987</v>
      </c>
      <c r="CB26" s="23">
        <v>4734.5</v>
      </c>
      <c r="CC26" s="23">
        <v>962.50824175824175</v>
      </c>
      <c r="CD26" s="23">
        <v>1573.9999999999998</v>
      </c>
      <c r="CE26" s="23">
        <v>460</v>
      </c>
      <c r="CF26" s="23">
        <v>7337.5000000000009</v>
      </c>
      <c r="CG26" s="23">
        <v>1465.8151549942597</v>
      </c>
      <c r="CH26" s="23">
        <v>190.5</v>
      </c>
      <c r="CI26" s="23">
        <v>38.1</v>
      </c>
      <c r="CJ26" s="23">
        <v>44.3</v>
      </c>
      <c r="CK26" s="23">
        <v>8.86</v>
      </c>
      <c r="CL26" s="23">
        <v>8707.9000000000051</v>
      </c>
      <c r="CM26" s="23">
        <v>51.676264932786374</v>
      </c>
      <c r="CN26" s="23">
        <v>2955.9000000000005</v>
      </c>
      <c r="CO26" s="23">
        <v>88.710781714285744</v>
      </c>
      <c r="CP26" s="23">
        <v>2328.0000000000009</v>
      </c>
      <c r="CQ26" s="23">
        <v>353.7116279069769</v>
      </c>
      <c r="CR26" s="23">
        <v>4285.0000000000009</v>
      </c>
      <c r="CS26" s="23">
        <v>557.05000000000018</v>
      </c>
      <c r="CT26" s="23">
        <v>30060.300000000003</v>
      </c>
      <c r="CU26" s="23">
        <v>5</v>
      </c>
      <c r="CV26" s="23">
        <v>3293.6000000000004</v>
      </c>
      <c r="CW26" s="23">
        <v>395.23200000000003</v>
      </c>
      <c r="CX26" s="23">
        <v>16914.600000000002</v>
      </c>
      <c r="CY26" s="23">
        <v>1860.6060000000002</v>
      </c>
      <c r="CZ26" s="24">
        <f t="shared" si="2"/>
        <v>657018.80000000005</v>
      </c>
      <c r="DA26" s="24">
        <f t="shared" si="2"/>
        <v>84808.765147797894</v>
      </c>
    </row>
    <row r="27" spans="1:105" ht="13.5" thickBot="1">
      <c r="A27" s="13" t="s">
        <v>18</v>
      </c>
      <c r="B27" s="23">
        <v>0</v>
      </c>
      <c r="C27" s="23">
        <v>0</v>
      </c>
      <c r="D27" s="23">
        <v>0</v>
      </c>
      <c r="E27" s="23">
        <v>0</v>
      </c>
      <c r="F27" s="23">
        <v>0</v>
      </c>
      <c r="G27" s="23">
        <v>0</v>
      </c>
      <c r="H27" s="23">
        <v>0</v>
      </c>
      <c r="I27" s="23">
        <v>0</v>
      </c>
      <c r="J27" s="23">
        <v>0</v>
      </c>
      <c r="K27" s="23">
        <v>0</v>
      </c>
      <c r="L27" s="23">
        <v>0</v>
      </c>
      <c r="M27" s="23">
        <v>0</v>
      </c>
      <c r="N27" s="23">
        <v>0</v>
      </c>
      <c r="O27" s="23">
        <v>0</v>
      </c>
      <c r="P27" s="23">
        <v>0</v>
      </c>
      <c r="Q27" s="23">
        <v>0</v>
      </c>
      <c r="R27" s="23">
        <v>0</v>
      </c>
      <c r="S27" s="23">
        <v>0</v>
      </c>
      <c r="T27" s="23">
        <v>0.8</v>
      </c>
      <c r="U27" s="23">
        <v>8.8000000000000009E-2</v>
      </c>
      <c r="V27" s="23">
        <v>0</v>
      </c>
      <c r="W27" s="23">
        <v>0</v>
      </c>
      <c r="X27" s="23">
        <v>0</v>
      </c>
      <c r="Y27" s="23">
        <v>0</v>
      </c>
      <c r="Z27" s="23">
        <v>192.60000000000002</v>
      </c>
      <c r="AA27" s="23">
        <v>22.223076923076924</v>
      </c>
      <c r="AB27" s="23">
        <v>193.1</v>
      </c>
      <c r="AC27" s="23">
        <v>11</v>
      </c>
      <c r="AD27" s="23">
        <v>0</v>
      </c>
      <c r="AE27" s="23">
        <v>0</v>
      </c>
      <c r="AF27" s="23">
        <v>0</v>
      </c>
      <c r="AG27" s="23">
        <v>0</v>
      </c>
      <c r="AH27" s="23">
        <v>0</v>
      </c>
      <c r="AI27" s="23">
        <v>0</v>
      </c>
      <c r="AJ27" s="23">
        <v>0</v>
      </c>
      <c r="AK27" s="23">
        <v>0</v>
      </c>
      <c r="AL27" s="23">
        <v>0</v>
      </c>
      <c r="AM27" s="23">
        <v>0</v>
      </c>
      <c r="AN27" s="23">
        <v>0</v>
      </c>
      <c r="AO27" s="23">
        <v>0</v>
      </c>
      <c r="AP27" s="23">
        <v>0</v>
      </c>
      <c r="AQ27" s="23">
        <v>0</v>
      </c>
      <c r="AR27" s="23">
        <v>12.4</v>
      </c>
      <c r="AS27" s="23">
        <v>1.3640000000000001</v>
      </c>
      <c r="AT27" s="23">
        <v>0</v>
      </c>
      <c r="AU27" s="23">
        <v>0</v>
      </c>
      <c r="AV27" s="23">
        <v>0</v>
      </c>
      <c r="AW27" s="23">
        <v>0</v>
      </c>
      <c r="AX27" s="23">
        <v>0</v>
      </c>
      <c r="AY27" s="23">
        <v>0</v>
      </c>
      <c r="AZ27" s="23">
        <v>0</v>
      </c>
      <c r="BA27" s="23">
        <v>0</v>
      </c>
      <c r="BB27" s="23">
        <v>0</v>
      </c>
      <c r="BC27" s="23">
        <v>0</v>
      </c>
      <c r="BD27" s="23">
        <v>0</v>
      </c>
      <c r="BE27" s="23">
        <v>0</v>
      </c>
      <c r="BF27" s="23">
        <v>6.0000000000000009</v>
      </c>
      <c r="BG27" s="23">
        <v>0.66000000000000014</v>
      </c>
      <c r="BH27" s="23">
        <v>0</v>
      </c>
      <c r="BI27" s="23">
        <v>0</v>
      </c>
      <c r="BJ27" s="23">
        <v>0</v>
      </c>
      <c r="BK27" s="23">
        <v>0</v>
      </c>
      <c r="BL27" s="23">
        <v>0</v>
      </c>
      <c r="BM27" s="23">
        <v>0</v>
      </c>
      <c r="BN27" s="23">
        <v>0</v>
      </c>
      <c r="BO27" s="23">
        <v>0</v>
      </c>
      <c r="BP27" s="23">
        <v>0</v>
      </c>
      <c r="BQ27" s="23">
        <v>0</v>
      </c>
      <c r="BR27" s="23">
        <v>0</v>
      </c>
      <c r="BS27" s="23">
        <v>0</v>
      </c>
      <c r="BT27" s="23">
        <v>0</v>
      </c>
      <c r="BU27" s="23">
        <v>0</v>
      </c>
      <c r="BV27" s="23">
        <v>0</v>
      </c>
      <c r="BW27" s="23">
        <v>0</v>
      </c>
      <c r="BX27" s="23">
        <v>0</v>
      </c>
      <c r="BY27" s="23">
        <v>0</v>
      </c>
      <c r="BZ27" s="23">
        <v>0</v>
      </c>
      <c r="CA27" s="23">
        <v>0</v>
      </c>
      <c r="CB27" s="23">
        <v>0</v>
      </c>
      <c r="CC27" s="23">
        <v>0</v>
      </c>
      <c r="CD27" s="23">
        <v>0</v>
      </c>
      <c r="CE27" s="23">
        <v>0</v>
      </c>
      <c r="CF27" s="23">
        <v>0</v>
      </c>
      <c r="CG27" s="23">
        <v>0</v>
      </c>
      <c r="CH27" s="23">
        <v>0</v>
      </c>
      <c r="CI27" s="23">
        <v>0</v>
      </c>
      <c r="CJ27" s="23">
        <v>0</v>
      </c>
      <c r="CK27" s="23">
        <v>0</v>
      </c>
      <c r="CL27" s="23">
        <v>5</v>
      </c>
      <c r="CM27" s="23">
        <v>0.55000000000000004</v>
      </c>
      <c r="CN27" s="23">
        <v>0</v>
      </c>
      <c r="CO27" s="23">
        <v>0</v>
      </c>
      <c r="CP27" s="23">
        <v>0</v>
      </c>
      <c r="CQ27" s="23">
        <v>0</v>
      </c>
      <c r="CR27" s="23">
        <v>0</v>
      </c>
      <c r="CS27" s="23">
        <v>0</v>
      </c>
      <c r="CT27" s="23">
        <v>71.899999999999991</v>
      </c>
      <c r="CU27" s="23">
        <v>7.9089999999999989</v>
      </c>
      <c r="CV27" s="23">
        <v>0</v>
      </c>
      <c r="CW27" s="23">
        <v>0</v>
      </c>
      <c r="CX27" s="23">
        <v>82.100000000000009</v>
      </c>
      <c r="CY27" s="23">
        <v>9.0310000000000006</v>
      </c>
      <c r="CZ27" s="24">
        <f t="shared" si="2"/>
        <v>563.9</v>
      </c>
      <c r="DA27" s="24">
        <f t="shared" si="2"/>
        <v>52.825076923076921</v>
      </c>
    </row>
    <row r="28" spans="1:105" ht="13.5" thickBot="1">
      <c r="A28" s="13" t="s">
        <v>19</v>
      </c>
      <c r="B28" s="23">
        <v>3598.4999999999995</v>
      </c>
      <c r="C28" s="23">
        <v>328.46348884381337</v>
      </c>
      <c r="D28" s="23">
        <v>89.500000000000014</v>
      </c>
      <c r="E28" s="23">
        <v>8.0469530469530479</v>
      </c>
      <c r="F28" s="23">
        <v>46.4</v>
      </c>
      <c r="G28" s="23">
        <v>13.404128251874985</v>
      </c>
      <c r="H28" s="23">
        <v>31.9</v>
      </c>
      <c r="I28" s="23">
        <v>49</v>
      </c>
      <c r="J28" s="23">
        <v>70.5</v>
      </c>
      <c r="K28" s="23">
        <v>20.366186244766951</v>
      </c>
      <c r="L28" s="23">
        <v>78.8</v>
      </c>
      <c r="M28" s="23">
        <v>22.763907462235967</v>
      </c>
      <c r="N28" s="23">
        <v>1799.4</v>
      </c>
      <c r="O28" s="23">
        <v>6.4013204714239578</v>
      </c>
      <c r="P28" s="23">
        <v>2495.3000000000002</v>
      </c>
      <c r="Q28" s="23">
        <v>25</v>
      </c>
      <c r="R28" s="23">
        <v>39</v>
      </c>
      <c r="S28" s="23">
        <v>11.266400901360441</v>
      </c>
      <c r="T28" s="23">
        <v>143.9</v>
      </c>
      <c r="U28" s="23">
        <v>41.57013050527609</v>
      </c>
      <c r="V28" s="23">
        <v>2147.1999999999998</v>
      </c>
      <c r="W28" s="23">
        <v>620.2875901384906</v>
      </c>
      <c r="X28" s="23">
        <v>566.59999999999991</v>
      </c>
      <c r="Y28" s="23">
        <v>3.4</v>
      </c>
      <c r="Z28" s="23">
        <v>25.799999999999997</v>
      </c>
      <c r="AA28" s="23">
        <v>7.4531575193615094</v>
      </c>
      <c r="AB28" s="23">
        <v>51.6</v>
      </c>
      <c r="AC28" s="23">
        <v>5.16</v>
      </c>
      <c r="AD28" s="23">
        <v>1.6999999999999997</v>
      </c>
      <c r="AE28" s="23">
        <v>0.16999999999999998</v>
      </c>
      <c r="AF28" s="23">
        <v>2398.6000000000004</v>
      </c>
      <c r="AG28" s="23">
        <v>239.86000000000004</v>
      </c>
      <c r="AH28" s="23">
        <v>4.1000000000000005</v>
      </c>
      <c r="AI28" s="23">
        <v>0.82000000000000017</v>
      </c>
      <c r="AJ28" s="23">
        <v>0.89999999999999991</v>
      </c>
      <c r="AK28" s="23">
        <v>0.18000000000000002</v>
      </c>
      <c r="AL28" s="23">
        <v>3</v>
      </c>
      <c r="AM28" s="23">
        <v>0.8</v>
      </c>
      <c r="AN28" s="23">
        <v>4</v>
      </c>
      <c r="AO28" s="23">
        <v>1</v>
      </c>
      <c r="AP28" s="23">
        <v>1505.9</v>
      </c>
      <c r="AQ28" s="23">
        <v>150.59</v>
      </c>
      <c r="AR28" s="23">
        <v>35.9</v>
      </c>
      <c r="AS28" s="23">
        <v>875</v>
      </c>
      <c r="AT28" s="23">
        <v>2.9000000000000004</v>
      </c>
      <c r="AU28" s="23">
        <v>1.6046666666666671E-2</v>
      </c>
      <c r="AV28" s="23">
        <v>70.2</v>
      </c>
      <c r="AW28" s="23">
        <v>8.4239999999999995</v>
      </c>
      <c r="AX28" s="23">
        <v>0.2</v>
      </c>
      <c r="AY28" s="23">
        <v>5.7776414878771491E-2</v>
      </c>
      <c r="AZ28" s="23">
        <v>0.8</v>
      </c>
      <c r="BA28" s="23">
        <v>0.23110565951508596</v>
      </c>
      <c r="BB28" s="23">
        <v>0.70000000000000007</v>
      </c>
      <c r="BC28" s="23">
        <v>0.20221745207570022</v>
      </c>
      <c r="BD28" s="23">
        <v>10.899999999999999</v>
      </c>
      <c r="BE28" s="23">
        <v>3.1488146108930457</v>
      </c>
      <c r="BF28" s="23">
        <v>39.4</v>
      </c>
      <c r="BG28" s="23">
        <v>26.266666666666666</v>
      </c>
      <c r="BH28" s="23">
        <v>197.00000000000003</v>
      </c>
      <c r="BI28" s="23">
        <v>78.800000000000011</v>
      </c>
      <c r="BJ28" s="23">
        <v>50</v>
      </c>
      <c r="BK28" s="23">
        <v>13</v>
      </c>
      <c r="BL28" s="23">
        <v>320.79999999999995</v>
      </c>
      <c r="BM28" s="23">
        <v>80.199999999999989</v>
      </c>
      <c r="BN28" s="23">
        <v>97.5</v>
      </c>
      <c r="BO28" s="23">
        <v>8.9410480349344983</v>
      </c>
      <c r="BP28" s="23">
        <v>263.60000000000002</v>
      </c>
      <c r="BQ28" s="23">
        <v>25.174164362905248</v>
      </c>
      <c r="BR28" s="23">
        <v>0.5</v>
      </c>
      <c r="BS28" s="23">
        <v>0.125</v>
      </c>
      <c r="BT28" s="23">
        <v>1.6</v>
      </c>
      <c r="BU28" s="23">
        <v>0.4</v>
      </c>
      <c r="BV28" s="23">
        <v>104.69999999999999</v>
      </c>
      <c r="BW28" s="23">
        <v>26.174999999999997</v>
      </c>
      <c r="BX28" s="23">
        <v>19.5</v>
      </c>
      <c r="BY28" s="23">
        <v>4.875</v>
      </c>
      <c r="BZ28" s="23">
        <v>47.600000000000009</v>
      </c>
      <c r="CA28" s="23">
        <v>55.270142180094801</v>
      </c>
      <c r="CB28" s="23">
        <v>120.09999999999998</v>
      </c>
      <c r="CC28" s="23">
        <v>225.66789999999997</v>
      </c>
      <c r="CD28" s="23">
        <v>71.599999999999994</v>
      </c>
      <c r="CE28" s="23">
        <v>20</v>
      </c>
      <c r="CF28" s="23">
        <v>38.799999999999997</v>
      </c>
      <c r="CG28" s="23">
        <v>2.3515151515151516</v>
      </c>
      <c r="CH28" s="23">
        <v>7</v>
      </c>
      <c r="CI28" s="23">
        <v>1</v>
      </c>
      <c r="CJ28" s="23">
        <v>1.9</v>
      </c>
      <c r="CK28" s="23">
        <v>0.29924999999999996</v>
      </c>
      <c r="CL28" s="23">
        <v>28.200000000000003</v>
      </c>
      <c r="CM28" s="23">
        <v>4.7</v>
      </c>
      <c r="CN28" s="23">
        <v>33.1</v>
      </c>
      <c r="CO28" s="23">
        <v>4.9649999999999999</v>
      </c>
      <c r="CP28" s="23">
        <v>9.8000000000000007</v>
      </c>
      <c r="CQ28" s="23">
        <v>1.4411764705882355</v>
      </c>
      <c r="CR28" s="23">
        <v>20</v>
      </c>
      <c r="CS28" s="23">
        <v>5</v>
      </c>
      <c r="CT28" s="23">
        <v>3.8</v>
      </c>
      <c r="CU28" s="23">
        <v>1</v>
      </c>
      <c r="CV28" s="23">
        <v>3.8</v>
      </c>
      <c r="CW28" s="23">
        <v>0.68399999999999994</v>
      </c>
      <c r="CX28" s="23">
        <v>43.8</v>
      </c>
      <c r="CY28" s="23">
        <v>8.76</v>
      </c>
      <c r="CZ28" s="24">
        <f t="shared" si="2"/>
        <v>16748.299999999996</v>
      </c>
      <c r="DA28" s="24">
        <f t="shared" si="2"/>
        <v>3038.1790870562918</v>
      </c>
    </row>
    <row r="29" spans="1:105" ht="13.5" thickBot="1">
      <c r="A29" s="13" t="s">
        <v>20</v>
      </c>
      <c r="B29" s="23">
        <v>6501.3</v>
      </c>
      <c r="C29" s="23">
        <v>380</v>
      </c>
      <c r="D29" s="23">
        <v>174.3</v>
      </c>
      <c r="E29" s="23">
        <v>19.173000000000002</v>
      </c>
      <c r="F29" s="23">
        <v>96.8</v>
      </c>
      <c r="G29" s="23">
        <v>9.68</v>
      </c>
      <c r="H29" s="23">
        <v>222</v>
      </c>
      <c r="I29" s="23">
        <v>22.2</v>
      </c>
      <c r="J29" s="23">
        <v>452.09999999999997</v>
      </c>
      <c r="K29" s="23">
        <v>52.5</v>
      </c>
      <c r="L29" s="23">
        <v>1846</v>
      </c>
      <c r="M29" s="23">
        <v>198</v>
      </c>
      <c r="N29" s="23">
        <v>5078.5</v>
      </c>
      <c r="O29" s="23">
        <v>609.36</v>
      </c>
      <c r="P29" s="23">
        <v>108</v>
      </c>
      <c r="Q29" s="23">
        <v>22.198999999999998</v>
      </c>
      <c r="R29" s="23">
        <v>172.2</v>
      </c>
      <c r="S29" s="23">
        <v>18</v>
      </c>
      <c r="T29" s="23">
        <v>1023.1999999999999</v>
      </c>
      <c r="U29" s="23">
        <v>40.478241758241751</v>
      </c>
      <c r="V29" s="23">
        <v>2578.6999999999994</v>
      </c>
      <c r="W29" s="23">
        <v>206.3</v>
      </c>
      <c r="X29" s="23">
        <v>95.9</v>
      </c>
      <c r="Y29" s="23">
        <v>10.3</v>
      </c>
      <c r="Z29" s="23">
        <v>18298.299999999996</v>
      </c>
      <c r="AA29" s="23">
        <v>950</v>
      </c>
      <c r="AB29" s="23">
        <v>19632</v>
      </c>
      <c r="AC29" s="23">
        <v>878</v>
      </c>
      <c r="AD29" s="23">
        <v>5863.6</v>
      </c>
      <c r="AE29" s="23">
        <v>181</v>
      </c>
      <c r="AF29" s="23">
        <v>1020.3</v>
      </c>
      <c r="AG29" s="23">
        <v>68.02795648613872</v>
      </c>
      <c r="AH29" s="23">
        <v>133</v>
      </c>
      <c r="AI29" s="23">
        <v>15.2</v>
      </c>
      <c r="AJ29" s="23">
        <v>195.3</v>
      </c>
      <c r="AK29" s="23">
        <v>15.357798165137616</v>
      </c>
      <c r="AL29" s="23">
        <v>66.300000000000011</v>
      </c>
      <c r="AM29" s="23">
        <v>6.4368932038834963</v>
      </c>
      <c r="AN29" s="23">
        <v>29.8</v>
      </c>
      <c r="AO29" s="23">
        <v>1</v>
      </c>
      <c r="AP29" s="23">
        <v>27840.100000000006</v>
      </c>
      <c r="AQ29" s="23">
        <v>5224.62</v>
      </c>
      <c r="AR29" s="23">
        <v>1017.3000000000001</v>
      </c>
      <c r="AS29" s="23">
        <v>147</v>
      </c>
      <c r="AT29" s="23">
        <v>1141.3000000000002</v>
      </c>
      <c r="AU29" s="23">
        <v>118.65</v>
      </c>
      <c r="AV29" s="23">
        <v>824.80000000000007</v>
      </c>
      <c r="AW29" s="23">
        <v>65.444859018561388</v>
      </c>
      <c r="AX29" s="23">
        <v>840.89999999999986</v>
      </c>
      <c r="AY29" s="23">
        <v>4</v>
      </c>
      <c r="AZ29" s="23">
        <v>0</v>
      </c>
      <c r="BA29" s="23">
        <v>0</v>
      </c>
      <c r="BB29" s="23">
        <v>0.60000000000000009</v>
      </c>
      <c r="BC29" s="23">
        <v>8.0000000000000016E-2</v>
      </c>
      <c r="BD29" s="23">
        <v>43.8</v>
      </c>
      <c r="BE29" s="23">
        <v>4.38</v>
      </c>
      <c r="BF29" s="23">
        <v>381.3</v>
      </c>
      <c r="BG29" s="23">
        <v>37.715133531157271</v>
      </c>
      <c r="BH29" s="23">
        <v>345.4</v>
      </c>
      <c r="BI29" s="23">
        <v>51.809999999999995</v>
      </c>
      <c r="BJ29" s="23">
        <v>46.199999999999989</v>
      </c>
      <c r="BK29" s="23">
        <v>6.9299999999999979</v>
      </c>
      <c r="BL29" s="23">
        <v>7300.300000000002</v>
      </c>
      <c r="BM29" s="23">
        <v>563.59145365349877</v>
      </c>
      <c r="BN29" s="23">
        <v>488.19999999999993</v>
      </c>
      <c r="BO29" s="23">
        <v>52.08186725663716</v>
      </c>
      <c r="BP29" s="23">
        <v>6858.7000000000007</v>
      </c>
      <c r="BQ29" s="23">
        <v>823.0440000000001</v>
      </c>
      <c r="BR29" s="23">
        <v>175.39999999999998</v>
      </c>
      <c r="BS29" s="23">
        <v>14.031999999999998</v>
      </c>
      <c r="BT29" s="23">
        <v>9.5</v>
      </c>
      <c r="BU29" s="23">
        <v>0.95000000000000007</v>
      </c>
      <c r="BV29" s="23">
        <v>617.4</v>
      </c>
      <c r="BW29" s="23">
        <v>14</v>
      </c>
      <c r="BX29" s="23">
        <v>544.19999999999993</v>
      </c>
      <c r="BY29" s="23">
        <v>141.08888888888887</v>
      </c>
      <c r="BZ29" s="23">
        <v>77.400000000000006</v>
      </c>
      <c r="CA29" s="23">
        <v>11.90769230769231</v>
      </c>
      <c r="CB29" s="23">
        <v>89.90000000000002</v>
      </c>
      <c r="CC29" s="23">
        <v>23.374000000000006</v>
      </c>
      <c r="CD29" s="23">
        <v>160</v>
      </c>
      <c r="CE29" s="23">
        <v>23</v>
      </c>
      <c r="CF29" s="23">
        <v>3425.7</v>
      </c>
      <c r="CG29" s="23">
        <v>748.14844731646019</v>
      </c>
      <c r="CH29" s="23">
        <v>10</v>
      </c>
      <c r="CI29" s="23">
        <v>1</v>
      </c>
      <c r="CJ29" s="23">
        <v>40</v>
      </c>
      <c r="CK29" s="23">
        <v>6</v>
      </c>
      <c r="CL29" s="23">
        <v>3.3999999999999995</v>
      </c>
      <c r="CM29" s="23">
        <v>0.42499999999999993</v>
      </c>
      <c r="CN29" s="23">
        <v>17.3</v>
      </c>
      <c r="CO29" s="23">
        <v>1.7300000000000002</v>
      </c>
      <c r="CP29" s="23">
        <v>3.4000000000000004</v>
      </c>
      <c r="CQ29" s="23">
        <v>0.21935483870967742</v>
      </c>
      <c r="CR29" s="23">
        <v>30</v>
      </c>
      <c r="CS29" s="23">
        <v>4.5</v>
      </c>
      <c r="CT29" s="23">
        <v>12.9</v>
      </c>
      <c r="CU29" s="23">
        <v>4</v>
      </c>
      <c r="CV29" s="23">
        <v>0</v>
      </c>
      <c r="CW29" s="23">
        <v>0</v>
      </c>
      <c r="CX29" s="23">
        <v>6.7999999999999989</v>
      </c>
      <c r="CY29" s="23">
        <v>5.4399999999999995</v>
      </c>
      <c r="CZ29" s="24">
        <f t="shared" si="2"/>
        <v>115939.79999999997</v>
      </c>
      <c r="DA29" s="24">
        <f t="shared" si="2"/>
        <v>11802.375586425003</v>
      </c>
    </row>
    <row r="30" spans="1:105" ht="13.5" thickBot="1">
      <c r="A30" s="13" t="s">
        <v>21</v>
      </c>
      <c r="B30" s="23">
        <v>4235.8000000000011</v>
      </c>
      <c r="C30" s="23">
        <v>180</v>
      </c>
      <c r="D30" s="23">
        <v>454.29999999999995</v>
      </c>
      <c r="E30" s="23">
        <v>58.921833787741086</v>
      </c>
      <c r="F30" s="23">
        <v>825.90000000000009</v>
      </c>
      <c r="G30" s="23">
        <v>80.463465553235906</v>
      </c>
      <c r="H30" s="23">
        <v>380.4</v>
      </c>
      <c r="I30" s="23">
        <v>58.5</v>
      </c>
      <c r="J30" s="23">
        <v>334.90000000000003</v>
      </c>
      <c r="K30" s="23">
        <v>57</v>
      </c>
      <c r="L30" s="23">
        <v>1981</v>
      </c>
      <c r="M30" s="23">
        <v>270</v>
      </c>
      <c r="N30" s="23">
        <v>7656.2</v>
      </c>
      <c r="O30" s="23">
        <v>1148.3999999999999</v>
      </c>
      <c r="P30" s="23">
        <v>643.90000000000009</v>
      </c>
      <c r="Q30" s="23">
        <v>180.5</v>
      </c>
      <c r="R30" s="23">
        <v>450</v>
      </c>
      <c r="S30" s="23">
        <v>49.5</v>
      </c>
      <c r="T30" s="23">
        <v>1975.1999999999998</v>
      </c>
      <c r="U30" s="23">
        <v>118.83983402489628</v>
      </c>
      <c r="V30" s="23">
        <v>3499</v>
      </c>
      <c r="W30" s="23">
        <v>384.9</v>
      </c>
      <c r="X30" s="23">
        <v>574</v>
      </c>
      <c r="Y30" s="23">
        <v>90.6</v>
      </c>
      <c r="Z30" s="23">
        <v>4624.8999999999996</v>
      </c>
      <c r="AA30" s="23">
        <v>410</v>
      </c>
      <c r="AB30" s="23">
        <v>22923</v>
      </c>
      <c r="AC30" s="23">
        <v>1481</v>
      </c>
      <c r="AD30" s="23">
        <v>1192.3999999999999</v>
      </c>
      <c r="AE30" s="23">
        <v>54</v>
      </c>
      <c r="AF30" s="23">
        <v>198.6</v>
      </c>
      <c r="AG30" s="23">
        <v>15.883541462045741</v>
      </c>
      <c r="AH30" s="23">
        <v>49</v>
      </c>
      <c r="AI30" s="23">
        <v>7.35</v>
      </c>
      <c r="AJ30" s="23">
        <v>55</v>
      </c>
      <c r="AK30" s="23">
        <v>2.6634382566585959</v>
      </c>
      <c r="AL30" s="23">
        <v>26.8</v>
      </c>
      <c r="AM30" s="23">
        <v>3</v>
      </c>
      <c r="AN30" s="23">
        <v>3</v>
      </c>
      <c r="AO30" s="23">
        <v>0.8</v>
      </c>
      <c r="AP30" s="23">
        <v>19131.300000000003</v>
      </c>
      <c r="AQ30" s="23">
        <v>15043.68</v>
      </c>
      <c r="AR30" s="23">
        <v>5894</v>
      </c>
      <c r="AS30" s="23">
        <v>884.1</v>
      </c>
      <c r="AT30" s="23">
        <v>759.49999999999989</v>
      </c>
      <c r="AU30" s="23">
        <v>95</v>
      </c>
      <c r="AV30" s="23">
        <v>1075.5</v>
      </c>
      <c r="AW30" s="23">
        <v>240.07203166226913</v>
      </c>
      <c r="AX30" s="23">
        <v>50</v>
      </c>
      <c r="AY30" s="23">
        <v>0.30000000000000004</v>
      </c>
      <c r="AZ30" s="23">
        <v>1.9</v>
      </c>
      <c r="BA30" s="23">
        <v>0.19</v>
      </c>
      <c r="BB30" s="23">
        <v>93.6</v>
      </c>
      <c r="BC30" s="23">
        <v>18.72</v>
      </c>
      <c r="BD30" s="23">
        <v>173.3</v>
      </c>
      <c r="BE30" s="23">
        <v>34.660000000000004</v>
      </c>
      <c r="BF30" s="23">
        <v>254.2</v>
      </c>
      <c r="BG30" s="23">
        <v>32.45106382978723</v>
      </c>
      <c r="BH30" s="23">
        <v>420.79999999999995</v>
      </c>
      <c r="BI30" s="23">
        <v>88.367999999999981</v>
      </c>
      <c r="BJ30" s="23">
        <v>172.20000000000002</v>
      </c>
      <c r="BK30" s="23">
        <v>20</v>
      </c>
      <c r="BL30" s="23">
        <v>4284.5000000000009</v>
      </c>
      <c r="BM30" s="23">
        <v>62.206363179074451</v>
      </c>
      <c r="BN30" s="23">
        <v>2442.9</v>
      </c>
      <c r="BO30" s="23">
        <v>259.89318974604697</v>
      </c>
      <c r="BP30" s="23">
        <v>4144.0999999999995</v>
      </c>
      <c r="BQ30" s="23">
        <v>573.10126630215098</v>
      </c>
      <c r="BR30" s="23">
        <v>82.999999999999986</v>
      </c>
      <c r="BS30" s="23">
        <v>9.9599999999999973</v>
      </c>
      <c r="BT30" s="23">
        <v>0.3</v>
      </c>
      <c r="BU30" s="23">
        <v>0.03</v>
      </c>
      <c r="BV30" s="23">
        <v>2194.1</v>
      </c>
      <c r="BW30" s="23">
        <v>13</v>
      </c>
      <c r="BX30" s="23">
        <v>1987.5</v>
      </c>
      <c r="BY30" s="23">
        <v>220.83333333333329</v>
      </c>
      <c r="BZ30" s="23">
        <v>856.7</v>
      </c>
      <c r="CA30" s="23">
        <v>107.08750000000001</v>
      </c>
      <c r="CB30" s="23">
        <v>747.89999999999986</v>
      </c>
      <c r="CC30" s="23">
        <v>82.269000000000005</v>
      </c>
      <c r="CD30" s="23">
        <v>440</v>
      </c>
      <c r="CE30" s="23">
        <v>130</v>
      </c>
      <c r="CF30" s="23">
        <v>349.90000000000003</v>
      </c>
      <c r="CG30" s="23">
        <v>106.4913043478261</v>
      </c>
      <c r="CH30" s="23">
        <v>21.400000000000002</v>
      </c>
      <c r="CI30" s="23">
        <v>2</v>
      </c>
      <c r="CJ30" s="23">
        <v>120</v>
      </c>
      <c r="CK30" s="23">
        <v>24</v>
      </c>
      <c r="CL30" s="23">
        <v>943.7</v>
      </c>
      <c r="CM30" s="23">
        <v>71.946632782719178</v>
      </c>
      <c r="CN30" s="23">
        <v>28.799999999999997</v>
      </c>
      <c r="CO30" s="23">
        <v>3.342857142857143</v>
      </c>
      <c r="CP30" s="23">
        <v>139.80000000000001</v>
      </c>
      <c r="CQ30" s="23">
        <v>7.7095588235294121</v>
      </c>
      <c r="CR30" s="23">
        <v>250</v>
      </c>
      <c r="CS30" s="23">
        <v>65</v>
      </c>
      <c r="CT30" s="23">
        <v>146.30000000000001</v>
      </c>
      <c r="CU30" s="23">
        <v>19.506666666666668</v>
      </c>
      <c r="CV30" s="23">
        <v>0</v>
      </c>
      <c r="CW30" s="23">
        <v>0</v>
      </c>
      <c r="CX30" s="23">
        <v>182</v>
      </c>
      <c r="CY30" s="23">
        <v>40.039999999999992</v>
      </c>
      <c r="CZ30" s="24">
        <f t="shared" si="2"/>
        <v>99472.5</v>
      </c>
      <c r="DA30" s="24">
        <f t="shared" si="2"/>
        <v>22908.280880900827</v>
      </c>
    </row>
    <row r="31" spans="1:105" ht="13.5" thickBot="1">
      <c r="A31" s="13" t="s">
        <v>22</v>
      </c>
      <c r="B31" s="23">
        <v>100.7</v>
      </c>
      <c r="C31" s="23">
        <v>2</v>
      </c>
      <c r="D31" s="23">
        <v>5.8000000000000007</v>
      </c>
      <c r="E31" s="23">
        <v>1.7001602958379918</v>
      </c>
      <c r="F31" s="23">
        <v>5.5</v>
      </c>
      <c r="G31" s="23">
        <v>1.6122209701911989</v>
      </c>
      <c r="H31" s="23">
        <v>19.2</v>
      </c>
      <c r="I31" s="23">
        <v>5.5992547037465519</v>
      </c>
      <c r="J31" s="23">
        <v>42</v>
      </c>
      <c r="K31" s="23">
        <v>18</v>
      </c>
      <c r="L31" s="23">
        <v>6123.9</v>
      </c>
      <c r="M31" s="23">
        <v>2600</v>
      </c>
      <c r="N31" s="23">
        <v>43</v>
      </c>
      <c r="O31" s="23">
        <v>12.9</v>
      </c>
      <c r="P31" s="23">
        <v>6</v>
      </c>
      <c r="Q31" s="23">
        <v>1.7587865129358533</v>
      </c>
      <c r="R31" s="23">
        <v>32.1</v>
      </c>
      <c r="S31" s="23">
        <v>9.4095078442068161</v>
      </c>
      <c r="T31" s="23">
        <v>5.8</v>
      </c>
      <c r="U31" s="23">
        <v>1.7001602958379916</v>
      </c>
      <c r="V31" s="23">
        <v>168.2</v>
      </c>
      <c r="W31" s="23">
        <v>49.304648579301748</v>
      </c>
      <c r="X31" s="23">
        <v>49.2</v>
      </c>
      <c r="Y31" s="23">
        <v>18.7</v>
      </c>
      <c r="Z31" s="23">
        <v>0</v>
      </c>
      <c r="AA31" s="23">
        <v>0</v>
      </c>
      <c r="AB31" s="23">
        <v>12.3</v>
      </c>
      <c r="AC31" s="23">
        <v>3</v>
      </c>
      <c r="AD31" s="23">
        <v>3</v>
      </c>
      <c r="AE31" s="23">
        <v>0.4316546762589929</v>
      </c>
      <c r="AF31" s="23">
        <v>38</v>
      </c>
      <c r="AG31" s="23">
        <v>12.808988764044944</v>
      </c>
      <c r="AH31" s="23">
        <v>0</v>
      </c>
      <c r="AI31" s="23">
        <v>0</v>
      </c>
      <c r="AJ31" s="23">
        <v>0</v>
      </c>
      <c r="AK31" s="23">
        <v>0</v>
      </c>
      <c r="AL31" s="23">
        <v>0</v>
      </c>
      <c r="AM31" s="23">
        <v>0</v>
      </c>
      <c r="AN31" s="23">
        <v>0</v>
      </c>
      <c r="AO31" s="23">
        <v>0</v>
      </c>
      <c r="AP31" s="23">
        <v>242.30000000000004</v>
      </c>
      <c r="AQ31" s="23">
        <v>48.460000000000008</v>
      </c>
      <c r="AR31" s="23">
        <v>125.8</v>
      </c>
      <c r="AS31" s="23">
        <v>36.875890554555056</v>
      </c>
      <c r="AT31" s="23">
        <v>35.1</v>
      </c>
      <c r="AU31" s="23">
        <v>12.987</v>
      </c>
      <c r="AV31" s="23">
        <v>2</v>
      </c>
      <c r="AW31" s="23">
        <v>0.46666666666666662</v>
      </c>
      <c r="AX31" s="23">
        <v>0</v>
      </c>
      <c r="AY31" s="23">
        <v>0</v>
      </c>
      <c r="AZ31" s="23">
        <v>0</v>
      </c>
      <c r="BA31" s="23">
        <v>0</v>
      </c>
      <c r="BB31" s="23">
        <v>0</v>
      </c>
      <c r="BC31" s="23">
        <v>0</v>
      </c>
      <c r="BD31" s="23">
        <v>0</v>
      </c>
      <c r="BE31" s="23">
        <v>0</v>
      </c>
      <c r="BF31" s="23">
        <v>0.89999999999999991</v>
      </c>
      <c r="BG31" s="23">
        <v>0.3818413237165888</v>
      </c>
      <c r="BH31" s="23">
        <v>0</v>
      </c>
      <c r="BI31" s="23">
        <v>0</v>
      </c>
      <c r="BJ31" s="23">
        <v>4000</v>
      </c>
      <c r="BK31" s="23">
        <v>1400</v>
      </c>
      <c r="BL31" s="23">
        <v>23.5</v>
      </c>
      <c r="BM31" s="23">
        <v>4.5928338762214995</v>
      </c>
      <c r="BN31" s="23">
        <v>3.8</v>
      </c>
      <c r="BO31" s="23">
        <v>0.88710344827586196</v>
      </c>
      <c r="BP31" s="23">
        <v>13.3</v>
      </c>
      <c r="BQ31" s="23">
        <v>3.8986434370078085</v>
      </c>
      <c r="BR31" s="23">
        <v>0</v>
      </c>
      <c r="BS31" s="23">
        <v>0</v>
      </c>
      <c r="BT31" s="23">
        <v>0</v>
      </c>
      <c r="BU31" s="23">
        <v>0</v>
      </c>
      <c r="BV31" s="23">
        <v>1.5</v>
      </c>
      <c r="BW31" s="23">
        <v>0.43969662823396333</v>
      </c>
      <c r="BX31" s="23">
        <v>7.8000000000000007</v>
      </c>
      <c r="BY31" s="23">
        <v>2.2864224668166093</v>
      </c>
      <c r="BZ31" s="23">
        <v>2.6</v>
      </c>
      <c r="CA31" s="23">
        <v>1.1375</v>
      </c>
      <c r="CB31" s="23">
        <v>505.20000000000005</v>
      </c>
      <c r="CC31" s="23">
        <v>202.08000000000004</v>
      </c>
      <c r="CD31" s="23">
        <v>1</v>
      </c>
      <c r="CE31" s="23">
        <v>0.38095238095238093</v>
      </c>
      <c r="CF31" s="23">
        <v>4.3</v>
      </c>
      <c r="CG31" s="23">
        <v>1.2604636676040282</v>
      </c>
      <c r="CH31" s="23">
        <v>3</v>
      </c>
      <c r="CI31" s="23">
        <v>1</v>
      </c>
      <c r="CJ31" s="23">
        <v>2.1</v>
      </c>
      <c r="CK31" s="23">
        <v>0.42000000000000004</v>
      </c>
      <c r="CL31" s="23">
        <v>0</v>
      </c>
      <c r="CM31" s="23">
        <v>0</v>
      </c>
      <c r="CN31" s="23">
        <v>1.5</v>
      </c>
      <c r="CO31" s="23">
        <v>0.30000000000000004</v>
      </c>
      <c r="CP31" s="23">
        <v>0.70000000000000007</v>
      </c>
      <c r="CQ31" s="23">
        <v>0.20519175984251625</v>
      </c>
      <c r="CR31" s="23">
        <v>0</v>
      </c>
      <c r="CS31" s="23">
        <v>0</v>
      </c>
      <c r="CT31" s="23">
        <v>1.2</v>
      </c>
      <c r="CU31" s="23">
        <v>0.35175730258717064</v>
      </c>
      <c r="CV31" s="23">
        <v>0</v>
      </c>
      <c r="CW31" s="23">
        <v>0</v>
      </c>
      <c r="CX31" s="23">
        <v>0.2</v>
      </c>
      <c r="CY31" s="23">
        <v>5.8626217097861782E-2</v>
      </c>
      <c r="CZ31" s="24">
        <f t="shared" si="2"/>
        <v>11632.5</v>
      </c>
      <c r="DA31" s="24">
        <f t="shared" si="2"/>
        <v>4457.3959723719408</v>
      </c>
    </row>
    <row r="32" spans="1:105" ht="13.5" thickBot="1">
      <c r="A32" s="13" t="s">
        <v>23</v>
      </c>
      <c r="B32" s="23">
        <v>1102.8000000000002</v>
      </c>
      <c r="C32" s="23">
        <v>260</v>
      </c>
      <c r="D32" s="23">
        <v>2452.6</v>
      </c>
      <c r="E32" s="23">
        <v>318.83799999999991</v>
      </c>
      <c r="F32" s="23">
        <v>1662.3</v>
      </c>
      <c r="G32" s="23">
        <v>139.52673037190087</v>
      </c>
      <c r="H32" s="23">
        <v>580.79999999999995</v>
      </c>
      <c r="I32" s="23">
        <v>172</v>
      </c>
      <c r="J32" s="23">
        <v>2428.6999999999998</v>
      </c>
      <c r="K32" s="23">
        <v>700</v>
      </c>
      <c r="L32" s="23">
        <v>3245</v>
      </c>
      <c r="M32" s="23">
        <v>641</v>
      </c>
      <c r="N32" s="23">
        <v>2400.3000000000002</v>
      </c>
      <c r="O32" s="23">
        <v>475.40000000000003</v>
      </c>
      <c r="P32" s="23">
        <v>728.6</v>
      </c>
      <c r="Q32" s="23">
        <v>239.42500000000001</v>
      </c>
      <c r="R32" s="23">
        <v>400</v>
      </c>
      <c r="S32" s="23">
        <v>64</v>
      </c>
      <c r="T32" s="23">
        <v>741.49999999999989</v>
      </c>
      <c r="U32" s="23">
        <v>149.07441253263707</v>
      </c>
      <c r="V32" s="23">
        <v>1483.9</v>
      </c>
      <c r="W32" s="23">
        <v>296.8</v>
      </c>
      <c r="X32" s="23">
        <v>445.3</v>
      </c>
      <c r="Y32" s="23">
        <v>102</v>
      </c>
      <c r="Z32" s="23">
        <v>681</v>
      </c>
      <c r="AA32" s="23">
        <v>120</v>
      </c>
      <c r="AB32" s="23">
        <v>2501.7999999999997</v>
      </c>
      <c r="AC32" s="23">
        <v>132</v>
      </c>
      <c r="AD32" s="23">
        <v>15000</v>
      </c>
      <c r="AE32" s="23">
        <v>2250</v>
      </c>
      <c r="AF32" s="23">
        <v>9609.5</v>
      </c>
      <c r="AG32" s="23">
        <v>2402.6205830238187</v>
      </c>
      <c r="AH32" s="23">
        <v>187.90000000000003</v>
      </c>
      <c r="AI32" s="23">
        <v>39.928750000000008</v>
      </c>
      <c r="AJ32" s="23">
        <v>1047.3</v>
      </c>
      <c r="AK32" s="23">
        <v>5.2234413965087265</v>
      </c>
      <c r="AL32" s="23">
        <v>1.6</v>
      </c>
      <c r="AM32" s="23">
        <v>0.46545454545454545</v>
      </c>
      <c r="AN32" s="23">
        <v>21.099999999999998</v>
      </c>
      <c r="AO32" s="23">
        <v>5</v>
      </c>
      <c r="AP32" s="23">
        <v>6141</v>
      </c>
      <c r="AQ32" s="23">
        <v>1228.2</v>
      </c>
      <c r="AR32" s="23">
        <v>372.69999999999993</v>
      </c>
      <c r="AS32" s="23">
        <v>43</v>
      </c>
      <c r="AT32" s="23">
        <v>232.3</v>
      </c>
      <c r="AU32" s="23">
        <v>27.8</v>
      </c>
      <c r="AV32" s="23">
        <v>1056.1000000000001</v>
      </c>
      <c r="AW32" s="23">
        <v>400.31219047619049</v>
      </c>
      <c r="AX32" s="23">
        <v>0.4</v>
      </c>
      <c r="AY32" s="23">
        <v>4.0000000000000008E-2</v>
      </c>
      <c r="AZ32" s="23">
        <v>35.700000000000003</v>
      </c>
      <c r="BA32" s="23">
        <v>3.5700000000000003</v>
      </c>
      <c r="BB32" s="23">
        <v>2.2000000000000002</v>
      </c>
      <c r="BC32" s="23">
        <v>0.22000000000000003</v>
      </c>
      <c r="BD32" s="23">
        <v>13.4</v>
      </c>
      <c r="BE32" s="23">
        <v>1.6079999999999999</v>
      </c>
      <c r="BF32" s="23">
        <v>173.19999999999996</v>
      </c>
      <c r="BG32" s="23">
        <v>51.959999999999987</v>
      </c>
      <c r="BH32" s="23">
        <v>130.39999999999998</v>
      </c>
      <c r="BI32" s="23">
        <v>13.04</v>
      </c>
      <c r="BJ32" s="23">
        <v>100.4</v>
      </c>
      <c r="BK32" s="23">
        <v>1.2</v>
      </c>
      <c r="BL32" s="23">
        <v>1276.4000000000005</v>
      </c>
      <c r="BM32" s="23">
        <v>244.2773414138193</v>
      </c>
      <c r="BN32" s="23">
        <v>374.10000000000014</v>
      </c>
      <c r="BO32" s="23">
        <v>86.962108629441659</v>
      </c>
      <c r="BP32" s="23">
        <v>1129.0999999999995</v>
      </c>
      <c r="BQ32" s="23">
        <v>247.36533154946051</v>
      </c>
      <c r="BR32" s="23">
        <v>9.6000000000000014</v>
      </c>
      <c r="BS32" s="23">
        <v>0.96000000000000019</v>
      </c>
      <c r="BT32" s="23">
        <v>33.199999999999996</v>
      </c>
      <c r="BU32" s="23">
        <v>6.948837209302325</v>
      </c>
      <c r="BV32" s="23">
        <v>133.4</v>
      </c>
      <c r="BW32" s="23">
        <v>11.079734219269104</v>
      </c>
      <c r="BX32" s="23">
        <v>372</v>
      </c>
      <c r="BY32" s="23">
        <v>55.111111111111107</v>
      </c>
      <c r="BZ32" s="23">
        <v>6.8000000000000007</v>
      </c>
      <c r="CA32" s="23">
        <v>1.0108108108108109</v>
      </c>
      <c r="CB32" s="23">
        <v>114.9</v>
      </c>
      <c r="CC32" s="23">
        <v>17.022222222222222</v>
      </c>
      <c r="CD32" s="23">
        <v>267.5</v>
      </c>
      <c r="CE32" s="23">
        <v>14</v>
      </c>
      <c r="CF32" s="23">
        <v>2341.3000000000002</v>
      </c>
      <c r="CG32" s="23">
        <v>569.21248100639605</v>
      </c>
      <c r="CH32" s="23">
        <v>20</v>
      </c>
      <c r="CI32" s="23">
        <v>4</v>
      </c>
      <c r="CJ32" s="23">
        <v>1.7999999999999998</v>
      </c>
      <c r="CK32" s="23">
        <v>0.32399999999999995</v>
      </c>
      <c r="CL32" s="23">
        <v>8426.4000000000015</v>
      </c>
      <c r="CM32" s="23">
        <v>400</v>
      </c>
      <c r="CN32" s="23">
        <v>538</v>
      </c>
      <c r="CO32" s="23">
        <v>107.60000000000001</v>
      </c>
      <c r="CP32" s="23">
        <v>47.5</v>
      </c>
      <c r="CQ32" s="23">
        <v>9.48152948801037</v>
      </c>
      <c r="CR32" s="23">
        <v>200</v>
      </c>
      <c r="CS32" s="23">
        <v>54</v>
      </c>
      <c r="CT32" s="23">
        <v>82</v>
      </c>
      <c r="CU32" s="23">
        <v>11</v>
      </c>
      <c r="CV32" s="23">
        <v>10.300000000000002</v>
      </c>
      <c r="CW32" s="23">
        <v>1.1135135135135139</v>
      </c>
      <c r="CX32" s="23">
        <v>50.399999999999984</v>
      </c>
      <c r="CY32" s="23">
        <v>22.51199999999999</v>
      </c>
      <c r="CZ32" s="24">
        <f t="shared" si="2"/>
        <v>70414.5</v>
      </c>
      <c r="DA32" s="24">
        <f t="shared" si="2"/>
        <v>12148.233583519866</v>
      </c>
    </row>
    <row r="33" spans="1:105" ht="13.5" thickBot="1">
      <c r="A33" s="13" t="s">
        <v>24</v>
      </c>
      <c r="B33" s="23">
        <v>19.7</v>
      </c>
      <c r="C33" s="23">
        <v>3.7884615384615383</v>
      </c>
      <c r="D33" s="23">
        <v>3.4000000000000004</v>
      </c>
      <c r="E33" s="23">
        <v>0.65384615384615397</v>
      </c>
      <c r="F33" s="23">
        <v>70.5</v>
      </c>
      <c r="G33" s="23">
        <v>13.557692307692308</v>
      </c>
      <c r="H33" s="23">
        <v>2.5</v>
      </c>
      <c r="I33" s="23">
        <v>0.48076923076923078</v>
      </c>
      <c r="J33" s="23">
        <v>2</v>
      </c>
      <c r="K33" s="23">
        <v>0.56000000000000005</v>
      </c>
      <c r="L33" s="23">
        <v>54</v>
      </c>
      <c r="M33" s="23">
        <v>10</v>
      </c>
      <c r="N33" s="23">
        <v>6.3</v>
      </c>
      <c r="O33" s="23">
        <v>0.48599999999999999</v>
      </c>
      <c r="P33" s="23">
        <v>0</v>
      </c>
      <c r="Q33" s="23">
        <v>0</v>
      </c>
      <c r="R33" s="23">
        <v>1.1000000000000001</v>
      </c>
      <c r="S33" s="23">
        <v>0.22000000000000003</v>
      </c>
      <c r="T33" s="23">
        <v>0</v>
      </c>
      <c r="U33" s="23">
        <v>0</v>
      </c>
      <c r="V33" s="23">
        <v>308.60000000000002</v>
      </c>
      <c r="W33" s="23">
        <v>61.720000000000006</v>
      </c>
      <c r="X33" s="23">
        <v>0</v>
      </c>
      <c r="Y33" s="23">
        <v>0</v>
      </c>
      <c r="Z33" s="23">
        <v>3</v>
      </c>
      <c r="AA33" s="23">
        <v>0.75</v>
      </c>
      <c r="AB33" s="23">
        <v>256.3</v>
      </c>
      <c r="AC33" s="23">
        <v>64.075000000000003</v>
      </c>
      <c r="AD33" s="23">
        <v>17</v>
      </c>
      <c r="AE33" s="23">
        <v>4.25</v>
      </c>
      <c r="AF33" s="23">
        <v>41.2</v>
      </c>
      <c r="AG33" s="23">
        <v>10.3</v>
      </c>
      <c r="AH33" s="23">
        <v>0</v>
      </c>
      <c r="AI33" s="23">
        <v>0</v>
      </c>
      <c r="AJ33" s="23">
        <v>298.7</v>
      </c>
      <c r="AK33" s="23">
        <v>74.674999999999997</v>
      </c>
      <c r="AL33" s="23">
        <v>31</v>
      </c>
      <c r="AM33" s="23">
        <v>7.7</v>
      </c>
      <c r="AN33" s="23">
        <v>0</v>
      </c>
      <c r="AO33" s="23">
        <v>0</v>
      </c>
      <c r="AP33" s="23">
        <v>179.20000000000002</v>
      </c>
      <c r="AQ33" s="23">
        <v>14.494117647058825</v>
      </c>
      <c r="AR33" s="23">
        <v>18</v>
      </c>
      <c r="AS33" s="23">
        <v>5.3999999999999995</v>
      </c>
      <c r="AT33" s="23">
        <v>0</v>
      </c>
      <c r="AU33" s="23">
        <v>0</v>
      </c>
      <c r="AV33" s="23">
        <v>0</v>
      </c>
      <c r="AW33" s="23">
        <v>0</v>
      </c>
      <c r="AX33" s="23">
        <v>0</v>
      </c>
      <c r="AY33" s="23">
        <v>0</v>
      </c>
      <c r="AZ33" s="23">
        <v>0</v>
      </c>
      <c r="BA33" s="23">
        <v>0</v>
      </c>
      <c r="BB33" s="23">
        <v>0</v>
      </c>
      <c r="BC33" s="23">
        <v>0</v>
      </c>
      <c r="BD33" s="23">
        <v>0</v>
      </c>
      <c r="BE33" s="23">
        <v>0</v>
      </c>
      <c r="BF33" s="23">
        <v>13.3</v>
      </c>
      <c r="BG33" s="23">
        <v>2.2800000000000002</v>
      </c>
      <c r="BH33" s="23">
        <v>6.5</v>
      </c>
      <c r="BI33" s="23">
        <v>1.1142857142857143</v>
      </c>
      <c r="BJ33" s="23">
        <v>0</v>
      </c>
      <c r="BK33" s="23">
        <v>0</v>
      </c>
      <c r="BL33" s="23">
        <v>129</v>
      </c>
      <c r="BM33" s="23">
        <v>25.626262626262626</v>
      </c>
      <c r="BN33" s="23">
        <v>250.29999999999998</v>
      </c>
      <c r="BO33" s="23">
        <v>50.059999999999995</v>
      </c>
      <c r="BP33" s="23">
        <v>157.89999999999998</v>
      </c>
      <c r="BQ33" s="23">
        <v>31.579999999999991</v>
      </c>
      <c r="BR33" s="23">
        <v>1.5</v>
      </c>
      <c r="BS33" s="23">
        <v>0.3</v>
      </c>
      <c r="BT33" s="23">
        <v>0</v>
      </c>
      <c r="BU33" s="23">
        <v>0</v>
      </c>
      <c r="BV33" s="23">
        <v>12</v>
      </c>
      <c r="BW33" s="23">
        <v>2.4</v>
      </c>
      <c r="BX33" s="23">
        <v>70.300000000000011</v>
      </c>
      <c r="BY33" s="23">
        <v>6.4892307692307707</v>
      </c>
      <c r="BZ33" s="23">
        <v>0</v>
      </c>
      <c r="CA33" s="23">
        <v>0</v>
      </c>
      <c r="CB33" s="23">
        <v>36</v>
      </c>
      <c r="CC33" s="23">
        <v>3.3230769230769233</v>
      </c>
      <c r="CD33" s="23">
        <v>16</v>
      </c>
      <c r="CE33" s="23">
        <v>5</v>
      </c>
      <c r="CF33" s="23">
        <v>129.80000000000001</v>
      </c>
      <c r="CG33" s="23">
        <v>11.981538461538463</v>
      </c>
      <c r="CH33" s="23">
        <v>20</v>
      </c>
      <c r="CI33" s="23">
        <v>4</v>
      </c>
      <c r="CJ33" s="23">
        <v>0</v>
      </c>
      <c r="CK33" s="23">
        <v>0</v>
      </c>
      <c r="CL33" s="23">
        <v>0</v>
      </c>
      <c r="CM33" s="23">
        <v>0</v>
      </c>
      <c r="CN33" s="23">
        <v>0</v>
      </c>
      <c r="CO33" s="23">
        <v>0</v>
      </c>
      <c r="CP33" s="23">
        <v>31.8</v>
      </c>
      <c r="CQ33" s="23">
        <v>4.7699999999999996</v>
      </c>
      <c r="CR33" s="23">
        <v>20</v>
      </c>
      <c r="CS33" s="23">
        <v>5</v>
      </c>
      <c r="CT33" s="23">
        <v>23</v>
      </c>
      <c r="CU33" s="23">
        <v>7</v>
      </c>
      <c r="CV33" s="23">
        <v>0</v>
      </c>
      <c r="CW33" s="23">
        <v>0</v>
      </c>
      <c r="CX33" s="23">
        <v>0.5</v>
      </c>
      <c r="CY33" s="23">
        <v>0.125</v>
      </c>
      <c r="CZ33" s="24">
        <f>B33+D33+F33+H33+J33+L33+N33+P33+R33+T33+V33+X33+Z33+AB33+AD33+AF33+AH33+AJ33+AL33+AN33+AP33+AR33+AT33+AV33+AX33+AZ33+BB33+BD33+BF33+BH33+BJ33+BL33+BN33+BP33+BR33+BT33+BV33+BX33+BZ33+CB33+CD33+CF33+CH33+CJ33+CL33+CN33+CP33+CR33+CT33+CV33+CX33</f>
        <v>2230.4</v>
      </c>
      <c r="DA33" s="24">
        <f>C33+E33+G33+I33+K33+M33+O33+Q33+S33+U33+W33+Y33+AA33+AC33+AE33+AG33+AI33+AK33+AM33+AO33+AQ33+AS33+AU33+AW33+AY33+BA33+BC33+BE33+BG33+BI33+BK33+BM33+BO33+BQ33+BS33+BU33+BW33+BY33+CA33+CC33+CE33+CG33+CI33+CK33+CM33+CO33+CQ33+CS33+CU33+CW33+CY33</f>
        <v>434.16028137222247</v>
      </c>
    </row>
    <row r="34" spans="1:105" ht="13.5" thickBot="1">
      <c r="A34" s="13" t="s">
        <v>72</v>
      </c>
      <c r="B34" s="23">
        <v>0</v>
      </c>
      <c r="C34" s="23">
        <v>0</v>
      </c>
      <c r="D34" s="23">
        <v>0</v>
      </c>
      <c r="E34" s="23">
        <v>0</v>
      </c>
      <c r="F34" s="23">
        <v>0</v>
      </c>
      <c r="G34" s="23">
        <v>0</v>
      </c>
      <c r="H34" s="23">
        <v>0</v>
      </c>
      <c r="I34" s="23">
        <v>0</v>
      </c>
      <c r="J34" s="23">
        <v>0</v>
      </c>
      <c r="K34" s="23">
        <v>0</v>
      </c>
      <c r="L34" s="23">
        <v>166.4</v>
      </c>
      <c r="M34" s="23">
        <v>24.96</v>
      </c>
      <c r="N34" s="23">
        <v>62.400000000000006</v>
      </c>
      <c r="O34" s="23">
        <v>9.3600000000000012</v>
      </c>
      <c r="P34" s="23">
        <v>0</v>
      </c>
      <c r="Q34" s="23">
        <v>0</v>
      </c>
      <c r="R34" s="23">
        <v>0</v>
      </c>
      <c r="S34" s="23">
        <v>0</v>
      </c>
      <c r="T34" s="23">
        <v>3.5999999999999996</v>
      </c>
      <c r="U34" s="23">
        <v>0.53999999999999992</v>
      </c>
      <c r="V34" s="23">
        <v>12.6</v>
      </c>
      <c r="W34" s="23">
        <v>1.89</v>
      </c>
      <c r="X34" s="23">
        <v>0</v>
      </c>
      <c r="Y34" s="23">
        <v>0</v>
      </c>
      <c r="Z34" s="23">
        <v>156</v>
      </c>
      <c r="AA34" s="23">
        <v>7</v>
      </c>
      <c r="AB34" s="23">
        <v>35</v>
      </c>
      <c r="AC34" s="23">
        <v>4.9200000000000008</v>
      </c>
      <c r="AD34" s="23">
        <v>0</v>
      </c>
      <c r="AE34" s="23">
        <v>0</v>
      </c>
      <c r="AF34" s="23">
        <v>4</v>
      </c>
      <c r="AG34" s="23">
        <v>0.6</v>
      </c>
      <c r="AH34" s="23">
        <v>0</v>
      </c>
      <c r="AI34" s="23">
        <v>0.09</v>
      </c>
      <c r="AJ34" s="23">
        <v>65.599999999999994</v>
      </c>
      <c r="AK34" s="23">
        <v>9.8399999999999981</v>
      </c>
      <c r="AL34" s="23">
        <v>0</v>
      </c>
      <c r="AM34" s="23">
        <v>0</v>
      </c>
      <c r="AN34" s="23">
        <v>0</v>
      </c>
      <c r="AO34" s="23">
        <v>0</v>
      </c>
      <c r="AP34" s="23">
        <v>2331.3999999999996</v>
      </c>
      <c r="AQ34" s="23">
        <v>349.70999999999992</v>
      </c>
      <c r="AR34" s="23">
        <v>18.5</v>
      </c>
      <c r="AS34" s="23">
        <v>2.7749999999999999</v>
      </c>
      <c r="AT34" s="23">
        <v>0</v>
      </c>
      <c r="AU34" s="23">
        <v>0</v>
      </c>
      <c r="AV34" s="23">
        <v>19.3</v>
      </c>
      <c r="AW34" s="23">
        <v>2.895</v>
      </c>
      <c r="AX34" s="23">
        <v>0</v>
      </c>
      <c r="AY34" s="23">
        <v>0</v>
      </c>
      <c r="AZ34" s="23">
        <v>0</v>
      </c>
      <c r="BA34" s="23">
        <v>0</v>
      </c>
      <c r="BB34" s="23">
        <v>7.6</v>
      </c>
      <c r="BC34" s="23">
        <v>1.1399999999999999</v>
      </c>
      <c r="BD34" s="23">
        <v>0</v>
      </c>
      <c r="BE34" s="23">
        <v>0</v>
      </c>
      <c r="BF34" s="23">
        <v>0</v>
      </c>
      <c r="BG34" s="23">
        <v>0</v>
      </c>
      <c r="BH34" s="23">
        <v>0</v>
      </c>
      <c r="BI34" s="23">
        <v>0</v>
      </c>
      <c r="BJ34" s="23">
        <v>0</v>
      </c>
      <c r="BK34" s="23">
        <v>0</v>
      </c>
      <c r="BL34" s="23">
        <v>1486.1000000000001</v>
      </c>
      <c r="BM34" s="23">
        <v>222.91500000000002</v>
      </c>
      <c r="BN34" s="23">
        <v>39.700000000000003</v>
      </c>
      <c r="BO34" s="23">
        <v>5.9550000000000001</v>
      </c>
      <c r="BP34" s="23">
        <v>271.39999999999998</v>
      </c>
      <c r="BQ34" s="23">
        <v>40.709999999999994</v>
      </c>
      <c r="BR34" s="23">
        <v>64.5</v>
      </c>
      <c r="BS34" s="23">
        <v>9.6749999999999989</v>
      </c>
      <c r="BT34" s="23">
        <v>0</v>
      </c>
      <c r="BU34" s="23">
        <v>0</v>
      </c>
      <c r="BV34" s="23">
        <v>12.6</v>
      </c>
      <c r="BW34" s="23">
        <v>1.89</v>
      </c>
      <c r="BX34" s="23">
        <v>34.900000000000006</v>
      </c>
      <c r="BY34" s="23">
        <v>5.2350000000000003</v>
      </c>
      <c r="BZ34" s="23">
        <v>0</v>
      </c>
      <c r="CA34" s="23">
        <v>0</v>
      </c>
      <c r="CB34" s="23">
        <v>0</v>
      </c>
      <c r="CC34" s="23">
        <v>0</v>
      </c>
      <c r="CD34" s="23">
        <v>0.2</v>
      </c>
      <c r="CE34" s="23">
        <v>0.03</v>
      </c>
      <c r="CF34" s="23">
        <v>12.9</v>
      </c>
      <c r="CG34" s="23">
        <v>1.9350000000000001</v>
      </c>
      <c r="CH34" s="23">
        <v>113.4</v>
      </c>
      <c r="CI34" s="23">
        <v>2</v>
      </c>
      <c r="CJ34" s="23">
        <v>0</v>
      </c>
      <c r="CK34" s="23">
        <v>0</v>
      </c>
      <c r="CL34" s="23">
        <v>58.4</v>
      </c>
      <c r="CM34" s="23">
        <v>8.76</v>
      </c>
      <c r="CN34" s="23">
        <v>0</v>
      </c>
      <c r="CO34" s="23">
        <v>0</v>
      </c>
      <c r="CP34" s="23">
        <v>688.2</v>
      </c>
      <c r="CQ34" s="23">
        <v>103.23</v>
      </c>
      <c r="CR34" s="23">
        <v>0</v>
      </c>
      <c r="CS34" s="23">
        <v>0</v>
      </c>
      <c r="CT34" s="23">
        <v>0</v>
      </c>
      <c r="CU34" s="23">
        <v>0</v>
      </c>
      <c r="CV34" s="23">
        <v>0</v>
      </c>
      <c r="CW34" s="23">
        <v>0</v>
      </c>
      <c r="CX34" s="23">
        <v>3.9000000000000004</v>
      </c>
      <c r="CY34" s="23">
        <v>0.58500000000000008</v>
      </c>
      <c r="CZ34" s="24">
        <f>B34+D34+F34+H34+J34+L34+N34+P34+R34+T34+V34+X34+Z34+AB34+AD34+AF34+AH34+AJ34+AL34+AN34+AP34+AR34+AT34+AV34+AX34+AZ34+BB34+BD34+BF34+BH34+BJ34+BL34+BN34+BP34+BR34+BT34+BV34+BX34+BZ34+CB34+CD34+CF34+CH34+CJ34+CL34+CN34+CP34+CR34+CT34+CV34+CX34</f>
        <v>5668.5999999999976</v>
      </c>
      <c r="DA34" s="24">
        <f>C34+E34+G34+I34+K34+M34+O34+Q34+S34+U34+W34+Y34+AA34+AC34+AE34+AG34+AI34+AK34+AM34+AO34+AQ34+AS34+AU34+AW34+AY34+BA34+BC34+BE34+BG34+BI34+BK34+BM34+BO34+BQ34+BS34+BU34+BW34+BY34+CA34+CC34+CE34+CG34+CI34+CK34+CM34+CO34+CQ34+CS34+CU34+CW34+CY34</f>
        <v>818.63999999999987</v>
      </c>
    </row>
    <row r="35" spans="1:105" ht="13.5" thickBot="1">
      <c r="A35" s="13" t="s">
        <v>139</v>
      </c>
      <c r="B35" s="23">
        <v>0</v>
      </c>
      <c r="C35" s="23">
        <v>0</v>
      </c>
      <c r="D35" s="23">
        <v>0.5</v>
      </c>
      <c r="E35" s="23">
        <v>4.1304347826086954E-2</v>
      </c>
      <c r="F35" s="23">
        <v>0</v>
      </c>
      <c r="G35" s="23">
        <v>0</v>
      </c>
      <c r="H35" s="23">
        <v>0</v>
      </c>
      <c r="I35" s="23">
        <v>0</v>
      </c>
      <c r="J35" s="23">
        <v>0</v>
      </c>
      <c r="K35" s="23">
        <v>0</v>
      </c>
      <c r="L35" s="23">
        <v>0</v>
      </c>
      <c r="M35" s="23">
        <v>0</v>
      </c>
      <c r="N35" s="23">
        <v>0</v>
      </c>
      <c r="O35" s="23">
        <v>0</v>
      </c>
      <c r="P35" s="23">
        <v>0</v>
      </c>
      <c r="Q35" s="23">
        <v>0</v>
      </c>
      <c r="R35" s="23">
        <v>0</v>
      </c>
      <c r="S35" s="23">
        <v>0</v>
      </c>
      <c r="T35" s="23">
        <v>0</v>
      </c>
      <c r="U35" s="23">
        <v>0</v>
      </c>
      <c r="V35" s="23">
        <v>0</v>
      </c>
      <c r="W35" s="23">
        <v>0</v>
      </c>
      <c r="X35" s="23">
        <v>0</v>
      </c>
      <c r="Y35" s="23">
        <v>0</v>
      </c>
      <c r="Z35" s="23">
        <v>25.5</v>
      </c>
      <c r="AA35" s="23">
        <v>2.5500000000000007</v>
      </c>
      <c r="AB35" s="23">
        <v>2</v>
      </c>
      <c r="AC35" s="23">
        <v>4.7386346808825697E-2</v>
      </c>
      <c r="AD35" s="23">
        <v>5</v>
      </c>
      <c r="AE35" s="23">
        <v>0.49999999999999994</v>
      </c>
      <c r="AF35" s="23">
        <v>2.5</v>
      </c>
      <c r="AG35" s="23">
        <v>0.25</v>
      </c>
      <c r="AH35" s="23">
        <v>0</v>
      </c>
      <c r="AI35" s="23">
        <v>0</v>
      </c>
      <c r="AJ35" s="23">
        <v>0.8</v>
      </c>
      <c r="AK35" s="23">
        <v>0.14399999999999999</v>
      </c>
      <c r="AL35" s="23">
        <v>0</v>
      </c>
      <c r="AM35" s="23">
        <v>0</v>
      </c>
      <c r="AN35" s="23">
        <v>0</v>
      </c>
      <c r="AO35" s="23">
        <v>0</v>
      </c>
      <c r="AP35" s="23">
        <v>4747.7999999999993</v>
      </c>
      <c r="AQ35" s="23">
        <v>712.16999999999985</v>
      </c>
      <c r="AR35" s="23">
        <v>0</v>
      </c>
      <c r="AS35" s="23">
        <v>0</v>
      </c>
      <c r="AT35" s="23">
        <v>0</v>
      </c>
      <c r="AU35" s="23">
        <v>0</v>
      </c>
      <c r="AV35" s="23">
        <v>90.600000000000009</v>
      </c>
      <c r="AW35" s="23">
        <v>9.06</v>
      </c>
      <c r="AX35" s="23">
        <v>39.6</v>
      </c>
      <c r="AY35" s="23">
        <v>3.9600000000000004</v>
      </c>
      <c r="AZ35" s="23">
        <v>0</v>
      </c>
      <c r="BA35" s="23">
        <v>0</v>
      </c>
      <c r="BB35" s="23">
        <v>0</v>
      </c>
      <c r="BC35" s="23">
        <v>0</v>
      </c>
      <c r="BD35" s="23">
        <v>0</v>
      </c>
      <c r="BE35" s="23">
        <v>0</v>
      </c>
      <c r="BF35" s="23">
        <v>0</v>
      </c>
      <c r="BG35" s="23">
        <v>0</v>
      </c>
      <c r="BH35" s="23">
        <v>0</v>
      </c>
      <c r="BI35" s="23">
        <v>0</v>
      </c>
      <c r="BJ35" s="23">
        <v>0</v>
      </c>
      <c r="BK35" s="23">
        <v>0</v>
      </c>
      <c r="BL35" s="23">
        <v>111.30000000000003</v>
      </c>
      <c r="BM35" s="23">
        <v>20.034000000000002</v>
      </c>
      <c r="BN35" s="23">
        <v>78.8</v>
      </c>
      <c r="BO35" s="23">
        <v>7.88</v>
      </c>
      <c r="BP35" s="23">
        <v>392.2</v>
      </c>
      <c r="BQ35" s="23">
        <v>47.064</v>
      </c>
      <c r="BR35" s="23">
        <v>0</v>
      </c>
      <c r="BS35" s="23">
        <v>0</v>
      </c>
      <c r="BT35" s="23">
        <v>0</v>
      </c>
      <c r="BU35" s="23">
        <v>0</v>
      </c>
      <c r="BV35" s="23">
        <v>87</v>
      </c>
      <c r="BW35" s="23">
        <v>8.7000000000000011</v>
      </c>
      <c r="BX35" s="23">
        <v>72.699999999999989</v>
      </c>
      <c r="BY35" s="23">
        <v>7.27</v>
      </c>
      <c r="BZ35" s="23">
        <v>0</v>
      </c>
      <c r="CA35" s="23">
        <v>0</v>
      </c>
      <c r="CB35" s="23">
        <v>0</v>
      </c>
      <c r="CC35" s="23">
        <v>0</v>
      </c>
      <c r="CD35" s="23">
        <v>0</v>
      </c>
      <c r="CE35" s="23">
        <v>0</v>
      </c>
      <c r="CF35" s="23">
        <v>713.2</v>
      </c>
      <c r="CG35" s="23">
        <v>163.57798165137618</v>
      </c>
      <c r="CH35" s="23">
        <v>0</v>
      </c>
      <c r="CI35" s="23">
        <v>0</v>
      </c>
      <c r="CJ35" s="23">
        <v>0</v>
      </c>
      <c r="CK35" s="23">
        <v>0</v>
      </c>
      <c r="CL35" s="23">
        <v>0</v>
      </c>
      <c r="CM35" s="23">
        <v>0</v>
      </c>
      <c r="CN35" s="23">
        <v>0</v>
      </c>
      <c r="CO35" s="23">
        <v>0</v>
      </c>
      <c r="CP35" s="23">
        <v>315</v>
      </c>
      <c r="CQ35" s="23">
        <v>28.349999999999998</v>
      </c>
      <c r="CR35" s="23">
        <v>0.5</v>
      </c>
      <c r="CS35" s="23">
        <v>5.000000000000001E-2</v>
      </c>
      <c r="CT35" s="23">
        <v>4.3</v>
      </c>
      <c r="CU35" s="23">
        <v>0.43000000000000005</v>
      </c>
      <c r="CV35" s="23">
        <v>0</v>
      </c>
      <c r="CW35" s="23">
        <v>0</v>
      </c>
      <c r="CX35" s="23">
        <v>5.5</v>
      </c>
      <c r="CY35" s="23">
        <v>0.60499999999999998</v>
      </c>
      <c r="CZ35" s="24">
        <f t="shared" si="2"/>
        <v>6694.8</v>
      </c>
      <c r="DA35" s="24">
        <f t="shared" si="2"/>
        <v>1012.6836723460108</v>
      </c>
    </row>
    <row r="36" spans="1:105" ht="15" thickBot="1">
      <c r="A36" s="16" t="s">
        <v>155</v>
      </c>
      <c r="B36" s="22">
        <f>B37+B38</f>
        <v>1078.3</v>
      </c>
      <c r="C36" s="22">
        <f t="shared" ref="C36:BN36" si="8">C37+C38</f>
        <v>3072.2195893926432</v>
      </c>
      <c r="D36" s="22">
        <f t="shared" si="8"/>
        <v>19846.7</v>
      </c>
      <c r="E36" s="22">
        <f t="shared" si="8"/>
        <v>99236.848717417175</v>
      </c>
      <c r="F36" s="22">
        <f t="shared" si="8"/>
        <v>848.70000000000016</v>
      </c>
      <c r="G36" s="22">
        <f t="shared" si="8"/>
        <v>544.90397727272739</v>
      </c>
      <c r="H36" s="22">
        <f t="shared" si="8"/>
        <v>2309.6000000000004</v>
      </c>
      <c r="I36" s="22">
        <f t="shared" si="8"/>
        <v>5425.5689655172418</v>
      </c>
      <c r="J36" s="22">
        <f t="shared" si="8"/>
        <v>1078.9000000000001</v>
      </c>
      <c r="K36" s="22">
        <f t="shared" si="8"/>
        <v>3023.2526878544422</v>
      </c>
      <c r="L36" s="22">
        <f t="shared" si="8"/>
        <v>3250.6</v>
      </c>
      <c r="M36" s="22">
        <f t="shared" si="8"/>
        <v>10618.009681341016</v>
      </c>
      <c r="N36" s="22">
        <f t="shared" si="8"/>
        <v>910.79999999999984</v>
      </c>
      <c r="O36" s="22">
        <f t="shared" si="8"/>
        <v>486.1805383283488</v>
      </c>
      <c r="P36" s="22">
        <f t="shared" si="8"/>
        <v>3769.7000000000003</v>
      </c>
      <c r="Q36" s="22">
        <f t="shared" si="8"/>
        <v>12473.951358550881</v>
      </c>
      <c r="R36" s="22">
        <f t="shared" si="8"/>
        <v>300.60000000000002</v>
      </c>
      <c r="S36" s="22">
        <f t="shared" si="8"/>
        <v>1242.9573451327435</v>
      </c>
      <c r="T36" s="22">
        <f t="shared" si="8"/>
        <v>447.30000000000007</v>
      </c>
      <c r="U36" s="22">
        <f t="shared" si="8"/>
        <v>1119.5947310126585</v>
      </c>
      <c r="V36" s="22">
        <f t="shared" si="8"/>
        <v>805.90000000000009</v>
      </c>
      <c r="W36" s="22">
        <f t="shared" si="8"/>
        <v>2578.4502582902851</v>
      </c>
      <c r="X36" s="22">
        <f t="shared" si="8"/>
        <v>557.59999999999991</v>
      </c>
      <c r="Y36" s="22">
        <f t="shared" si="8"/>
        <v>2703.2962962962961</v>
      </c>
      <c r="Z36" s="22">
        <f t="shared" si="8"/>
        <v>7126.4</v>
      </c>
      <c r="AA36" s="22">
        <f t="shared" si="8"/>
        <v>24935.877974374616</v>
      </c>
      <c r="AB36" s="22">
        <f t="shared" si="8"/>
        <v>307.10000000000008</v>
      </c>
      <c r="AC36" s="22">
        <f t="shared" si="8"/>
        <v>580.0777777777779</v>
      </c>
      <c r="AD36" s="22">
        <f t="shared" si="8"/>
        <v>1970.2000000000003</v>
      </c>
      <c r="AE36" s="22">
        <f t="shared" si="8"/>
        <v>5559.4166454622573</v>
      </c>
      <c r="AF36" s="22">
        <f t="shared" si="8"/>
        <v>4080.2000000000003</v>
      </c>
      <c r="AG36" s="22">
        <f t="shared" si="8"/>
        <v>14272.922492668622</v>
      </c>
      <c r="AH36" s="22">
        <f t="shared" si="8"/>
        <v>1460.6999999999996</v>
      </c>
      <c r="AI36" s="22">
        <f t="shared" si="8"/>
        <v>4418.6174999999985</v>
      </c>
      <c r="AJ36" s="22">
        <f t="shared" si="8"/>
        <v>428.9</v>
      </c>
      <c r="AK36" s="22">
        <f t="shared" si="8"/>
        <v>1013.2402684563758</v>
      </c>
      <c r="AL36" s="22">
        <f t="shared" si="8"/>
        <v>186.20000000000002</v>
      </c>
      <c r="AM36" s="22">
        <f t="shared" si="8"/>
        <v>379.13012048192775</v>
      </c>
      <c r="AN36" s="22">
        <f t="shared" si="8"/>
        <v>195.90000000000003</v>
      </c>
      <c r="AO36" s="22">
        <f t="shared" si="8"/>
        <v>562.23300000000017</v>
      </c>
      <c r="AP36" s="22">
        <f t="shared" si="8"/>
        <v>3942.1000000000004</v>
      </c>
      <c r="AQ36" s="22">
        <f t="shared" si="8"/>
        <v>16321.159303534305</v>
      </c>
      <c r="AR36" s="22">
        <f t="shared" si="8"/>
        <v>501.6</v>
      </c>
      <c r="AS36" s="22">
        <f t="shared" si="8"/>
        <v>8139.1542857142858</v>
      </c>
      <c r="AT36" s="22">
        <f t="shared" si="8"/>
        <v>894.30000000000007</v>
      </c>
      <c r="AU36" s="22">
        <f t="shared" si="8"/>
        <v>3054</v>
      </c>
      <c r="AV36" s="22">
        <f t="shared" si="8"/>
        <v>396.09999999999997</v>
      </c>
      <c r="AW36" s="22">
        <f t="shared" si="8"/>
        <v>3170.4512451861356</v>
      </c>
      <c r="AX36" s="22">
        <f t="shared" si="8"/>
        <v>10.700000000000001</v>
      </c>
      <c r="AY36" s="22">
        <f t="shared" si="8"/>
        <v>9.3922222222222231</v>
      </c>
      <c r="AZ36" s="22">
        <f t="shared" si="8"/>
        <v>149.30000000000001</v>
      </c>
      <c r="BA36" s="22">
        <f t="shared" si="8"/>
        <v>205.28750000000002</v>
      </c>
      <c r="BB36" s="22">
        <f t="shared" si="8"/>
        <v>40.500000000000007</v>
      </c>
      <c r="BC36" s="22">
        <f t="shared" si="8"/>
        <v>141.75000000000003</v>
      </c>
      <c r="BD36" s="22">
        <f t="shared" si="8"/>
        <v>232.8</v>
      </c>
      <c r="BE36" s="22">
        <f t="shared" si="8"/>
        <v>279.10967741935485</v>
      </c>
      <c r="BF36" s="22">
        <f t="shared" si="8"/>
        <v>478.49999999999994</v>
      </c>
      <c r="BG36" s="22">
        <f t="shared" si="8"/>
        <v>1632.4211538461536</v>
      </c>
      <c r="BH36" s="22">
        <f t="shared" si="8"/>
        <v>13613.899999999998</v>
      </c>
      <c r="BI36" s="22">
        <f t="shared" si="8"/>
        <v>47597.809709543559</v>
      </c>
      <c r="BJ36" s="22">
        <f t="shared" si="8"/>
        <v>18548.700000000004</v>
      </c>
      <c r="BK36" s="22">
        <f t="shared" si="8"/>
        <v>42291.036000000007</v>
      </c>
      <c r="BL36" s="22">
        <f t="shared" si="8"/>
        <v>3005.3999999999996</v>
      </c>
      <c r="BM36" s="22">
        <f t="shared" si="8"/>
        <v>6749.1967739604042</v>
      </c>
      <c r="BN36" s="22">
        <f t="shared" si="8"/>
        <v>3119.2999999999993</v>
      </c>
      <c r="BO36" s="22">
        <f t="shared" ref="BO36:DA36" si="9">BO37+BO38</f>
        <v>9838.7223102988755</v>
      </c>
      <c r="BP36" s="22">
        <f t="shared" si="9"/>
        <v>8299.4</v>
      </c>
      <c r="BQ36" s="22">
        <f t="shared" si="9"/>
        <v>19219.150469483568</v>
      </c>
      <c r="BR36" s="22">
        <f t="shared" si="9"/>
        <v>73.800000000000011</v>
      </c>
      <c r="BS36" s="22">
        <f t="shared" si="9"/>
        <v>168.06554621848741</v>
      </c>
      <c r="BT36" s="22">
        <f t="shared" si="9"/>
        <v>27</v>
      </c>
      <c r="BU36" s="22">
        <f t="shared" si="9"/>
        <v>12.46595744680851</v>
      </c>
      <c r="BV36" s="22">
        <f t="shared" si="9"/>
        <v>498.1</v>
      </c>
      <c r="BW36" s="22">
        <f t="shared" si="9"/>
        <v>1287.3038154165749</v>
      </c>
      <c r="BX36" s="22">
        <f t="shared" si="9"/>
        <v>3680.3999999999996</v>
      </c>
      <c r="BY36" s="22">
        <f t="shared" si="9"/>
        <v>12706.142857142857</v>
      </c>
      <c r="BZ36" s="22">
        <f t="shared" si="9"/>
        <v>930.50000000000023</v>
      </c>
      <c r="CA36" s="22">
        <f t="shared" si="9"/>
        <v>1134.2512965310593</v>
      </c>
      <c r="CB36" s="22">
        <f t="shared" si="9"/>
        <v>3020.1</v>
      </c>
      <c r="CC36" s="22">
        <f t="shared" si="9"/>
        <v>9874.708988764045</v>
      </c>
      <c r="CD36" s="22">
        <f t="shared" si="9"/>
        <v>474.60000000000008</v>
      </c>
      <c r="CE36" s="22">
        <f t="shared" si="9"/>
        <v>1423.8000000000002</v>
      </c>
      <c r="CF36" s="22">
        <f t="shared" si="9"/>
        <v>895.50000000000011</v>
      </c>
      <c r="CG36" s="22">
        <f t="shared" si="9"/>
        <v>3201.9636576787811</v>
      </c>
      <c r="CH36" s="22">
        <f t="shared" si="9"/>
        <v>506.70000000000005</v>
      </c>
      <c r="CI36" s="22">
        <f t="shared" si="9"/>
        <v>1291.0438356164384</v>
      </c>
      <c r="CJ36" s="22">
        <f t="shared" si="9"/>
        <v>393.60000000000014</v>
      </c>
      <c r="CK36" s="22">
        <f t="shared" si="9"/>
        <v>647.25333333333356</v>
      </c>
      <c r="CL36" s="22">
        <f t="shared" si="9"/>
        <v>716.7</v>
      </c>
      <c r="CM36" s="22">
        <f t="shared" si="9"/>
        <v>1269.3361445783135</v>
      </c>
      <c r="CN36" s="22">
        <f t="shared" si="9"/>
        <v>3274.7999999999997</v>
      </c>
      <c r="CO36" s="22">
        <f t="shared" si="9"/>
        <v>4617.9796874999993</v>
      </c>
      <c r="CP36" s="22">
        <f t="shared" si="9"/>
        <v>3994.800000000002</v>
      </c>
      <c r="CQ36" s="22">
        <f t="shared" si="9"/>
        <v>7964.6084696823909</v>
      </c>
      <c r="CR36" s="22">
        <f t="shared" si="9"/>
        <v>2042.6000000000001</v>
      </c>
      <c r="CS36" s="22">
        <f t="shared" si="9"/>
        <v>6810.3110466757944</v>
      </c>
      <c r="CT36" s="22">
        <f t="shared" si="9"/>
        <v>327.5</v>
      </c>
      <c r="CU36" s="22">
        <f t="shared" si="9"/>
        <v>481.70403587443946</v>
      </c>
      <c r="CV36" s="22">
        <f t="shared" si="9"/>
        <v>411</v>
      </c>
      <c r="CW36" s="22">
        <f t="shared" si="9"/>
        <v>472.65</v>
      </c>
      <c r="CX36" s="22">
        <f t="shared" si="9"/>
        <v>2915.2</v>
      </c>
      <c r="CY36" s="22">
        <f t="shared" si="9"/>
        <v>4242.0306345733043</v>
      </c>
      <c r="CZ36" s="22">
        <f t="shared" si="9"/>
        <v>128375.8</v>
      </c>
      <c r="DA36" s="22">
        <f t="shared" si="9"/>
        <v>410501.0098838695</v>
      </c>
    </row>
    <row r="37" spans="1:105" ht="13.5" thickBot="1">
      <c r="A37" s="13" t="s">
        <v>143</v>
      </c>
      <c r="B37" s="23">
        <v>968.3</v>
      </c>
      <c r="C37" s="23">
        <v>3072.2195893926432</v>
      </c>
      <c r="D37" s="23">
        <v>19846.7</v>
      </c>
      <c r="E37" s="23">
        <v>99236.848717417175</v>
      </c>
      <c r="F37" s="23">
        <v>848.70000000000016</v>
      </c>
      <c r="G37" s="23">
        <v>544.90397727272739</v>
      </c>
      <c r="H37" s="23">
        <v>2309.6000000000004</v>
      </c>
      <c r="I37" s="23">
        <v>5425.5689655172418</v>
      </c>
      <c r="J37" s="23">
        <v>1078.9000000000001</v>
      </c>
      <c r="K37" s="23">
        <v>3023.2526878544422</v>
      </c>
      <c r="L37" s="23">
        <v>3108.1</v>
      </c>
      <c r="M37" s="23">
        <v>9833.9827829523001</v>
      </c>
      <c r="N37" s="23">
        <v>910.79999999999984</v>
      </c>
      <c r="O37" s="23">
        <v>486.1805383283488</v>
      </c>
      <c r="P37" s="23">
        <v>3769.7000000000003</v>
      </c>
      <c r="Q37" s="23">
        <v>12473.951358550881</v>
      </c>
      <c r="R37" s="23">
        <v>268.20000000000005</v>
      </c>
      <c r="S37" s="23">
        <v>1072.8000000000002</v>
      </c>
      <c r="T37" s="23">
        <v>447.30000000000007</v>
      </c>
      <c r="U37" s="23">
        <v>1119.5947310126585</v>
      </c>
      <c r="V37" s="23">
        <v>805.90000000000009</v>
      </c>
      <c r="W37" s="23">
        <v>2578.4502582902851</v>
      </c>
      <c r="X37" s="23">
        <v>304.19999999999993</v>
      </c>
      <c r="Y37" s="23">
        <v>1214.2962962962961</v>
      </c>
      <c r="Z37" s="23">
        <v>7126.4</v>
      </c>
      <c r="AA37" s="23">
        <v>24935.877974374616</v>
      </c>
      <c r="AB37" s="23">
        <v>307.10000000000008</v>
      </c>
      <c r="AC37" s="23">
        <v>580.0777777777779</v>
      </c>
      <c r="AD37" s="23">
        <v>1542.7000000000003</v>
      </c>
      <c r="AE37" s="23">
        <v>4187.1416454622567</v>
      </c>
      <c r="AF37" s="23">
        <v>4080.2000000000003</v>
      </c>
      <c r="AG37" s="23">
        <v>14272.922492668622</v>
      </c>
      <c r="AH37" s="23">
        <v>1460.6999999999996</v>
      </c>
      <c r="AI37" s="23">
        <v>4418.6174999999985</v>
      </c>
      <c r="AJ37" s="23">
        <v>428.9</v>
      </c>
      <c r="AK37" s="23">
        <v>1013.2402684563758</v>
      </c>
      <c r="AL37" s="23">
        <v>186.20000000000002</v>
      </c>
      <c r="AM37" s="23">
        <v>379.13012048192775</v>
      </c>
      <c r="AN37" s="23">
        <v>195.90000000000003</v>
      </c>
      <c r="AO37" s="23">
        <v>562.23300000000017</v>
      </c>
      <c r="AP37" s="23">
        <v>1973.1000000000006</v>
      </c>
      <c r="AQ37" s="23">
        <v>4507.1593035343049</v>
      </c>
      <c r="AR37" s="23">
        <v>393.6</v>
      </c>
      <c r="AS37" s="23">
        <v>579.15428571428583</v>
      </c>
      <c r="AT37" s="23">
        <v>322</v>
      </c>
      <c r="AU37" s="23">
        <v>966</v>
      </c>
      <c r="AV37" s="23">
        <v>247.59999999999997</v>
      </c>
      <c r="AW37" s="23">
        <v>955.97756097560955</v>
      </c>
      <c r="AX37" s="23">
        <v>10.700000000000001</v>
      </c>
      <c r="AY37" s="23">
        <v>9.3922222222222231</v>
      </c>
      <c r="AZ37" s="23">
        <v>149.30000000000001</v>
      </c>
      <c r="BA37" s="23">
        <v>205.28750000000002</v>
      </c>
      <c r="BB37" s="23">
        <v>40.500000000000007</v>
      </c>
      <c r="BC37" s="23">
        <v>141.75000000000003</v>
      </c>
      <c r="BD37" s="23">
        <v>232.8</v>
      </c>
      <c r="BE37" s="23">
        <v>279.10967741935485</v>
      </c>
      <c r="BF37" s="23">
        <v>478.49999999999994</v>
      </c>
      <c r="BG37" s="23">
        <v>1632.4211538461536</v>
      </c>
      <c r="BH37" s="23">
        <v>13613.899999999998</v>
      </c>
      <c r="BI37" s="23">
        <v>47597.809709543559</v>
      </c>
      <c r="BJ37" s="23">
        <v>18548.700000000004</v>
      </c>
      <c r="BK37" s="23">
        <v>42291.036000000007</v>
      </c>
      <c r="BL37" s="23">
        <v>1957.9999999999998</v>
      </c>
      <c r="BM37" s="23">
        <v>5491.1731160896124</v>
      </c>
      <c r="BN37" s="23">
        <v>3119.2999999999993</v>
      </c>
      <c r="BO37" s="23">
        <v>9838.7223102988755</v>
      </c>
      <c r="BP37" s="23">
        <v>8299.4</v>
      </c>
      <c r="BQ37" s="23">
        <v>19219.150469483568</v>
      </c>
      <c r="BR37" s="23">
        <v>73.800000000000011</v>
      </c>
      <c r="BS37" s="23">
        <v>168.06554621848741</v>
      </c>
      <c r="BT37" s="23">
        <v>27</v>
      </c>
      <c r="BU37" s="23">
        <v>12.46595744680851</v>
      </c>
      <c r="BV37" s="23">
        <v>496.3</v>
      </c>
      <c r="BW37" s="23">
        <v>1277.6039603960396</v>
      </c>
      <c r="BX37" s="23">
        <v>3680.3999999999996</v>
      </c>
      <c r="BY37" s="23">
        <v>12706.142857142857</v>
      </c>
      <c r="BZ37" s="23">
        <v>930.50000000000023</v>
      </c>
      <c r="CA37" s="23">
        <v>1134.2512965310593</v>
      </c>
      <c r="CB37" s="23">
        <v>3020.1</v>
      </c>
      <c r="CC37" s="23">
        <v>9874.708988764045</v>
      </c>
      <c r="CD37" s="23">
        <v>474.60000000000008</v>
      </c>
      <c r="CE37" s="23">
        <v>1423.8000000000002</v>
      </c>
      <c r="CF37" s="23">
        <v>895.50000000000011</v>
      </c>
      <c r="CG37" s="23">
        <v>3201.9636576787811</v>
      </c>
      <c r="CH37" s="23">
        <v>506.70000000000005</v>
      </c>
      <c r="CI37" s="23">
        <v>1291.0438356164384</v>
      </c>
      <c r="CJ37" s="23">
        <v>393.60000000000014</v>
      </c>
      <c r="CK37" s="23">
        <v>647.25333333333356</v>
      </c>
      <c r="CL37" s="23">
        <v>716.7</v>
      </c>
      <c r="CM37" s="23">
        <v>1269.3361445783135</v>
      </c>
      <c r="CN37" s="23">
        <v>3274.7999999999997</v>
      </c>
      <c r="CO37" s="23">
        <v>4617.9796874999993</v>
      </c>
      <c r="CP37" s="23">
        <v>3994.800000000002</v>
      </c>
      <c r="CQ37" s="23">
        <v>7964.6084696823909</v>
      </c>
      <c r="CR37" s="23">
        <v>2041.8000000000002</v>
      </c>
      <c r="CS37" s="23">
        <v>6806.0000000000009</v>
      </c>
      <c r="CT37" s="23">
        <v>327.5</v>
      </c>
      <c r="CU37" s="23">
        <v>481.70403587443946</v>
      </c>
      <c r="CV37" s="23">
        <v>411</v>
      </c>
      <c r="CW37" s="23">
        <v>472.65</v>
      </c>
      <c r="CX37" s="23">
        <v>2915.2</v>
      </c>
      <c r="CY37" s="23">
        <v>4242.0306345733043</v>
      </c>
      <c r="CZ37" s="24">
        <f t="shared" si="2"/>
        <v>123562.2</v>
      </c>
      <c r="DA37" s="24">
        <f t="shared" si="2"/>
        <v>381737.04239657038</v>
      </c>
    </row>
    <row r="38" spans="1:105" ht="13.5" thickBot="1">
      <c r="A38" s="13" t="s">
        <v>25</v>
      </c>
      <c r="B38" s="23">
        <v>110</v>
      </c>
      <c r="C38" s="23">
        <v>0</v>
      </c>
      <c r="D38" s="23">
        <v>0</v>
      </c>
      <c r="E38" s="23">
        <v>0</v>
      </c>
      <c r="F38" s="23">
        <v>0</v>
      </c>
      <c r="G38" s="23">
        <v>0</v>
      </c>
      <c r="H38" s="23">
        <v>0</v>
      </c>
      <c r="I38" s="23">
        <v>0</v>
      </c>
      <c r="J38" s="23">
        <v>0</v>
      </c>
      <c r="K38" s="23">
        <v>0</v>
      </c>
      <c r="L38" s="23">
        <v>142.5</v>
      </c>
      <c r="M38" s="23">
        <v>784.02689838871663</v>
      </c>
      <c r="N38" s="23">
        <v>0</v>
      </c>
      <c r="O38" s="23">
        <v>0</v>
      </c>
      <c r="P38" s="23">
        <v>0</v>
      </c>
      <c r="Q38" s="23">
        <v>0</v>
      </c>
      <c r="R38" s="23">
        <v>32.400000000000006</v>
      </c>
      <c r="S38" s="23">
        <v>170.15734513274336</v>
      </c>
      <c r="T38" s="23">
        <v>0</v>
      </c>
      <c r="U38" s="23">
        <v>0</v>
      </c>
      <c r="V38" s="23">
        <v>0</v>
      </c>
      <c r="W38" s="23">
        <v>0</v>
      </c>
      <c r="X38" s="23">
        <v>253.4</v>
      </c>
      <c r="Y38" s="23">
        <v>1489</v>
      </c>
      <c r="Z38" s="23">
        <v>0</v>
      </c>
      <c r="AA38" s="23">
        <v>0</v>
      </c>
      <c r="AB38" s="23">
        <v>0</v>
      </c>
      <c r="AC38" s="23">
        <v>0</v>
      </c>
      <c r="AD38" s="23">
        <v>427.5</v>
      </c>
      <c r="AE38" s="23">
        <v>1372.2750000000001</v>
      </c>
      <c r="AF38" s="23">
        <v>0</v>
      </c>
      <c r="AG38" s="23">
        <v>0</v>
      </c>
      <c r="AH38" s="23">
        <v>0</v>
      </c>
      <c r="AI38" s="23">
        <v>0</v>
      </c>
      <c r="AJ38" s="23">
        <v>0</v>
      </c>
      <c r="AK38" s="23">
        <v>0</v>
      </c>
      <c r="AL38" s="23">
        <v>0</v>
      </c>
      <c r="AM38" s="23">
        <v>0</v>
      </c>
      <c r="AN38" s="23">
        <v>0</v>
      </c>
      <c r="AO38" s="23">
        <v>0</v>
      </c>
      <c r="AP38" s="23">
        <v>1969</v>
      </c>
      <c r="AQ38" s="23">
        <v>11814</v>
      </c>
      <c r="AR38" s="23">
        <v>108</v>
      </c>
      <c r="AS38" s="23">
        <v>7560</v>
      </c>
      <c r="AT38" s="23">
        <v>572.30000000000007</v>
      </c>
      <c r="AU38" s="23">
        <v>2088</v>
      </c>
      <c r="AV38" s="23">
        <v>148.5</v>
      </c>
      <c r="AW38" s="23">
        <v>2214.4736842105262</v>
      </c>
      <c r="AX38" s="23">
        <v>0</v>
      </c>
      <c r="AY38" s="23">
        <v>0</v>
      </c>
      <c r="AZ38" s="23">
        <v>0</v>
      </c>
      <c r="BA38" s="23">
        <v>0</v>
      </c>
      <c r="BB38" s="23">
        <v>0</v>
      </c>
      <c r="BC38" s="23">
        <v>0</v>
      </c>
      <c r="BD38" s="23">
        <v>0</v>
      </c>
      <c r="BE38" s="23">
        <v>0</v>
      </c>
      <c r="BF38" s="23">
        <v>0</v>
      </c>
      <c r="BG38" s="23">
        <v>0</v>
      </c>
      <c r="BH38" s="23">
        <v>0</v>
      </c>
      <c r="BI38" s="23">
        <v>0</v>
      </c>
      <c r="BJ38" s="23">
        <v>0</v>
      </c>
      <c r="BK38" s="23">
        <v>0</v>
      </c>
      <c r="BL38" s="23">
        <v>1047.4000000000001</v>
      </c>
      <c r="BM38" s="23">
        <v>1258.0236578707918</v>
      </c>
      <c r="BN38" s="23">
        <v>0</v>
      </c>
      <c r="BO38" s="23">
        <v>0</v>
      </c>
      <c r="BP38" s="23">
        <v>0</v>
      </c>
      <c r="BQ38" s="23">
        <v>0</v>
      </c>
      <c r="BR38" s="23">
        <v>0</v>
      </c>
      <c r="BS38" s="23">
        <v>0</v>
      </c>
      <c r="BT38" s="23">
        <v>0</v>
      </c>
      <c r="BU38" s="23">
        <v>0</v>
      </c>
      <c r="BV38" s="23">
        <v>1.7999999999999998</v>
      </c>
      <c r="BW38" s="23">
        <v>9.6998550205352796</v>
      </c>
      <c r="BX38" s="23">
        <v>0</v>
      </c>
      <c r="BY38" s="23">
        <v>0</v>
      </c>
      <c r="BZ38" s="23">
        <v>0</v>
      </c>
      <c r="CA38" s="23">
        <v>0</v>
      </c>
      <c r="CB38" s="23">
        <v>0</v>
      </c>
      <c r="CC38" s="23">
        <v>0</v>
      </c>
      <c r="CD38" s="23">
        <v>0</v>
      </c>
      <c r="CE38" s="23">
        <v>0</v>
      </c>
      <c r="CF38" s="23">
        <v>0</v>
      </c>
      <c r="CG38" s="23">
        <v>0</v>
      </c>
      <c r="CH38" s="23">
        <v>0</v>
      </c>
      <c r="CI38" s="23">
        <v>0</v>
      </c>
      <c r="CJ38" s="23">
        <v>0</v>
      </c>
      <c r="CK38" s="23">
        <v>0</v>
      </c>
      <c r="CL38" s="23">
        <v>0</v>
      </c>
      <c r="CM38" s="23">
        <v>0</v>
      </c>
      <c r="CN38" s="23">
        <v>0</v>
      </c>
      <c r="CO38" s="23">
        <v>0</v>
      </c>
      <c r="CP38" s="23">
        <v>0</v>
      </c>
      <c r="CQ38" s="23">
        <v>0</v>
      </c>
      <c r="CR38" s="23">
        <v>0.8</v>
      </c>
      <c r="CS38" s="23">
        <v>4.3110466757934587</v>
      </c>
      <c r="CT38" s="23">
        <v>0</v>
      </c>
      <c r="CU38" s="23">
        <v>0</v>
      </c>
      <c r="CV38" s="23">
        <v>0</v>
      </c>
      <c r="CW38" s="23">
        <v>0</v>
      </c>
      <c r="CX38" s="23">
        <v>0</v>
      </c>
      <c r="CY38" s="23">
        <v>0</v>
      </c>
      <c r="CZ38" s="24">
        <f>B38+D38+F38+H38+J38+L38+N38+P38+R38+T38+V38+X38+Z38+AB38+AD38+AF38+AH38+AJ38+AL38+AN38+AP38+AR38+AT38+AV38+AX38+AZ38+BB38+BD38+BF38+BH38+BJ38+BL38+BN38+BP38+BR38+BT38+BV38+BX38+BZ38+CB38+CD38+CF38+CH38+CJ38+CL38+CN38+CP38+CR38+CT38+CV38+CX38</f>
        <v>4813.6000000000004</v>
      </c>
      <c r="DA38" s="24">
        <f>C38+E38+G38+I38+K38+M38+O38+Q38+S38+U38+W38+Y38+AA38+AC38+AE38+AG38+AI38+AK38+AM38+AO38+AQ38+AS38+AU38+AW38+AY38+BA38+BC38+BE38+BG38+BI38+BK38+BM38+BO38+BQ38+BS38+BU38+BW38+BY38+CA38+CC38+CE38+CG38+CI38+CK38+CM38+CO38+CQ38+CS38+CU38+CW38+CY38</f>
        <v>28763.967487299105</v>
      </c>
    </row>
    <row r="39" spans="1:105" ht="13.5" thickBot="1">
      <c r="A39" s="13"/>
      <c r="B39" s="23"/>
      <c r="C39" s="23"/>
      <c r="D39" s="23"/>
      <c r="E39" s="23"/>
      <c r="F39" s="23"/>
      <c r="G39" s="23"/>
      <c r="H39" s="23"/>
      <c r="I39" s="23"/>
      <c r="J39" s="23"/>
      <c r="K39" s="23"/>
      <c r="L39" s="23"/>
      <c r="M39" s="23"/>
      <c r="N39" s="23"/>
      <c r="O39" s="23"/>
      <c r="P39" s="23"/>
      <c r="Q39" s="23"/>
      <c r="R39" s="23"/>
      <c r="S39" s="23"/>
      <c r="T39" s="23"/>
      <c r="U39" s="23"/>
      <c r="V39" s="23"/>
      <c r="W39" s="23"/>
      <c r="X39" s="23"/>
      <c r="Y39" s="23"/>
      <c r="Z39" s="23"/>
      <c r="AA39" s="23"/>
      <c r="AB39" s="23"/>
      <c r="AC39" s="23"/>
      <c r="AD39" s="23"/>
      <c r="AE39" s="23"/>
      <c r="AF39" s="23"/>
      <c r="AG39" s="23"/>
      <c r="AH39" s="23"/>
      <c r="AI39" s="23"/>
      <c r="AJ39" s="23"/>
      <c r="AK39" s="23"/>
      <c r="AL39" s="23"/>
      <c r="AM39" s="23"/>
      <c r="AN39" s="23"/>
      <c r="AO39" s="23"/>
      <c r="AP39" s="23"/>
      <c r="AQ39" s="23"/>
      <c r="AR39" s="23"/>
      <c r="AS39" s="23"/>
      <c r="AT39" s="23"/>
      <c r="AU39" s="23"/>
      <c r="AV39" s="23"/>
      <c r="AW39" s="23"/>
      <c r="AX39" s="23"/>
      <c r="AY39" s="23"/>
      <c r="AZ39" s="23"/>
      <c r="BA39" s="23"/>
      <c r="BB39" s="23"/>
      <c r="BC39" s="23"/>
      <c r="BD39" s="23"/>
      <c r="BE39" s="23"/>
      <c r="BF39" s="23"/>
      <c r="BG39" s="23"/>
      <c r="BH39" s="23"/>
      <c r="BI39" s="23"/>
      <c r="BJ39" s="23"/>
      <c r="BK39" s="23"/>
      <c r="BL39" s="23"/>
      <c r="BM39" s="23"/>
      <c r="BN39" s="23"/>
      <c r="BO39" s="23"/>
      <c r="BP39" s="23"/>
      <c r="BQ39" s="23"/>
      <c r="BR39" s="23"/>
      <c r="BS39" s="23"/>
      <c r="BT39" s="23"/>
      <c r="BU39" s="23"/>
      <c r="BV39" s="23"/>
      <c r="BW39" s="23"/>
      <c r="BX39" s="23"/>
      <c r="BY39" s="23"/>
      <c r="BZ39" s="23"/>
      <c r="CA39" s="23"/>
      <c r="CB39" s="23"/>
      <c r="CC39" s="23"/>
      <c r="CD39" s="23"/>
      <c r="CE39" s="23"/>
      <c r="CF39" s="23"/>
      <c r="CG39" s="23"/>
      <c r="CH39" s="23"/>
      <c r="CI39" s="23"/>
      <c r="CJ39" s="23"/>
      <c r="CK39" s="23"/>
      <c r="CL39" s="23"/>
      <c r="CM39" s="23"/>
      <c r="CN39" s="23"/>
      <c r="CO39" s="23"/>
      <c r="CP39" s="23"/>
      <c r="CQ39" s="23"/>
      <c r="CR39" s="23"/>
      <c r="CS39" s="23"/>
      <c r="CT39" s="23"/>
      <c r="CU39" s="23"/>
      <c r="CV39" s="23"/>
      <c r="CW39" s="23"/>
      <c r="CX39" s="23"/>
      <c r="CY39" s="23"/>
      <c r="CZ39" s="24"/>
      <c r="DA39" s="24"/>
    </row>
    <row r="40" spans="1:105" ht="15" thickBot="1">
      <c r="A40" s="16" t="s">
        <v>150</v>
      </c>
      <c r="B40" s="22">
        <f>SUM(B41:B55)</f>
        <v>273144.60000000009</v>
      </c>
      <c r="C40" s="22">
        <f t="shared" ref="C40:BN40" si="10">SUM(C41:C55)</f>
        <v>64725.249983665984</v>
      </c>
      <c r="D40" s="22">
        <f t="shared" si="10"/>
        <v>46276.500000000007</v>
      </c>
      <c r="E40" s="22">
        <f t="shared" si="10"/>
        <v>14662.306446776642</v>
      </c>
      <c r="F40" s="22">
        <f t="shared" si="10"/>
        <v>355877.90000000008</v>
      </c>
      <c r="G40" s="22">
        <f t="shared" si="10"/>
        <v>73007.840926637029</v>
      </c>
      <c r="H40" s="22">
        <f t="shared" si="10"/>
        <v>117522.40000000001</v>
      </c>
      <c r="I40" s="22">
        <f t="shared" si="10"/>
        <v>35204.291653395776</v>
      </c>
      <c r="J40" s="22">
        <f t="shared" si="10"/>
        <v>9144.2000000000007</v>
      </c>
      <c r="K40" s="22">
        <f t="shared" si="10"/>
        <v>1591.2360139975797</v>
      </c>
      <c r="L40" s="22">
        <f t="shared" si="10"/>
        <v>302769.2</v>
      </c>
      <c r="M40" s="22">
        <f t="shared" si="10"/>
        <v>92827.086878525151</v>
      </c>
      <c r="N40" s="22">
        <f t="shared" si="10"/>
        <v>192806.30000000005</v>
      </c>
      <c r="O40" s="22">
        <f t="shared" si="10"/>
        <v>60645.464855345104</v>
      </c>
      <c r="P40" s="22">
        <f t="shared" si="10"/>
        <v>131549.4</v>
      </c>
      <c r="Q40" s="22">
        <f t="shared" si="10"/>
        <v>52740.772627414</v>
      </c>
      <c r="R40" s="22">
        <f t="shared" si="10"/>
        <v>56021.100000000006</v>
      </c>
      <c r="S40" s="22">
        <f t="shared" si="10"/>
        <v>16029.496687598117</v>
      </c>
      <c r="T40" s="22">
        <f t="shared" si="10"/>
        <v>6466.3</v>
      </c>
      <c r="U40" s="22">
        <f t="shared" si="10"/>
        <v>1966.4595342329205</v>
      </c>
      <c r="V40" s="22">
        <f t="shared" si="10"/>
        <v>74131.3</v>
      </c>
      <c r="W40" s="22">
        <f t="shared" si="10"/>
        <v>28511.790937376194</v>
      </c>
      <c r="X40" s="22">
        <f t="shared" si="10"/>
        <v>186860.4</v>
      </c>
      <c r="Y40" s="22">
        <f t="shared" si="10"/>
        <v>74951.139015482491</v>
      </c>
      <c r="Z40" s="22">
        <f t="shared" si="10"/>
        <v>6861.2</v>
      </c>
      <c r="AA40" s="22">
        <f t="shared" si="10"/>
        <v>1050.5148483269174</v>
      </c>
      <c r="AB40" s="22">
        <f t="shared" si="10"/>
        <v>1647.2</v>
      </c>
      <c r="AC40" s="22">
        <f t="shared" si="10"/>
        <v>195.95</v>
      </c>
      <c r="AD40" s="22">
        <f t="shared" si="10"/>
        <v>1767.2000000000003</v>
      </c>
      <c r="AE40" s="22">
        <f t="shared" si="10"/>
        <v>250.87184098112931</v>
      </c>
      <c r="AF40" s="22">
        <f t="shared" si="10"/>
        <v>10526.599999999999</v>
      </c>
      <c r="AG40" s="22">
        <f t="shared" si="10"/>
        <v>1856.8974497243264</v>
      </c>
      <c r="AH40" s="22">
        <f t="shared" si="10"/>
        <v>40.599999999999994</v>
      </c>
      <c r="AI40" s="22">
        <f t="shared" si="10"/>
        <v>8.029927797833933</v>
      </c>
      <c r="AJ40" s="22">
        <f t="shared" si="10"/>
        <v>717.8</v>
      </c>
      <c r="AK40" s="22">
        <f t="shared" si="10"/>
        <v>196.9492028179458</v>
      </c>
      <c r="AL40" s="22">
        <f t="shared" si="10"/>
        <v>2</v>
      </c>
      <c r="AM40" s="22">
        <f t="shared" si="10"/>
        <v>0.08</v>
      </c>
      <c r="AN40" s="22">
        <f t="shared" si="10"/>
        <v>409.9</v>
      </c>
      <c r="AO40" s="22">
        <f t="shared" si="10"/>
        <v>144.37923076923079</v>
      </c>
      <c r="AP40" s="22">
        <f t="shared" si="10"/>
        <v>293741.90000000002</v>
      </c>
      <c r="AQ40" s="22">
        <f t="shared" si="10"/>
        <v>116461.19087645093</v>
      </c>
      <c r="AR40" s="22">
        <f t="shared" si="10"/>
        <v>100015.60000000002</v>
      </c>
      <c r="AS40" s="22">
        <f t="shared" si="10"/>
        <v>35021.066432607506</v>
      </c>
      <c r="AT40" s="22">
        <f t="shared" si="10"/>
        <v>429017.10000000033</v>
      </c>
      <c r="AU40" s="22">
        <f t="shared" si="10"/>
        <v>171618.77659646911</v>
      </c>
      <c r="AV40" s="22">
        <f t="shared" si="10"/>
        <v>38116.999999999993</v>
      </c>
      <c r="AW40" s="22">
        <f t="shared" si="10"/>
        <v>14474.902938183093</v>
      </c>
      <c r="AX40" s="22">
        <f t="shared" si="10"/>
        <v>0</v>
      </c>
      <c r="AY40" s="22">
        <f t="shared" si="10"/>
        <v>0</v>
      </c>
      <c r="AZ40" s="22">
        <f t="shared" si="10"/>
        <v>6</v>
      </c>
      <c r="BA40" s="22">
        <f t="shared" si="10"/>
        <v>1.0254545454545456</v>
      </c>
      <c r="BB40" s="22">
        <f t="shared" si="10"/>
        <v>0.8</v>
      </c>
      <c r="BC40" s="22">
        <f t="shared" si="10"/>
        <v>8.8000000000000009E-2</v>
      </c>
      <c r="BD40" s="22">
        <f t="shared" si="10"/>
        <v>0</v>
      </c>
      <c r="BE40" s="22">
        <f t="shared" si="10"/>
        <v>0</v>
      </c>
      <c r="BF40" s="22">
        <f t="shared" si="10"/>
        <v>14521</v>
      </c>
      <c r="BG40" s="22">
        <f t="shared" si="10"/>
        <v>5089.0892857142862</v>
      </c>
      <c r="BH40" s="22">
        <f t="shared" si="10"/>
        <v>14.5</v>
      </c>
      <c r="BI40" s="22">
        <f t="shared" si="10"/>
        <v>4.359675324675325</v>
      </c>
      <c r="BJ40" s="22">
        <f t="shared" si="10"/>
        <v>7029.800000000002</v>
      </c>
      <c r="BK40" s="22">
        <f t="shared" si="10"/>
        <v>2589.3249837060184</v>
      </c>
      <c r="BL40" s="22">
        <f t="shared" si="10"/>
        <v>138272.5</v>
      </c>
      <c r="BM40" s="22">
        <f t="shared" si="10"/>
        <v>43926.553732581473</v>
      </c>
      <c r="BN40" s="22">
        <f t="shared" si="10"/>
        <v>4619.8999999999996</v>
      </c>
      <c r="BO40" s="22">
        <f t="shared" ref="BO40:CY40" si="11">SUM(BO41:BO55)</f>
        <v>1375.8624785012282</v>
      </c>
      <c r="BP40" s="22">
        <f t="shared" si="11"/>
        <v>167321.10000000006</v>
      </c>
      <c r="BQ40" s="22">
        <f t="shared" si="11"/>
        <v>46166.71066415956</v>
      </c>
      <c r="BR40" s="22">
        <f t="shared" si="11"/>
        <v>296.2</v>
      </c>
      <c r="BS40" s="22">
        <f t="shared" si="11"/>
        <v>99.221306974189986</v>
      </c>
      <c r="BT40" s="22">
        <f t="shared" si="11"/>
        <v>0</v>
      </c>
      <c r="BU40" s="22">
        <f t="shared" si="11"/>
        <v>0</v>
      </c>
      <c r="BV40" s="22">
        <f t="shared" si="11"/>
        <v>7604.9999999999991</v>
      </c>
      <c r="BW40" s="22">
        <f t="shared" si="11"/>
        <v>4026.803240033616</v>
      </c>
      <c r="BX40" s="22">
        <f t="shared" si="11"/>
        <v>61.3</v>
      </c>
      <c r="BY40" s="22">
        <f t="shared" si="11"/>
        <v>10.798545454545453</v>
      </c>
      <c r="BZ40" s="22">
        <f t="shared" si="11"/>
        <v>0</v>
      </c>
      <c r="CA40" s="22">
        <f t="shared" si="11"/>
        <v>0</v>
      </c>
      <c r="CB40" s="22">
        <f t="shared" si="11"/>
        <v>47.999999999999993</v>
      </c>
      <c r="CC40" s="22">
        <f t="shared" si="11"/>
        <v>8.3398335332417464</v>
      </c>
      <c r="CD40" s="22">
        <f t="shared" si="11"/>
        <v>97.6</v>
      </c>
      <c r="CE40" s="22">
        <f t="shared" si="11"/>
        <v>26.955792207792207</v>
      </c>
      <c r="CF40" s="22">
        <f t="shared" si="11"/>
        <v>12.3</v>
      </c>
      <c r="CG40" s="22">
        <f t="shared" si="11"/>
        <v>2.0990909090909096</v>
      </c>
      <c r="CH40" s="22">
        <f t="shared" si="11"/>
        <v>4.1000000000000005</v>
      </c>
      <c r="CI40" s="22">
        <f t="shared" si="11"/>
        <v>0.50660430026405134</v>
      </c>
      <c r="CJ40" s="22">
        <f t="shared" si="11"/>
        <v>0</v>
      </c>
      <c r="CK40" s="22">
        <f t="shared" si="11"/>
        <v>0</v>
      </c>
      <c r="CL40" s="22">
        <f t="shared" si="11"/>
        <v>78.3</v>
      </c>
      <c r="CM40" s="22">
        <f t="shared" si="11"/>
        <v>10.40462359217546</v>
      </c>
      <c r="CN40" s="22">
        <f t="shared" si="11"/>
        <v>26.7</v>
      </c>
      <c r="CO40" s="22">
        <f t="shared" si="11"/>
        <v>3.2040000000000002</v>
      </c>
      <c r="CP40" s="22">
        <f t="shared" si="11"/>
        <v>564</v>
      </c>
      <c r="CQ40" s="22">
        <f t="shared" si="11"/>
        <v>157.81771428571429</v>
      </c>
      <c r="CR40" s="22">
        <f t="shared" si="11"/>
        <v>10.5</v>
      </c>
      <c r="CS40" s="22">
        <f t="shared" si="11"/>
        <v>1.7290909090909092</v>
      </c>
      <c r="CT40" s="22">
        <f t="shared" si="11"/>
        <v>22.5</v>
      </c>
      <c r="CU40" s="22">
        <f t="shared" si="11"/>
        <v>3.8516643917339657</v>
      </c>
      <c r="CV40" s="22">
        <f t="shared" si="11"/>
        <v>3.0000000000000004</v>
      </c>
      <c r="CW40" s="22">
        <f t="shared" si="11"/>
        <v>0.51272727272727281</v>
      </c>
      <c r="CX40" s="22">
        <f t="shared" si="11"/>
        <v>3.3000000000000003</v>
      </c>
      <c r="CY40" s="22">
        <f t="shared" si="11"/>
        <v>0.51420984627942012</v>
      </c>
      <c r="CZ40" s="22">
        <f>SUM(CZ41:CZ55)</f>
        <v>2976052.1000000006</v>
      </c>
      <c r="DA40" s="22">
        <f>SUM(DA41:DA55)</f>
        <v>961648.51762281812</v>
      </c>
    </row>
    <row r="41" spans="1:105" ht="13.5" thickBot="1">
      <c r="A41" s="13" t="s">
        <v>26</v>
      </c>
      <c r="B41" s="23">
        <v>478.09999999999997</v>
      </c>
      <c r="C41" s="23">
        <v>100</v>
      </c>
      <c r="D41" s="23">
        <v>63.699999999999989</v>
      </c>
      <c r="E41" s="23">
        <v>12.99064299424184</v>
      </c>
      <c r="F41" s="23">
        <v>14.299999999999999</v>
      </c>
      <c r="G41" s="23">
        <v>2.9162667946257197</v>
      </c>
      <c r="H41" s="23">
        <v>8643</v>
      </c>
      <c r="I41" s="23">
        <v>2600</v>
      </c>
      <c r="J41" s="23">
        <v>278.29999999999995</v>
      </c>
      <c r="K41" s="23">
        <v>87.6</v>
      </c>
      <c r="L41" s="23">
        <v>1263.3999999999996</v>
      </c>
      <c r="M41" s="23">
        <v>278.46367346938769</v>
      </c>
      <c r="N41" s="23">
        <v>25214</v>
      </c>
      <c r="O41" s="23">
        <v>5042.8</v>
      </c>
      <c r="P41" s="23">
        <v>44</v>
      </c>
      <c r="Q41" s="23">
        <v>9.6979591836734684</v>
      </c>
      <c r="R41" s="23">
        <v>18</v>
      </c>
      <c r="S41" s="23">
        <v>3.9673469387755098</v>
      </c>
      <c r="T41" s="23">
        <v>773.8</v>
      </c>
      <c r="U41" s="23">
        <v>64.1625207296849</v>
      </c>
      <c r="V41" s="23">
        <v>2511</v>
      </c>
      <c r="W41" s="23">
        <v>552.42000000000007</v>
      </c>
      <c r="X41" s="23">
        <v>38</v>
      </c>
      <c r="Y41" s="23">
        <v>28</v>
      </c>
      <c r="Z41" s="23">
        <v>2917.5</v>
      </c>
      <c r="AA41" s="23">
        <v>378</v>
      </c>
      <c r="AB41" s="23">
        <v>482.20000000000005</v>
      </c>
      <c r="AC41" s="23">
        <v>0.25</v>
      </c>
      <c r="AD41" s="23">
        <v>27.1</v>
      </c>
      <c r="AE41" s="23">
        <v>5.121577380952381</v>
      </c>
      <c r="AF41" s="23">
        <v>949.5</v>
      </c>
      <c r="AG41" s="23">
        <v>227.37910689495604</v>
      </c>
      <c r="AH41" s="23">
        <v>0</v>
      </c>
      <c r="AI41" s="23">
        <v>0</v>
      </c>
      <c r="AJ41" s="23">
        <v>0</v>
      </c>
      <c r="AK41" s="23">
        <v>0</v>
      </c>
      <c r="AL41" s="23">
        <v>0</v>
      </c>
      <c r="AM41" s="23">
        <v>0</v>
      </c>
      <c r="AN41" s="23">
        <v>0</v>
      </c>
      <c r="AO41" s="23">
        <v>0</v>
      </c>
      <c r="AP41" s="23">
        <v>1082.0000000000002</v>
      </c>
      <c r="AQ41" s="23">
        <v>236.70393777345654</v>
      </c>
      <c r="AR41" s="23">
        <v>7</v>
      </c>
      <c r="AS41" s="23">
        <v>1.5313563441905687</v>
      </c>
      <c r="AT41" s="23">
        <v>303.10000000000002</v>
      </c>
      <c r="AU41" s="23">
        <v>48.48</v>
      </c>
      <c r="AV41" s="23">
        <v>303.60000000000002</v>
      </c>
      <c r="AW41" s="23">
        <v>66.417112299465245</v>
      </c>
      <c r="AX41" s="23">
        <v>0</v>
      </c>
      <c r="AY41" s="23">
        <v>0</v>
      </c>
      <c r="AZ41" s="23">
        <v>0</v>
      </c>
      <c r="BA41" s="23">
        <v>0</v>
      </c>
      <c r="BB41" s="23">
        <v>0</v>
      </c>
      <c r="BC41" s="23">
        <v>0</v>
      </c>
      <c r="BD41" s="23">
        <v>0</v>
      </c>
      <c r="BE41" s="23">
        <v>0</v>
      </c>
      <c r="BF41" s="23">
        <v>0</v>
      </c>
      <c r="BG41" s="23">
        <v>0</v>
      </c>
      <c r="BH41" s="23">
        <v>0</v>
      </c>
      <c r="BI41" s="23">
        <v>0</v>
      </c>
      <c r="BJ41" s="23">
        <v>0</v>
      </c>
      <c r="BK41" s="23">
        <v>0</v>
      </c>
      <c r="BL41" s="23">
        <v>881.8</v>
      </c>
      <c r="BM41" s="23">
        <v>193.99599999999998</v>
      </c>
      <c r="BN41" s="23">
        <v>0</v>
      </c>
      <c r="BO41" s="23">
        <v>0</v>
      </c>
      <c r="BP41" s="23">
        <v>26</v>
      </c>
      <c r="BQ41" s="23">
        <v>4.9400000000000004</v>
      </c>
      <c r="BR41" s="23">
        <v>0</v>
      </c>
      <c r="BS41" s="23">
        <v>0</v>
      </c>
      <c r="BT41" s="23">
        <v>0</v>
      </c>
      <c r="BU41" s="23">
        <v>0</v>
      </c>
      <c r="BV41" s="23">
        <v>0</v>
      </c>
      <c r="BW41" s="23">
        <v>0</v>
      </c>
      <c r="BX41" s="23">
        <v>0</v>
      </c>
      <c r="BY41" s="23">
        <v>0</v>
      </c>
      <c r="BZ41" s="23">
        <v>0</v>
      </c>
      <c r="CA41" s="23">
        <v>0</v>
      </c>
      <c r="CB41" s="23">
        <v>0</v>
      </c>
      <c r="CC41" s="23">
        <v>0</v>
      </c>
      <c r="CD41" s="23">
        <v>0</v>
      </c>
      <c r="CE41" s="23">
        <v>0</v>
      </c>
      <c r="CF41" s="23">
        <v>0</v>
      </c>
      <c r="CG41" s="23">
        <v>0</v>
      </c>
      <c r="CH41" s="23">
        <v>0</v>
      </c>
      <c r="CI41" s="23">
        <v>0</v>
      </c>
      <c r="CJ41" s="23">
        <v>0</v>
      </c>
      <c r="CK41" s="23">
        <v>0</v>
      </c>
      <c r="CL41" s="23">
        <v>0</v>
      </c>
      <c r="CM41" s="23">
        <v>0</v>
      </c>
      <c r="CN41" s="23">
        <v>0</v>
      </c>
      <c r="CO41" s="23">
        <v>0</v>
      </c>
      <c r="CP41" s="23">
        <v>0</v>
      </c>
      <c r="CQ41" s="23">
        <v>0</v>
      </c>
      <c r="CR41" s="23">
        <v>0</v>
      </c>
      <c r="CS41" s="23">
        <v>0</v>
      </c>
      <c r="CT41" s="23">
        <v>0</v>
      </c>
      <c r="CU41" s="23">
        <v>0</v>
      </c>
      <c r="CV41" s="23">
        <v>0</v>
      </c>
      <c r="CW41" s="23">
        <v>0</v>
      </c>
      <c r="CX41" s="23">
        <v>0</v>
      </c>
      <c r="CY41" s="23">
        <v>0</v>
      </c>
      <c r="CZ41" s="24">
        <f t="shared" si="2"/>
        <v>46319.4</v>
      </c>
      <c r="DA41" s="24">
        <f t="shared" si="2"/>
        <v>9945.8375008034091</v>
      </c>
    </row>
    <row r="42" spans="1:105" ht="13.5" thickBot="1">
      <c r="A42" s="13" t="s">
        <v>73</v>
      </c>
      <c r="B42" s="23">
        <v>0</v>
      </c>
      <c r="C42" s="23">
        <v>0</v>
      </c>
      <c r="D42" s="23">
        <v>0</v>
      </c>
      <c r="E42" s="23">
        <v>0</v>
      </c>
      <c r="F42" s="23">
        <v>13.599999999999998</v>
      </c>
      <c r="G42" s="23">
        <v>0.54399999999999993</v>
      </c>
      <c r="H42" s="23">
        <v>7.4</v>
      </c>
      <c r="I42" s="23">
        <v>0.29600000000000004</v>
      </c>
      <c r="J42" s="23">
        <v>0</v>
      </c>
      <c r="K42" s="23">
        <v>0</v>
      </c>
      <c r="L42" s="23">
        <v>0</v>
      </c>
      <c r="M42" s="23">
        <v>0</v>
      </c>
      <c r="N42" s="23">
        <v>0</v>
      </c>
      <c r="O42" s="23">
        <v>0</v>
      </c>
      <c r="P42" s="23">
        <v>0</v>
      </c>
      <c r="Q42" s="23">
        <v>0</v>
      </c>
      <c r="R42" s="23">
        <v>0</v>
      </c>
      <c r="S42" s="23">
        <v>0</v>
      </c>
      <c r="T42" s="23">
        <v>0</v>
      </c>
      <c r="U42" s="23">
        <v>0</v>
      </c>
      <c r="V42" s="23">
        <v>0</v>
      </c>
      <c r="W42" s="23">
        <v>0</v>
      </c>
      <c r="X42" s="23">
        <v>0.5</v>
      </c>
      <c r="Y42" s="23">
        <v>0.2</v>
      </c>
      <c r="Z42" s="23">
        <v>0</v>
      </c>
      <c r="AA42" s="23">
        <v>0</v>
      </c>
      <c r="AB42" s="23">
        <v>0</v>
      </c>
      <c r="AC42" s="23">
        <v>0</v>
      </c>
      <c r="AD42" s="23">
        <v>0</v>
      </c>
      <c r="AE42" s="23">
        <v>0</v>
      </c>
      <c r="AF42" s="23">
        <v>0</v>
      </c>
      <c r="AG42" s="23">
        <v>0</v>
      </c>
      <c r="AH42" s="23">
        <v>0</v>
      </c>
      <c r="AI42" s="23">
        <v>0</v>
      </c>
      <c r="AJ42" s="23">
        <v>0</v>
      </c>
      <c r="AK42" s="23">
        <v>0</v>
      </c>
      <c r="AL42" s="23">
        <v>2</v>
      </c>
      <c r="AM42" s="23">
        <v>0.08</v>
      </c>
      <c r="AN42" s="23">
        <v>0</v>
      </c>
      <c r="AO42" s="23">
        <v>0</v>
      </c>
      <c r="AP42" s="23">
        <v>0</v>
      </c>
      <c r="AQ42" s="23">
        <v>0</v>
      </c>
      <c r="AR42" s="23">
        <v>0</v>
      </c>
      <c r="AS42" s="23">
        <v>0</v>
      </c>
      <c r="AT42" s="23">
        <v>0</v>
      </c>
      <c r="AU42" s="23">
        <v>0</v>
      </c>
      <c r="AV42" s="23">
        <v>0.2</v>
      </c>
      <c r="AW42" s="23">
        <v>5.8333333333333341E-2</v>
      </c>
      <c r="AX42" s="23">
        <v>0</v>
      </c>
      <c r="AY42" s="23">
        <v>0</v>
      </c>
      <c r="AZ42" s="23">
        <v>0</v>
      </c>
      <c r="BA42" s="23">
        <v>0</v>
      </c>
      <c r="BB42" s="23">
        <v>0</v>
      </c>
      <c r="BC42" s="23">
        <v>0</v>
      </c>
      <c r="BD42" s="23">
        <v>0</v>
      </c>
      <c r="BE42" s="23">
        <v>0</v>
      </c>
      <c r="BF42" s="23">
        <v>0</v>
      </c>
      <c r="BG42" s="23">
        <v>0</v>
      </c>
      <c r="BH42" s="23">
        <v>0</v>
      </c>
      <c r="BI42" s="23">
        <v>0</v>
      </c>
      <c r="BJ42" s="23">
        <v>0</v>
      </c>
      <c r="BK42" s="23">
        <v>0</v>
      </c>
      <c r="BL42" s="23">
        <v>208.2</v>
      </c>
      <c r="BM42" s="23">
        <v>8.3280000000000012</v>
      </c>
      <c r="BN42" s="23">
        <v>0</v>
      </c>
      <c r="BO42" s="23">
        <v>0</v>
      </c>
      <c r="BP42" s="23">
        <v>0</v>
      </c>
      <c r="BQ42" s="23">
        <v>0</v>
      </c>
      <c r="BR42" s="23">
        <v>0</v>
      </c>
      <c r="BS42" s="23">
        <v>0</v>
      </c>
      <c r="BT42" s="23">
        <v>0</v>
      </c>
      <c r="BU42" s="23">
        <v>0</v>
      </c>
      <c r="BV42" s="23">
        <v>0</v>
      </c>
      <c r="BW42" s="23">
        <v>0</v>
      </c>
      <c r="BX42" s="23">
        <v>0</v>
      </c>
      <c r="BY42" s="23">
        <v>0</v>
      </c>
      <c r="BZ42" s="23">
        <v>0</v>
      </c>
      <c r="CA42" s="23">
        <v>0</v>
      </c>
      <c r="CB42" s="23">
        <v>0</v>
      </c>
      <c r="CC42" s="23">
        <v>0</v>
      </c>
      <c r="CD42" s="23">
        <v>0</v>
      </c>
      <c r="CE42" s="23">
        <v>0</v>
      </c>
      <c r="CF42" s="23">
        <v>0</v>
      </c>
      <c r="CG42" s="23">
        <v>0</v>
      </c>
      <c r="CH42" s="23">
        <v>0</v>
      </c>
      <c r="CI42" s="23">
        <v>0</v>
      </c>
      <c r="CJ42" s="23">
        <v>0</v>
      </c>
      <c r="CK42" s="23">
        <v>0</v>
      </c>
      <c r="CL42" s="23">
        <v>0</v>
      </c>
      <c r="CM42" s="23">
        <v>0</v>
      </c>
      <c r="CN42" s="23">
        <v>0</v>
      </c>
      <c r="CO42" s="23">
        <v>0</v>
      </c>
      <c r="CP42" s="23">
        <v>0</v>
      </c>
      <c r="CQ42" s="23">
        <v>0</v>
      </c>
      <c r="CR42" s="23">
        <v>0.5</v>
      </c>
      <c r="CS42" s="23">
        <v>2.0000000000000004E-2</v>
      </c>
      <c r="CT42" s="23">
        <v>0</v>
      </c>
      <c r="CU42" s="23">
        <v>0</v>
      </c>
      <c r="CV42" s="23">
        <v>0</v>
      </c>
      <c r="CW42" s="23">
        <v>0</v>
      </c>
      <c r="CX42" s="23">
        <v>0</v>
      </c>
      <c r="CY42" s="23">
        <v>0</v>
      </c>
      <c r="CZ42" s="24">
        <f>B42+D42+F42+H42+J42+L42+N42+P42+R42+T42+V42+X42+Z42+AB42+AD42+AF42+AH42+AJ42+AL42+AN42+AP42+AR42+AT42+AV42+AX42+AZ42+BB42+BD42+BF42+BH42+BJ42+BL42+BN42+BP42+BR42+BT42+BV42+BX42+BZ42+CB42+CD42+CF42+CH42+CJ42+CL42+CN42+CP42+CR42+CT42+CV42+CX42</f>
        <v>232.39999999999998</v>
      </c>
      <c r="DA42" s="24">
        <f>C42+E42+G42+I42+K42+M42+O42+Q42+S42+U42+W42+Y42+AA42+AC42+AE42+AG42+AI42+AK42+AM42+AO42+AQ42+AS42+AU42+AW42+AY42+BA42+BC42+BE42+BG42+BI42+BK42+BM42+BO42+BQ42+BS42+BU42+BW42+BY42+CA42+CC42+CE42+CG42+CI42+CK42+CM42+CO42+CQ42+CS42+CU42+CW42+CY42</f>
        <v>9.5263333333333335</v>
      </c>
    </row>
    <row r="43" spans="1:105" ht="13.5" thickBot="1">
      <c r="A43" s="13" t="s">
        <v>27</v>
      </c>
      <c r="B43" s="23">
        <v>8145.5000000000009</v>
      </c>
      <c r="C43" s="23">
        <v>1600</v>
      </c>
      <c r="D43" s="23">
        <v>4296.3000000000011</v>
      </c>
      <c r="E43" s="23">
        <v>1374.8160000000005</v>
      </c>
      <c r="F43" s="23">
        <v>714.09999999999991</v>
      </c>
      <c r="G43" s="23">
        <v>114.25599999999999</v>
      </c>
      <c r="H43" s="23">
        <v>47170</v>
      </c>
      <c r="I43" s="23">
        <v>14330</v>
      </c>
      <c r="J43" s="23">
        <v>2354.6999999999998</v>
      </c>
      <c r="K43" s="23">
        <v>875</v>
      </c>
      <c r="L43" s="23">
        <v>9278.9999999999982</v>
      </c>
      <c r="M43" s="23">
        <v>2783.6999999999994</v>
      </c>
      <c r="N43" s="23">
        <v>41935</v>
      </c>
      <c r="O43" s="23">
        <v>8387</v>
      </c>
      <c r="P43" s="23">
        <v>498.40000000000003</v>
      </c>
      <c r="Q43" s="23">
        <v>9.3821376281112752</v>
      </c>
      <c r="R43" s="23">
        <v>308.89999999999998</v>
      </c>
      <c r="S43" s="23">
        <v>92.669999999999987</v>
      </c>
      <c r="T43" s="23">
        <v>2918.8</v>
      </c>
      <c r="U43" s="23">
        <v>1284.2720000000002</v>
      </c>
      <c r="V43" s="23">
        <v>5003.6000000000004</v>
      </c>
      <c r="W43" s="23">
        <v>1350.9720000000002</v>
      </c>
      <c r="X43" s="23">
        <v>491.7</v>
      </c>
      <c r="Y43" s="23">
        <v>195</v>
      </c>
      <c r="Z43" s="23">
        <v>1168</v>
      </c>
      <c r="AA43" s="23">
        <v>350</v>
      </c>
      <c r="AB43" s="23">
        <v>12.7</v>
      </c>
      <c r="AC43" s="23">
        <v>1</v>
      </c>
      <c r="AD43" s="23">
        <v>0.8</v>
      </c>
      <c r="AE43" s="23">
        <v>0.17478991596638657</v>
      </c>
      <c r="AF43" s="23">
        <v>9548.1999999999989</v>
      </c>
      <c r="AG43" s="23">
        <v>1622.9641997593258</v>
      </c>
      <c r="AH43" s="23">
        <v>3</v>
      </c>
      <c r="AI43" s="23">
        <v>0.50992779783393494</v>
      </c>
      <c r="AJ43" s="23">
        <v>0</v>
      </c>
      <c r="AK43" s="23">
        <v>0</v>
      </c>
      <c r="AL43" s="23">
        <v>0</v>
      </c>
      <c r="AM43" s="23">
        <v>0</v>
      </c>
      <c r="AN43" s="23">
        <v>0</v>
      </c>
      <c r="AO43" s="23">
        <v>0</v>
      </c>
      <c r="AP43" s="23">
        <v>480.3</v>
      </c>
      <c r="AQ43" s="23">
        <v>153.40380228136883</v>
      </c>
      <c r="AR43" s="23">
        <v>64.599999999999994</v>
      </c>
      <c r="AS43" s="23">
        <v>65</v>
      </c>
      <c r="AT43" s="23">
        <v>89.1</v>
      </c>
      <c r="AU43" s="23">
        <v>15.147</v>
      </c>
      <c r="AV43" s="23">
        <v>0</v>
      </c>
      <c r="AW43" s="23">
        <v>0</v>
      </c>
      <c r="AX43" s="23">
        <v>0</v>
      </c>
      <c r="AY43" s="23">
        <v>0</v>
      </c>
      <c r="AZ43" s="23">
        <v>0</v>
      </c>
      <c r="BA43" s="23">
        <v>0</v>
      </c>
      <c r="BB43" s="23">
        <v>0</v>
      </c>
      <c r="BC43" s="23">
        <v>0</v>
      </c>
      <c r="BD43" s="23">
        <v>0</v>
      </c>
      <c r="BE43" s="23">
        <v>0</v>
      </c>
      <c r="BF43" s="23">
        <v>0</v>
      </c>
      <c r="BG43" s="23">
        <v>0</v>
      </c>
      <c r="BH43" s="23">
        <v>0</v>
      </c>
      <c r="BI43" s="23">
        <v>0</v>
      </c>
      <c r="BJ43" s="23">
        <v>5.0999999999999996</v>
      </c>
      <c r="BK43" s="23">
        <v>1.377</v>
      </c>
      <c r="BL43" s="23">
        <v>959.19999999999982</v>
      </c>
      <c r="BM43" s="23">
        <v>335.70104098036626</v>
      </c>
      <c r="BN43" s="23">
        <v>0</v>
      </c>
      <c r="BO43" s="23">
        <v>0</v>
      </c>
      <c r="BP43" s="23">
        <v>88.2</v>
      </c>
      <c r="BQ43" s="23">
        <v>14.822965779467681</v>
      </c>
      <c r="BR43" s="23">
        <v>0</v>
      </c>
      <c r="BS43" s="23">
        <v>0</v>
      </c>
      <c r="BT43" s="23">
        <v>0</v>
      </c>
      <c r="BU43" s="23">
        <v>0</v>
      </c>
      <c r="BV43" s="23">
        <v>0.4</v>
      </c>
      <c r="BW43" s="23">
        <v>0.10800000000000001</v>
      </c>
      <c r="BX43" s="23">
        <v>0</v>
      </c>
      <c r="BY43" s="23">
        <v>0</v>
      </c>
      <c r="BZ43" s="23">
        <v>0</v>
      </c>
      <c r="CA43" s="23">
        <v>0</v>
      </c>
      <c r="CB43" s="23">
        <v>0</v>
      </c>
      <c r="CC43" s="23">
        <v>0</v>
      </c>
      <c r="CD43" s="23">
        <v>0</v>
      </c>
      <c r="CE43" s="23">
        <v>0</v>
      </c>
      <c r="CF43" s="23">
        <v>0</v>
      </c>
      <c r="CG43" s="23">
        <v>0</v>
      </c>
      <c r="CH43" s="23">
        <v>0</v>
      </c>
      <c r="CI43" s="23">
        <v>0</v>
      </c>
      <c r="CJ43" s="23">
        <v>0</v>
      </c>
      <c r="CK43" s="23">
        <v>0</v>
      </c>
      <c r="CL43" s="23">
        <v>0</v>
      </c>
      <c r="CM43" s="23">
        <v>0</v>
      </c>
      <c r="CN43" s="23">
        <v>0</v>
      </c>
      <c r="CO43" s="23">
        <v>0</v>
      </c>
      <c r="CP43" s="23">
        <v>0</v>
      </c>
      <c r="CQ43" s="23">
        <v>0</v>
      </c>
      <c r="CR43" s="23">
        <v>0</v>
      </c>
      <c r="CS43" s="23">
        <v>0</v>
      </c>
      <c r="CT43" s="23">
        <v>0.1</v>
      </c>
      <c r="CU43" s="23">
        <v>2.3300755370329135E-2</v>
      </c>
      <c r="CV43" s="23">
        <v>0</v>
      </c>
      <c r="CW43" s="23">
        <v>0</v>
      </c>
      <c r="CX43" s="23">
        <v>0.1</v>
      </c>
      <c r="CY43" s="23">
        <v>2.3300755370329135E-2</v>
      </c>
      <c r="CZ43" s="24">
        <f t="shared" si="2"/>
        <v>135535.80000000002</v>
      </c>
      <c r="DA43" s="24">
        <f t="shared" si="2"/>
        <v>34957.323465653186</v>
      </c>
    </row>
    <row r="44" spans="1:105" ht="13.5" thickBot="1">
      <c r="A44" s="13" t="s">
        <v>28</v>
      </c>
      <c r="B44" s="23">
        <v>0</v>
      </c>
      <c r="C44" s="23">
        <v>0</v>
      </c>
      <c r="D44" s="23">
        <v>0</v>
      </c>
      <c r="E44" s="23">
        <v>0</v>
      </c>
      <c r="F44" s="23">
        <v>4.3</v>
      </c>
      <c r="G44" s="23">
        <v>2.1930000000000001</v>
      </c>
      <c r="H44" s="23">
        <v>0</v>
      </c>
      <c r="I44" s="23">
        <v>0</v>
      </c>
      <c r="J44" s="23">
        <v>1</v>
      </c>
      <c r="K44" s="23">
        <v>2.2916666666666665</v>
      </c>
      <c r="L44" s="23">
        <v>4.3</v>
      </c>
      <c r="M44" s="23">
        <v>2.1930000000000001</v>
      </c>
      <c r="N44" s="23">
        <v>240</v>
      </c>
      <c r="O44" s="23">
        <v>122.4</v>
      </c>
      <c r="P44" s="23">
        <v>2.5</v>
      </c>
      <c r="Q44" s="23">
        <v>1.2749999999999999</v>
      </c>
      <c r="R44" s="23">
        <v>0</v>
      </c>
      <c r="S44" s="23">
        <v>0</v>
      </c>
      <c r="T44" s="23">
        <v>0</v>
      </c>
      <c r="U44" s="23">
        <v>0</v>
      </c>
      <c r="V44" s="23">
        <v>5.6000000000000005</v>
      </c>
      <c r="W44" s="23">
        <v>2.8560000000000003</v>
      </c>
      <c r="X44" s="23">
        <v>0</v>
      </c>
      <c r="Y44" s="23">
        <v>0</v>
      </c>
      <c r="Z44" s="23">
        <v>40.099999999999994</v>
      </c>
      <c r="AA44" s="23">
        <v>20.450999999999997</v>
      </c>
      <c r="AB44" s="23">
        <v>25.599999999999994</v>
      </c>
      <c r="AC44" s="23">
        <v>1</v>
      </c>
      <c r="AD44" s="23">
        <v>0</v>
      </c>
      <c r="AE44" s="23">
        <v>0</v>
      </c>
      <c r="AF44" s="23">
        <v>0</v>
      </c>
      <c r="AG44" s="23">
        <v>0</v>
      </c>
      <c r="AH44" s="23">
        <v>0</v>
      </c>
      <c r="AI44" s="23">
        <v>0</v>
      </c>
      <c r="AJ44" s="23">
        <v>0</v>
      </c>
      <c r="AK44" s="23">
        <v>0</v>
      </c>
      <c r="AL44" s="23">
        <v>0</v>
      </c>
      <c r="AM44" s="23">
        <v>0</v>
      </c>
      <c r="AN44" s="23">
        <v>0</v>
      </c>
      <c r="AO44" s="23">
        <v>0</v>
      </c>
      <c r="AP44" s="23">
        <v>75.2</v>
      </c>
      <c r="AQ44" s="23">
        <v>11.28</v>
      </c>
      <c r="AR44" s="23">
        <v>2</v>
      </c>
      <c r="AS44" s="23">
        <v>0.3</v>
      </c>
      <c r="AT44" s="23">
        <v>0</v>
      </c>
      <c r="AU44" s="23">
        <v>0</v>
      </c>
      <c r="AV44" s="23">
        <v>13</v>
      </c>
      <c r="AW44" s="23">
        <v>1.95</v>
      </c>
      <c r="AX44" s="23">
        <v>0</v>
      </c>
      <c r="AY44" s="23">
        <v>0</v>
      </c>
      <c r="AZ44" s="23">
        <v>0</v>
      </c>
      <c r="BA44" s="23">
        <v>0</v>
      </c>
      <c r="BB44" s="23">
        <v>0</v>
      </c>
      <c r="BC44" s="23">
        <v>0</v>
      </c>
      <c r="BD44" s="23">
        <v>0</v>
      </c>
      <c r="BE44" s="23">
        <v>0</v>
      </c>
      <c r="BF44" s="23">
        <v>0</v>
      </c>
      <c r="BG44" s="23">
        <v>0</v>
      </c>
      <c r="BH44" s="23">
        <v>0</v>
      </c>
      <c r="BI44" s="23">
        <v>0</v>
      </c>
      <c r="BJ44" s="23">
        <v>0</v>
      </c>
      <c r="BK44" s="23">
        <v>0</v>
      </c>
      <c r="BL44" s="23">
        <v>1.9</v>
      </c>
      <c r="BM44" s="23">
        <v>0.81719377348362832</v>
      </c>
      <c r="BN44" s="23">
        <v>0</v>
      </c>
      <c r="BO44" s="23">
        <v>0</v>
      </c>
      <c r="BP44" s="23">
        <v>26</v>
      </c>
      <c r="BQ44" s="23">
        <v>8.6666666666666661</v>
      </c>
      <c r="BR44" s="23">
        <v>0</v>
      </c>
      <c r="BS44" s="23">
        <v>0</v>
      </c>
      <c r="BT44" s="23">
        <v>0</v>
      </c>
      <c r="BU44" s="23">
        <v>0</v>
      </c>
      <c r="BV44" s="23">
        <v>0</v>
      </c>
      <c r="BW44" s="23">
        <v>0</v>
      </c>
      <c r="BX44" s="23">
        <v>0</v>
      </c>
      <c r="BY44" s="23">
        <v>0</v>
      </c>
      <c r="BZ44" s="23">
        <v>0</v>
      </c>
      <c r="CA44" s="23">
        <v>0</v>
      </c>
      <c r="CB44" s="23">
        <v>0</v>
      </c>
      <c r="CC44" s="23">
        <v>0</v>
      </c>
      <c r="CD44" s="23">
        <v>0</v>
      </c>
      <c r="CE44" s="23">
        <v>0</v>
      </c>
      <c r="CF44" s="23">
        <v>0</v>
      </c>
      <c r="CG44" s="23">
        <v>0</v>
      </c>
      <c r="CH44" s="23">
        <v>0</v>
      </c>
      <c r="CI44" s="23">
        <v>0</v>
      </c>
      <c r="CJ44" s="23">
        <v>0</v>
      </c>
      <c r="CK44" s="23">
        <v>0</v>
      </c>
      <c r="CL44" s="23">
        <v>0</v>
      </c>
      <c r="CM44" s="23">
        <v>0</v>
      </c>
      <c r="CN44" s="23">
        <v>0</v>
      </c>
      <c r="CO44" s="23">
        <v>0</v>
      </c>
      <c r="CP44" s="23">
        <v>0</v>
      </c>
      <c r="CQ44" s="23">
        <v>0</v>
      </c>
      <c r="CR44" s="23">
        <v>0</v>
      </c>
      <c r="CS44" s="23">
        <v>0</v>
      </c>
      <c r="CT44" s="23">
        <v>0</v>
      </c>
      <c r="CU44" s="23">
        <v>0</v>
      </c>
      <c r="CV44" s="23">
        <v>0</v>
      </c>
      <c r="CW44" s="23">
        <v>0</v>
      </c>
      <c r="CX44" s="23">
        <v>0</v>
      </c>
      <c r="CY44" s="23">
        <v>0</v>
      </c>
      <c r="CZ44" s="24">
        <f t="shared" si="2"/>
        <v>441.49999999999994</v>
      </c>
      <c r="DA44" s="24">
        <f t="shared" si="2"/>
        <v>177.67352710681698</v>
      </c>
    </row>
    <row r="45" spans="1:105" ht="13.5" thickBot="1">
      <c r="A45" s="13" t="s">
        <v>29</v>
      </c>
      <c r="B45" s="23">
        <v>0</v>
      </c>
      <c r="C45" s="23">
        <v>0</v>
      </c>
      <c r="D45" s="23">
        <v>0</v>
      </c>
      <c r="E45" s="23">
        <v>0</v>
      </c>
      <c r="F45" s="23">
        <v>0</v>
      </c>
      <c r="G45" s="23">
        <v>0</v>
      </c>
      <c r="H45" s="23">
        <v>0</v>
      </c>
      <c r="I45" s="23">
        <v>0</v>
      </c>
      <c r="J45" s="23">
        <v>0</v>
      </c>
      <c r="K45" s="23">
        <v>0</v>
      </c>
      <c r="L45" s="23">
        <v>0</v>
      </c>
      <c r="M45" s="23">
        <v>0</v>
      </c>
      <c r="N45" s="23">
        <v>0</v>
      </c>
      <c r="O45" s="23">
        <v>0</v>
      </c>
      <c r="P45" s="23">
        <v>0</v>
      </c>
      <c r="Q45" s="23">
        <v>0</v>
      </c>
      <c r="R45" s="23">
        <v>0</v>
      </c>
      <c r="S45" s="23">
        <v>0</v>
      </c>
      <c r="T45" s="23">
        <v>0</v>
      </c>
      <c r="U45" s="23">
        <v>0</v>
      </c>
      <c r="V45" s="23">
        <v>0</v>
      </c>
      <c r="W45" s="23">
        <v>0</v>
      </c>
      <c r="X45" s="23">
        <v>0</v>
      </c>
      <c r="Y45" s="23">
        <v>0</v>
      </c>
      <c r="Z45" s="23">
        <v>0</v>
      </c>
      <c r="AA45" s="23">
        <v>0</v>
      </c>
      <c r="AB45" s="23">
        <v>0</v>
      </c>
      <c r="AC45" s="23">
        <v>0</v>
      </c>
      <c r="AD45" s="23">
        <v>0</v>
      </c>
      <c r="AE45" s="23">
        <v>0</v>
      </c>
      <c r="AF45" s="23">
        <v>0</v>
      </c>
      <c r="AG45" s="23">
        <v>0</v>
      </c>
      <c r="AH45" s="23">
        <v>0</v>
      </c>
      <c r="AI45" s="23">
        <v>0</v>
      </c>
      <c r="AJ45" s="23">
        <v>0</v>
      </c>
      <c r="AK45" s="23">
        <v>0</v>
      </c>
      <c r="AL45" s="23">
        <v>0</v>
      </c>
      <c r="AM45" s="23">
        <v>0</v>
      </c>
      <c r="AN45" s="23">
        <v>0</v>
      </c>
      <c r="AO45" s="23">
        <v>0</v>
      </c>
      <c r="AP45" s="23">
        <v>0</v>
      </c>
      <c r="AQ45" s="23">
        <v>0</v>
      </c>
      <c r="AR45" s="23">
        <v>0</v>
      </c>
      <c r="AS45" s="23">
        <v>0</v>
      </c>
      <c r="AT45" s="23">
        <v>0</v>
      </c>
      <c r="AU45" s="23">
        <v>0</v>
      </c>
      <c r="AV45" s="23">
        <v>0</v>
      </c>
      <c r="AW45" s="23">
        <v>0</v>
      </c>
      <c r="AX45" s="23">
        <v>0</v>
      </c>
      <c r="AY45" s="23">
        <v>0</v>
      </c>
      <c r="AZ45" s="23">
        <v>0</v>
      </c>
      <c r="BA45" s="23">
        <v>0</v>
      </c>
      <c r="BB45" s="23">
        <v>0</v>
      </c>
      <c r="BC45" s="23">
        <v>0</v>
      </c>
      <c r="BD45" s="23">
        <v>0</v>
      </c>
      <c r="BE45" s="23">
        <v>0</v>
      </c>
      <c r="BF45" s="23">
        <v>0</v>
      </c>
      <c r="BG45" s="23">
        <v>0</v>
      </c>
      <c r="BH45" s="23">
        <v>0</v>
      </c>
      <c r="BI45" s="23">
        <v>0</v>
      </c>
      <c r="BJ45" s="23">
        <v>0</v>
      </c>
      <c r="BK45" s="23">
        <v>0</v>
      </c>
      <c r="BL45" s="23">
        <v>0</v>
      </c>
      <c r="BM45" s="23">
        <v>0</v>
      </c>
      <c r="BN45" s="23">
        <v>0</v>
      </c>
      <c r="BO45" s="23">
        <v>0</v>
      </c>
      <c r="BP45" s="23">
        <v>0</v>
      </c>
      <c r="BQ45" s="23">
        <v>0</v>
      </c>
      <c r="BR45" s="23">
        <v>0</v>
      </c>
      <c r="BS45" s="23">
        <v>0</v>
      </c>
      <c r="BT45" s="23">
        <v>0</v>
      </c>
      <c r="BU45" s="23">
        <v>0</v>
      </c>
      <c r="BV45" s="23">
        <v>0</v>
      </c>
      <c r="BW45" s="23">
        <v>0</v>
      </c>
      <c r="BX45" s="23">
        <v>0</v>
      </c>
      <c r="BY45" s="23">
        <v>0</v>
      </c>
      <c r="BZ45" s="23">
        <v>0</v>
      </c>
      <c r="CA45" s="23">
        <v>0</v>
      </c>
      <c r="CB45" s="23">
        <v>0</v>
      </c>
      <c r="CC45" s="23">
        <v>0</v>
      </c>
      <c r="CD45" s="23">
        <v>0</v>
      </c>
      <c r="CE45" s="23">
        <v>0</v>
      </c>
      <c r="CF45" s="23">
        <v>0</v>
      </c>
      <c r="CG45" s="23">
        <v>0</v>
      </c>
      <c r="CH45" s="23">
        <v>0</v>
      </c>
      <c r="CI45" s="23">
        <v>0</v>
      </c>
      <c r="CJ45" s="23">
        <v>0</v>
      </c>
      <c r="CK45" s="23">
        <v>0</v>
      </c>
      <c r="CL45" s="23">
        <v>0</v>
      </c>
      <c r="CM45" s="23">
        <v>0</v>
      </c>
      <c r="CN45" s="23">
        <v>0</v>
      </c>
      <c r="CO45" s="23">
        <v>0</v>
      </c>
      <c r="CP45" s="23">
        <v>0</v>
      </c>
      <c r="CQ45" s="23">
        <v>0</v>
      </c>
      <c r="CR45" s="23">
        <v>0</v>
      </c>
      <c r="CS45" s="23">
        <v>0</v>
      </c>
      <c r="CT45" s="23">
        <v>0</v>
      </c>
      <c r="CU45" s="23">
        <v>0</v>
      </c>
      <c r="CV45" s="23">
        <v>0</v>
      </c>
      <c r="CW45" s="23">
        <v>0</v>
      </c>
      <c r="CX45" s="23">
        <v>0</v>
      </c>
      <c r="CY45" s="23">
        <v>0</v>
      </c>
      <c r="CZ45" s="24">
        <f t="shared" si="2"/>
        <v>0</v>
      </c>
      <c r="DA45" s="24">
        <f t="shared" si="2"/>
        <v>0</v>
      </c>
    </row>
    <row r="46" spans="1:105" ht="13.5" thickBot="1">
      <c r="A46" s="13" t="s">
        <v>30</v>
      </c>
      <c r="B46" s="23">
        <v>55.900000000000006</v>
      </c>
      <c r="C46" s="23">
        <v>8</v>
      </c>
      <c r="D46" s="23">
        <v>400.09999999999997</v>
      </c>
      <c r="E46" s="23">
        <v>120.02999999999999</v>
      </c>
      <c r="F46" s="23">
        <v>71.5</v>
      </c>
      <c r="G46" s="23">
        <v>22.165000000000003</v>
      </c>
      <c r="H46" s="23">
        <v>878.4</v>
      </c>
      <c r="I46" s="23">
        <v>305</v>
      </c>
      <c r="J46" s="23">
        <v>4351.3</v>
      </c>
      <c r="K46" s="23">
        <v>74.186813186813183</v>
      </c>
      <c r="L46" s="23">
        <v>531.9</v>
      </c>
      <c r="M46" s="23">
        <v>160.71798561151078</v>
      </c>
      <c r="N46" s="23">
        <v>261.39999999999998</v>
      </c>
      <c r="O46" s="23">
        <v>52.2</v>
      </c>
      <c r="P46" s="23">
        <v>75.7</v>
      </c>
      <c r="Q46" s="23">
        <v>68.13000000000001</v>
      </c>
      <c r="R46" s="23">
        <v>10</v>
      </c>
      <c r="S46" s="23">
        <v>3.3000000000000003</v>
      </c>
      <c r="T46" s="23">
        <v>7.5</v>
      </c>
      <c r="U46" s="23">
        <v>2.4750000000000001</v>
      </c>
      <c r="V46" s="23">
        <v>0</v>
      </c>
      <c r="W46" s="23">
        <v>0</v>
      </c>
      <c r="X46" s="23">
        <v>35</v>
      </c>
      <c r="Y46" s="23">
        <v>4.2</v>
      </c>
      <c r="Z46" s="23">
        <v>0</v>
      </c>
      <c r="AA46" s="23">
        <v>0</v>
      </c>
      <c r="AB46" s="23">
        <v>12</v>
      </c>
      <c r="AC46" s="23">
        <v>2.2999999999999998</v>
      </c>
      <c r="AD46" s="23">
        <v>2.3000000000000003</v>
      </c>
      <c r="AE46" s="23">
        <v>0.46</v>
      </c>
      <c r="AF46" s="23">
        <v>6.3</v>
      </c>
      <c r="AG46" s="23">
        <v>1.2599999999999998</v>
      </c>
      <c r="AH46" s="23">
        <v>37.599999999999994</v>
      </c>
      <c r="AI46" s="23">
        <v>7.5199999999999978</v>
      </c>
      <c r="AJ46" s="23">
        <v>0</v>
      </c>
      <c r="AK46" s="23">
        <v>0</v>
      </c>
      <c r="AL46" s="23">
        <v>0</v>
      </c>
      <c r="AM46" s="23">
        <v>0</v>
      </c>
      <c r="AN46" s="23">
        <v>8.6999999999999993</v>
      </c>
      <c r="AO46" s="23">
        <v>2.61</v>
      </c>
      <c r="AP46" s="23">
        <v>7.1999999999999993</v>
      </c>
      <c r="AQ46" s="23">
        <v>2.1599999999999997</v>
      </c>
      <c r="AR46" s="23">
        <v>20.2</v>
      </c>
      <c r="AS46" s="23">
        <v>7.038716814159292</v>
      </c>
      <c r="AT46" s="23">
        <v>0</v>
      </c>
      <c r="AU46" s="23">
        <v>0</v>
      </c>
      <c r="AV46" s="23">
        <v>0</v>
      </c>
      <c r="AW46" s="23">
        <v>0</v>
      </c>
      <c r="AX46" s="23">
        <v>0</v>
      </c>
      <c r="AY46" s="23">
        <v>0</v>
      </c>
      <c r="AZ46" s="23">
        <v>0</v>
      </c>
      <c r="BA46" s="23">
        <v>0</v>
      </c>
      <c r="BB46" s="23">
        <v>0</v>
      </c>
      <c r="BC46" s="23">
        <v>0</v>
      </c>
      <c r="BD46" s="23">
        <v>0</v>
      </c>
      <c r="BE46" s="23">
        <v>0</v>
      </c>
      <c r="BF46" s="23">
        <v>91.899999999999991</v>
      </c>
      <c r="BG46" s="23">
        <v>29.539285714285715</v>
      </c>
      <c r="BH46" s="23">
        <v>12.5</v>
      </c>
      <c r="BI46" s="23">
        <v>4.0178571428571432</v>
      </c>
      <c r="BJ46" s="23">
        <v>52.699999999999996</v>
      </c>
      <c r="BK46" s="23">
        <v>16.939285714285713</v>
      </c>
      <c r="BL46" s="23">
        <v>7.9</v>
      </c>
      <c r="BM46" s="23">
        <v>2.5392857142857146</v>
      </c>
      <c r="BN46" s="23">
        <v>0</v>
      </c>
      <c r="BO46" s="23">
        <v>0</v>
      </c>
      <c r="BP46" s="23">
        <v>22.200000000000003</v>
      </c>
      <c r="BQ46" s="23">
        <v>22.200000000000003</v>
      </c>
      <c r="BR46" s="23">
        <v>0</v>
      </c>
      <c r="BS46" s="23">
        <v>0</v>
      </c>
      <c r="BT46" s="23">
        <v>0</v>
      </c>
      <c r="BU46" s="23">
        <v>0</v>
      </c>
      <c r="BV46" s="23">
        <v>0</v>
      </c>
      <c r="BW46" s="23">
        <v>0</v>
      </c>
      <c r="BX46" s="23">
        <v>0</v>
      </c>
      <c r="BY46" s="23">
        <v>0</v>
      </c>
      <c r="BZ46" s="23">
        <v>0</v>
      </c>
      <c r="CA46" s="23">
        <v>0</v>
      </c>
      <c r="CB46" s="23">
        <v>3.3000000000000003</v>
      </c>
      <c r="CC46" s="23">
        <v>0.70019716960538281</v>
      </c>
      <c r="CD46" s="23">
        <v>0</v>
      </c>
      <c r="CE46" s="23">
        <v>0</v>
      </c>
      <c r="CF46" s="23">
        <v>0</v>
      </c>
      <c r="CG46" s="23">
        <v>0</v>
      </c>
      <c r="CH46" s="23">
        <v>0</v>
      </c>
      <c r="CI46" s="23">
        <v>0</v>
      </c>
      <c r="CJ46" s="23">
        <v>0</v>
      </c>
      <c r="CK46" s="23">
        <v>0</v>
      </c>
      <c r="CL46" s="23">
        <v>0</v>
      </c>
      <c r="CM46" s="23">
        <v>0</v>
      </c>
      <c r="CN46" s="23">
        <v>0</v>
      </c>
      <c r="CO46" s="23">
        <v>0</v>
      </c>
      <c r="CP46" s="23">
        <v>0</v>
      </c>
      <c r="CQ46" s="23">
        <v>0</v>
      </c>
      <c r="CR46" s="23">
        <v>0</v>
      </c>
      <c r="CS46" s="23">
        <v>0</v>
      </c>
      <c r="CT46" s="23">
        <v>0</v>
      </c>
      <c r="CU46" s="23">
        <v>0</v>
      </c>
      <c r="CV46" s="23">
        <v>0</v>
      </c>
      <c r="CW46" s="23">
        <v>0</v>
      </c>
      <c r="CX46" s="23">
        <v>0</v>
      </c>
      <c r="CY46" s="23">
        <v>0</v>
      </c>
      <c r="CZ46" s="24">
        <f t="shared" si="2"/>
        <v>6963.4999999999991</v>
      </c>
      <c r="DA46" s="24">
        <f t="shared" si="2"/>
        <v>919.68942706780297</v>
      </c>
    </row>
    <row r="47" spans="1:105" ht="13.5" thickBot="1">
      <c r="A47" s="13" t="s">
        <v>31</v>
      </c>
      <c r="B47" s="23">
        <v>249138.00000000012</v>
      </c>
      <c r="C47" s="23">
        <v>61897.049702202778</v>
      </c>
      <c r="D47" s="23">
        <v>40822.600000000006</v>
      </c>
      <c r="E47" s="23">
        <v>13045.487358389653</v>
      </c>
      <c r="F47" s="23">
        <v>307715.3000000001</v>
      </c>
      <c r="G47" s="23">
        <v>65341.828517548958</v>
      </c>
      <c r="H47" s="23">
        <v>47170</v>
      </c>
      <c r="I47" s="23">
        <v>14487.472527472526</v>
      </c>
      <c r="J47" s="23">
        <v>1661</v>
      </c>
      <c r="K47" s="23">
        <v>468.30671447196875</v>
      </c>
      <c r="L47" s="23">
        <v>284663.80000000005</v>
      </c>
      <c r="M47" s="23">
        <v>88869.978021978022</v>
      </c>
      <c r="N47" s="23">
        <v>123378.60000000006</v>
      </c>
      <c r="O47" s="23">
        <v>46775.455904525435</v>
      </c>
      <c r="P47" s="23">
        <v>129788.9</v>
      </c>
      <c r="Q47" s="23">
        <v>52199.035824175829</v>
      </c>
      <c r="R47" s="23">
        <v>38560</v>
      </c>
      <c r="S47" s="23">
        <v>12940.65934065934</v>
      </c>
      <c r="T47" s="23">
        <v>2738.7</v>
      </c>
      <c r="U47" s="23">
        <v>610.68513918629549</v>
      </c>
      <c r="V47" s="23">
        <v>65073.9</v>
      </c>
      <c r="W47" s="23">
        <v>26315.639560439558</v>
      </c>
      <c r="X47" s="23">
        <v>185001.9</v>
      </c>
      <c r="Y47" s="23">
        <v>74375.418195810373</v>
      </c>
      <c r="Z47" s="23">
        <v>0</v>
      </c>
      <c r="AA47" s="23">
        <v>0</v>
      </c>
      <c r="AB47" s="23">
        <v>0</v>
      </c>
      <c r="AC47" s="23">
        <v>0</v>
      </c>
      <c r="AD47" s="23">
        <v>683.00000000000011</v>
      </c>
      <c r="AE47" s="23">
        <v>143.78947368421055</v>
      </c>
      <c r="AF47" s="23">
        <v>0</v>
      </c>
      <c r="AG47" s="23">
        <v>0</v>
      </c>
      <c r="AH47" s="23">
        <v>0</v>
      </c>
      <c r="AI47" s="23">
        <v>0</v>
      </c>
      <c r="AJ47" s="23">
        <v>717.8</v>
      </c>
      <c r="AK47" s="23">
        <v>196.9492028179458</v>
      </c>
      <c r="AL47" s="23">
        <v>0</v>
      </c>
      <c r="AM47" s="23">
        <v>0</v>
      </c>
      <c r="AN47" s="23">
        <v>400</v>
      </c>
      <c r="AO47" s="23">
        <v>141.53846153846155</v>
      </c>
      <c r="AP47" s="23">
        <v>288098</v>
      </c>
      <c r="AQ47" s="23">
        <v>115239.2</v>
      </c>
      <c r="AR47" s="23">
        <v>96203.60000000002</v>
      </c>
      <c r="AS47" s="23">
        <v>33814.434904903705</v>
      </c>
      <c r="AT47" s="23">
        <v>419923.30000000028</v>
      </c>
      <c r="AU47" s="23">
        <v>168345.84615384616</v>
      </c>
      <c r="AV47" s="23">
        <v>37541.999999999993</v>
      </c>
      <c r="AW47" s="23">
        <v>14238.705104875011</v>
      </c>
      <c r="AX47" s="23">
        <v>0</v>
      </c>
      <c r="AY47" s="23">
        <v>0</v>
      </c>
      <c r="AZ47" s="23">
        <v>0</v>
      </c>
      <c r="BA47" s="23">
        <v>0</v>
      </c>
      <c r="BB47" s="23">
        <v>0</v>
      </c>
      <c r="BC47" s="23">
        <v>0</v>
      </c>
      <c r="BD47" s="23">
        <v>0</v>
      </c>
      <c r="BE47" s="23">
        <v>0</v>
      </c>
      <c r="BF47" s="23">
        <v>13816.900000000001</v>
      </c>
      <c r="BG47" s="23">
        <v>4835.915</v>
      </c>
      <c r="BH47" s="23">
        <v>0</v>
      </c>
      <c r="BI47" s="23">
        <v>0</v>
      </c>
      <c r="BJ47" s="23">
        <v>6846.5000000000018</v>
      </c>
      <c r="BK47" s="23">
        <v>2542.7450616280967</v>
      </c>
      <c r="BL47" s="23">
        <v>133136.59999999998</v>
      </c>
      <c r="BM47" s="23">
        <v>42450.652778514312</v>
      </c>
      <c r="BN47" s="23">
        <v>4597.7999999999993</v>
      </c>
      <c r="BO47" s="23">
        <v>1371.4181148648647</v>
      </c>
      <c r="BP47" s="23">
        <v>166942.70000000004</v>
      </c>
      <c r="BQ47" s="23">
        <v>46069.296066880117</v>
      </c>
      <c r="BR47" s="23">
        <v>296.2</v>
      </c>
      <c r="BS47" s="23">
        <v>99.221306974189986</v>
      </c>
      <c r="BT47" s="23">
        <v>0</v>
      </c>
      <c r="BU47" s="23">
        <v>0</v>
      </c>
      <c r="BV47" s="23">
        <v>7516.2</v>
      </c>
      <c r="BW47" s="23">
        <v>4011.5868763972521</v>
      </c>
      <c r="BX47" s="23">
        <v>0</v>
      </c>
      <c r="BY47" s="23">
        <v>0</v>
      </c>
      <c r="BZ47" s="23">
        <v>0</v>
      </c>
      <c r="CA47" s="23">
        <v>0</v>
      </c>
      <c r="CB47" s="23">
        <v>0</v>
      </c>
      <c r="CC47" s="23">
        <v>0</v>
      </c>
      <c r="CD47" s="23">
        <v>89.5</v>
      </c>
      <c r="CE47" s="23">
        <v>25.571428571428569</v>
      </c>
      <c r="CF47" s="23">
        <v>0</v>
      </c>
      <c r="CG47" s="23">
        <v>0</v>
      </c>
      <c r="CH47" s="23">
        <v>0</v>
      </c>
      <c r="CI47" s="23">
        <v>0</v>
      </c>
      <c r="CJ47" s="23">
        <v>0</v>
      </c>
      <c r="CK47" s="23">
        <v>0</v>
      </c>
      <c r="CL47" s="23">
        <v>29.3</v>
      </c>
      <c r="CM47" s="23">
        <v>8.3714285714285719</v>
      </c>
      <c r="CN47" s="23">
        <v>0</v>
      </c>
      <c r="CO47" s="23">
        <v>0</v>
      </c>
      <c r="CP47" s="23">
        <v>551.9</v>
      </c>
      <c r="CQ47" s="23">
        <v>157.68571428571428</v>
      </c>
      <c r="CR47" s="23">
        <v>0</v>
      </c>
      <c r="CS47" s="23">
        <v>0</v>
      </c>
      <c r="CT47" s="23">
        <v>0</v>
      </c>
      <c r="CU47" s="23">
        <v>0</v>
      </c>
      <c r="CV47" s="23">
        <v>0</v>
      </c>
      <c r="CW47" s="23">
        <v>0</v>
      </c>
      <c r="CX47" s="23">
        <v>0</v>
      </c>
      <c r="CY47" s="23">
        <v>0</v>
      </c>
      <c r="CZ47" s="24">
        <f t="shared" si="2"/>
        <v>2653104.0000000005</v>
      </c>
      <c r="DA47" s="24">
        <f t="shared" si="2"/>
        <v>891019.94388521358</v>
      </c>
    </row>
    <row r="48" spans="1:105" ht="13.5" thickBot="1">
      <c r="A48" s="13" t="s">
        <v>32</v>
      </c>
      <c r="B48" s="23">
        <v>5</v>
      </c>
      <c r="C48" s="23">
        <v>0.85000000000000009</v>
      </c>
      <c r="D48" s="23">
        <v>0</v>
      </c>
      <c r="E48" s="23">
        <v>0</v>
      </c>
      <c r="F48" s="23">
        <v>0</v>
      </c>
      <c r="G48" s="23">
        <v>0</v>
      </c>
      <c r="H48" s="23">
        <v>1.6</v>
      </c>
      <c r="I48" s="23">
        <v>0.27200000000000002</v>
      </c>
      <c r="J48" s="23">
        <v>50</v>
      </c>
      <c r="K48" s="23">
        <v>8.5</v>
      </c>
      <c r="L48" s="23">
        <v>81</v>
      </c>
      <c r="M48" s="23">
        <v>13.770000000000001</v>
      </c>
      <c r="N48" s="23">
        <v>97.800000000000011</v>
      </c>
      <c r="O48" s="23">
        <v>16.626000000000005</v>
      </c>
      <c r="P48" s="23">
        <v>4</v>
      </c>
      <c r="Q48" s="23">
        <v>0.68</v>
      </c>
      <c r="R48" s="23">
        <v>0</v>
      </c>
      <c r="S48" s="23">
        <v>0</v>
      </c>
      <c r="T48" s="23">
        <v>5.2</v>
      </c>
      <c r="U48" s="23">
        <v>0.88400000000000012</v>
      </c>
      <c r="V48" s="23">
        <v>200.5</v>
      </c>
      <c r="W48" s="23">
        <v>34.085000000000001</v>
      </c>
      <c r="X48" s="23">
        <v>0</v>
      </c>
      <c r="Y48" s="23">
        <v>0</v>
      </c>
      <c r="Z48" s="23">
        <v>9.9</v>
      </c>
      <c r="AA48" s="23">
        <v>1.6830000000000003</v>
      </c>
      <c r="AB48" s="23">
        <v>0</v>
      </c>
      <c r="AC48" s="23">
        <v>0</v>
      </c>
      <c r="AD48" s="23">
        <v>7.8000000000000007</v>
      </c>
      <c r="AE48" s="23">
        <v>1.3260000000000003</v>
      </c>
      <c r="AF48" s="23">
        <v>11</v>
      </c>
      <c r="AG48" s="23">
        <v>1.87</v>
      </c>
      <c r="AH48" s="23">
        <v>0</v>
      </c>
      <c r="AI48" s="23">
        <v>0</v>
      </c>
      <c r="AJ48" s="23">
        <v>0</v>
      </c>
      <c r="AK48" s="23">
        <v>0</v>
      </c>
      <c r="AL48" s="23">
        <v>0</v>
      </c>
      <c r="AM48" s="23">
        <v>0</v>
      </c>
      <c r="AN48" s="23">
        <v>0</v>
      </c>
      <c r="AO48" s="23">
        <v>0</v>
      </c>
      <c r="AP48" s="23">
        <v>26.799999999999997</v>
      </c>
      <c r="AQ48" s="23">
        <v>2.0615384615384613</v>
      </c>
      <c r="AR48" s="23">
        <v>299.7</v>
      </c>
      <c r="AS48" s="23">
        <v>51.221454545454549</v>
      </c>
      <c r="AT48" s="23">
        <v>0</v>
      </c>
      <c r="AU48" s="23">
        <v>0</v>
      </c>
      <c r="AV48" s="23">
        <v>108.50000000000001</v>
      </c>
      <c r="AW48" s="23">
        <v>18.543636363636367</v>
      </c>
      <c r="AX48" s="23">
        <v>0</v>
      </c>
      <c r="AY48" s="23">
        <v>0</v>
      </c>
      <c r="AZ48" s="23">
        <v>6</v>
      </c>
      <c r="BA48" s="23">
        <v>1.0254545454545456</v>
      </c>
      <c r="BB48" s="23">
        <v>0</v>
      </c>
      <c r="BC48" s="23">
        <v>0</v>
      </c>
      <c r="BD48" s="23">
        <v>0</v>
      </c>
      <c r="BE48" s="23">
        <v>0</v>
      </c>
      <c r="BF48" s="23">
        <v>8.8000000000000007</v>
      </c>
      <c r="BG48" s="23">
        <v>1.5040000000000002</v>
      </c>
      <c r="BH48" s="23">
        <v>2</v>
      </c>
      <c r="BI48" s="23">
        <v>0.34181818181818185</v>
      </c>
      <c r="BJ48" s="23">
        <v>9.5</v>
      </c>
      <c r="BK48" s="23">
        <v>1.6236363636363638</v>
      </c>
      <c r="BL48" s="23">
        <v>34.699999999999996</v>
      </c>
      <c r="BM48" s="23">
        <v>5.9305454545454541</v>
      </c>
      <c r="BN48" s="23">
        <v>8.1000000000000014</v>
      </c>
      <c r="BO48" s="23">
        <v>1.3843636363636367</v>
      </c>
      <c r="BP48" s="23">
        <v>120.20000000000002</v>
      </c>
      <c r="BQ48" s="23">
        <v>20.543272727272733</v>
      </c>
      <c r="BR48" s="23">
        <v>0</v>
      </c>
      <c r="BS48" s="23">
        <v>0</v>
      </c>
      <c r="BT48" s="23">
        <v>0</v>
      </c>
      <c r="BU48" s="23">
        <v>0</v>
      </c>
      <c r="BV48" s="23">
        <v>88.4</v>
      </c>
      <c r="BW48" s="23">
        <v>15.10836363636364</v>
      </c>
      <c r="BX48" s="23">
        <v>25.9</v>
      </c>
      <c r="BY48" s="23">
        <v>4.4265454545454546</v>
      </c>
      <c r="BZ48" s="23">
        <v>0</v>
      </c>
      <c r="CA48" s="23">
        <v>0</v>
      </c>
      <c r="CB48" s="23">
        <v>44.699999999999996</v>
      </c>
      <c r="CC48" s="23">
        <v>7.639636363636364</v>
      </c>
      <c r="CD48" s="23">
        <v>8.1000000000000014</v>
      </c>
      <c r="CE48" s="23">
        <v>1.3843636363636367</v>
      </c>
      <c r="CF48" s="23">
        <v>10</v>
      </c>
      <c r="CG48" s="23">
        <v>1.7090909090909092</v>
      </c>
      <c r="CH48" s="23">
        <v>2.6</v>
      </c>
      <c r="CI48" s="23">
        <v>0.44436363636363641</v>
      </c>
      <c r="CJ48" s="23">
        <v>0</v>
      </c>
      <c r="CK48" s="23">
        <v>0</v>
      </c>
      <c r="CL48" s="23">
        <v>0</v>
      </c>
      <c r="CM48" s="23">
        <v>0</v>
      </c>
      <c r="CN48" s="23">
        <v>0</v>
      </c>
      <c r="CO48" s="23">
        <v>0</v>
      </c>
      <c r="CP48" s="23">
        <v>0</v>
      </c>
      <c r="CQ48" s="23">
        <v>0</v>
      </c>
      <c r="CR48" s="23">
        <v>10</v>
      </c>
      <c r="CS48" s="23">
        <v>1.7090909090909092</v>
      </c>
      <c r="CT48" s="23">
        <v>22.4</v>
      </c>
      <c r="CU48" s="23">
        <v>3.8283636363636364</v>
      </c>
      <c r="CV48" s="23">
        <v>3.0000000000000004</v>
      </c>
      <c r="CW48" s="23">
        <v>0.51272727272727281</v>
      </c>
      <c r="CX48" s="23">
        <v>2.1</v>
      </c>
      <c r="CY48" s="23">
        <v>0.35890909090909096</v>
      </c>
      <c r="CZ48" s="24">
        <f t="shared" si="2"/>
        <v>1315.3</v>
      </c>
      <c r="DA48" s="24">
        <f t="shared" si="2"/>
        <v>221.84717482517487</v>
      </c>
    </row>
    <row r="49" spans="1:105" ht="13.5" thickBot="1">
      <c r="A49" s="13" t="s">
        <v>33</v>
      </c>
      <c r="B49" s="23">
        <v>3196.3</v>
      </c>
      <c r="C49" s="23">
        <v>120</v>
      </c>
      <c r="D49" s="23">
        <v>2</v>
      </c>
      <c r="E49" s="23">
        <v>0.20138888888888895</v>
      </c>
      <c r="F49" s="23">
        <v>52.800000000000004</v>
      </c>
      <c r="G49" s="23">
        <v>5.3166666666666673</v>
      </c>
      <c r="H49" s="23">
        <v>178</v>
      </c>
      <c r="I49" s="23">
        <v>31</v>
      </c>
      <c r="J49" s="23">
        <v>12</v>
      </c>
      <c r="K49" s="23">
        <v>2.4000000000000004</v>
      </c>
      <c r="L49" s="23">
        <v>994.30000000000007</v>
      </c>
      <c r="M49" s="23">
        <v>60</v>
      </c>
      <c r="N49" s="23">
        <v>59.6</v>
      </c>
      <c r="O49" s="23">
        <v>5.9</v>
      </c>
      <c r="P49" s="23">
        <v>1.1000000000000001</v>
      </c>
      <c r="Q49" s="23">
        <v>7.9903147699757884E-2</v>
      </c>
      <c r="R49" s="23">
        <v>2.4</v>
      </c>
      <c r="S49" s="23">
        <v>0.36</v>
      </c>
      <c r="T49" s="23">
        <v>8.8000000000000007</v>
      </c>
      <c r="U49" s="23">
        <v>1.0000000000000002</v>
      </c>
      <c r="V49" s="23">
        <v>249.8</v>
      </c>
      <c r="W49" s="23">
        <v>24.95331196581197</v>
      </c>
      <c r="X49" s="23">
        <v>1</v>
      </c>
      <c r="Y49" s="23">
        <v>0.19</v>
      </c>
      <c r="Z49" s="23">
        <v>7.1</v>
      </c>
      <c r="AA49" s="23">
        <v>0.88039999999999996</v>
      </c>
      <c r="AB49" s="23">
        <v>5</v>
      </c>
      <c r="AC49" s="23">
        <v>0.4</v>
      </c>
      <c r="AD49" s="23">
        <v>0</v>
      </c>
      <c r="AE49" s="23">
        <v>0</v>
      </c>
      <c r="AF49" s="23">
        <v>1.6</v>
      </c>
      <c r="AG49" s="23">
        <v>0.14545454545454548</v>
      </c>
      <c r="AH49" s="23">
        <v>0</v>
      </c>
      <c r="AI49" s="23">
        <v>0</v>
      </c>
      <c r="AJ49" s="23">
        <v>0</v>
      </c>
      <c r="AK49" s="23">
        <v>0</v>
      </c>
      <c r="AL49" s="23">
        <v>0</v>
      </c>
      <c r="AM49" s="23">
        <v>0</v>
      </c>
      <c r="AN49" s="23">
        <v>0</v>
      </c>
      <c r="AO49" s="23">
        <v>0</v>
      </c>
      <c r="AP49" s="23">
        <v>94</v>
      </c>
      <c r="AQ49" s="23">
        <v>13.936908517350156</v>
      </c>
      <c r="AR49" s="23">
        <v>51.8</v>
      </c>
      <c r="AS49" s="23">
        <v>5.6</v>
      </c>
      <c r="AT49" s="23">
        <v>40</v>
      </c>
      <c r="AU49" s="23">
        <v>1.4219999999999999</v>
      </c>
      <c r="AV49" s="23">
        <v>149.69999999999999</v>
      </c>
      <c r="AW49" s="23">
        <v>149.22875131164741</v>
      </c>
      <c r="AX49" s="23">
        <v>0</v>
      </c>
      <c r="AY49" s="23">
        <v>0</v>
      </c>
      <c r="AZ49" s="23">
        <v>0</v>
      </c>
      <c r="BA49" s="23">
        <v>0</v>
      </c>
      <c r="BB49" s="23">
        <v>0.8</v>
      </c>
      <c r="BC49" s="23">
        <v>8.8000000000000009E-2</v>
      </c>
      <c r="BD49" s="23">
        <v>0</v>
      </c>
      <c r="BE49" s="23">
        <v>0</v>
      </c>
      <c r="BF49" s="23">
        <v>0</v>
      </c>
      <c r="BG49" s="23">
        <v>0</v>
      </c>
      <c r="BH49" s="23">
        <v>0</v>
      </c>
      <c r="BI49" s="23">
        <v>0</v>
      </c>
      <c r="BJ49" s="23">
        <v>68</v>
      </c>
      <c r="BK49" s="23">
        <v>12.24</v>
      </c>
      <c r="BL49" s="23">
        <v>4.5</v>
      </c>
      <c r="BM49" s="23">
        <v>0.80999999999999994</v>
      </c>
      <c r="BN49" s="23">
        <v>9.5</v>
      </c>
      <c r="BO49" s="23">
        <v>1.71</v>
      </c>
      <c r="BP49" s="23">
        <v>24.1</v>
      </c>
      <c r="BQ49" s="23">
        <v>4.3380000000000001</v>
      </c>
      <c r="BR49" s="23">
        <v>0</v>
      </c>
      <c r="BS49" s="23">
        <v>0</v>
      </c>
      <c r="BT49" s="23">
        <v>0</v>
      </c>
      <c r="BU49" s="23">
        <v>0</v>
      </c>
      <c r="BV49" s="23">
        <v>0</v>
      </c>
      <c r="BW49" s="23">
        <v>0</v>
      </c>
      <c r="BX49" s="23">
        <v>35.4</v>
      </c>
      <c r="BY49" s="23">
        <v>6.3719999999999981</v>
      </c>
      <c r="BZ49" s="23">
        <v>0</v>
      </c>
      <c r="CA49" s="23">
        <v>0</v>
      </c>
      <c r="CB49" s="23">
        <v>0</v>
      </c>
      <c r="CC49" s="23">
        <v>0</v>
      </c>
      <c r="CD49" s="23">
        <v>0</v>
      </c>
      <c r="CE49" s="23">
        <v>0</v>
      </c>
      <c r="CF49" s="23">
        <v>0</v>
      </c>
      <c r="CG49" s="23">
        <v>0</v>
      </c>
      <c r="CH49" s="23">
        <v>1.5000000000000002</v>
      </c>
      <c r="CI49" s="23">
        <v>6.2240663900414946E-2</v>
      </c>
      <c r="CJ49" s="23">
        <v>0</v>
      </c>
      <c r="CK49" s="23">
        <v>0</v>
      </c>
      <c r="CL49" s="23">
        <v>48.999999999999993</v>
      </c>
      <c r="CM49" s="23">
        <v>2.0331950207468874</v>
      </c>
      <c r="CN49" s="23">
        <v>26.7</v>
      </c>
      <c r="CO49" s="23">
        <v>3.2040000000000002</v>
      </c>
      <c r="CP49" s="23">
        <v>1.1000000000000001</v>
      </c>
      <c r="CQ49" s="23">
        <v>0.13200000000000003</v>
      </c>
      <c r="CR49" s="23">
        <v>0</v>
      </c>
      <c r="CS49" s="23">
        <v>0</v>
      </c>
      <c r="CT49" s="23">
        <v>0</v>
      </c>
      <c r="CU49" s="23">
        <v>0</v>
      </c>
      <c r="CV49" s="23">
        <v>0</v>
      </c>
      <c r="CW49" s="23">
        <v>0</v>
      </c>
      <c r="CX49" s="23">
        <v>1.1000000000000001</v>
      </c>
      <c r="CY49" s="23">
        <v>0.13200000000000003</v>
      </c>
      <c r="CZ49" s="24">
        <f t="shared" si="2"/>
        <v>5329.0000000000027</v>
      </c>
      <c r="DA49" s="24">
        <f t="shared" si="2"/>
        <v>454.13622072816685</v>
      </c>
    </row>
    <row r="50" spans="1:105" ht="13.5" thickBot="1">
      <c r="A50" s="13" t="s">
        <v>34</v>
      </c>
      <c r="B50" s="23">
        <v>0</v>
      </c>
      <c r="C50" s="23">
        <v>0</v>
      </c>
      <c r="D50" s="23">
        <v>0</v>
      </c>
      <c r="E50" s="23">
        <v>0</v>
      </c>
      <c r="F50" s="23">
        <v>0</v>
      </c>
      <c r="G50" s="23">
        <v>0</v>
      </c>
      <c r="H50" s="23">
        <v>3208</v>
      </c>
      <c r="I50" s="23">
        <v>1484</v>
      </c>
      <c r="J50" s="23">
        <v>0</v>
      </c>
      <c r="K50" s="23">
        <v>0</v>
      </c>
      <c r="L50" s="23">
        <v>0</v>
      </c>
      <c r="M50" s="23">
        <v>0</v>
      </c>
      <c r="N50" s="23">
        <v>0</v>
      </c>
      <c r="O50" s="23">
        <v>0</v>
      </c>
      <c r="P50" s="23">
        <v>0</v>
      </c>
      <c r="Q50" s="23">
        <v>0</v>
      </c>
      <c r="R50" s="23">
        <v>0</v>
      </c>
      <c r="S50" s="23">
        <v>0</v>
      </c>
      <c r="T50" s="23">
        <v>0</v>
      </c>
      <c r="U50" s="23">
        <v>0</v>
      </c>
      <c r="V50" s="23">
        <v>0</v>
      </c>
      <c r="W50" s="23">
        <v>0</v>
      </c>
      <c r="X50" s="23">
        <v>0</v>
      </c>
      <c r="Y50" s="23">
        <v>0</v>
      </c>
      <c r="Z50" s="23">
        <v>0</v>
      </c>
      <c r="AA50" s="23">
        <v>0</v>
      </c>
      <c r="AB50" s="23">
        <v>0</v>
      </c>
      <c r="AC50" s="23">
        <v>0</v>
      </c>
      <c r="AD50" s="23">
        <v>0</v>
      </c>
      <c r="AE50" s="23">
        <v>0</v>
      </c>
      <c r="AF50" s="23">
        <v>0</v>
      </c>
      <c r="AG50" s="23">
        <v>0</v>
      </c>
      <c r="AH50" s="23">
        <v>0</v>
      </c>
      <c r="AI50" s="23">
        <v>0</v>
      </c>
      <c r="AJ50" s="23">
        <v>0</v>
      </c>
      <c r="AK50" s="23">
        <v>0</v>
      </c>
      <c r="AL50" s="23">
        <v>0</v>
      </c>
      <c r="AM50" s="23">
        <v>0</v>
      </c>
      <c r="AN50" s="23">
        <v>0</v>
      </c>
      <c r="AO50" s="23">
        <v>0</v>
      </c>
      <c r="AP50" s="23">
        <v>0</v>
      </c>
      <c r="AQ50" s="23">
        <v>0</v>
      </c>
      <c r="AR50" s="23">
        <v>0</v>
      </c>
      <c r="AS50" s="23">
        <v>0</v>
      </c>
      <c r="AT50" s="23">
        <v>0</v>
      </c>
      <c r="AU50" s="23">
        <v>0</v>
      </c>
      <c r="AV50" s="23">
        <v>0</v>
      </c>
      <c r="AW50" s="23">
        <v>0</v>
      </c>
      <c r="AX50" s="23">
        <v>0</v>
      </c>
      <c r="AY50" s="23">
        <v>0</v>
      </c>
      <c r="AZ50" s="23">
        <v>0</v>
      </c>
      <c r="BA50" s="23">
        <v>0</v>
      </c>
      <c r="BB50" s="23">
        <v>0</v>
      </c>
      <c r="BC50" s="23">
        <v>0</v>
      </c>
      <c r="BD50" s="23">
        <v>0</v>
      </c>
      <c r="BE50" s="23">
        <v>0</v>
      </c>
      <c r="BF50" s="23">
        <v>0</v>
      </c>
      <c r="BG50" s="23">
        <v>0</v>
      </c>
      <c r="BH50" s="23">
        <v>0</v>
      </c>
      <c r="BI50" s="23">
        <v>0</v>
      </c>
      <c r="BJ50" s="23">
        <v>0</v>
      </c>
      <c r="BK50" s="23">
        <v>0</v>
      </c>
      <c r="BL50" s="23">
        <v>0</v>
      </c>
      <c r="BM50" s="23">
        <v>0</v>
      </c>
      <c r="BN50" s="23">
        <v>0</v>
      </c>
      <c r="BO50" s="23">
        <v>0</v>
      </c>
      <c r="BP50" s="23">
        <v>0</v>
      </c>
      <c r="BQ50" s="23">
        <v>0</v>
      </c>
      <c r="BR50" s="23">
        <v>0</v>
      </c>
      <c r="BS50" s="23">
        <v>0</v>
      </c>
      <c r="BT50" s="23">
        <v>0</v>
      </c>
      <c r="BU50" s="23">
        <v>0</v>
      </c>
      <c r="BV50" s="23">
        <v>0</v>
      </c>
      <c r="BW50" s="23">
        <v>0</v>
      </c>
      <c r="BX50" s="23">
        <v>0</v>
      </c>
      <c r="BY50" s="23">
        <v>0</v>
      </c>
      <c r="BZ50" s="23">
        <v>0</v>
      </c>
      <c r="CA50" s="23">
        <v>0</v>
      </c>
      <c r="CB50" s="23">
        <v>0</v>
      </c>
      <c r="CC50" s="23">
        <v>0</v>
      </c>
      <c r="CD50" s="23">
        <v>0</v>
      </c>
      <c r="CE50" s="23">
        <v>0</v>
      </c>
      <c r="CF50" s="23">
        <v>0</v>
      </c>
      <c r="CG50" s="23">
        <v>0</v>
      </c>
      <c r="CH50" s="23">
        <v>0</v>
      </c>
      <c r="CI50" s="23">
        <v>0</v>
      </c>
      <c r="CJ50" s="23">
        <v>0</v>
      </c>
      <c r="CK50" s="23">
        <v>0</v>
      </c>
      <c r="CL50" s="23">
        <v>0</v>
      </c>
      <c r="CM50" s="23">
        <v>0</v>
      </c>
      <c r="CN50" s="23">
        <v>0</v>
      </c>
      <c r="CO50" s="23">
        <v>0</v>
      </c>
      <c r="CP50" s="23">
        <v>0</v>
      </c>
      <c r="CQ50" s="23">
        <v>0</v>
      </c>
      <c r="CR50" s="23">
        <v>0</v>
      </c>
      <c r="CS50" s="23">
        <v>0</v>
      </c>
      <c r="CT50" s="23">
        <v>0</v>
      </c>
      <c r="CU50" s="23">
        <v>0</v>
      </c>
      <c r="CV50" s="23">
        <v>0</v>
      </c>
      <c r="CW50" s="23">
        <v>0</v>
      </c>
      <c r="CX50" s="23">
        <v>0</v>
      </c>
      <c r="CY50" s="23">
        <v>0</v>
      </c>
      <c r="CZ50" s="24">
        <f t="shared" si="2"/>
        <v>3208</v>
      </c>
      <c r="DA50" s="24">
        <f t="shared" si="2"/>
        <v>1484</v>
      </c>
    </row>
    <row r="51" spans="1:105" ht="13.5" thickBot="1">
      <c r="A51" s="13" t="s">
        <v>35</v>
      </c>
      <c r="B51" s="23">
        <v>0</v>
      </c>
      <c r="C51" s="23">
        <v>0</v>
      </c>
      <c r="D51" s="23">
        <v>0</v>
      </c>
      <c r="E51" s="23">
        <v>0</v>
      </c>
      <c r="F51" s="23">
        <v>0</v>
      </c>
      <c r="G51" s="23">
        <v>0</v>
      </c>
      <c r="H51" s="23">
        <v>0</v>
      </c>
      <c r="I51" s="23">
        <v>0</v>
      </c>
      <c r="J51" s="23">
        <v>0</v>
      </c>
      <c r="K51" s="23">
        <v>0</v>
      </c>
      <c r="L51" s="23">
        <v>0</v>
      </c>
      <c r="M51" s="23">
        <v>0</v>
      </c>
      <c r="N51" s="23">
        <v>0</v>
      </c>
      <c r="O51" s="23">
        <v>0</v>
      </c>
      <c r="P51" s="23">
        <v>0</v>
      </c>
      <c r="Q51" s="23">
        <v>0</v>
      </c>
      <c r="R51" s="23">
        <v>0</v>
      </c>
      <c r="S51" s="23">
        <v>0</v>
      </c>
      <c r="T51" s="23">
        <v>0</v>
      </c>
      <c r="U51" s="23">
        <v>0</v>
      </c>
      <c r="V51" s="23">
        <v>0</v>
      </c>
      <c r="W51" s="23">
        <v>0</v>
      </c>
      <c r="X51" s="23">
        <v>0</v>
      </c>
      <c r="Y51" s="23">
        <v>0</v>
      </c>
      <c r="Z51" s="23">
        <v>0</v>
      </c>
      <c r="AA51" s="23">
        <v>0</v>
      </c>
      <c r="AB51" s="23">
        <v>0</v>
      </c>
      <c r="AC51" s="23">
        <v>0</v>
      </c>
      <c r="AD51" s="23">
        <v>0</v>
      </c>
      <c r="AE51" s="23">
        <v>0</v>
      </c>
      <c r="AF51" s="23">
        <v>0</v>
      </c>
      <c r="AG51" s="23">
        <v>0</v>
      </c>
      <c r="AH51" s="23">
        <v>0</v>
      </c>
      <c r="AI51" s="23">
        <v>0</v>
      </c>
      <c r="AJ51" s="23">
        <v>0</v>
      </c>
      <c r="AK51" s="23">
        <v>0</v>
      </c>
      <c r="AL51" s="23">
        <v>0</v>
      </c>
      <c r="AM51" s="23">
        <v>0</v>
      </c>
      <c r="AN51" s="23">
        <v>0</v>
      </c>
      <c r="AO51" s="23">
        <v>0</v>
      </c>
      <c r="AP51" s="23">
        <v>0</v>
      </c>
      <c r="AQ51" s="23">
        <v>0</v>
      </c>
      <c r="AR51" s="23">
        <v>0</v>
      </c>
      <c r="AS51" s="23">
        <v>0</v>
      </c>
      <c r="AT51" s="23">
        <v>0</v>
      </c>
      <c r="AU51" s="23">
        <v>0</v>
      </c>
      <c r="AV51" s="23">
        <v>0</v>
      </c>
      <c r="AW51" s="23">
        <v>0</v>
      </c>
      <c r="AX51" s="23">
        <v>0</v>
      </c>
      <c r="AY51" s="23">
        <v>0</v>
      </c>
      <c r="AZ51" s="23">
        <v>0</v>
      </c>
      <c r="BA51" s="23">
        <v>0</v>
      </c>
      <c r="BB51" s="23">
        <v>0</v>
      </c>
      <c r="BC51" s="23">
        <v>0</v>
      </c>
      <c r="BD51" s="23">
        <v>0</v>
      </c>
      <c r="BE51" s="23">
        <v>0</v>
      </c>
      <c r="BF51" s="23">
        <v>0</v>
      </c>
      <c r="BG51" s="23">
        <v>0</v>
      </c>
      <c r="BH51" s="23">
        <v>0</v>
      </c>
      <c r="BI51" s="23">
        <v>0</v>
      </c>
      <c r="BJ51" s="23">
        <v>0</v>
      </c>
      <c r="BK51" s="23">
        <v>0</v>
      </c>
      <c r="BL51" s="23">
        <v>0</v>
      </c>
      <c r="BM51" s="23">
        <v>0</v>
      </c>
      <c r="BN51" s="23">
        <v>0</v>
      </c>
      <c r="BO51" s="23">
        <v>0</v>
      </c>
      <c r="BP51" s="23">
        <v>0</v>
      </c>
      <c r="BQ51" s="23">
        <v>0</v>
      </c>
      <c r="BR51" s="23">
        <v>0</v>
      </c>
      <c r="BS51" s="23">
        <v>0</v>
      </c>
      <c r="BT51" s="23">
        <v>0</v>
      </c>
      <c r="BU51" s="23">
        <v>0</v>
      </c>
      <c r="BV51" s="23">
        <v>0</v>
      </c>
      <c r="BW51" s="23">
        <v>0</v>
      </c>
      <c r="BX51" s="23">
        <v>0</v>
      </c>
      <c r="BY51" s="23">
        <v>0</v>
      </c>
      <c r="BZ51" s="23">
        <v>0</v>
      </c>
      <c r="CA51" s="23">
        <v>0</v>
      </c>
      <c r="CB51" s="23">
        <v>0</v>
      </c>
      <c r="CC51" s="23">
        <v>0</v>
      </c>
      <c r="CD51" s="23">
        <v>0</v>
      </c>
      <c r="CE51" s="23">
        <v>0</v>
      </c>
      <c r="CF51" s="23">
        <v>0</v>
      </c>
      <c r="CG51" s="23">
        <v>0</v>
      </c>
      <c r="CH51" s="23">
        <v>0</v>
      </c>
      <c r="CI51" s="23">
        <v>0</v>
      </c>
      <c r="CJ51" s="23">
        <v>0</v>
      </c>
      <c r="CK51" s="23">
        <v>0</v>
      </c>
      <c r="CL51" s="23">
        <v>0</v>
      </c>
      <c r="CM51" s="23">
        <v>0</v>
      </c>
      <c r="CN51" s="23">
        <v>0</v>
      </c>
      <c r="CO51" s="23">
        <v>0</v>
      </c>
      <c r="CP51" s="23">
        <v>0</v>
      </c>
      <c r="CQ51" s="23">
        <v>0</v>
      </c>
      <c r="CR51" s="23">
        <v>0</v>
      </c>
      <c r="CS51" s="23">
        <v>0</v>
      </c>
      <c r="CT51" s="23">
        <v>0</v>
      </c>
      <c r="CU51" s="23">
        <v>0</v>
      </c>
      <c r="CV51" s="23">
        <v>0</v>
      </c>
      <c r="CW51" s="23">
        <v>0</v>
      </c>
      <c r="CX51" s="23">
        <v>0</v>
      </c>
      <c r="CY51" s="23">
        <v>0</v>
      </c>
      <c r="CZ51" s="24">
        <f t="shared" si="2"/>
        <v>0</v>
      </c>
      <c r="DA51" s="24">
        <f t="shared" si="2"/>
        <v>0</v>
      </c>
    </row>
    <row r="52" spans="1:105" ht="13.5" thickBot="1">
      <c r="A52" s="13" t="s">
        <v>74</v>
      </c>
      <c r="B52" s="23">
        <v>14.399999999999999</v>
      </c>
      <c r="C52" s="23">
        <v>1</v>
      </c>
      <c r="D52" s="23">
        <v>0</v>
      </c>
      <c r="E52" s="23">
        <v>0</v>
      </c>
      <c r="F52" s="23">
        <v>0</v>
      </c>
      <c r="G52" s="23">
        <v>0</v>
      </c>
      <c r="H52" s="23">
        <v>910</v>
      </c>
      <c r="I52" s="23">
        <v>750</v>
      </c>
      <c r="J52" s="23">
        <v>0</v>
      </c>
      <c r="K52" s="23">
        <v>0</v>
      </c>
      <c r="L52" s="23">
        <v>3</v>
      </c>
      <c r="M52" s="23">
        <v>0.89999999999999991</v>
      </c>
      <c r="N52" s="23">
        <v>0</v>
      </c>
      <c r="O52" s="23">
        <v>0</v>
      </c>
      <c r="P52" s="23">
        <v>0</v>
      </c>
      <c r="Q52" s="23">
        <v>0</v>
      </c>
      <c r="R52" s="23">
        <v>6.8000000000000007</v>
      </c>
      <c r="S52" s="23">
        <v>2.04</v>
      </c>
      <c r="T52" s="23">
        <v>0</v>
      </c>
      <c r="U52" s="23">
        <v>0</v>
      </c>
      <c r="V52" s="23">
        <v>8</v>
      </c>
      <c r="W52" s="23">
        <v>0.30047480688824318</v>
      </c>
      <c r="X52" s="23">
        <v>0</v>
      </c>
      <c r="Y52" s="23">
        <v>0</v>
      </c>
      <c r="Z52" s="23">
        <v>0</v>
      </c>
      <c r="AA52" s="23">
        <v>0</v>
      </c>
      <c r="AB52" s="23">
        <v>0</v>
      </c>
      <c r="AC52" s="23">
        <v>0</v>
      </c>
      <c r="AD52" s="23">
        <v>0</v>
      </c>
      <c r="AE52" s="23">
        <v>0</v>
      </c>
      <c r="AF52" s="23">
        <v>0</v>
      </c>
      <c r="AG52" s="23">
        <v>0</v>
      </c>
      <c r="AH52" s="23">
        <v>0</v>
      </c>
      <c r="AI52" s="23">
        <v>0</v>
      </c>
      <c r="AJ52" s="23">
        <v>0</v>
      </c>
      <c r="AK52" s="23">
        <v>0</v>
      </c>
      <c r="AL52" s="23">
        <v>0</v>
      </c>
      <c r="AM52" s="23">
        <v>0</v>
      </c>
      <c r="AN52" s="23">
        <v>0</v>
      </c>
      <c r="AO52" s="23">
        <v>0</v>
      </c>
      <c r="AP52" s="23">
        <v>0</v>
      </c>
      <c r="AQ52" s="23">
        <v>0</v>
      </c>
      <c r="AR52" s="23">
        <v>0</v>
      </c>
      <c r="AS52" s="23">
        <v>0</v>
      </c>
      <c r="AT52" s="23">
        <v>0</v>
      </c>
      <c r="AU52" s="23">
        <v>0</v>
      </c>
      <c r="AV52" s="23">
        <v>0</v>
      </c>
      <c r="AW52" s="23">
        <v>0</v>
      </c>
      <c r="AX52" s="23">
        <v>0</v>
      </c>
      <c r="AY52" s="23">
        <v>0</v>
      </c>
      <c r="AZ52" s="23">
        <v>0</v>
      </c>
      <c r="BA52" s="23">
        <v>0</v>
      </c>
      <c r="BB52" s="23">
        <v>0</v>
      </c>
      <c r="BC52" s="23">
        <v>0</v>
      </c>
      <c r="BD52" s="23">
        <v>0</v>
      </c>
      <c r="BE52" s="23">
        <v>0</v>
      </c>
      <c r="BF52" s="23">
        <v>16.100000000000001</v>
      </c>
      <c r="BG52" s="23">
        <v>4.83</v>
      </c>
      <c r="BH52" s="23">
        <v>0</v>
      </c>
      <c r="BI52" s="23">
        <v>0</v>
      </c>
      <c r="BJ52" s="23">
        <v>48</v>
      </c>
      <c r="BK52" s="23">
        <v>14.399999999999999</v>
      </c>
      <c r="BL52" s="23">
        <v>0</v>
      </c>
      <c r="BM52" s="23">
        <v>0</v>
      </c>
      <c r="BN52" s="23">
        <v>4.5</v>
      </c>
      <c r="BO52" s="23">
        <v>1.3499999999999999</v>
      </c>
      <c r="BP52" s="23">
        <v>0</v>
      </c>
      <c r="BQ52" s="23">
        <v>0</v>
      </c>
      <c r="BR52" s="23">
        <v>0</v>
      </c>
      <c r="BS52" s="23">
        <v>0</v>
      </c>
      <c r="BT52" s="23">
        <v>0</v>
      </c>
      <c r="BU52" s="23">
        <v>0</v>
      </c>
      <c r="BV52" s="23">
        <v>0</v>
      </c>
      <c r="BW52" s="23">
        <v>0</v>
      </c>
      <c r="BX52" s="23">
        <v>0</v>
      </c>
      <c r="BY52" s="23">
        <v>0</v>
      </c>
      <c r="BZ52" s="23">
        <v>0</v>
      </c>
      <c r="CA52" s="23">
        <v>0</v>
      </c>
      <c r="CB52" s="23">
        <v>0</v>
      </c>
      <c r="CC52" s="23">
        <v>0</v>
      </c>
      <c r="CD52" s="23">
        <v>0</v>
      </c>
      <c r="CE52" s="23">
        <v>0</v>
      </c>
      <c r="CF52" s="23">
        <v>0</v>
      </c>
      <c r="CG52" s="23">
        <v>0</v>
      </c>
      <c r="CH52" s="23">
        <v>0</v>
      </c>
      <c r="CI52" s="23">
        <v>0</v>
      </c>
      <c r="CJ52" s="23">
        <v>0</v>
      </c>
      <c r="CK52" s="23">
        <v>0</v>
      </c>
      <c r="CL52" s="23">
        <v>0</v>
      </c>
      <c r="CM52" s="23">
        <v>0</v>
      </c>
      <c r="CN52" s="23">
        <v>0</v>
      </c>
      <c r="CO52" s="23">
        <v>0</v>
      </c>
      <c r="CP52" s="23">
        <v>11</v>
      </c>
      <c r="CQ52" s="23">
        <v>0</v>
      </c>
      <c r="CR52" s="23">
        <v>0</v>
      </c>
      <c r="CS52" s="23">
        <v>0</v>
      </c>
      <c r="CT52" s="23">
        <v>0</v>
      </c>
      <c r="CU52" s="23">
        <v>0</v>
      </c>
      <c r="CV52" s="23">
        <v>0</v>
      </c>
      <c r="CW52" s="23">
        <v>0</v>
      </c>
      <c r="CX52" s="23">
        <v>0</v>
      </c>
      <c r="CY52" s="23">
        <v>0</v>
      </c>
      <c r="CZ52" s="24">
        <f t="shared" si="2"/>
        <v>1021.8</v>
      </c>
      <c r="DA52" s="24">
        <f t="shared" si="2"/>
        <v>774.82047480688823</v>
      </c>
    </row>
    <row r="53" spans="1:105" ht="13.5" thickBot="1">
      <c r="A53" s="13" t="s">
        <v>104</v>
      </c>
      <c r="B53" s="23">
        <v>9609.5</v>
      </c>
      <c r="C53" s="23">
        <v>661.53846153846155</v>
      </c>
      <c r="D53" s="23">
        <v>199.3</v>
      </c>
      <c r="E53" s="23">
        <v>25.909000000000002</v>
      </c>
      <c r="F53" s="23">
        <v>684.80000000000007</v>
      </c>
      <c r="G53" s="23">
        <v>135.93295103661228</v>
      </c>
      <c r="H53" s="23">
        <v>96</v>
      </c>
      <c r="I53" s="23">
        <v>103.95604395604396</v>
      </c>
      <c r="J53" s="23">
        <v>0</v>
      </c>
      <c r="K53" s="23">
        <v>0</v>
      </c>
      <c r="L53" s="23">
        <v>5.4</v>
      </c>
      <c r="M53" s="23">
        <v>0.70200000000000007</v>
      </c>
      <c r="N53" s="23">
        <v>8</v>
      </c>
      <c r="O53" s="23">
        <v>0.96</v>
      </c>
      <c r="P53" s="23">
        <v>0</v>
      </c>
      <c r="Q53" s="23">
        <v>0</v>
      </c>
      <c r="R53" s="23">
        <v>0</v>
      </c>
      <c r="S53" s="23">
        <v>0</v>
      </c>
      <c r="T53" s="23">
        <v>0</v>
      </c>
      <c r="U53" s="23">
        <v>0</v>
      </c>
      <c r="V53" s="23">
        <v>0</v>
      </c>
      <c r="W53" s="23">
        <v>0</v>
      </c>
      <c r="X53" s="23">
        <v>1</v>
      </c>
      <c r="Y53" s="23">
        <v>0.18</v>
      </c>
      <c r="Z53" s="23">
        <v>1.4000000000000001</v>
      </c>
      <c r="AA53" s="23">
        <v>0.18200000000000002</v>
      </c>
      <c r="AB53" s="23">
        <v>0</v>
      </c>
      <c r="AC53" s="23">
        <v>0</v>
      </c>
      <c r="AD53" s="23">
        <v>0</v>
      </c>
      <c r="AE53" s="23">
        <v>0</v>
      </c>
      <c r="AF53" s="23">
        <v>0</v>
      </c>
      <c r="AG53" s="23">
        <v>0</v>
      </c>
      <c r="AH53" s="23">
        <v>0</v>
      </c>
      <c r="AI53" s="23">
        <v>0</v>
      </c>
      <c r="AJ53" s="23">
        <v>0</v>
      </c>
      <c r="AK53" s="23">
        <v>0</v>
      </c>
      <c r="AL53" s="23">
        <v>0</v>
      </c>
      <c r="AM53" s="23">
        <v>0</v>
      </c>
      <c r="AN53" s="23">
        <v>0</v>
      </c>
      <c r="AO53" s="23">
        <v>0</v>
      </c>
      <c r="AP53" s="23">
        <v>0</v>
      </c>
      <c r="AQ53" s="23">
        <v>0</v>
      </c>
      <c r="AR53" s="23">
        <v>1</v>
      </c>
      <c r="AS53" s="23">
        <v>9.9999999999999992E-2</v>
      </c>
      <c r="AT53" s="23">
        <v>287.39999999999998</v>
      </c>
      <c r="AU53" s="23">
        <v>34.488</v>
      </c>
      <c r="AV53" s="23">
        <v>0</v>
      </c>
      <c r="AW53" s="23">
        <v>0</v>
      </c>
      <c r="AX53" s="23">
        <v>0</v>
      </c>
      <c r="AY53" s="23">
        <v>0</v>
      </c>
      <c r="AZ53" s="23">
        <v>0</v>
      </c>
      <c r="BA53" s="23">
        <v>0</v>
      </c>
      <c r="BB53" s="23">
        <v>0</v>
      </c>
      <c r="BC53" s="23">
        <v>0</v>
      </c>
      <c r="BD53" s="23">
        <v>0</v>
      </c>
      <c r="BE53" s="23">
        <v>0</v>
      </c>
      <c r="BF53" s="23">
        <v>0</v>
      </c>
      <c r="BG53" s="23">
        <v>0</v>
      </c>
      <c r="BH53" s="23">
        <v>0</v>
      </c>
      <c r="BI53" s="23">
        <v>0</v>
      </c>
      <c r="BJ53" s="23">
        <v>0</v>
      </c>
      <c r="BK53" s="23">
        <v>0</v>
      </c>
      <c r="BL53" s="23">
        <v>1.2</v>
      </c>
      <c r="BM53" s="23">
        <v>0.156</v>
      </c>
      <c r="BN53" s="23">
        <v>0</v>
      </c>
      <c r="BO53" s="23">
        <v>0</v>
      </c>
      <c r="BP53" s="23">
        <v>0</v>
      </c>
      <c r="BQ53" s="23">
        <v>0</v>
      </c>
      <c r="BR53" s="23">
        <v>0</v>
      </c>
      <c r="BS53" s="23">
        <v>0</v>
      </c>
      <c r="BT53" s="23">
        <v>0</v>
      </c>
      <c r="BU53" s="23">
        <v>0</v>
      </c>
      <c r="BV53" s="23">
        <v>0</v>
      </c>
      <c r="BW53" s="23">
        <v>0</v>
      </c>
      <c r="BX53" s="23">
        <v>0</v>
      </c>
      <c r="BY53" s="23">
        <v>0</v>
      </c>
      <c r="BZ53" s="23">
        <v>0</v>
      </c>
      <c r="CA53" s="23">
        <v>0</v>
      </c>
      <c r="CB53" s="23">
        <v>0</v>
      </c>
      <c r="CC53" s="23">
        <v>0</v>
      </c>
      <c r="CD53" s="23">
        <v>0</v>
      </c>
      <c r="CE53" s="23">
        <v>0</v>
      </c>
      <c r="CF53" s="23">
        <v>1</v>
      </c>
      <c r="CG53" s="23">
        <v>0.13</v>
      </c>
      <c r="CH53" s="23">
        <v>0</v>
      </c>
      <c r="CI53" s="23">
        <v>0</v>
      </c>
      <c r="CJ53" s="23">
        <v>0</v>
      </c>
      <c r="CK53" s="23">
        <v>0</v>
      </c>
      <c r="CL53" s="23">
        <v>0</v>
      </c>
      <c r="CM53" s="23">
        <v>0</v>
      </c>
      <c r="CN53" s="23">
        <v>0</v>
      </c>
      <c r="CO53" s="23">
        <v>0</v>
      </c>
      <c r="CP53" s="23">
        <v>0</v>
      </c>
      <c r="CQ53" s="23">
        <v>0</v>
      </c>
      <c r="CR53" s="23">
        <v>0</v>
      </c>
      <c r="CS53" s="23">
        <v>0</v>
      </c>
      <c r="CT53" s="23">
        <v>0</v>
      </c>
      <c r="CU53" s="23">
        <v>0</v>
      </c>
      <c r="CV53" s="23">
        <v>0</v>
      </c>
      <c r="CW53" s="23">
        <v>0</v>
      </c>
      <c r="CX53" s="23">
        <v>0</v>
      </c>
      <c r="CY53" s="23">
        <v>0</v>
      </c>
      <c r="CZ53" s="24">
        <f t="shared" si="2"/>
        <v>10895.999999999998</v>
      </c>
      <c r="DA53" s="24">
        <f t="shared" si="2"/>
        <v>964.23445653111764</v>
      </c>
    </row>
    <row r="54" spans="1:105" ht="13.5" thickBot="1">
      <c r="A54" s="13" t="s">
        <v>140</v>
      </c>
      <c r="B54" s="23">
        <v>209.00000000000003</v>
      </c>
      <c r="C54" s="23">
        <v>68.524590163934434</v>
      </c>
      <c r="D54" s="23">
        <v>88.800000000000011</v>
      </c>
      <c r="E54" s="23">
        <v>29.114754098360656</v>
      </c>
      <c r="F54" s="23">
        <v>3607.2000000000003</v>
      </c>
      <c r="G54" s="23">
        <v>1182.688524590164</v>
      </c>
      <c r="H54" s="23">
        <v>7</v>
      </c>
      <c r="I54" s="23">
        <v>2.2950819672131146</v>
      </c>
      <c r="J54" s="23">
        <v>21.200000000000003</v>
      </c>
      <c r="K54" s="23">
        <v>6.9508196721311482</v>
      </c>
      <c r="L54" s="23">
        <v>32.599999999999994</v>
      </c>
      <c r="M54" s="23">
        <v>10.688524590163931</v>
      </c>
      <c r="N54" s="23">
        <v>1.9</v>
      </c>
      <c r="O54" s="23">
        <v>0.62295081967213028</v>
      </c>
      <c r="P54" s="23">
        <v>74.7</v>
      </c>
      <c r="Q54" s="23">
        <v>24.491803278688494</v>
      </c>
      <c r="R54" s="23">
        <v>0</v>
      </c>
      <c r="S54" s="23">
        <v>0</v>
      </c>
      <c r="T54" s="23">
        <v>6.6000000000000005</v>
      </c>
      <c r="U54" s="23">
        <v>2.1639344262295057</v>
      </c>
      <c r="V54" s="23">
        <v>7.7</v>
      </c>
      <c r="W54" s="23">
        <v>2.5245901639344233</v>
      </c>
      <c r="X54" s="23">
        <v>9</v>
      </c>
      <c r="Y54" s="23">
        <v>2.9508196721311437</v>
      </c>
      <c r="Z54" s="23">
        <v>0</v>
      </c>
      <c r="AA54" s="23">
        <v>0</v>
      </c>
      <c r="AB54" s="23">
        <v>0</v>
      </c>
      <c r="AC54" s="23">
        <v>0</v>
      </c>
      <c r="AD54" s="23">
        <v>0</v>
      </c>
      <c r="AE54" s="23">
        <v>0</v>
      </c>
      <c r="AF54" s="23">
        <v>10</v>
      </c>
      <c r="AG54" s="23">
        <v>3.2786885245901596</v>
      </c>
      <c r="AH54" s="23">
        <v>0</v>
      </c>
      <c r="AI54" s="23">
        <v>0</v>
      </c>
      <c r="AJ54" s="23">
        <v>0</v>
      </c>
      <c r="AK54" s="23">
        <v>0</v>
      </c>
      <c r="AL54" s="23">
        <v>0</v>
      </c>
      <c r="AM54" s="23">
        <v>0</v>
      </c>
      <c r="AN54" s="23">
        <v>0</v>
      </c>
      <c r="AO54" s="23">
        <v>0</v>
      </c>
      <c r="AP54" s="23">
        <v>36</v>
      </c>
      <c r="AQ54" s="23">
        <v>11.803278688524575</v>
      </c>
      <c r="AR54" s="23">
        <v>0</v>
      </c>
      <c r="AS54" s="23">
        <v>0</v>
      </c>
      <c r="AT54" s="23">
        <v>1.2000000000000002</v>
      </c>
      <c r="AU54" s="23">
        <v>0.39344262295081922</v>
      </c>
      <c r="AV54" s="23">
        <v>0</v>
      </c>
      <c r="AW54" s="23">
        <v>0</v>
      </c>
      <c r="AX54" s="23">
        <v>0</v>
      </c>
      <c r="AY54" s="23">
        <v>0</v>
      </c>
      <c r="AZ54" s="23">
        <v>0</v>
      </c>
      <c r="BA54" s="23">
        <v>0</v>
      </c>
      <c r="BB54" s="23">
        <v>0</v>
      </c>
      <c r="BC54" s="23">
        <v>0</v>
      </c>
      <c r="BD54" s="23">
        <v>0</v>
      </c>
      <c r="BE54" s="23">
        <v>0</v>
      </c>
      <c r="BF54" s="23">
        <v>0</v>
      </c>
      <c r="BG54" s="23">
        <v>0</v>
      </c>
      <c r="BH54" s="23">
        <v>0</v>
      </c>
      <c r="BI54" s="23">
        <v>0</v>
      </c>
      <c r="BJ54" s="23">
        <v>0</v>
      </c>
      <c r="BK54" s="23">
        <v>0</v>
      </c>
      <c r="BL54" s="23">
        <v>0</v>
      </c>
      <c r="BM54" s="23">
        <v>0</v>
      </c>
      <c r="BN54" s="23">
        <v>0</v>
      </c>
      <c r="BO54" s="23">
        <v>0</v>
      </c>
      <c r="BP54" s="23">
        <v>0</v>
      </c>
      <c r="BQ54" s="23">
        <v>0</v>
      </c>
      <c r="BR54" s="23">
        <v>0</v>
      </c>
      <c r="BS54" s="23">
        <v>0</v>
      </c>
      <c r="BT54" s="23">
        <v>0</v>
      </c>
      <c r="BU54" s="23">
        <v>0</v>
      </c>
      <c r="BV54" s="23">
        <v>0</v>
      </c>
      <c r="BW54" s="23">
        <v>0</v>
      </c>
      <c r="BX54" s="23">
        <v>0</v>
      </c>
      <c r="BY54" s="23">
        <v>0</v>
      </c>
      <c r="BZ54" s="23">
        <v>0</v>
      </c>
      <c r="CA54" s="23">
        <v>0</v>
      </c>
      <c r="CB54" s="23">
        <v>0</v>
      </c>
      <c r="CC54" s="23">
        <v>0</v>
      </c>
      <c r="CD54" s="23">
        <v>0</v>
      </c>
      <c r="CE54" s="23">
        <v>0</v>
      </c>
      <c r="CF54" s="23">
        <v>1.3</v>
      </c>
      <c r="CG54" s="23">
        <v>0.26</v>
      </c>
      <c r="CH54" s="23">
        <v>0</v>
      </c>
      <c r="CI54" s="23">
        <v>0</v>
      </c>
      <c r="CJ54" s="23">
        <v>0</v>
      </c>
      <c r="CK54" s="23">
        <v>0</v>
      </c>
      <c r="CL54" s="23">
        <v>0</v>
      </c>
      <c r="CM54" s="23">
        <v>0</v>
      </c>
      <c r="CN54" s="23">
        <v>0</v>
      </c>
      <c r="CO54" s="23">
        <v>0</v>
      </c>
      <c r="CP54" s="23">
        <v>0</v>
      </c>
      <c r="CQ54" s="23">
        <v>0</v>
      </c>
      <c r="CR54" s="23">
        <v>0</v>
      </c>
      <c r="CS54" s="23">
        <v>0</v>
      </c>
      <c r="CT54" s="23">
        <v>0</v>
      </c>
      <c r="CU54" s="23">
        <v>0</v>
      </c>
      <c r="CV54" s="23">
        <v>0</v>
      </c>
      <c r="CW54" s="23">
        <v>0</v>
      </c>
      <c r="CX54" s="23">
        <v>0</v>
      </c>
      <c r="CY54" s="23">
        <v>0</v>
      </c>
      <c r="CZ54" s="24">
        <f t="shared" si="2"/>
        <v>4114.2</v>
      </c>
      <c r="DA54" s="24">
        <f t="shared" si="2"/>
        <v>1348.7518032786879</v>
      </c>
    </row>
    <row r="55" spans="1:105" ht="13.5" thickBot="1">
      <c r="A55" s="13" t="s">
        <v>36</v>
      </c>
      <c r="B55" s="23">
        <v>2292.9</v>
      </c>
      <c r="C55" s="23">
        <v>268.28722976080957</v>
      </c>
      <c r="D55" s="23">
        <v>403.70000000000005</v>
      </c>
      <c r="E55" s="23">
        <v>53.757302405498287</v>
      </c>
      <c r="F55" s="23">
        <v>43000</v>
      </c>
      <c r="G55" s="23">
        <v>6200</v>
      </c>
      <c r="H55" s="23">
        <v>9253</v>
      </c>
      <c r="I55" s="23">
        <v>1110</v>
      </c>
      <c r="J55" s="23">
        <v>414.70000000000005</v>
      </c>
      <c r="K55" s="23">
        <v>66</v>
      </c>
      <c r="L55" s="23">
        <v>5910.5000000000009</v>
      </c>
      <c r="M55" s="23">
        <v>645.97367287606346</v>
      </c>
      <c r="N55" s="23">
        <v>1609.9999999999998</v>
      </c>
      <c r="O55" s="23">
        <v>241.5</v>
      </c>
      <c r="P55" s="23">
        <v>1060.0999999999999</v>
      </c>
      <c r="Q55" s="23">
        <v>428</v>
      </c>
      <c r="R55" s="23">
        <v>17115</v>
      </c>
      <c r="S55" s="23">
        <v>2986.5</v>
      </c>
      <c r="T55" s="23">
        <v>6.8999999999999995</v>
      </c>
      <c r="U55" s="23">
        <v>0.81693989071038253</v>
      </c>
      <c r="V55" s="23">
        <v>1071.2</v>
      </c>
      <c r="W55" s="23">
        <v>228.04000000000002</v>
      </c>
      <c r="X55" s="23">
        <v>1282.3</v>
      </c>
      <c r="Y55" s="23">
        <v>345</v>
      </c>
      <c r="Z55" s="23">
        <v>2717.2</v>
      </c>
      <c r="AA55" s="23">
        <v>299.31844832691735</v>
      </c>
      <c r="AB55" s="23">
        <v>1109.7</v>
      </c>
      <c r="AC55" s="23">
        <v>191</v>
      </c>
      <c r="AD55" s="23">
        <v>1046.2</v>
      </c>
      <c r="AE55" s="23">
        <v>100</v>
      </c>
      <c r="AF55" s="23">
        <v>0</v>
      </c>
      <c r="AG55" s="23">
        <v>0</v>
      </c>
      <c r="AH55" s="23">
        <v>0</v>
      </c>
      <c r="AI55" s="23">
        <v>0</v>
      </c>
      <c r="AJ55" s="23">
        <v>0</v>
      </c>
      <c r="AK55" s="23">
        <v>0</v>
      </c>
      <c r="AL55" s="23">
        <v>0</v>
      </c>
      <c r="AM55" s="23">
        <v>0</v>
      </c>
      <c r="AN55" s="23">
        <v>1.2</v>
      </c>
      <c r="AO55" s="23">
        <v>0.23076923076923073</v>
      </c>
      <c r="AP55" s="23">
        <v>3842.4</v>
      </c>
      <c r="AQ55" s="23">
        <v>790.64141072868756</v>
      </c>
      <c r="AR55" s="23">
        <v>3365.7</v>
      </c>
      <c r="AS55" s="23">
        <v>1075.8399999999999</v>
      </c>
      <c r="AT55" s="23">
        <v>8373</v>
      </c>
      <c r="AU55" s="23">
        <v>3173</v>
      </c>
      <c r="AV55" s="23">
        <v>0</v>
      </c>
      <c r="AW55" s="23">
        <v>0</v>
      </c>
      <c r="AX55" s="23">
        <v>0</v>
      </c>
      <c r="AY55" s="23">
        <v>0</v>
      </c>
      <c r="AZ55" s="23">
        <v>0</v>
      </c>
      <c r="BA55" s="23">
        <v>0</v>
      </c>
      <c r="BB55" s="23">
        <v>0</v>
      </c>
      <c r="BC55" s="23">
        <v>0</v>
      </c>
      <c r="BD55" s="23">
        <v>0</v>
      </c>
      <c r="BE55" s="23">
        <v>0</v>
      </c>
      <c r="BF55" s="23">
        <v>587.29999999999995</v>
      </c>
      <c r="BG55" s="23">
        <v>217.30099999999999</v>
      </c>
      <c r="BH55" s="23">
        <v>0</v>
      </c>
      <c r="BI55" s="23">
        <v>0</v>
      </c>
      <c r="BJ55" s="23">
        <v>0</v>
      </c>
      <c r="BK55" s="23">
        <v>0</v>
      </c>
      <c r="BL55" s="23">
        <v>3036.5</v>
      </c>
      <c r="BM55" s="23">
        <v>927.62288814448016</v>
      </c>
      <c r="BN55" s="23">
        <v>0</v>
      </c>
      <c r="BO55" s="23">
        <v>0</v>
      </c>
      <c r="BP55" s="23">
        <v>71.7</v>
      </c>
      <c r="BQ55" s="23">
        <v>21.903692106029716</v>
      </c>
      <c r="BR55" s="23">
        <v>0</v>
      </c>
      <c r="BS55" s="23">
        <v>0</v>
      </c>
      <c r="BT55" s="23">
        <v>0</v>
      </c>
      <c r="BU55" s="23">
        <v>0</v>
      </c>
      <c r="BV55" s="23">
        <v>0</v>
      </c>
      <c r="BW55" s="23">
        <v>0</v>
      </c>
      <c r="BX55" s="23">
        <v>0</v>
      </c>
      <c r="BY55" s="23">
        <v>0</v>
      </c>
      <c r="BZ55" s="23">
        <v>0</v>
      </c>
      <c r="CA55" s="23">
        <v>0</v>
      </c>
      <c r="CB55" s="23">
        <v>0</v>
      </c>
      <c r="CC55" s="23">
        <v>0</v>
      </c>
      <c r="CD55" s="23">
        <v>0</v>
      </c>
      <c r="CE55" s="23">
        <v>0</v>
      </c>
      <c r="CF55" s="23">
        <v>0</v>
      </c>
      <c r="CG55" s="23">
        <v>0</v>
      </c>
      <c r="CH55" s="23">
        <v>0</v>
      </c>
      <c r="CI55" s="23">
        <v>0</v>
      </c>
      <c r="CJ55" s="23">
        <v>0</v>
      </c>
      <c r="CK55" s="23">
        <v>0</v>
      </c>
      <c r="CL55" s="23">
        <v>0</v>
      </c>
      <c r="CM55" s="23">
        <v>0</v>
      </c>
      <c r="CN55" s="23">
        <v>0</v>
      </c>
      <c r="CO55" s="23">
        <v>0</v>
      </c>
      <c r="CP55" s="23">
        <v>0</v>
      </c>
      <c r="CQ55" s="23">
        <v>0</v>
      </c>
      <c r="CR55" s="23">
        <v>0</v>
      </c>
      <c r="CS55" s="23">
        <v>0</v>
      </c>
      <c r="CT55" s="23">
        <v>0</v>
      </c>
      <c r="CU55" s="23">
        <v>0</v>
      </c>
      <c r="CV55" s="23">
        <v>0</v>
      </c>
      <c r="CW55" s="23">
        <v>0</v>
      </c>
      <c r="CX55" s="23">
        <v>0</v>
      </c>
      <c r="CY55" s="23">
        <v>0</v>
      </c>
      <c r="CZ55" s="24">
        <f t="shared" si="2"/>
        <v>107571.19999999997</v>
      </c>
      <c r="DA55" s="24">
        <f t="shared" si="2"/>
        <v>19370.733353469965</v>
      </c>
    </row>
    <row r="56" spans="1:105" ht="15" thickBot="1">
      <c r="A56" s="11" t="s">
        <v>151</v>
      </c>
      <c r="B56" s="25">
        <f>SUM(B57:B85)</f>
        <v>2620.2999999999993</v>
      </c>
      <c r="C56" s="25">
        <f t="shared" ref="C56:BN56" si="12">SUM(C57:C85)</f>
        <v>123.54221753136036</v>
      </c>
      <c r="D56" s="25">
        <f t="shared" si="12"/>
        <v>316.30000000000007</v>
      </c>
      <c r="E56" s="25">
        <f t="shared" si="12"/>
        <v>458.65909745601283</v>
      </c>
      <c r="F56" s="25">
        <f t="shared" si="12"/>
        <v>2263.7999999999997</v>
      </c>
      <c r="G56" s="25">
        <f t="shared" si="12"/>
        <v>274.6022251539485</v>
      </c>
      <c r="H56" s="25">
        <f t="shared" si="12"/>
        <v>287.5</v>
      </c>
      <c r="I56" s="25">
        <f t="shared" si="12"/>
        <v>29.187417771501224</v>
      </c>
      <c r="J56" s="25">
        <f t="shared" si="12"/>
        <v>402.40000000000003</v>
      </c>
      <c r="K56" s="25">
        <f t="shared" si="12"/>
        <v>170.44106971240419</v>
      </c>
      <c r="L56" s="25">
        <f t="shared" si="12"/>
        <v>2850.6</v>
      </c>
      <c r="M56" s="25">
        <f t="shared" si="12"/>
        <v>238.74221951263578</v>
      </c>
      <c r="N56" s="25">
        <f t="shared" si="12"/>
        <v>17244.400000000001</v>
      </c>
      <c r="O56" s="25">
        <f t="shared" si="12"/>
        <v>5067.4468015025632</v>
      </c>
      <c r="P56" s="25">
        <f t="shared" si="12"/>
        <v>784.69999999999993</v>
      </c>
      <c r="Q56" s="25">
        <f t="shared" si="12"/>
        <v>183.16475773166422</v>
      </c>
      <c r="R56" s="25">
        <f t="shared" si="12"/>
        <v>2177.4</v>
      </c>
      <c r="S56" s="25">
        <f t="shared" si="12"/>
        <v>412.50782499801545</v>
      </c>
      <c r="T56" s="25">
        <f t="shared" si="12"/>
        <v>25460.299999999988</v>
      </c>
      <c r="U56" s="25">
        <f t="shared" si="12"/>
        <v>3157.7957855281543</v>
      </c>
      <c r="V56" s="25">
        <f t="shared" si="12"/>
        <v>4357.6000000000004</v>
      </c>
      <c r="W56" s="25">
        <f t="shared" si="12"/>
        <v>476.59187465763836</v>
      </c>
      <c r="X56" s="25">
        <f t="shared" si="12"/>
        <v>474.8</v>
      </c>
      <c r="Y56" s="25">
        <f t="shared" si="12"/>
        <v>123.50796172248801</v>
      </c>
      <c r="Z56" s="25">
        <f t="shared" si="12"/>
        <v>18213.500000000004</v>
      </c>
      <c r="AA56" s="25">
        <f t="shared" si="12"/>
        <v>2248.3094648648303</v>
      </c>
      <c r="AB56" s="25">
        <f t="shared" si="12"/>
        <v>6132.7000000000007</v>
      </c>
      <c r="AC56" s="25">
        <f t="shared" si="12"/>
        <v>1978.8509999999999</v>
      </c>
      <c r="AD56" s="25">
        <f t="shared" si="12"/>
        <v>1655.7999999999997</v>
      </c>
      <c r="AE56" s="25">
        <f t="shared" si="12"/>
        <v>271.62416666666667</v>
      </c>
      <c r="AF56" s="25">
        <f t="shared" si="12"/>
        <v>1984.0000000000002</v>
      </c>
      <c r="AG56" s="25">
        <f t="shared" si="12"/>
        <v>201.79189695665556</v>
      </c>
      <c r="AH56" s="25">
        <f t="shared" si="12"/>
        <v>1585.2000000000003</v>
      </c>
      <c r="AI56" s="25">
        <f t="shared" si="12"/>
        <v>116.87704143226424</v>
      </c>
      <c r="AJ56" s="25">
        <f t="shared" si="12"/>
        <v>502.10000000000014</v>
      </c>
      <c r="AK56" s="25">
        <f t="shared" si="12"/>
        <v>247.33855174385405</v>
      </c>
      <c r="AL56" s="25">
        <f t="shared" si="12"/>
        <v>583.80000000000007</v>
      </c>
      <c r="AM56" s="25">
        <f t="shared" si="12"/>
        <v>62.480757782350359</v>
      </c>
      <c r="AN56" s="25">
        <f t="shared" si="12"/>
        <v>167.40000000000003</v>
      </c>
      <c r="AO56" s="25">
        <f t="shared" si="12"/>
        <v>92.361032581453642</v>
      </c>
      <c r="AP56" s="25">
        <f t="shared" si="12"/>
        <v>17439.100000000006</v>
      </c>
      <c r="AQ56" s="25">
        <f t="shared" si="12"/>
        <v>3476.097620100863</v>
      </c>
      <c r="AR56" s="25">
        <f t="shared" si="12"/>
        <v>1716.6000000000004</v>
      </c>
      <c r="AS56" s="25">
        <f t="shared" si="12"/>
        <v>154.29122807017546</v>
      </c>
      <c r="AT56" s="25">
        <f t="shared" si="12"/>
        <v>1169.3000000000002</v>
      </c>
      <c r="AU56" s="25">
        <f t="shared" si="12"/>
        <v>255.1453779904306</v>
      </c>
      <c r="AV56" s="25">
        <f t="shared" si="12"/>
        <v>7532.3</v>
      </c>
      <c r="AW56" s="25">
        <f t="shared" si="12"/>
        <v>1263.6795058334096</v>
      </c>
      <c r="AX56" s="25">
        <f t="shared" si="12"/>
        <v>77.000000000000014</v>
      </c>
      <c r="AY56" s="25">
        <f t="shared" si="12"/>
        <v>173.20874134534193</v>
      </c>
      <c r="AZ56" s="25">
        <f t="shared" si="12"/>
        <v>116.89999999999998</v>
      </c>
      <c r="BA56" s="25">
        <f t="shared" si="12"/>
        <v>33.891311688311688</v>
      </c>
      <c r="BB56" s="25">
        <f t="shared" si="12"/>
        <v>18.800000000000004</v>
      </c>
      <c r="BC56" s="25">
        <f t="shared" si="12"/>
        <v>7.0299815220327213</v>
      </c>
      <c r="BD56" s="25">
        <f t="shared" si="12"/>
        <v>266.39999999999998</v>
      </c>
      <c r="BE56" s="25">
        <f t="shared" si="12"/>
        <v>26.000076442589986</v>
      </c>
      <c r="BF56" s="25">
        <f t="shared" si="12"/>
        <v>1478.6</v>
      </c>
      <c r="BG56" s="25">
        <f t="shared" si="12"/>
        <v>310.5834086431463</v>
      </c>
      <c r="BH56" s="25">
        <f t="shared" si="12"/>
        <v>614.00000000000011</v>
      </c>
      <c r="BI56" s="25">
        <f t="shared" si="12"/>
        <v>93.930501441417746</v>
      </c>
      <c r="BJ56" s="25">
        <f t="shared" si="12"/>
        <v>291.7</v>
      </c>
      <c r="BK56" s="25">
        <f t="shared" si="12"/>
        <v>67.987996891579598</v>
      </c>
      <c r="BL56" s="25">
        <f t="shared" si="12"/>
        <v>1772.1000000000001</v>
      </c>
      <c r="BM56" s="25">
        <f t="shared" si="12"/>
        <v>515.75185357930229</v>
      </c>
      <c r="BN56" s="25">
        <f t="shared" si="12"/>
        <v>1634.0000000000005</v>
      </c>
      <c r="BO56" s="25">
        <f t="shared" ref="BO56:CY56" si="13">SUM(BO57:BO85)</f>
        <v>203.95890340726996</v>
      </c>
      <c r="BP56" s="25">
        <f t="shared" si="13"/>
        <v>1575.6999999999998</v>
      </c>
      <c r="BQ56" s="25">
        <f t="shared" si="13"/>
        <v>400.40134702060783</v>
      </c>
      <c r="BR56" s="25">
        <f t="shared" si="13"/>
        <v>168.8</v>
      </c>
      <c r="BS56" s="25">
        <f t="shared" si="13"/>
        <v>17.613956582433843</v>
      </c>
      <c r="BT56" s="25">
        <f t="shared" si="13"/>
        <v>121.19999999999999</v>
      </c>
      <c r="BU56" s="25">
        <f t="shared" si="13"/>
        <v>15.073499999999999</v>
      </c>
      <c r="BV56" s="25">
        <f t="shared" si="13"/>
        <v>738.1</v>
      </c>
      <c r="BW56" s="25">
        <f t="shared" si="13"/>
        <v>308.67489393939388</v>
      </c>
      <c r="BX56" s="25">
        <f t="shared" si="13"/>
        <v>613.00000000000011</v>
      </c>
      <c r="BY56" s="25">
        <f t="shared" si="13"/>
        <v>77.982246207619482</v>
      </c>
      <c r="BZ56" s="25">
        <f t="shared" si="13"/>
        <v>610.40000000000009</v>
      </c>
      <c r="CA56" s="25">
        <f t="shared" si="13"/>
        <v>47.697744503775368</v>
      </c>
      <c r="CB56" s="25">
        <f t="shared" si="13"/>
        <v>560.90000000000009</v>
      </c>
      <c r="CC56" s="25">
        <f t="shared" si="13"/>
        <v>220.25828030383417</v>
      </c>
      <c r="CD56" s="25">
        <f t="shared" si="13"/>
        <v>211.29999999999998</v>
      </c>
      <c r="CE56" s="25">
        <f t="shared" si="13"/>
        <v>49.23343891872539</v>
      </c>
      <c r="CF56" s="25">
        <f t="shared" si="13"/>
        <v>420.1</v>
      </c>
      <c r="CG56" s="25">
        <f t="shared" si="13"/>
        <v>78.341589341102306</v>
      </c>
      <c r="CH56" s="25">
        <f t="shared" si="13"/>
        <v>167.2</v>
      </c>
      <c r="CI56" s="25">
        <f t="shared" si="13"/>
        <v>17.508154704944182</v>
      </c>
      <c r="CJ56" s="25">
        <f t="shared" si="13"/>
        <v>18129.399999999998</v>
      </c>
      <c r="CK56" s="25">
        <f t="shared" si="13"/>
        <v>238.8153402836729</v>
      </c>
      <c r="CL56" s="25">
        <f t="shared" si="13"/>
        <v>327.59999999999991</v>
      </c>
      <c r="CM56" s="25">
        <f t="shared" si="13"/>
        <v>137.65568765894702</v>
      </c>
      <c r="CN56" s="25">
        <f t="shared" si="13"/>
        <v>181.49999999999997</v>
      </c>
      <c r="CO56" s="25">
        <f t="shared" si="13"/>
        <v>132.88640038210073</v>
      </c>
      <c r="CP56" s="25">
        <f t="shared" si="13"/>
        <v>635.09999999999968</v>
      </c>
      <c r="CQ56" s="25">
        <f t="shared" si="13"/>
        <v>105.1189673067697</v>
      </c>
      <c r="CR56" s="25">
        <f t="shared" si="13"/>
        <v>529.29999999999995</v>
      </c>
      <c r="CS56" s="25">
        <f t="shared" si="13"/>
        <v>52.603338984097419</v>
      </c>
      <c r="CT56" s="25">
        <f t="shared" si="13"/>
        <v>425</v>
      </c>
      <c r="CU56" s="25">
        <f t="shared" si="13"/>
        <v>769.38218572836161</v>
      </c>
      <c r="CV56" s="25">
        <f t="shared" si="13"/>
        <v>862.8</v>
      </c>
      <c r="CW56" s="25">
        <f t="shared" si="13"/>
        <v>107.42173511400881</v>
      </c>
      <c r="CX56" s="25">
        <f t="shared" si="13"/>
        <v>765.2</v>
      </c>
      <c r="CY56" s="25">
        <f t="shared" si="13"/>
        <v>99.947328046237246</v>
      </c>
      <c r="CZ56" s="25">
        <f>SUM(CZ57:CZ85)</f>
        <v>151234</v>
      </c>
      <c r="DA56" s="25">
        <f>SUM(DA57:DA85)</f>
        <v>25393.99580728896</v>
      </c>
    </row>
    <row r="57" spans="1:105" ht="13.5" thickBot="1">
      <c r="A57" s="13" t="s">
        <v>37</v>
      </c>
      <c r="B57" s="26">
        <v>0</v>
      </c>
      <c r="C57" s="26">
        <v>0</v>
      </c>
      <c r="D57" s="26">
        <v>0</v>
      </c>
      <c r="E57" s="26">
        <v>0</v>
      </c>
      <c r="F57" s="26">
        <v>0</v>
      </c>
      <c r="G57" s="26">
        <v>0</v>
      </c>
      <c r="H57" s="26">
        <v>0</v>
      </c>
      <c r="I57" s="26">
        <v>0</v>
      </c>
      <c r="J57" s="26">
        <v>0</v>
      </c>
      <c r="K57" s="26">
        <v>0</v>
      </c>
      <c r="L57" s="26">
        <v>0</v>
      </c>
      <c r="M57" s="26">
        <v>0</v>
      </c>
      <c r="N57" s="26">
        <v>0</v>
      </c>
      <c r="O57" s="26">
        <v>0</v>
      </c>
      <c r="P57" s="26">
        <v>0</v>
      </c>
      <c r="Q57" s="26">
        <v>0</v>
      </c>
      <c r="R57" s="26">
        <v>0</v>
      </c>
      <c r="S57" s="26">
        <v>0</v>
      </c>
      <c r="T57" s="26">
        <v>0</v>
      </c>
      <c r="U57" s="26">
        <v>0</v>
      </c>
      <c r="V57" s="26">
        <v>0</v>
      </c>
      <c r="W57" s="26">
        <v>0</v>
      </c>
      <c r="X57" s="26">
        <v>0</v>
      </c>
      <c r="Y57" s="26">
        <v>0</v>
      </c>
      <c r="Z57" s="26">
        <v>0</v>
      </c>
      <c r="AA57" s="26">
        <v>0</v>
      </c>
      <c r="AB57" s="26">
        <v>0</v>
      </c>
      <c r="AC57" s="26">
        <v>0</v>
      </c>
      <c r="AD57" s="26">
        <v>0</v>
      </c>
      <c r="AE57" s="26">
        <v>0</v>
      </c>
      <c r="AF57" s="26">
        <v>0</v>
      </c>
      <c r="AG57" s="26">
        <v>0</v>
      </c>
      <c r="AH57" s="26">
        <v>0</v>
      </c>
      <c r="AI57" s="26">
        <v>0</v>
      </c>
      <c r="AJ57" s="26">
        <v>0</v>
      </c>
      <c r="AK57" s="26">
        <v>0</v>
      </c>
      <c r="AL57" s="26">
        <v>0</v>
      </c>
      <c r="AM57" s="26">
        <v>0</v>
      </c>
      <c r="AN57" s="26">
        <v>0</v>
      </c>
      <c r="AO57" s="26">
        <v>0</v>
      </c>
      <c r="AP57" s="26">
        <v>0</v>
      </c>
      <c r="AQ57" s="26">
        <v>0</v>
      </c>
      <c r="AR57" s="26">
        <v>0</v>
      </c>
      <c r="AS57" s="26">
        <v>0</v>
      </c>
      <c r="AT57" s="26">
        <v>0</v>
      </c>
      <c r="AU57" s="26">
        <v>0</v>
      </c>
      <c r="AV57" s="26">
        <v>0</v>
      </c>
      <c r="AW57" s="26">
        <v>0</v>
      </c>
      <c r="AX57" s="26">
        <v>0</v>
      </c>
      <c r="AY57" s="26">
        <v>0</v>
      </c>
      <c r="AZ57" s="26">
        <v>0</v>
      </c>
      <c r="BA57" s="26">
        <v>0</v>
      </c>
      <c r="BB57" s="26">
        <v>0</v>
      </c>
      <c r="BC57" s="26">
        <v>0</v>
      </c>
      <c r="BD57" s="26">
        <v>0</v>
      </c>
      <c r="BE57" s="26">
        <v>0</v>
      </c>
      <c r="BF57" s="26">
        <v>0</v>
      </c>
      <c r="BG57" s="26">
        <v>0</v>
      </c>
      <c r="BH57" s="26">
        <v>0</v>
      </c>
      <c r="BI57" s="26">
        <v>0</v>
      </c>
      <c r="BJ57" s="26">
        <v>0</v>
      </c>
      <c r="BK57" s="26">
        <v>0</v>
      </c>
      <c r="BL57" s="26">
        <v>0</v>
      </c>
      <c r="BM57" s="26">
        <v>0</v>
      </c>
      <c r="BN57" s="26">
        <v>0</v>
      </c>
      <c r="BO57" s="26">
        <v>0</v>
      </c>
      <c r="BP57" s="26">
        <v>0</v>
      </c>
      <c r="BQ57" s="26">
        <v>0</v>
      </c>
      <c r="BR57" s="26">
        <v>0</v>
      </c>
      <c r="BS57" s="26">
        <v>0</v>
      </c>
      <c r="BT57" s="26">
        <v>0</v>
      </c>
      <c r="BU57" s="26">
        <v>0</v>
      </c>
      <c r="BV57" s="26">
        <v>0</v>
      </c>
      <c r="BW57" s="26">
        <v>0</v>
      </c>
      <c r="BX57" s="26">
        <v>0</v>
      </c>
      <c r="BY57" s="26">
        <v>0</v>
      </c>
      <c r="BZ57" s="26">
        <v>0</v>
      </c>
      <c r="CA57" s="26">
        <v>0</v>
      </c>
      <c r="CB57" s="26">
        <v>0</v>
      </c>
      <c r="CC57" s="26">
        <v>0</v>
      </c>
      <c r="CD57" s="26">
        <v>11.100000000000001</v>
      </c>
      <c r="CE57" s="26">
        <v>3.3300000000000005</v>
      </c>
      <c r="CF57" s="26">
        <v>1.5</v>
      </c>
      <c r="CG57" s="26">
        <v>0.44999999999999996</v>
      </c>
      <c r="CH57" s="26">
        <v>0</v>
      </c>
      <c r="CI57" s="26">
        <v>0</v>
      </c>
      <c r="CJ57" s="26">
        <v>0</v>
      </c>
      <c r="CK57" s="26">
        <v>0</v>
      </c>
      <c r="CL57" s="26">
        <v>0</v>
      </c>
      <c r="CM57" s="26">
        <v>0</v>
      </c>
      <c r="CN57" s="26">
        <v>0</v>
      </c>
      <c r="CO57" s="26">
        <v>0</v>
      </c>
      <c r="CP57" s="26">
        <v>0</v>
      </c>
      <c r="CQ57" s="26">
        <v>0</v>
      </c>
      <c r="CR57" s="26">
        <v>0</v>
      </c>
      <c r="CS57" s="26">
        <v>0</v>
      </c>
      <c r="CT57" s="26">
        <v>0</v>
      </c>
      <c r="CU57" s="26">
        <v>0</v>
      </c>
      <c r="CV57" s="26">
        <v>0</v>
      </c>
      <c r="CW57" s="26">
        <v>0</v>
      </c>
      <c r="CX57" s="26">
        <v>0</v>
      </c>
      <c r="CY57" s="26">
        <v>0</v>
      </c>
      <c r="CZ57" s="24">
        <f t="shared" si="2"/>
        <v>12.600000000000001</v>
      </c>
      <c r="DA57" s="24">
        <f t="shared" si="2"/>
        <v>3.7800000000000002</v>
      </c>
    </row>
    <row r="58" spans="1:105" ht="13.5" thickBot="1">
      <c r="A58" s="13" t="s">
        <v>75</v>
      </c>
      <c r="B58" s="26">
        <v>5.3999999999999995</v>
      </c>
      <c r="C58" s="26">
        <v>1.6199999999999999</v>
      </c>
      <c r="D58" s="26">
        <v>2.2999999999999998</v>
      </c>
      <c r="E58" s="26">
        <v>2.2999999999999998</v>
      </c>
      <c r="F58" s="26">
        <v>3.3000000000000003</v>
      </c>
      <c r="G58" s="26">
        <v>0.99</v>
      </c>
      <c r="H58" s="26">
        <v>1</v>
      </c>
      <c r="I58" s="26">
        <v>0.5</v>
      </c>
      <c r="J58" s="26">
        <v>37.5</v>
      </c>
      <c r="K58" s="26">
        <v>13.600000000000001</v>
      </c>
      <c r="L58" s="26">
        <v>37</v>
      </c>
      <c r="M58" s="26">
        <v>5</v>
      </c>
      <c r="N58" s="26">
        <v>31.999999999999996</v>
      </c>
      <c r="O58" s="26">
        <v>63.999999999999993</v>
      </c>
      <c r="P58" s="26">
        <v>3.7</v>
      </c>
      <c r="Q58" s="26">
        <v>1.1100000000000001</v>
      </c>
      <c r="R58" s="26">
        <v>11.5</v>
      </c>
      <c r="S58" s="26">
        <v>3.4499999999999997</v>
      </c>
      <c r="T58" s="26">
        <v>8.6999999999999993</v>
      </c>
      <c r="U58" s="26">
        <v>2.61</v>
      </c>
      <c r="V58" s="26">
        <v>63.9</v>
      </c>
      <c r="W58" s="26">
        <v>15.07</v>
      </c>
      <c r="X58" s="26">
        <v>3.2000000000000006</v>
      </c>
      <c r="Y58" s="26">
        <v>0.6</v>
      </c>
      <c r="Z58" s="26">
        <v>7.7000000000000011</v>
      </c>
      <c r="AA58" s="26">
        <v>2.31</v>
      </c>
      <c r="AB58" s="26">
        <v>12.000000000000002</v>
      </c>
      <c r="AC58" s="26">
        <v>0.2</v>
      </c>
      <c r="AD58" s="26">
        <v>5.5</v>
      </c>
      <c r="AE58" s="26">
        <v>1.65</v>
      </c>
      <c r="AF58" s="26">
        <v>0.2</v>
      </c>
      <c r="AG58" s="26">
        <v>0.06</v>
      </c>
      <c r="AH58" s="26">
        <v>18.899999999999999</v>
      </c>
      <c r="AI58" s="26">
        <v>5.669999999999999</v>
      </c>
      <c r="AJ58" s="26">
        <v>7.8000000000000007</v>
      </c>
      <c r="AK58" s="26">
        <v>0.88636363636363646</v>
      </c>
      <c r="AL58" s="26">
        <v>3.5</v>
      </c>
      <c r="AM58" s="26">
        <v>0.9</v>
      </c>
      <c r="AN58" s="26">
        <v>7.4</v>
      </c>
      <c r="AO58" s="26">
        <v>1.9028571428571432</v>
      </c>
      <c r="AP58" s="26">
        <v>21.200000000000003</v>
      </c>
      <c r="AQ58" s="26">
        <v>3.0285714285714289</v>
      </c>
      <c r="AR58" s="26">
        <v>5</v>
      </c>
      <c r="AS58" s="26">
        <v>0.6</v>
      </c>
      <c r="AT58" s="26">
        <v>9.3000000000000007</v>
      </c>
      <c r="AU58" s="26">
        <v>2.79</v>
      </c>
      <c r="AV58" s="26">
        <v>12.1</v>
      </c>
      <c r="AW58" s="26">
        <v>5.0820000000000007</v>
      </c>
      <c r="AX58" s="26">
        <v>10</v>
      </c>
      <c r="AY58" s="26">
        <v>30</v>
      </c>
      <c r="AZ58" s="26">
        <v>0.5</v>
      </c>
      <c r="BA58" s="26">
        <v>0.11</v>
      </c>
      <c r="BB58" s="26">
        <v>1.1000000000000001</v>
      </c>
      <c r="BC58" s="26">
        <v>0.24200000000000002</v>
      </c>
      <c r="BD58" s="26">
        <v>5.3000000000000007</v>
      </c>
      <c r="BE58" s="26">
        <v>1.1660000000000001</v>
      </c>
      <c r="BF58" s="26">
        <v>607.20000000000005</v>
      </c>
      <c r="BG58" s="26">
        <v>133.28040000000001</v>
      </c>
      <c r="BH58" s="26">
        <v>3.9000000000000004</v>
      </c>
      <c r="BI58" s="26">
        <v>0.85799999999999998</v>
      </c>
      <c r="BJ58" s="26">
        <v>5.4</v>
      </c>
      <c r="BK58" s="26">
        <v>1.1880000000000002</v>
      </c>
      <c r="BL58" s="26">
        <v>16.3</v>
      </c>
      <c r="BM58" s="26">
        <v>6.5200000000000005</v>
      </c>
      <c r="BN58" s="26">
        <v>10.999999999999998</v>
      </c>
      <c r="BO58" s="26">
        <v>2.4199999999999995</v>
      </c>
      <c r="BP58" s="26">
        <v>1.6999999999999997</v>
      </c>
      <c r="BQ58" s="26">
        <v>0.44999999999999996</v>
      </c>
      <c r="BR58" s="26">
        <v>0.1</v>
      </c>
      <c r="BS58" s="26">
        <v>2.2000000000000002E-2</v>
      </c>
      <c r="BT58" s="26">
        <v>0</v>
      </c>
      <c r="BU58" s="26">
        <v>0</v>
      </c>
      <c r="BV58" s="26">
        <v>69</v>
      </c>
      <c r="BW58" s="26">
        <v>2.7</v>
      </c>
      <c r="BX58" s="26">
        <v>8.9</v>
      </c>
      <c r="BY58" s="26">
        <v>1.9580000000000002</v>
      </c>
      <c r="BZ58" s="26">
        <v>1.2</v>
      </c>
      <c r="CA58" s="26">
        <v>0.26400000000000001</v>
      </c>
      <c r="CB58" s="26">
        <v>7.5</v>
      </c>
      <c r="CC58" s="26">
        <v>1.6500000000000001</v>
      </c>
      <c r="CD58" s="26">
        <v>3.8</v>
      </c>
      <c r="CE58" s="26">
        <v>0.22799999999999998</v>
      </c>
      <c r="CF58" s="26">
        <v>3.8</v>
      </c>
      <c r="CG58" s="26">
        <v>1.52</v>
      </c>
      <c r="CH58" s="26">
        <v>11.8</v>
      </c>
      <c r="CI58" s="26">
        <v>0.3</v>
      </c>
      <c r="CJ58" s="26">
        <v>8.2999999999999989</v>
      </c>
      <c r="CK58" s="26">
        <v>1.8259999999999998</v>
      </c>
      <c r="CL58" s="26">
        <v>1.4000000000000001</v>
      </c>
      <c r="CM58" s="26">
        <v>0.59318056762235716</v>
      </c>
      <c r="CN58" s="26">
        <v>1.4000000000000001</v>
      </c>
      <c r="CO58" s="26">
        <v>0.42000000000000004</v>
      </c>
      <c r="CP58" s="26">
        <v>15.7</v>
      </c>
      <c r="CQ58" s="26">
        <v>3.4540000000000002</v>
      </c>
      <c r="CR58" s="26">
        <v>1</v>
      </c>
      <c r="CS58" s="26">
        <v>0.5</v>
      </c>
      <c r="CT58" s="26">
        <v>6.8999999999999995</v>
      </c>
      <c r="CU58" s="26">
        <v>1.5179999999999998</v>
      </c>
      <c r="CV58" s="26">
        <v>2.7</v>
      </c>
      <c r="CW58" s="26">
        <v>0.53459999999999996</v>
      </c>
      <c r="CX58" s="26">
        <v>20.900000000000002</v>
      </c>
      <c r="CY58" s="26">
        <v>4.5980000000000008</v>
      </c>
      <c r="CZ58" s="24">
        <f t="shared" si="2"/>
        <v>1146.9000000000003</v>
      </c>
      <c r="DA58" s="24">
        <f t="shared" si="2"/>
        <v>334.24997277541462</v>
      </c>
    </row>
    <row r="59" spans="1:105" ht="13.5" thickBot="1">
      <c r="A59" s="13" t="s">
        <v>76</v>
      </c>
      <c r="B59" s="26">
        <v>0</v>
      </c>
      <c r="C59" s="26">
        <v>0</v>
      </c>
      <c r="D59" s="26">
        <v>0</v>
      </c>
      <c r="E59" s="26">
        <v>0</v>
      </c>
      <c r="F59" s="26">
        <v>0.5</v>
      </c>
      <c r="G59" s="26">
        <v>8.5000000000000006E-2</v>
      </c>
      <c r="H59" s="26">
        <v>0.70000000000000007</v>
      </c>
      <c r="I59" s="26">
        <v>0.11900000000000002</v>
      </c>
      <c r="J59" s="26">
        <v>0</v>
      </c>
      <c r="K59" s="26">
        <v>0</v>
      </c>
      <c r="L59" s="26">
        <v>1.8999999999999997</v>
      </c>
      <c r="M59" s="26">
        <v>0.32299999999999995</v>
      </c>
      <c r="N59" s="26">
        <v>21.6</v>
      </c>
      <c r="O59" s="26">
        <v>10.8</v>
      </c>
      <c r="P59" s="26">
        <v>2.7</v>
      </c>
      <c r="Q59" s="26">
        <v>0.45900000000000007</v>
      </c>
      <c r="R59" s="26">
        <v>0.4</v>
      </c>
      <c r="S59" s="26">
        <v>6.8000000000000005E-2</v>
      </c>
      <c r="T59" s="26">
        <v>9.6000000000000014</v>
      </c>
      <c r="U59" s="26">
        <v>1.6320000000000003</v>
      </c>
      <c r="V59" s="26">
        <v>0</v>
      </c>
      <c r="W59" s="26">
        <v>0</v>
      </c>
      <c r="X59" s="26">
        <v>1.9999999999999998</v>
      </c>
      <c r="Y59" s="26">
        <v>0.06</v>
      </c>
      <c r="Z59" s="26">
        <v>0.2</v>
      </c>
      <c r="AA59" s="26">
        <v>3.4000000000000002E-2</v>
      </c>
      <c r="AB59" s="26">
        <v>0</v>
      </c>
      <c r="AC59" s="26">
        <v>0</v>
      </c>
      <c r="AD59" s="26">
        <v>0</v>
      </c>
      <c r="AE59" s="26">
        <v>0</v>
      </c>
      <c r="AF59" s="26">
        <v>0</v>
      </c>
      <c r="AG59" s="26">
        <v>0</v>
      </c>
      <c r="AH59" s="26">
        <v>0</v>
      </c>
      <c r="AI59" s="26">
        <v>0</v>
      </c>
      <c r="AJ59" s="26">
        <v>0</v>
      </c>
      <c r="AK59" s="26">
        <v>0</v>
      </c>
      <c r="AL59" s="26">
        <v>0</v>
      </c>
      <c r="AM59" s="26">
        <v>0</v>
      </c>
      <c r="AN59" s="26">
        <v>0</v>
      </c>
      <c r="AO59" s="26">
        <v>0</v>
      </c>
      <c r="AP59" s="26">
        <v>0</v>
      </c>
      <c r="AQ59" s="26">
        <v>0</v>
      </c>
      <c r="AR59" s="26">
        <v>0.1</v>
      </c>
      <c r="AS59" s="26">
        <v>2.0000000000000004E-2</v>
      </c>
      <c r="AT59" s="26">
        <v>0</v>
      </c>
      <c r="AU59" s="26">
        <v>0</v>
      </c>
      <c r="AV59" s="26">
        <v>0.2</v>
      </c>
      <c r="AW59" s="26">
        <v>4.0000000000000008E-2</v>
      </c>
      <c r="AX59" s="26">
        <v>0</v>
      </c>
      <c r="AY59" s="26">
        <v>0</v>
      </c>
      <c r="AZ59" s="26">
        <v>0</v>
      </c>
      <c r="BA59" s="26">
        <v>0</v>
      </c>
      <c r="BB59" s="26">
        <v>0</v>
      </c>
      <c r="BC59" s="26">
        <v>0</v>
      </c>
      <c r="BD59" s="26">
        <v>0</v>
      </c>
      <c r="BE59" s="26">
        <v>0</v>
      </c>
      <c r="BF59" s="26">
        <v>0</v>
      </c>
      <c r="BG59" s="26">
        <v>0</v>
      </c>
      <c r="BH59" s="26">
        <v>0</v>
      </c>
      <c r="BI59" s="26">
        <v>0</v>
      </c>
      <c r="BJ59" s="26">
        <v>0</v>
      </c>
      <c r="BK59" s="26">
        <v>0</v>
      </c>
      <c r="BL59" s="26">
        <v>0.1</v>
      </c>
      <c r="BM59" s="26">
        <v>1.7000000000000001E-2</v>
      </c>
      <c r="BN59" s="26">
        <v>0.8</v>
      </c>
      <c r="BO59" s="26">
        <v>0.13600000000000001</v>
      </c>
      <c r="BP59" s="26">
        <v>19.8</v>
      </c>
      <c r="BQ59" s="26">
        <v>2.97</v>
      </c>
      <c r="BR59" s="26">
        <v>0</v>
      </c>
      <c r="BS59" s="26">
        <v>0</v>
      </c>
      <c r="BT59" s="26">
        <v>0</v>
      </c>
      <c r="BU59" s="26">
        <v>0</v>
      </c>
      <c r="BV59" s="26">
        <v>45.099999999999994</v>
      </c>
      <c r="BW59" s="26">
        <v>7.6669999999999998</v>
      </c>
      <c r="BX59" s="26">
        <v>0</v>
      </c>
      <c r="BY59" s="26">
        <v>0</v>
      </c>
      <c r="BZ59" s="26">
        <v>0</v>
      </c>
      <c r="CA59" s="26">
        <v>0</v>
      </c>
      <c r="CB59" s="26">
        <v>0.2</v>
      </c>
      <c r="CC59" s="26">
        <v>3.4000000000000002E-2</v>
      </c>
      <c r="CD59" s="26">
        <v>0</v>
      </c>
      <c r="CE59" s="26">
        <v>0</v>
      </c>
      <c r="CF59" s="26">
        <v>1.7999999999999998</v>
      </c>
      <c r="CG59" s="26">
        <v>0.30599999999999999</v>
      </c>
      <c r="CH59" s="26">
        <v>0</v>
      </c>
      <c r="CI59" s="26">
        <v>0</v>
      </c>
      <c r="CJ59" s="26">
        <v>0</v>
      </c>
      <c r="CK59" s="26">
        <v>0</v>
      </c>
      <c r="CL59" s="26">
        <v>0</v>
      </c>
      <c r="CM59" s="26">
        <v>0</v>
      </c>
      <c r="CN59" s="26">
        <v>0.70000000000000007</v>
      </c>
      <c r="CO59" s="26">
        <v>7.0000000000000007E-2</v>
      </c>
      <c r="CP59" s="26">
        <v>0</v>
      </c>
      <c r="CQ59" s="26">
        <v>0</v>
      </c>
      <c r="CR59" s="26">
        <v>1</v>
      </c>
      <c r="CS59" s="26">
        <v>0.3</v>
      </c>
      <c r="CT59" s="26">
        <v>0</v>
      </c>
      <c r="CU59" s="26">
        <v>0</v>
      </c>
      <c r="CV59" s="26">
        <v>0.5</v>
      </c>
      <c r="CW59" s="26">
        <v>0.28999999999999998</v>
      </c>
      <c r="CX59" s="26">
        <v>0.70000000000000007</v>
      </c>
      <c r="CY59" s="26">
        <v>0.40600000000000003</v>
      </c>
      <c r="CZ59" s="24">
        <f t="shared" ref="CZ59:DA88" si="14">B59+D59+F59+H59+J59+L59+N59+P59+R59+T59+V59+X59+Z59+AB59+AD59+AF59+AH59+AJ59+AL59+AN59+AP59+AR59+AT59+AV59+AX59+AZ59+BB59+BD59+BF59+BH59+BJ59+BL59+BN59+BP59+BR59+BT59+BV59+BX59+BZ59+CB59+CD59+CF59+CH59+CJ59+CL59+CN59+CP59+CR59+CT59+CV59+CX59</f>
        <v>110.60000000000001</v>
      </c>
      <c r="DA59" s="24">
        <f t="shared" si="14"/>
        <v>25.835999999999999</v>
      </c>
    </row>
    <row r="60" spans="1:105" ht="13.5" thickBot="1">
      <c r="A60" s="13" t="s">
        <v>77</v>
      </c>
      <c r="B60" s="26">
        <v>4</v>
      </c>
      <c r="C60" s="26">
        <v>1</v>
      </c>
      <c r="D60" s="26">
        <v>0</v>
      </c>
      <c r="E60" s="26">
        <v>0</v>
      </c>
      <c r="F60" s="26">
        <v>185.00000000000003</v>
      </c>
      <c r="G60" s="26">
        <v>23.125000000000004</v>
      </c>
      <c r="H60" s="26">
        <v>0</v>
      </c>
      <c r="I60" s="26">
        <v>0</v>
      </c>
      <c r="J60" s="26">
        <v>0.3</v>
      </c>
      <c r="K60" s="26">
        <v>3.7499999999999999E-2</v>
      </c>
      <c r="L60" s="26">
        <v>6.7</v>
      </c>
      <c r="M60" s="26">
        <v>0.83750000000000002</v>
      </c>
      <c r="N60" s="26">
        <v>6.8999999999999995</v>
      </c>
      <c r="O60" s="26">
        <v>3.4499999999999997</v>
      </c>
      <c r="P60" s="26">
        <v>9</v>
      </c>
      <c r="Q60" s="26">
        <v>1.125</v>
      </c>
      <c r="R60" s="26">
        <v>9</v>
      </c>
      <c r="S60" s="26">
        <v>1.125</v>
      </c>
      <c r="T60" s="26">
        <v>185.60000000000002</v>
      </c>
      <c r="U60" s="26">
        <v>23.200000000000003</v>
      </c>
      <c r="V60" s="26">
        <v>49.2</v>
      </c>
      <c r="W60" s="26">
        <v>6.15</v>
      </c>
      <c r="X60" s="26">
        <v>1.5000000000000002</v>
      </c>
      <c r="Y60" s="26">
        <v>0.17</v>
      </c>
      <c r="Z60" s="26">
        <v>216</v>
      </c>
      <c r="AA60" s="26">
        <v>28</v>
      </c>
      <c r="AB60" s="26">
        <v>38.1</v>
      </c>
      <c r="AC60" s="26">
        <v>6</v>
      </c>
      <c r="AD60" s="26">
        <v>80</v>
      </c>
      <c r="AE60" s="26">
        <v>28</v>
      </c>
      <c r="AF60" s="26">
        <v>1.6</v>
      </c>
      <c r="AG60" s="26">
        <v>0.67368421052631589</v>
      </c>
      <c r="AH60" s="26">
        <v>0</v>
      </c>
      <c r="AI60" s="26">
        <v>0</v>
      </c>
      <c r="AJ60" s="26">
        <v>0</v>
      </c>
      <c r="AK60" s="26">
        <v>0</v>
      </c>
      <c r="AL60" s="26">
        <v>0</v>
      </c>
      <c r="AM60" s="26">
        <v>0</v>
      </c>
      <c r="AN60" s="26">
        <v>0</v>
      </c>
      <c r="AO60" s="26">
        <v>0</v>
      </c>
      <c r="AP60" s="26">
        <v>10.8</v>
      </c>
      <c r="AQ60" s="26">
        <v>1.529745042492918</v>
      </c>
      <c r="AR60" s="26">
        <v>10</v>
      </c>
      <c r="AS60" s="26">
        <v>0.5</v>
      </c>
      <c r="AT60" s="26">
        <v>0</v>
      </c>
      <c r="AU60" s="26">
        <v>0</v>
      </c>
      <c r="AV60" s="26">
        <v>0.2</v>
      </c>
      <c r="AW60" s="26">
        <v>5.4541330645161291E-2</v>
      </c>
      <c r="AX60" s="26">
        <v>0</v>
      </c>
      <c r="AY60" s="26">
        <v>0</v>
      </c>
      <c r="AZ60" s="26">
        <v>0</v>
      </c>
      <c r="BA60" s="26">
        <v>0</v>
      </c>
      <c r="BB60" s="26">
        <v>0.2</v>
      </c>
      <c r="BC60" s="26">
        <v>5.4541330645161291E-2</v>
      </c>
      <c r="BD60" s="26">
        <v>0</v>
      </c>
      <c r="BE60" s="26">
        <v>0</v>
      </c>
      <c r="BF60" s="26">
        <v>0</v>
      </c>
      <c r="BG60" s="26">
        <v>0</v>
      </c>
      <c r="BH60" s="26">
        <v>12</v>
      </c>
      <c r="BI60" s="26">
        <v>3.2724798387096774</v>
      </c>
      <c r="BJ60" s="26">
        <v>1.4000000000000001</v>
      </c>
      <c r="BK60" s="26">
        <v>0.72800000000000009</v>
      </c>
      <c r="BL60" s="26">
        <v>10.600000000000001</v>
      </c>
      <c r="BM60" s="26">
        <v>5.5120000000000013</v>
      </c>
      <c r="BN60" s="26">
        <v>0.70000000000000007</v>
      </c>
      <c r="BO60" s="26">
        <v>0.36400000000000005</v>
      </c>
      <c r="BP60" s="26">
        <v>0</v>
      </c>
      <c r="BQ60" s="26">
        <v>0</v>
      </c>
      <c r="BR60" s="26">
        <v>0</v>
      </c>
      <c r="BS60" s="26">
        <v>0</v>
      </c>
      <c r="BT60" s="26">
        <v>0</v>
      </c>
      <c r="BU60" s="26">
        <v>0</v>
      </c>
      <c r="BV60" s="26">
        <v>1.1000000000000001</v>
      </c>
      <c r="BW60" s="26">
        <v>1</v>
      </c>
      <c r="BX60" s="26">
        <v>5.2</v>
      </c>
      <c r="BY60" s="26">
        <v>1.4180745967741937</v>
      </c>
      <c r="BZ60" s="26">
        <v>1.4000000000000001</v>
      </c>
      <c r="CA60" s="26">
        <v>0.38178931451612907</v>
      </c>
      <c r="CB60" s="26">
        <v>3.5</v>
      </c>
      <c r="CC60" s="26">
        <v>0.95447328629032258</v>
      </c>
      <c r="CD60" s="26">
        <v>0</v>
      </c>
      <c r="CE60" s="26">
        <v>0</v>
      </c>
      <c r="CF60" s="26">
        <v>14.9</v>
      </c>
      <c r="CG60" s="26">
        <v>4.0633291330645163</v>
      </c>
      <c r="CH60" s="26">
        <v>0</v>
      </c>
      <c r="CI60" s="26">
        <v>0</v>
      </c>
      <c r="CJ60" s="26">
        <v>5</v>
      </c>
      <c r="CK60" s="26">
        <v>1.3635332661290323</v>
      </c>
      <c r="CL60" s="26">
        <v>7.1</v>
      </c>
      <c r="CM60" s="26">
        <v>1.9362172379032256</v>
      </c>
      <c r="CN60" s="26">
        <v>0</v>
      </c>
      <c r="CO60" s="26">
        <v>0</v>
      </c>
      <c r="CP60" s="26">
        <v>0.8</v>
      </c>
      <c r="CQ60" s="26">
        <v>0.21816532258064517</v>
      </c>
      <c r="CR60" s="26">
        <v>0</v>
      </c>
      <c r="CS60" s="26">
        <v>0</v>
      </c>
      <c r="CT60" s="26">
        <v>0.1</v>
      </c>
      <c r="CU60" s="26">
        <v>2.7270665322580646E-2</v>
      </c>
      <c r="CV60" s="26">
        <v>4</v>
      </c>
      <c r="CW60" s="26">
        <v>0</v>
      </c>
      <c r="CX60" s="26">
        <v>0.1</v>
      </c>
      <c r="CY60" s="26">
        <v>2.7270665322580646E-2</v>
      </c>
      <c r="CZ60" s="24">
        <f t="shared" si="14"/>
        <v>882.00000000000023</v>
      </c>
      <c r="DA60" s="24">
        <f t="shared" si="14"/>
        <v>146.2991152409225</v>
      </c>
    </row>
    <row r="61" spans="1:105" ht="13.5" thickBot="1">
      <c r="A61" s="13" t="s">
        <v>78</v>
      </c>
      <c r="B61" s="26">
        <v>4.9000000000000004</v>
      </c>
      <c r="C61" s="26">
        <v>4.4388235294117652E-2</v>
      </c>
      <c r="D61" s="26">
        <v>9.8000000000000007</v>
      </c>
      <c r="E61" s="26">
        <v>9.8000000000000007</v>
      </c>
      <c r="F61" s="26">
        <v>0.3</v>
      </c>
      <c r="G61" s="26">
        <v>3.15E-2</v>
      </c>
      <c r="H61" s="26">
        <v>0</v>
      </c>
      <c r="I61" s="26">
        <v>0</v>
      </c>
      <c r="J61" s="26">
        <v>9.3000000000000007</v>
      </c>
      <c r="K61" s="26">
        <v>1.9530000000000001</v>
      </c>
      <c r="L61" s="26">
        <v>66</v>
      </c>
      <c r="M61" s="26">
        <v>7</v>
      </c>
      <c r="N61" s="26">
        <v>61.800000000000004</v>
      </c>
      <c r="O61" s="26">
        <v>67.97999999999999</v>
      </c>
      <c r="P61" s="26">
        <v>10.8</v>
      </c>
      <c r="Q61" s="26">
        <v>1.1340000000000001</v>
      </c>
      <c r="R61" s="26">
        <v>32.699999999999996</v>
      </c>
      <c r="S61" s="26">
        <v>3.4335</v>
      </c>
      <c r="T61" s="26">
        <v>34.700000000000003</v>
      </c>
      <c r="U61" s="26">
        <v>3.6435</v>
      </c>
      <c r="V61" s="26">
        <v>72.8</v>
      </c>
      <c r="W61" s="26">
        <v>7.28</v>
      </c>
      <c r="X61" s="26">
        <v>7.1999999999999993</v>
      </c>
      <c r="Y61" s="26">
        <v>0.86</v>
      </c>
      <c r="Z61" s="26">
        <v>68.199999999999989</v>
      </c>
      <c r="AA61" s="26">
        <v>7</v>
      </c>
      <c r="AB61" s="26">
        <v>10</v>
      </c>
      <c r="AC61" s="26">
        <v>0.5</v>
      </c>
      <c r="AD61" s="26">
        <v>13.599999999999998</v>
      </c>
      <c r="AE61" s="26">
        <v>1.4279999999999997</v>
      </c>
      <c r="AF61" s="26">
        <v>10</v>
      </c>
      <c r="AG61" s="26">
        <v>1.9444444444444444</v>
      </c>
      <c r="AH61" s="26">
        <v>22.4</v>
      </c>
      <c r="AI61" s="26">
        <v>2.3519999999999999</v>
      </c>
      <c r="AJ61" s="26">
        <v>0.1</v>
      </c>
      <c r="AK61" s="26">
        <v>1.0000000000000002E-2</v>
      </c>
      <c r="AL61" s="26">
        <v>4</v>
      </c>
      <c r="AM61" s="26">
        <v>0.6</v>
      </c>
      <c r="AN61" s="26">
        <v>0</v>
      </c>
      <c r="AO61" s="26">
        <v>0</v>
      </c>
      <c r="AP61" s="26">
        <v>126.6</v>
      </c>
      <c r="AQ61" s="26">
        <v>12.702341137123744</v>
      </c>
      <c r="AR61" s="26">
        <v>5</v>
      </c>
      <c r="AS61" s="26">
        <v>0.5</v>
      </c>
      <c r="AT61" s="26">
        <v>21.8</v>
      </c>
      <c r="AU61" s="26">
        <v>3</v>
      </c>
      <c r="AV61" s="26">
        <v>146.19999999999999</v>
      </c>
      <c r="AW61" s="26">
        <v>19.26126984126984</v>
      </c>
      <c r="AX61" s="26">
        <v>20</v>
      </c>
      <c r="AY61" s="26">
        <v>40</v>
      </c>
      <c r="AZ61" s="26">
        <v>3.1</v>
      </c>
      <c r="BA61" s="26">
        <v>0.32550000000000001</v>
      </c>
      <c r="BB61" s="26">
        <v>2</v>
      </c>
      <c r="BC61" s="26">
        <v>0.21</v>
      </c>
      <c r="BD61" s="26">
        <v>22.200000000000003</v>
      </c>
      <c r="BE61" s="26">
        <v>2.3310000000000004</v>
      </c>
      <c r="BF61" s="26">
        <v>15.600000000000001</v>
      </c>
      <c r="BG61" s="26">
        <v>1.6283647058823529</v>
      </c>
      <c r="BH61" s="26">
        <v>9.6999999999999993</v>
      </c>
      <c r="BI61" s="26">
        <v>1.0185</v>
      </c>
      <c r="BJ61" s="26">
        <v>6.6000000000000005</v>
      </c>
      <c r="BK61" s="26">
        <v>0.69300000000000006</v>
      </c>
      <c r="BL61" s="26">
        <v>5.2</v>
      </c>
      <c r="BM61" s="26">
        <v>1.4949999999999999</v>
      </c>
      <c r="BN61" s="26">
        <v>32.199999999999996</v>
      </c>
      <c r="BO61" s="26">
        <v>3.4067599999999998</v>
      </c>
      <c r="BP61" s="26">
        <v>26.099999999999998</v>
      </c>
      <c r="BQ61" s="26">
        <v>5.22</v>
      </c>
      <c r="BR61" s="26">
        <v>0.6</v>
      </c>
      <c r="BS61" s="26">
        <v>6.3E-2</v>
      </c>
      <c r="BT61" s="26">
        <v>5.2</v>
      </c>
      <c r="BU61" s="26">
        <v>0.54600000000000004</v>
      </c>
      <c r="BV61" s="26">
        <v>75</v>
      </c>
      <c r="BW61" s="26">
        <v>1.9</v>
      </c>
      <c r="BX61" s="26">
        <v>5.0999999999999996</v>
      </c>
      <c r="BY61" s="26">
        <v>0.53549999999999998</v>
      </c>
      <c r="BZ61" s="26">
        <v>55.79999999999999</v>
      </c>
      <c r="CA61" s="26">
        <v>5.8589999999999991</v>
      </c>
      <c r="CB61" s="26">
        <v>9.9</v>
      </c>
      <c r="CC61" s="26">
        <v>1.0395000000000001</v>
      </c>
      <c r="CD61" s="26">
        <v>11.099999999999998</v>
      </c>
      <c r="CE61" s="26">
        <v>1</v>
      </c>
      <c r="CF61" s="26">
        <v>8</v>
      </c>
      <c r="CG61" s="26">
        <v>0.65573770491803285</v>
      </c>
      <c r="CH61" s="26">
        <v>11.299999999999999</v>
      </c>
      <c r="CI61" s="26">
        <v>1.1864999999999999</v>
      </c>
      <c r="CJ61" s="26">
        <v>6.4</v>
      </c>
      <c r="CK61" s="26">
        <v>0.67200000000000004</v>
      </c>
      <c r="CL61" s="26">
        <v>7.7</v>
      </c>
      <c r="CM61" s="26">
        <v>0.8085</v>
      </c>
      <c r="CN61" s="26">
        <v>28.599999999999998</v>
      </c>
      <c r="CO61" s="26">
        <v>3.718</v>
      </c>
      <c r="CP61" s="26">
        <v>47.999999999999986</v>
      </c>
      <c r="CQ61" s="26">
        <v>5.0399999999999983</v>
      </c>
      <c r="CR61" s="26">
        <v>124.1</v>
      </c>
      <c r="CS61" s="26">
        <v>1.2000000000000002</v>
      </c>
      <c r="CT61" s="26">
        <v>41</v>
      </c>
      <c r="CU61" s="26">
        <v>4.3049999999999997</v>
      </c>
      <c r="CV61" s="26">
        <v>15.600000000000001</v>
      </c>
      <c r="CW61" s="26">
        <v>1.6380000000000003</v>
      </c>
      <c r="CX61" s="26">
        <v>42.199999999999996</v>
      </c>
      <c r="CY61" s="26">
        <v>4.4309999999999992</v>
      </c>
      <c r="CZ61" s="24">
        <f t="shared" si="14"/>
        <v>1376.5000000000002</v>
      </c>
      <c r="DA61" s="24">
        <f t="shared" si="14"/>
        <v>243.38380606893253</v>
      </c>
    </row>
    <row r="62" spans="1:105" ht="13.5" thickBot="1">
      <c r="A62" s="13" t="s">
        <v>73</v>
      </c>
      <c r="B62" s="26">
        <v>0</v>
      </c>
      <c r="C62" s="26">
        <v>0</v>
      </c>
      <c r="D62" s="26">
        <v>0</v>
      </c>
      <c r="E62" s="26">
        <v>0</v>
      </c>
      <c r="F62" s="26">
        <v>0</v>
      </c>
      <c r="G62" s="26">
        <v>0</v>
      </c>
      <c r="H62" s="26">
        <v>7.4</v>
      </c>
      <c r="I62" s="26">
        <v>0</v>
      </c>
      <c r="J62" s="26">
        <v>0</v>
      </c>
      <c r="K62" s="26">
        <v>0</v>
      </c>
      <c r="L62" s="26">
        <v>0</v>
      </c>
      <c r="M62" s="26">
        <v>0</v>
      </c>
      <c r="N62" s="26">
        <v>0</v>
      </c>
      <c r="O62" s="26">
        <v>0</v>
      </c>
      <c r="P62" s="26">
        <v>0</v>
      </c>
      <c r="Q62" s="26">
        <v>0</v>
      </c>
      <c r="R62" s="26">
        <v>0</v>
      </c>
      <c r="S62" s="26">
        <v>0</v>
      </c>
      <c r="T62" s="26">
        <v>0</v>
      </c>
      <c r="U62" s="26">
        <v>0</v>
      </c>
      <c r="V62" s="26">
        <v>0</v>
      </c>
      <c r="W62" s="26">
        <v>0</v>
      </c>
      <c r="X62" s="26">
        <v>0.5</v>
      </c>
      <c r="Y62" s="26">
        <v>0.1</v>
      </c>
      <c r="Z62" s="26">
        <v>0</v>
      </c>
      <c r="AA62" s="26">
        <v>0</v>
      </c>
      <c r="AB62" s="26">
        <v>0</v>
      </c>
      <c r="AC62" s="26">
        <v>0</v>
      </c>
      <c r="AD62" s="26">
        <v>0</v>
      </c>
      <c r="AE62" s="26">
        <v>0</v>
      </c>
      <c r="AF62" s="26">
        <v>0</v>
      </c>
      <c r="AG62" s="26">
        <v>0</v>
      </c>
      <c r="AH62" s="26">
        <v>0</v>
      </c>
      <c r="AI62" s="26">
        <v>0</v>
      </c>
      <c r="AJ62" s="26">
        <v>0</v>
      </c>
      <c r="AK62" s="26">
        <v>0</v>
      </c>
      <c r="AL62" s="26">
        <v>2</v>
      </c>
      <c r="AM62" s="26">
        <v>0.3</v>
      </c>
      <c r="AN62" s="26">
        <v>0</v>
      </c>
      <c r="AO62" s="26">
        <v>0</v>
      </c>
      <c r="AP62" s="26">
        <v>0</v>
      </c>
      <c r="AQ62" s="26">
        <v>0</v>
      </c>
      <c r="AR62" s="26">
        <v>0</v>
      </c>
      <c r="AS62" s="26">
        <v>0</v>
      </c>
      <c r="AT62" s="26">
        <v>0</v>
      </c>
      <c r="AU62" s="26">
        <v>0</v>
      </c>
      <c r="AV62" s="26">
        <v>0</v>
      </c>
      <c r="AW62" s="26">
        <v>0</v>
      </c>
      <c r="AX62" s="26">
        <v>0</v>
      </c>
      <c r="AY62" s="26">
        <v>0</v>
      </c>
      <c r="AZ62" s="26">
        <v>0</v>
      </c>
      <c r="BA62" s="26">
        <v>0</v>
      </c>
      <c r="BB62" s="26">
        <v>0</v>
      </c>
      <c r="BC62" s="26">
        <v>0</v>
      </c>
      <c r="BD62" s="26">
        <v>0</v>
      </c>
      <c r="BE62" s="26">
        <v>0</v>
      </c>
      <c r="BF62" s="26">
        <v>0</v>
      </c>
      <c r="BG62" s="26">
        <v>0</v>
      </c>
      <c r="BH62" s="26">
        <v>0</v>
      </c>
      <c r="BI62" s="26">
        <v>0</v>
      </c>
      <c r="BJ62" s="26">
        <v>0</v>
      </c>
      <c r="BK62" s="26">
        <v>0</v>
      </c>
      <c r="BL62" s="26">
        <v>0</v>
      </c>
      <c r="BM62" s="26">
        <v>0</v>
      </c>
      <c r="BN62" s="26">
        <v>0</v>
      </c>
      <c r="BO62" s="26">
        <v>0</v>
      </c>
      <c r="BP62" s="26">
        <v>0</v>
      </c>
      <c r="BQ62" s="26">
        <v>0</v>
      </c>
      <c r="BR62" s="26">
        <v>0</v>
      </c>
      <c r="BS62" s="26">
        <v>0</v>
      </c>
      <c r="BT62" s="26">
        <v>0</v>
      </c>
      <c r="BU62" s="26">
        <v>0</v>
      </c>
      <c r="BV62" s="26">
        <v>0</v>
      </c>
      <c r="BW62" s="26">
        <v>0</v>
      </c>
      <c r="BX62" s="26">
        <v>0</v>
      </c>
      <c r="BY62" s="26">
        <v>0</v>
      </c>
      <c r="BZ62" s="26">
        <v>0</v>
      </c>
      <c r="CA62" s="26">
        <v>0</v>
      </c>
      <c r="CB62" s="26">
        <v>0</v>
      </c>
      <c r="CC62" s="26">
        <v>0</v>
      </c>
      <c r="CD62" s="26">
        <v>0</v>
      </c>
      <c r="CE62" s="26">
        <v>0</v>
      </c>
      <c r="CF62" s="26">
        <v>0</v>
      </c>
      <c r="CG62" s="26">
        <v>0</v>
      </c>
      <c r="CH62" s="26">
        <v>0</v>
      </c>
      <c r="CI62" s="26">
        <v>0</v>
      </c>
      <c r="CJ62" s="26">
        <v>0</v>
      </c>
      <c r="CK62" s="26">
        <v>0</v>
      </c>
      <c r="CL62" s="26">
        <v>0</v>
      </c>
      <c r="CM62" s="26">
        <v>0</v>
      </c>
      <c r="CN62" s="26">
        <v>0</v>
      </c>
      <c r="CO62" s="26">
        <v>0</v>
      </c>
      <c r="CP62" s="26">
        <v>0</v>
      </c>
      <c r="CQ62" s="26">
        <v>0</v>
      </c>
      <c r="CR62" s="26">
        <v>1</v>
      </c>
      <c r="CS62" s="26">
        <v>0.4</v>
      </c>
      <c r="CT62" s="26">
        <v>0</v>
      </c>
      <c r="CU62" s="26">
        <v>0</v>
      </c>
      <c r="CV62" s="26">
        <v>0</v>
      </c>
      <c r="CW62" s="26">
        <v>0</v>
      </c>
      <c r="CX62" s="26">
        <v>0</v>
      </c>
      <c r="CY62" s="26">
        <v>0</v>
      </c>
      <c r="CZ62" s="24">
        <f t="shared" si="14"/>
        <v>10.9</v>
      </c>
      <c r="DA62" s="24">
        <f t="shared" si="14"/>
        <v>0.8</v>
      </c>
    </row>
    <row r="63" spans="1:105" ht="13.5" thickBot="1">
      <c r="A63" s="13" t="s">
        <v>38</v>
      </c>
      <c r="B63" s="26">
        <v>0</v>
      </c>
      <c r="C63" s="26">
        <v>0</v>
      </c>
      <c r="D63" s="26">
        <v>0</v>
      </c>
      <c r="E63" s="26">
        <v>0</v>
      </c>
      <c r="F63" s="26">
        <v>0</v>
      </c>
      <c r="G63" s="26">
        <v>0</v>
      </c>
      <c r="H63" s="26">
        <v>0</v>
      </c>
      <c r="I63" s="26">
        <v>0</v>
      </c>
      <c r="J63" s="26">
        <v>0</v>
      </c>
      <c r="K63" s="26">
        <v>0</v>
      </c>
      <c r="L63" s="26">
        <v>0</v>
      </c>
      <c r="M63" s="26">
        <v>0</v>
      </c>
      <c r="N63" s="26">
        <v>0.1</v>
      </c>
      <c r="O63" s="26">
        <v>1.0245628975170983E-3</v>
      </c>
      <c r="P63" s="26">
        <v>0</v>
      </c>
      <c r="Q63" s="26">
        <v>0</v>
      </c>
      <c r="R63" s="26">
        <v>0</v>
      </c>
      <c r="S63" s="26">
        <v>0</v>
      </c>
      <c r="T63" s="26">
        <v>0</v>
      </c>
      <c r="U63" s="26">
        <v>0</v>
      </c>
      <c r="V63" s="26">
        <v>0</v>
      </c>
      <c r="W63" s="26">
        <v>0</v>
      </c>
      <c r="X63" s="26">
        <v>0</v>
      </c>
      <c r="Y63" s="26">
        <v>0</v>
      </c>
      <c r="Z63" s="26">
        <v>0</v>
      </c>
      <c r="AA63" s="26">
        <v>0</v>
      </c>
      <c r="AB63" s="26">
        <v>0</v>
      </c>
      <c r="AC63" s="26">
        <v>0</v>
      </c>
      <c r="AD63" s="26">
        <v>0</v>
      </c>
      <c r="AE63" s="26">
        <v>0</v>
      </c>
      <c r="AF63" s="26">
        <v>0</v>
      </c>
      <c r="AG63" s="26">
        <v>0</v>
      </c>
      <c r="AH63" s="26">
        <v>0</v>
      </c>
      <c r="AI63" s="26">
        <v>0</v>
      </c>
      <c r="AJ63" s="26">
        <v>0</v>
      </c>
      <c r="AK63" s="26">
        <v>0</v>
      </c>
      <c r="AL63" s="26">
        <v>0</v>
      </c>
      <c r="AM63" s="26">
        <v>0</v>
      </c>
      <c r="AN63" s="26">
        <v>0</v>
      </c>
      <c r="AO63" s="26">
        <v>0</v>
      </c>
      <c r="AP63" s="26">
        <v>0</v>
      </c>
      <c r="AQ63" s="26">
        <v>0</v>
      </c>
      <c r="AR63" s="26">
        <v>0</v>
      </c>
      <c r="AS63" s="26">
        <v>0</v>
      </c>
      <c r="AT63" s="26">
        <v>0</v>
      </c>
      <c r="AU63" s="26">
        <v>0</v>
      </c>
      <c r="AV63" s="26">
        <v>0</v>
      </c>
      <c r="AW63" s="26">
        <v>0</v>
      </c>
      <c r="AX63" s="26">
        <v>0</v>
      </c>
      <c r="AY63" s="26">
        <v>0</v>
      </c>
      <c r="AZ63" s="26">
        <v>0</v>
      </c>
      <c r="BA63" s="26">
        <v>0</v>
      </c>
      <c r="BB63" s="26">
        <v>0</v>
      </c>
      <c r="BC63" s="26">
        <v>0</v>
      </c>
      <c r="BD63" s="26">
        <v>0</v>
      </c>
      <c r="BE63" s="26">
        <v>0</v>
      </c>
      <c r="BF63" s="26">
        <v>0</v>
      </c>
      <c r="BG63" s="26">
        <v>0</v>
      </c>
      <c r="BH63" s="26">
        <v>0</v>
      </c>
      <c r="BI63" s="26">
        <v>0</v>
      </c>
      <c r="BJ63" s="26">
        <v>0</v>
      </c>
      <c r="BK63" s="26">
        <v>0</v>
      </c>
      <c r="BL63" s="26">
        <v>0</v>
      </c>
      <c r="BM63" s="26">
        <v>0</v>
      </c>
      <c r="BN63" s="26">
        <v>0</v>
      </c>
      <c r="BO63" s="26">
        <v>0</v>
      </c>
      <c r="BP63" s="26">
        <v>0</v>
      </c>
      <c r="BQ63" s="26">
        <v>0</v>
      </c>
      <c r="BR63" s="26">
        <v>0</v>
      </c>
      <c r="BS63" s="26">
        <v>0</v>
      </c>
      <c r="BT63" s="26">
        <v>0</v>
      </c>
      <c r="BU63" s="26">
        <v>0</v>
      </c>
      <c r="BV63" s="26">
        <v>0</v>
      </c>
      <c r="BW63" s="26">
        <v>0</v>
      </c>
      <c r="BX63" s="26">
        <v>0</v>
      </c>
      <c r="BY63" s="26">
        <v>0</v>
      </c>
      <c r="BZ63" s="26">
        <v>0</v>
      </c>
      <c r="CA63" s="26">
        <v>0</v>
      </c>
      <c r="CB63" s="26">
        <v>0</v>
      </c>
      <c r="CC63" s="26">
        <v>0</v>
      </c>
      <c r="CD63" s="26">
        <v>0</v>
      </c>
      <c r="CE63" s="26">
        <v>0</v>
      </c>
      <c r="CF63" s="26">
        <v>0</v>
      </c>
      <c r="CG63" s="26">
        <v>0</v>
      </c>
      <c r="CH63" s="26">
        <v>0</v>
      </c>
      <c r="CI63" s="26">
        <v>0</v>
      </c>
      <c r="CJ63" s="26">
        <v>18000</v>
      </c>
      <c r="CK63" s="26">
        <v>216</v>
      </c>
      <c r="CL63" s="26">
        <v>0</v>
      </c>
      <c r="CM63" s="26">
        <v>0</v>
      </c>
      <c r="CN63" s="26">
        <v>0</v>
      </c>
      <c r="CO63" s="26">
        <v>0</v>
      </c>
      <c r="CP63" s="26">
        <v>0</v>
      </c>
      <c r="CQ63" s="26">
        <v>0</v>
      </c>
      <c r="CR63" s="26">
        <v>0</v>
      </c>
      <c r="CS63" s="26">
        <v>0</v>
      </c>
      <c r="CT63" s="26">
        <v>0</v>
      </c>
      <c r="CU63" s="26">
        <v>0</v>
      </c>
      <c r="CV63" s="26">
        <v>0</v>
      </c>
      <c r="CW63" s="26">
        <v>0</v>
      </c>
      <c r="CX63" s="26">
        <v>0</v>
      </c>
      <c r="CY63" s="26">
        <v>0</v>
      </c>
      <c r="CZ63" s="24">
        <f t="shared" si="14"/>
        <v>18000.099999999999</v>
      </c>
      <c r="DA63" s="24">
        <f t="shared" si="14"/>
        <v>216.00102456289753</v>
      </c>
    </row>
    <row r="64" spans="1:105" ht="13.5" thickBot="1">
      <c r="A64" s="13" t="s">
        <v>39</v>
      </c>
      <c r="B64" s="26">
        <v>0</v>
      </c>
      <c r="C64" s="26">
        <v>0</v>
      </c>
      <c r="D64" s="26">
        <v>0</v>
      </c>
      <c r="E64" s="26">
        <v>0</v>
      </c>
      <c r="F64" s="26">
        <v>0</v>
      </c>
      <c r="G64" s="26">
        <v>0</v>
      </c>
      <c r="H64" s="26">
        <v>0</v>
      </c>
      <c r="I64" s="26">
        <v>0</v>
      </c>
      <c r="J64" s="26">
        <v>0</v>
      </c>
      <c r="K64" s="26">
        <v>0</v>
      </c>
      <c r="L64" s="26">
        <v>14</v>
      </c>
      <c r="M64" s="26">
        <v>0.875</v>
      </c>
      <c r="N64" s="26">
        <v>441</v>
      </c>
      <c r="O64" s="26">
        <v>57.330000000000005</v>
      </c>
      <c r="P64" s="26">
        <v>0</v>
      </c>
      <c r="Q64" s="26">
        <v>0</v>
      </c>
      <c r="R64" s="26">
        <v>0</v>
      </c>
      <c r="S64" s="26">
        <v>0</v>
      </c>
      <c r="T64" s="26">
        <v>416.6</v>
      </c>
      <c r="U64" s="26">
        <v>41.716156364336605</v>
      </c>
      <c r="V64" s="26">
        <v>0</v>
      </c>
      <c r="W64" s="26">
        <v>0</v>
      </c>
      <c r="X64" s="26">
        <v>0.1</v>
      </c>
      <c r="Y64" s="26">
        <v>1.4999999999999999E-2</v>
      </c>
      <c r="Z64" s="26">
        <v>12.5</v>
      </c>
      <c r="AA64" s="26">
        <v>1.2516849605237823</v>
      </c>
      <c r="AB64" s="26">
        <v>0</v>
      </c>
      <c r="AC64" s="26">
        <v>0</v>
      </c>
      <c r="AD64" s="26">
        <v>0</v>
      </c>
      <c r="AE64" s="26">
        <v>0</v>
      </c>
      <c r="AF64" s="26">
        <v>194.7</v>
      </c>
      <c r="AG64" s="26">
        <v>13.561780738946089</v>
      </c>
      <c r="AH64" s="26">
        <v>0</v>
      </c>
      <c r="AI64" s="26">
        <v>0</v>
      </c>
      <c r="AJ64" s="26">
        <v>0</v>
      </c>
      <c r="AK64" s="26">
        <v>0</v>
      </c>
      <c r="AL64" s="26">
        <v>0</v>
      </c>
      <c r="AM64" s="26">
        <v>0</v>
      </c>
      <c r="AN64" s="26">
        <v>0</v>
      </c>
      <c r="AO64" s="26">
        <v>0</v>
      </c>
      <c r="AP64" s="26">
        <v>5.5</v>
      </c>
      <c r="AQ64" s="26">
        <v>0.65476190476190477</v>
      </c>
      <c r="AR64" s="26">
        <v>50</v>
      </c>
      <c r="AS64" s="26">
        <v>5</v>
      </c>
      <c r="AT64" s="26">
        <v>0</v>
      </c>
      <c r="AU64" s="26">
        <v>0</v>
      </c>
      <c r="AV64" s="26">
        <v>8.6999999999999993</v>
      </c>
      <c r="AW64" s="26">
        <v>10.402173913043477</v>
      </c>
      <c r="AX64" s="26">
        <v>0</v>
      </c>
      <c r="AY64" s="26">
        <v>0</v>
      </c>
      <c r="AZ64" s="26">
        <v>0</v>
      </c>
      <c r="BA64" s="26">
        <v>0</v>
      </c>
      <c r="BB64" s="26">
        <v>0</v>
      </c>
      <c r="BC64" s="26">
        <v>0</v>
      </c>
      <c r="BD64" s="26">
        <v>0</v>
      </c>
      <c r="BE64" s="26">
        <v>0</v>
      </c>
      <c r="BF64" s="26">
        <v>0.4</v>
      </c>
      <c r="BG64" s="26">
        <v>4.0000000000000008E-2</v>
      </c>
      <c r="BH64" s="26">
        <v>0</v>
      </c>
      <c r="BI64" s="26">
        <v>0</v>
      </c>
      <c r="BJ64" s="26">
        <v>0</v>
      </c>
      <c r="BK64" s="26">
        <v>0</v>
      </c>
      <c r="BL64" s="26">
        <v>0</v>
      </c>
      <c r="BM64" s="26">
        <v>0</v>
      </c>
      <c r="BN64" s="26">
        <v>1220.5</v>
      </c>
      <c r="BO64" s="26">
        <v>122.05000000000001</v>
      </c>
      <c r="BP64" s="26">
        <v>0</v>
      </c>
      <c r="BQ64" s="26">
        <v>0</v>
      </c>
      <c r="BR64" s="26">
        <v>0</v>
      </c>
      <c r="BS64" s="26">
        <v>0</v>
      </c>
      <c r="BT64" s="26">
        <v>0</v>
      </c>
      <c r="BU64" s="26">
        <v>0</v>
      </c>
      <c r="BV64" s="26">
        <v>0.1</v>
      </c>
      <c r="BW64" s="26">
        <v>1.1000000000000001E-2</v>
      </c>
      <c r="BX64" s="26">
        <v>0</v>
      </c>
      <c r="BY64" s="26">
        <v>0</v>
      </c>
      <c r="BZ64" s="26">
        <v>0</v>
      </c>
      <c r="CA64" s="26">
        <v>0</v>
      </c>
      <c r="CB64" s="26">
        <v>0</v>
      </c>
      <c r="CC64" s="26">
        <v>0</v>
      </c>
      <c r="CD64" s="26">
        <v>0</v>
      </c>
      <c r="CE64" s="26">
        <v>0</v>
      </c>
      <c r="CF64" s="26">
        <v>0</v>
      </c>
      <c r="CG64" s="26">
        <v>0</v>
      </c>
      <c r="CH64" s="26">
        <v>0</v>
      </c>
      <c r="CI64" s="26">
        <v>0</v>
      </c>
      <c r="CJ64" s="26">
        <v>7.5</v>
      </c>
      <c r="CK64" s="26">
        <v>0.75</v>
      </c>
      <c r="CL64" s="26">
        <v>155.69999999999999</v>
      </c>
      <c r="CM64" s="26">
        <v>9.4532142857142851</v>
      </c>
      <c r="CN64" s="26">
        <v>0.1</v>
      </c>
      <c r="CO64" s="26">
        <v>1.0606292598894331E-2</v>
      </c>
      <c r="CP64" s="26">
        <v>0</v>
      </c>
      <c r="CQ64" s="26">
        <v>0</v>
      </c>
      <c r="CR64" s="26">
        <v>0</v>
      </c>
      <c r="CS64" s="26">
        <v>0</v>
      </c>
      <c r="CT64" s="26">
        <v>0</v>
      </c>
      <c r="CU64" s="26">
        <v>0</v>
      </c>
      <c r="CV64" s="26">
        <v>0</v>
      </c>
      <c r="CW64" s="26">
        <v>0</v>
      </c>
      <c r="CX64" s="26">
        <v>0</v>
      </c>
      <c r="CY64" s="26">
        <v>0</v>
      </c>
      <c r="CZ64" s="24">
        <f t="shared" si="14"/>
        <v>2527.3999999999996</v>
      </c>
      <c r="DA64" s="24">
        <f t="shared" si="14"/>
        <v>263.12137845992498</v>
      </c>
    </row>
    <row r="65" spans="1:105" ht="13.5" thickBot="1">
      <c r="A65" s="13" t="s">
        <v>40</v>
      </c>
      <c r="B65" s="26">
        <v>72.099999999999994</v>
      </c>
      <c r="C65" s="26">
        <v>1</v>
      </c>
      <c r="D65" s="26">
        <v>85.399999999999991</v>
      </c>
      <c r="E65" s="26">
        <v>83.691999999999965</v>
      </c>
      <c r="F65" s="26">
        <v>241</v>
      </c>
      <c r="G65" s="26">
        <v>15.61386459345643</v>
      </c>
      <c r="H65" s="26">
        <v>11.200000000000001</v>
      </c>
      <c r="I65" s="26">
        <v>1.5555555555555558</v>
      </c>
      <c r="J65" s="26">
        <v>48</v>
      </c>
      <c r="K65" s="26">
        <v>9.4</v>
      </c>
      <c r="L65" s="26">
        <v>418.2</v>
      </c>
      <c r="M65" s="26">
        <v>60</v>
      </c>
      <c r="N65" s="26">
        <v>5952.1999999999989</v>
      </c>
      <c r="O65" s="26">
        <v>892.8</v>
      </c>
      <c r="P65" s="26">
        <v>87.299999999999983</v>
      </c>
      <c r="Q65" s="26">
        <v>8.0150000000000006</v>
      </c>
      <c r="R65" s="26">
        <v>700</v>
      </c>
      <c r="S65" s="26">
        <v>76.650000000000006</v>
      </c>
      <c r="T65" s="26">
        <v>6145.2999999999984</v>
      </c>
      <c r="U65" s="26">
        <v>368.7179999999999</v>
      </c>
      <c r="V65" s="26">
        <v>1489.4</v>
      </c>
      <c r="W65" s="26">
        <v>163.80000000000001</v>
      </c>
      <c r="X65" s="26">
        <v>45.599999999999994</v>
      </c>
      <c r="Y65" s="26">
        <v>5.4</v>
      </c>
      <c r="Z65" s="26">
        <v>1404.3000000000002</v>
      </c>
      <c r="AA65" s="26">
        <v>160</v>
      </c>
      <c r="AB65" s="26">
        <v>271.10000000000002</v>
      </c>
      <c r="AC65" s="26">
        <v>26</v>
      </c>
      <c r="AD65" s="26">
        <v>318.8</v>
      </c>
      <c r="AE65" s="26">
        <v>15</v>
      </c>
      <c r="AF65" s="26">
        <v>221</v>
      </c>
      <c r="AG65" s="26">
        <v>19.289535429375881</v>
      </c>
      <c r="AH65" s="26">
        <v>895.6</v>
      </c>
      <c r="AI65" s="26">
        <v>49.154774972557632</v>
      </c>
      <c r="AJ65" s="26">
        <v>276.10000000000002</v>
      </c>
      <c r="AK65" s="26">
        <v>1.7853216941480763</v>
      </c>
      <c r="AL65" s="26">
        <v>268.7</v>
      </c>
      <c r="AM65" s="26">
        <v>14.1</v>
      </c>
      <c r="AN65" s="26">
        <v>106</v>
      </c>
      <c r="AO65" s="26">
        <v>60</v>
      </c>
      <c r="AP65" s="26">
        <v>14564.400000000001</v>
      </c>
      <c r="AQ65" s="26">
        <v>2813</v>
      </c>
      <c r="AR65" s="26">
        <v>752</v>
      </c>
      <c r="AS65" s="26">
        <v>75.2</v>
      </c>
      <c r="AT65" s="26">
        <v>257.89999999999998</v>
      </c>
      <c r="AU65" s="26">
        <v>51.6</v>
      </c>
      <c r="AV65" s="26">
        <v>5170.7000000000007</v>
      </c>
      <c r="AW65" s="26">
        <v>790.31837398373989</v>
      </c>
      <c r="AX65" s="26">
        <v>25</v>
      </c>
      <c r="AY65" s="26">
        <v>70</v>
      </c>
      <c r="AZ65" s="26">
        <v>19.099999999999998</v>
      </c>
      <c r="BA65" s="26">
        <v>0.6366666666666666</v>
      </c>
      <c r="BB65" s="26">
        <v>2.6</v>
      </c>
      <c r="BC65" s="26">
        <v>0.156</v>
      </c>
      <c r="BD65" s="26">
        <v>118.80000000000001</v>
      </c>
      <c r="BE65" s="26">
        <v>4.6527415143603141</v>
      </c>
      <c r="BF65" s="26">
        <v>285.59999999999997</v>
      </c>
      <c r="BG65" s="26">
        <v>42.839999999999996</v>
      </c>
      <c r="BH65" s="26">
        <v>242</v>
      </c>
      <c r="BI65" s="26">
        <v>14.52</v>
      </c>
      <c r="BJ65" s="26">
        <v>70.5</v>
      </c>
      <c r="BK65" s="26">
        <v>4.2300000000000004</v>
      </c>
      <c r="BL65" s="26">
        <v>699.80000000000007</v>
      </c>
      <c r="BM65" s="26">
        <v>103.99125874125875</v>
      </c>
      <c r="BN65" s="26">
        <v>83.9</v>
      </c>
      <c r="BO65" s="26">
        <v>6.6881094749999995E-2</v>
      </c>
      <c r="BP65" s="26">
        <v>227.5</v>
      </c>
      <c r="BQ65" s="26">
        <v>34.125</v>
      </c>
      <c r="BR65" s="26">
        <v>72.699999999999989</v>
      </c>
      <c r="BS65" s="26">
        <v>0.16547799696509857</v>
      </c>
      <c r="BT65" s="26">
        <v>59</v>
      </c>
      <c r="BU65" s="26">
        <v>3.54</v>
      </c>
      <c r="BV65" s="26">
        <v>127</v>
      </c>
      <c r="BW65" s="26">
        <v>40.6</v>
      </c>
      <c r="BX65" s="26">
        <v>349.90000000000003</v>
      </c>
      <c r="BY65" s="26">
        <v>20.994</v>
      </c>
      <c r="BZ65" s="26">
        <v>120.9</v>
      </c>
      <c r="CA65" s="26">
        <v>2.6320754716981134</v>
      </c>
      <c r="CB65" s="26">
        <v>233.70000000000002</v>
      </c>
      <c r="CC65" s="26">
        <v>8</v>
      </c>
      <c r="CD65" s="26">
        <v>75</v>
      </c>
      <c r="CE65" s="26">
        <v>10</v>
      </c>
      <c r="CF65" s="26">
        <v>185.70000000000005</v>
      </c>
      <c r="CG65" s="26">
        <v>13.383783783783784</v>
      </c>
      <c r="CH65" s="26">
        <v>53.5</v>
      </c>
      <c r="CI65" s="26">
        <v>0.4</v>
      </c>
      <c r="CJ65" s="26">
        <v>19.100000000000001</v>
      </c>
      <c r="CK65" s="26">
        <v>1.1460000000000001</v>
      </c>
      <c r="CL65" s="26">
        <v>75.8</v>
      </c>
      <c r="CM65" s="26">
        <v>1.895</v>
      </c>
      <c r="CN65" s="26">
        <v>11.099999999999998</v>
      </c>
      <c r="CO65" s="26">
        <v>1.2209999999999999</v>
      </c>
      <c r="CP65" s="26">
        <v>182.39999999999995</v>
      </c>
      <c r="CQ65" s="26">
        <v>10.943999999999996</v>
      </c>
      <c r="CR65" s="26">
        <v>27.6</v>
      </c>
      <c r="CS65" s="26">
        <v>1.3</v>
      </c>
      <c r="CT65" s="26">
        <v>60.100000000000009</v>
      </c>
      <c r="CU65" s="26">
        <v>3</v>
      </c>
      <c r="CV65" s="26">
        <v>99.000000000000028</v>
      </c>
      <c r="CW65" s="26">
        <v>3</v>
      </c>
      <c r="CX65" s="26">
        <v>43.8</v>
      </c>
      <c r="CY65" s="26">
        <v>2.6279999999999997</v>
      </c>
      <c r="CZ65" s="24">
        <f t="shared" si="14"/>
        <v>43373.4</v>
      </c>
      <c r="DA65" s="24">
        <f t="shared" si="14"/>
        <v>6162.1603114983154</v>
      </c>
    </row>
    <row r="66" spans="1:105" ht="13.5" thickBot="1">
      <c r="A66" s="13" t="s">
        <v>79</v>
      </c>
      <c r="B66" s="26">
        <v>24.699999999999996</v>
      </c>
      <c r="C66" s="26">
        <v>0.588095238095238</v>
      </c>
      <c r="D66" s="26">
        <v>1.7000000000000002</v>
      </c>
      <c r="E66" s="26">
        <v>5.1326923076923086</v>
      </c>
      <c r="F66" s="26">
        <v>2.6</v>
      </c>
      <c r="G66" s="26">
        <v>1.3260000000000001</v>
      </c>
      <c r="H66" s="26">
        <v>5.5</v>
      </c>
      <c r="I66" s="26">
        <v>1.7850000000000001</v>
      </c>
      <c r="J66" s="26">
        <v>20.5</v>
      </c>
      <c r="K66" s="26">
        <v>6.8608870967741939</v>
      </c>
      <c r="L66" s="26">
        <v>34.200000000000003</v>
      </c>
      <c r="M66" s="26">
        <v>2.6</v>
      </c>
      <c r="N66" s="26">
        <v>6105</v>
      </c>
      <c r="O66" s="26">
        <v>2442</v>
      </c>
      <c r="P66" s="26">
        <v>52.7</v>
      </c>
      <c r="Q66" s="26">
        <v>10.124879923150818</v>
      </c>
      <c r="R66" s="26">
        <v>26.599999999999998</v>
      </c>
      <c r="S66" s="26">
        <v>13.565999999999999</v>
      </c>
      <c r="T66" s="26">
        <v>184.20000000000002</v>
      </c>
      <c r="U66" s="26">
        <v>93.942000000000007</v>
      </c>
      <c r="V66" s="26">
        <v>132.20000000000002</v>
      </c>
      <c r="W66" s="26">
        <v>131.97048611111111</v>
      </c>
      <c r="X66" s="26">
        <v>5.6000000000000005</v>
      </c>
      <c r="Y66" s="26">
        <v>4.5199999999999996</v>
      </c>
      <c r="Z66" s="26">
        <v>83</v>
      </c>
      <c r="AA66" s="26">
        <v>13</v>
      </c>
      <c r="AB66" s="26">
        <v>42</v>
      </c>
      <c r="AC66" s="26">
        <v>21</v>
      </c>
      <c r="AD66" s="26">
        <v>12.9</v>
      </c>
      <c r="AE66" s="26">
        <v>9</v>
      </c>
      <c r="AF66" s="26">
        <v>41.7</v>
      </c>
      <c r="AG66" s="26">
        <v>5.0040000000000004</v>
      </c>
      <c r="AH66" s="26">
        <v>47.2</v>
      </c>
      <c r="AI66" s="26">
        <v>2.3600000000000003</v>
      </c>
      <c r="AJ66" s="26">
        <v>4.3</v>
      </c>
      <c r="AK66" s="26">
        <v>2.1930000000000001</v>
      </c>
      <c r="AL66" s="26">
        <v>0.5</v>
      </c>
      <c r="AM66" s="26">
        <v>0.33333333333333331</v>
      </c>
      <c r="AN66" s="26">
        <v>1</v>
      </c>
      <c r="AO66" s="26">
        <v>1</v>
      </c>
      <c r="AP66" s="26">
        <v>119.4</v>
      </c>
      <c r="AQ66" s="26">
        <v>69.217391304347828</v>
      </c>
      <c r="AR66" s="26">
        <v>88.999999999999986</v>
      </c>
      <c r="AS66" s="26">
        <v>20</v>
      </c>
      <c r="AT66" s="26">
        <v>195.6</v>
      </c>
      <c r="AU66" s="26">
        <v>58.68</v>
      </c>
      <c r="AV66" s="26">
        <v>1</v>
      </c>
      <c r="AW66" s="26">
        <v>0.19685039370078741</v>
      </c>
      <c r="AX66" s="26">
        <v>0</v>
      </c>
      <c r="AY66" s="26">
        <v>0</v>
      </c>
      <c r="AZ66" s="26">
        <v>6</v>
      </c>
      <c r="BA66" s="26">
        <v>3.06</v>
      </c>
      <c r="BB66" s="26">
        <v>0</v>
      </c>
      <c r="BC66" s="26">
        <v>0</v>
      </c>
      <c r="BD66" s="26">
        <v>0</v>
      </c>
      <c r="BE66" s="26">
        <v>0</v>
      </c>
      <c r="BF66" s="26">
        <v>12.199999999999998</v>
      </c>
      <c r="BG66" s="26">
        <v>6.2219999999999986</v>
      </c>
      <c r="BH66" s="26">
        <v>19.8</v>
      </c>
      <c r="BI66" s="26">
        <v>10.098000000000001</v>
      </c>
      <c r="BJ66" s="26">
        <v>31.5</v>
      </c>
      <c r="BK66" s="26">
        <v>16.065000000000001</v>
      </c>
      <c r="BL66" s="26">
        <v>28.6</v>
      </c>
      <c r="BM66" s="26">
        <v>51.88495575221237</v>
      </c>
      <c r="BN66" s="26">
        <v>0.90000000000000013</v>
      </c>
      <c r="BO66" s="26">
        <v>1.8000000000000003</v>
      </c>
      <c r="BP66" s="26">
        <v>31.1</v>
      </c>
      <c r="BQ66" s="26">
        <v>24.88</v>
      </c>
      <c r="BR66" s="26">
        <v>0</v>
      </c>
      <c r="BS66" s="26">
        <v>0</v>
      </c>
      <c r="BT66" s="26">
        <v>3</v>
      </c>
      <c r="BU66" s="26">
        <v>1.53</v>
      </c>
      <c r="BV66" s="26">
        <v>0</v>
      </c>
      <c r="BW66" s="26">
        <v>0</v>
      </c>
      <c r="BX66" s="26">
        <v>7.8000000000000007</v>
      </c>
      <c r="BY66" s="26">
        <v>3.9780000000000006</v>
      </c>
      <c r="BZ66" s="26">
        <v>12.6</v>
      </c>
      <c r="CA66" s="26">
        <v>1.1454545454545455</v>
      </c>
      <c r="CB66" s="26">
        <v>16.5</v>
      </c>
      <c r="CC66" s="26">
        <v>8.4150000000000009</v>
      </c>
      <c r="CD66" s="26">
        <v>3.1</v>
      </c>
      <c r="CE66" s="26">
        <v>1.5810000000000002</v>
      </c>
      <c r="CF66" s="26">
        <v>37</v>
      </c>
      <c r="CG66" s="26">
        <v>0.74</v>
      </c>
      <c r="CH66" s="26">
        <v>0</v>
      </c>
      <c r="CI66" s="26">
        <v>0</v>
      </c>
      <c r="CJ66" s="26">
        <v>0</v>
      </c>
      <c r="CK66" s="26">
        <v>0</v>
      </c>
      <c r="CL66" s="26">
        <v>3.2</v>
      </c>
      <c r="CM66" s="26">
        <v>1.6320000000000001</v>
      </c>
      <c r="CN66" s="26">
        <v>0</v>
      </c>
      <c r="CO66" s="26">
        <v>0</v>
      </c>
      <c r="CP66" s="26">
        <v>0.2</v>
      </c>
      <c r="CQ66" s="26">
        <v>4.0000000000000008E-2</v>
      </c>
      <c r="CR66" s="26">
        <v>0.6</v>
      </c>
      <c r="CS66" s="26">
        <v>0.18</v>
      </c>
      <c r="CT66" s="26">
        <v>0</v>
      </c>
      <c r="CU66" s="26">
        <v>0</v>
      </c>
      <c r="CV66" s="26">
        <v>0</v>
      </c>
      <c r="CW66" s="26">
        <v>0</v>
      </c>
      <c r="CX66" s="26">
        <v>0</v>
      </c>
      <c r="CY66" s="26">
        <v>0</v>
      </c>
      <c r="CZ66" s="24">
        <f t="shared" si="14"/>
        <v>7447.2000000000007</v>
      </c>
      <c r="DA66" s="24">
        <f t="shared" si="14"/>
        <v>3049.6520260058737</v>
      </c>
    </row>
    <row r="67" spans="1:105" ht="13.5" thickBot="1">
      <c r="A67" s="13" t="s">
        <v>80</v>
      </c>
      <c r="B67" s="26">
        <v>0</v>
      </c>
      <c r="C67" s="26">
        <v>0</v>
      </c>
      <c r="D67" s="26">
        <v>0</v>
      </c>
      <c r="E67" s="26">
        <v>0</v>
      </c>
      <c r="F67" s="26">
        <v>0</v>
      </c>
      <c r="G67" s="26">
        <v>0</v>
      </c>
      <c r="H67" s="26">
        <v>0</v>
      </c>
      <c r="I67" s="26">
        <v>0</v>
      </c>
      <c r="J67" s="26">
        <v>0</v>
      </c>
      <c r="K67" s="26">
        <v>0</v>
      </c>
      <c r="L67" s="26">
        <v>0</v>
      </c>
      <c r="M67" s="26">
        <v>0</v>
      </c>
      <c r="N67" s="26">
        <v>0.1</v>
      </c>
      <c r="O67" s="26">
        <v>3.5000000000000003E-2</v>
      </c>
      <c r="P67" s="26">
        <v>0</v>
      </c>
      <c r="Q67" s="26">
        <v>0</v>
      </c>
      <c r="R67" s="26">
        <v>0</v>
      </c>
      <c r="S67" s="26">
        <v>0</v>
      </c>
      <c r="T67" s="26">
        <v>0</v>
      </c>
      <c r="U67" s="26">
        <v>0</v>
      </c>
      <c r="V67" s="26">
        <v>0</v>
      </c>
      <c r="W67" s="26">
        <v>0</v>
      </c>
      <c r="X67" s="26">
        <v>0</v>
      </c>
      <c r="Y67" s="26">
        <v>0</v>
      </c>
      <c r="Z67" s="26">
        <v>0</v>
      </c>
      <c r="AA67" s="26">
        <v>0</v>
      </c>
      <c r="AB67" s="26">
        <v>0</v>
      </c>
      <c r="AC67" s="26">
        <v>0</v>
      </c>
      <c r="AD67" s="26">
        <v>0</v>
      </c>
      <c r="AE67" s="26">
        <v>0</v>
      </c>
      <c r="AF67" s="26">
        <v>0</v>
      </c>
      <c r="AG67" s="26">
        <v>0</v>
      </c>
      <c r="AH67" s="26">
        <v>0</v>
      </c>
      <c r="AI67" s="26">
        <v>0</v>
      </c>
      <c r="AJ67" s="26">
        <v>0</v>
      </c>
      <c r="AK67" s="26">
        <v>0</v>
      </c>
      <c r="AL67" s="26">
        <v>0</v>
      </c>
      <c r="AM67" s="26">
        <v>0</v>
      </c>
      <c r="AN67" s="26">
        <v>0</v>
      </c>
      <c r="AO67" s="26">
        <v>0</v>
      </c>
      <c r="AP67" s="26">
        <v>0</v>
      </c>
      <c r="AQ67" s="26">
        <v>0</v>
      </c>
      <c r="AR67" s="26">
        <v>0</v>
      </c>
      <c r="AS67" s="26">
        <v>0</v>
      </c>
      <c r="AT67" s="26">
        <v>0</v>
      </c>
      <c r="AU67" s="26">
        <v>0</v>
      </c>
      <c r="AV67" s="26">
        <v>0</v>
      </c>
      <c r="AW67" s="26">
        <v>0</v>
      </c>
      <c r="AX67" s="26">
        <v>0</v>
      </c>
      <c r="AY67" s="26">
        <v>0</v>
      </c>
      <c r="AZ67" s="26">
        <v>0</v>
      </c>
      <c r="BA67" s="26">
        <v>0</v>
      </c>
      <c r="BB67" s="26">
        <v>0</v>
      </c>
      <c r="BC67" s="26">
        <v>0</v>
      </c>
      <c r="BD67" s="26">
        <v>0</v>
      </c>
      <c r="BE67" s="26">
        <v>0</v>
      </c>
      <c r="BF67" s="26">
        <v>0</v>
      </c>
      <c r="BG67" s="26">
        <v>0</v>
      </c>
      <c r="BH67" s="26">
        <v>1.7999999999999998</v>
      </c>
      <c r="BI67" s="26">
        <v>0.54974693877551006</v>
      </c>
      <c r="BJ67" s="26">
        <v>0</v>
      </c>
      <c r="BK67" s="26">
        <v>0</v>
      </c>
      <c r="BL67" s="26">
        <v>0</v>
      </c>
      <c r="BM67" s="26">
        <v>0</v>
      </c>
      <c r="BN67" s="26">
        <v>0.4</v>
      </c>
      <c r="BO67" s="26">
        <v>8.0000000000000016E-2</v>
      </c>
      <c r="BP67" s="26">
        <v>0</v>
      </c>
      <c r="BQ67" s="26">
        <v>0</v>
      </c>
      <c r="BR67" s="26">
        <v>0</v>
      </c>
      <c r="BS67" s="26">
        <v>0</v>
      </c>
      <c r="BT67" s="26">
        <v>0</v>
      </c>
      <c r="BU67" s="26">
        <v>0</v>
      </c>
      <c r="BV67" s="26">
        <v>0.3</v>
      </c>
      <c r="BW67" s="26">
        <v>0.06</v>
      </c>
      <c r="BX67" s="26">
        <v>0</v>
      </c>
      <c r="BY67" s="26">
        <v>0</v>
      </c>
      <c r="BZ67" s="26">
        <v>0</v>
      </c>
      <c r="CA67" s="26">
        <v>0</v>
      </c>
      <c r="CB67" s="26">
        <v>0.1</v>
      </c>
      <c r="CC67" s="26">
        <v>2.0000000000000004E-2</v>
      </c>
      <c r="CD67" s="26">
        <v>1.1000000000000001</v>
      </c>
      <c r="CE67" s="26">
        <v>0.33595646258503398</v>
      </c>
      <c r="CF67" s="26">
        <v>1.6</v>
      </c>
      <c r="CG67" s="26">
        <v>0.32000000000000006</v>
      </c>
      <c r="CH67" s="26">
        <v>0</v>
      </c>
      <c r="CI67" s="26">
        <v>0</v>
      </c>
      <c r="CJ67" s="26">
        <v>33</v>
      </c>
      <c r="CK67" s="26">
        <v>6.6000000000000005</v>
      </c>
      <c r="CL67" s="26">
        <v>0</v>
      </c>
      <c r="CM67" s="26">
        <v>0</v>
      </c>
      <c r="CN67" s="26">
        <v>5.2</v>
      </c>
      <c r="CO67" s="26">
        <v>2.5490196078431375</v>
      </c>
      <c r="CP67" s="26">
        <v>71.5</v>
      </c>
      <c r="CQ67" s="26">
        <v>14.3</v>
      </c>
      <c r="CR67" s="26">
        <v>0.2</v>
      </c>
      <c r="CS67" s="26">
        <v>4.0000000000000008E-2</v>
      </c>
      <c r="CT67" s="26">
        <v>0</v>
      </c>
      <c r="CU67" s="26">
        <v>0</v>
      </c>
      <c r="CV67" s="26">
        <v>0</v>
      </c>
      <c r="CW67" s="26">
        <v>0</v>
      </c>
      <c r="CX67" s="26">
        <v>2.6</v>
      </c>
      <c r="CY67" s="26">
        <v>0.52</v>
      </c>
      <c r="CZ67" s="24">
        <f t="shared" si="14"/>
        <v>117.89999999999999</v>
      </c>
      <c r="DA67" s="24">
        <f t="shared" si="14"/>
        <v>25.409723009203681</v>
      </c>
    </row>
    <row r="68" spans="1:105" ht="13.5" thickBot="1">
      <c r="A68" s="13" t="s">
        <v>81</v>
      </c>
      <c r="B68" s="26">
        <v>24.6</v>
      </c>
      <c r="C68" s="26">
        <v>3.0066666666666673</v>
      </c>
      <c r="D68" s="26">
        <v>14.2</v>
      </c>
      <c r="E68" s="26">
        <v>14.2</v>
      </c>
      <c r="F68" s="26">
        <v>76</v>
      </c>
      <c r="G68" s="26">
        <v>15.200000000000001</v>
      </c>
      <c r="H68" s="26">
        <v>0</v>
      </c>
      <c r="I68" s="26">
        <v>0</v>
      </c>
      <c r="J68" s="26">
        <v>3.7</v>
      </c>
      <c r="K68" s="26">
        <v>0.7400000000000001</v>
      </c>
      <c r="L68" s="26">
        <v>27.599999999999998</v>
      </c>
      <c r="M68" s="26">
        <v>5.52</v>
      </c>
      <c r="N68" s="26">
        <v>147.1</v>
      </c>
      <c r="O68" s="26">
        <v>79.88485935984481</v>
      </c>
      <c r="P68" s="26">
        <v>13.1</v>
      </c>
      <c r="Q68" s="26">
        <v>0.63823204419889512</v>
      </c>
      <c r="R68" s="26">
        <v>0.5</v>
      </c>
      <c r="S68" s="26">
        <v>0.10000000000000002</v>
      </c>
      <c r="T68" s="26">
        <v>31.4</v>
      </c>
      <c r="U68" s="26">
        <v>6.28</v>
      </c>
      <c r="V68" s="26">
        <v>247.09999999999997</v>
      </c>
      <c r="W68" s="26">
        <v>4.9000000000000004</v>
      </c>
      <c r="X68" s="26">
        <v>2.2000000000000002</v>
      </c>
      <c r="Y68" s="26">
        <v>0.7</v>
      </c>
      <c r="Z68" s="26">
        <v>27.5</v>
      </c>
      <c r="AA68" s="26">
        <v>2</v>
      </c>
      <c r="AB68" s="26">
        <v>5</v>
      </c>
      <c r="AC68" s="26">
        <v>0.25</v>
      </c>
      <c r="AD68" s="26">
        <v>54</v>
      </c>
      <c r="AE68" s="26">
        <v>3.78</v>
      </c>
      <c r="AF68" s="26">
        <v>0</v>
      </c>
      <c r="AG68" s="26">
        <v>0</v>
      </c>
      <c r="AH68" s="26">
        <v>28.599999999999998</v>
      </c>
      <c r="AI68" s="26">
        <v>8.1714285714285708</v>
      </c>
      <c r="AJ68" s="26">
        <v>14.299999999999999</v>
      </c>
      <c r="AK68" s="26">
        <v>2.86</v>
      </c>
      <c r="AL68" s="26">
        <v>4.3000000000000007</v>
      </c>
      <c r="AM68" s="26">
        <v>0.23</v>
      </c>
      <c r="AN68" s="26">
        <v>1.1000000000000001</v>
      </c>
      <c r="AO68" s="26">
        <v>0.5</v>
      </c>
      <c r="AP68" s="26">
        <v>77</v>
      </c>
      <c r="AQ68" s="26">
        <v>7.732905982905983</v>
      </c>
      <c r="AR68" s="26">
        <v>10</v>
      </c>
      <c r="AS68" s="26">
        <v>0.1</v>
      </c>
      <c r="AT68" s="26">
        <v>24.5</v>
      </c>
      <c r="AU68" s="26">
        <v>2.7</v>
      </c>
      <c r="AV68" s="26">
        <v>198.79999999999998</v>
      </c>
      <c r="AW68" s="26">
        <v>9.8818713450292393</v>
      </c>
      <c r="AX68" s="26">
        <v>4</v>
      </c>
      <c r="AY68" s="26">
        <v>1</v>
      </c>
      <c r="AZ68" s="26">
        <v>1.5</v>
      </c>
      <c r="BA68" s="26">
        <v>7.456140350877194E-2</v>
      </c>
      <c r="BB68" s="26">
        <v>0.2</v>
      </c>
      <c r="BC68" s="26">
        <v>1.0000000000000002E-2</v>
      </c>
      <c r="BD68" s="26">
        <v>4.6000000000000005</v>
      </c>
      <c r="BE68" s="26">
        <v>0.23000000000000004</v>
      </c>
      <c r="BF68" s="26">
        <v>4.7</v>
      </c>
      <c r="BG68" s="26">
        <v>0.23500000000000001</v>
      </c>
      <c r="BH68" s="26">
        <v>0.1</v>
      </c>
      <c r="BI68" s="26">
        <v>5.000000000000001E-3</v>
      </c>
      <c r="BJ68" s="26">
        <v>2.2000000000000002</v>
      </c>
      <c r="BK68" s="26">
        <v>0.11000000000000003</v>
      </c>
      <c r="BL68" s="26">
        <v>2.4000000000000004</v>
      </c>
      <c r="BM68" s="26">
        <v>0.81355932203389847</v>
      </c>
      <c r="BN68" s="26">
        <v>3.9999999999999996</v>
      </c>
      <c r="BO68" s="26">
        <v>0.19999999999999998</v>
      </c>
      <c r="BP68" s="26">
        <v>17.600000000000001</v>
      </c>
      <c r="BQ68" s="26">
        <v>0.99891891891891893</v>
      </c>
      <c r="BR68" s="26">
        <v>0.2</v>
      </c>
      <c r="BS68" s="26">
        <v>2.8947368421052635E-2</v>
      </c>
      <c r="BT68" s="26">
        <v>0</v>
      </c>
      <c r="BU68" s="26">
        <v>0</v>
      </c>
      <c r="BV68" s="26">
        <v>11.3</v>
      </c>
      <c r="BW68" s="26">
        <v>0.56500000000000006</v>
      </c>
      <c r="BX68" s="26">
        <v>9.5</v>
      </c>
      <c r="BY68" s="26">
        <v>0.47500000000000009</v>
      </c>
      <c r="BZ68" s="26">
        <v>0.3</v>
      </c>
      <c r="CA68" s="26">
        <v>1.5000000000000003E-2</v>
      </c>
      <c r="CB68" s="26">
        <v>16.7</v>
      </c>
      <c r="CC68" s="26">
        <v>0.83500000000000008</v>
      </c>
      <c r="CD68" s="26">
        <v>6</v>
      </c>
      <c r="CE68" s="26">
        <v>1.5</v>
      </c>
      <c r="CF68" s="26">
        <v>2</v>
      </c>
      <c r="CG68" s="26">
        <v>0.1</v>
      </c>
      <c r="CH68" s="26">
        <v>6.4999999999999991</v>
      </c>
      <c r="CI68" s="26">
        <v>0.32499999999999996</v>
      </c>
      <c r="CJ68" s="26">
        <v>1.5</v>
      </c>
      <c r="CK68" s="26">
        <v>7.4999999999999997E-2</v>
      </c>
      <c r="CL68" s="26">
        <v>6.7</v>
      </c>
      <c r="CM68" s="26">
        <v>0.33499999999999996</v>
      </c>
      <c r="CN68" s="26">
        <v>0</v>
      </c>
      <c r="CO68" s="26">
        <v>0</v>
      </c>
      <c r="CP68" s="26">
        <v>5.9</v>
      </c>
      <c r="CQ68" s="26">
        <v>1.77</v>
      </c>
      <c r="CR68" s="26">
        <v>1</v>
      </c>
      <c r="CS68" s="26">
        <v>0.4</v>
      </c>
      <c r="CT68" s="26">
        <v>0.6</v>
      </c>
      <c r="CU68" s="26">
        <v>0.18</v>
      </c>
      <c r="CV68" s="26">
        <v>0.4</v>
      </c>
      <c r="CW68" s="26">
        <v>0.12</v>
      </c>
      <c r="CX68" s="26">
        <v>2.1999999999999997</v>
      </c>
      <c r="CY68" s="26">
        <v>0.65999999999999992</v>
      </c>
      <c r="CZ68" s="24">
        <f t="shared" si="14"/>
        <v>1144.7</v>
      </c>
      <c r="DA68" s="24">
        <f t="shared" si="14"/>
        <v>180.4369509829568</v>
      </c>
    </row>
    <row r="69" spans="1:105" ht="13.5" thickBot="1">
      <c r="A69" s="13" t="s">
        <v>82</v>
      </c>
      <c r="B69" s="26">
        <v>134.60000000000002</v>
      </c>
      <c r="C69" s="26">
        <v>4</v>
      </c>
      <c r="D69" s="26">
        <v>66</v>
      </c>
      <c r="E69" s="26">
        <v>197.61290322580646</v>
      </c>
      <c r="F69" s="26">
        <v>22.4</v>
      </c>
      <c r="G69" s="26">
        <v>10.639999999999999</v>
      </c>
      <c r="H69" s="26">
        <v>47.199999999999996</v>
      </c>
      <c r="I69" s="26">
        <v>22.390883116883117</v>
      </c>
      <c r="J69" s="26">
        <v>33</v>
      </c>
      <c r="K69" s="26">
        <v>50</v>
      </c>
      <c r="L69" s="26">
        <v>390</v>
      </c>
      <c r="M69" s="26">
        <v>80</v>
      </c>
      <c r="N69" s="26">
        <v>155.6</v>
      </c>
      <c r="O69" s="26">
        <v>77.5</v>
      </c>
      <c r="P69" s="26">
        <v>132.19999999999999</v>
      </c>
      <c r="Q69" s="26">
        <v>99.821878025169383</v>
      </c>
      <c r="R69" s="26">
        <v>106.30000000000001</v>
      </c>
      <c r="S69" s="26">
        <v>150.6958823529412</v>
      </c>
      <c r="T69" s="26">
        <v>24.299999999999997</v>
      </c>
      <c r="U69" s="26">
        <v>2.6035714285714282</v>
      </c>
      <c r="V69" s="26">
        <v>198.5</v>
      </c>
      <c r="W69" s="26">
        <v>21.267857142857139</v>
      </c>
      <c r="X69" s="26">
        <v>44.9</v>
      </c>
      <c r="Y69" s="26">
        <v>53.2</v>
      </c>
      <c r="Z69" s="26">
        <v>192.2</v>
      </c>
      <c r="AA69" s="26">
        <v>25</v>
      </c>
      <c r="AB69" s="26">
        <v>10.4</v>
      </c>
      <c r="AC69" s="26">
        <v>15</v>
      </c>
      <c r="AD69" s="26">
        <v>50</v>
      </c>
      <c r="AE69" s="26">
        <v>75</v>
      </c>
      <c r="AF69" s="26">
        <v>83.100000000000009</v>
      </c>
      <c r="AG69" s="26">
        <v>0.5740170031880979</v>
      </c>
      <c r="AH69" s="26">
        <v>19.3</v>
      </c>
      <c r="AI69" s="26">
        <v>3</v>
      </c>
      <c r="AJ69" s="26">
        <v>10.4</v>
      </c>
      <c r="AK69" s="26">
        <v>1.616580310880829</v>
      </c>
      <c r="AL69" s="26">
        <v>4.5</v>
      </c>
      <c r="AM69" s="26">
        <v>0.69948186528497414</v>
      </c>
      <c r="AN69" s="26">
        <v>18</v>
      </c>
      <c r="AO69" s="26">
        <v>9</v>
      </c>
      <c r="AP69" s="26">
        <v>338.60000000000008</v>
      </c>
      <c r="AQ69" s="26">
        <v>198.82206405693955</v>
      </c>
      <c r="AR69" s="26">
        <v>109.39999999999999</v>
      </c>
      <c r="AS69" s="26">
        <v>0.15</v>
      </c>
      <c r="AT69" s="26">
        <v>335.3</v>
      </c>
      <c r="AU69" s="26">
        <v>67</v>
      </c>
      <c r="AV69" s="26">
        <v>31.999999999999996</v>
      </c>
      <c r="AW69" s="26">
        <v>23.999999999999996</v>
      </c>
      <c r="AX69" s="26">
        <v>0</v>
      </c>
      <c r="AY69" s="26">
        <v>0</v>
      </c>
      <c r="AZ69" s="26">
        <v>1.5</v>
      </c>
      <c r="BA69" s="26">
        <v>0.71249999999999991</v>
      </c>
      <c r="BB69" s="26">
        <v>0</v>
      </c>
      <c r="BC69" s="26">
        <v>0</v>
      </c>
      <c r="BD69" s="26">
        <v>0</v>
      </c>
      <c r="BE69" s="26">
        <v>0</v>
      </c>
      <c r="BF69" s="26">
        <v>58.4</v>
      </c>
      <c r="BG69" s="26">
        <v>27.74</v>
      </c>
      <c r="BH69" s="26">
        <v>17.599999999999998</v>
      </c>
      <c r="BI69" s="26">
        <v>8.36</v>
      </c>
      <c r="BJ69" s="26">
        <v>33.299999999999997</v>
      </c>
      <c r="BK69" s="26">
        <v>15.817499999999995</v>
      </c>
      <c r="BL69" s="26">
        <v>46.2</v>
      </c>
      <c r="BM69" s="26">
        <v>79.418181818181822</v>
      </c>
      <c r="BN69" s="26">
        <v>29.2</v>
      </c>
      <c r="BO69" s="26">
        <v>13.87</v>
      </c>
      <c r="BP69" s="26">
        <v>25.099999999999998</v>
      </c>
      <c r="BQ69" s="26">
        <v>3.6774418604651156</v>
      </c>
      <c r="BR69" s="26">
        <v>12.4</v>
      </c>
      <c r="BS69" s="26">
        <v>5.89</v>
      </c>
      <c r="BT69" s="26">
        <v>5</v>
      </c>
      <c r="BU69" s="26">
        <v>2.375</v>
      </c>
      <c r="BV69" s="26">
        <v>2.5</v>
      </c>
      <c r="BW69" s="26">
        <v>1.1875</v>
      </c>
      <c r="BX69" s="26">
        <v>14.8</v>
      </c>
      <c r="BY69" s="26">
        <v>7.03</v>
      </c>
      <c r="BZ69" s="26">
        <v>4.5</v>
      </c>
      <c r="CA69" s="26">
        <v>2.1374999999999997</v>
      </c>
      <c r="CB69" s="26">
        <v>1.9</v>
      </c>
      <c r="CC69" s="26">
        <v>0.90249999999999997</v>
      </c>
      <c r="CD69" s="26">
        <v>33.9</v>
      </c>
      <c r="CE69" s="26">
        <v>16.102499999999999</v>
      </c>
      <c r="CF69" s="26">
        <v>4</v>
      </c>
      <c r="CG69" s="26">
        <v>0.34423407917383814</v>
      </c>
      <c r="CH69" s="26">
        <v>0.3</v>
      </c>
      <c r="CI69" s="26">
        <v>0.14249999999999999</v>
      </c>
      <c r="CJ69" s="26">
        <v>0</v>
      </c>
      <c r="CK69" s="26">
        <v>0</v>
      </c>
      <c r="CL69" s="26">
        <v>5.3000000000000007</v>
      </c>
      <c r="CM69" s="26">
        <v>2.5175000000000001</v>
      </c>
      <c r="CN69" s="26">
        <v>0</v>
      </c>
      <c r="CO69" s="26">
        <v>0</v>
      </c>
      <c r="CP69" s="26">
        <v>0.1</v>
      </c>
      <c r="CQ69" s="26">
        <v>6.0505971429896555E-2</v>
      </c>
      <c r="CR69" s="26">
        <v>3.5</v>
      </c>
      <c r="CS69" s="26">
        <v>2.1177090000463794</v>
      </c>
      <c r="CT69" s="26">
        <v>0</v>
      </c>
      <c r="CU69" s="26">
        <v>0</v>
      </c>
      <c r="CV69" s="26">
        <v>0</v>
      </c>
      <c r="CW69" s="26">
        <v>0</v>
      </c>
      <c r="CX69" s="26">
        <v>0</v>
      </c>
      <c r="CY69" s="26">
        <v>0</v>
      </c>
      <c r="CZ69" s="24">
        <f t="shared" si="14"/>
        <v>2857.7000000000007</v>
      </c>
      <c r="DA69" s="24">
        <f t="shared" si="14"/>
        <v>1379.9981912578191</v>
      </c>
    </row>
    <row r="70" spans="1:105" ht="13.5" thickBot="1">
      <c r="A70" s="13" t="s">
        <v>83</v>
      </c>
      <c r="B70" s="26">
        <v>0</v>
      </c>
      <c r="C70" s="26">
        <v>0</v>
      </c>
      <c r="D70" s="26">
        <v>0</v>
      </c>
      <c r="E70" s="26">
        <v>0</v>
      </c>
      <c r="F70" s="26">
        <v>0</v>
      </c>
      <c r="G70" s="26">
        <v>0</v>
      </c>
      <c r="H70" s="26">
        <v>0</v>
      </c>
      <c r="I70" s="26">
        <v>0</v>
      </c>
      <c r="J70" s="26">
        <v>0.5</v>
      </c>
      <c r="K70" s="26">
        <v>0</v>
      </c>
      <c r="L70" s="26">
        <v>0</v>
      </c>
      <c r="M70" s="26">
        <v>0</v>
      </c>
      <c r="N70" s="26">
        <v>0.3</v>
      </c>
      <c r="O70" s="26">
        <v>2.6999999999999997</v>
      </c>
      <c r="P70" s="26">
        <v>0</v>
      </c>
      <c r="Q70" s="26">
        <v>0</v>
      </c>
      <c r="R70" s="26">
        <v>0</v>
      </c>
      <c r="S70" s="26">
        <v>0</v>
      </c>
      <c r="T70" s="26">
        <v>2.1</v>
      </c>
      <c r="U70" s="26">
        <v>1.1550000000000002</v>
      </c>
      <c r="V70" s="26">
        <v>0</v>
      </c>
      <c r="W70" s="26">
        <v>0</v>
      </c>
      <c r="X70" s="26">
        <v>0</v>
      </c>
      <c r="Y70" s="26">
        <v>0</v>
      </c>
      <c r="Z70" s="26">
        <v>0</v>
      </c>
      <c r="AA70" s="26">
        <v>0</v>
      </c>
      <c r="AB70" s="26">
        <v>0</v>
      </c>
      <c r="AC70" s="26">
        <v>0</v>
      </c>
      <c r="AD70" s="26">
        <v>0</v>
      </c>
      <c r="AE70" s="26">
        <v>0</v>
      </c>
      <c r="AF70" s="26">
        <v>0</v>
      </c>
      <c r="AG70" s="26">
        <v>0</v>
      </c>
      <c r="AH70" s="26">
        <v>0</v>
      </c>
      <c r="AI70" s="26">
        <v>0</v>
      </c>
      <c r="AJ70" s="26">
        <v>3</v>
      </c>
      <c r="AK70" s="26">
        <v>1.6500000000000001</v>
      </c>
      <c r="AL70" s="26">
        <v>0</v>
      </c>
      <c r="AM70" s="26">
        <v>0</v>
      </c>
      <c r="AN70" s="26">
        <v>2</v>
      </c>
      <c r="AO70" s="26">
        <v>6</v>
      </c>
      <c r="AP70" s="26">
        <v>0</v>
      </c>
      <c r="AQ70" s="26">
        <v>0</v>
      </c>
      <c r="AR70" s="26">
        <v>0</v>
      </c>
      <c r="AS70" s="26">
        <v>0</v>
      </c>
      <c r="AT70" s="26">
        <v>0</v>
      </c>
      <c r="AU70" s="26">
        <v>0</v>
      </c>
      <c r="AV70" s="26">
        <v>0</v>
      </c>
      <c r="AW70" s="26">
        <v>0</v>
      </c>
      <c r="AX70" s="26">
        <v>0</v>
      </c>
      <c r="AY70" s="26">
        <v>0</v>
      </c>
      <c r="AZ70" s="26">
        <v>5.0999999999999996</v>
      </c>
      <c r="BA70" s="26">
        <v>12.142857142857142</v>
      </c>
      <c r="BB70" s="26">
        <v>9.3999999999999986</v>
      </c>
      <c r="BC70" s="26">
        <v>5.17</v>
      </c>
      <c r="BD70" s="26">
        <v>1.5</v>
      </c>
      <c r="BE70" s="26">
        <v>0.82500000000000007</v>
      </c>
      <c r="BF70" s="26">
        <v>57.599999999999994</v>
      </c>
      <c r="BG70" s="26">
        <v>31.679999999999993</v>
      </c>
      <c r="BH70" s="26">
        <v>21.799999999999997</v>
      </c>
      <c r="BI70" s="26">
        <v>11.99</v>
      </c>
      <c r="BJ70" s="26">
        <v>1</v>
      </c>
      <c r="BK70" s="26">
        <v>0.55000000000000004</v>
      </c>
      <c r="BL70" s="26">
        <v>0.4</v>
      </c>
      <c r="BM70" s="26">
        <v>0.1637777777777778</v>
      </c>
      <c r="BN70" s="26">
        <v>22.3</v>
      </c>
      <c r="BO70" s="26">
        <v>12.265000000000001</v>
      </c>
      <c r="BP70" s="26">
        <v>13</v>
      </c>
      <c r="BQ70" s="26">
        <v>14.579439252336448</v>
      </c>
      <c r="BR70" s="26">
        <v>1.5</v>
      </c>
      <c r="BS70" s="26">
        <v>1.6822429906542054</v>
      </c>
      <c r="BT70" s="26">
        <v>0</v>
      </c>
      <c r="BU70" s="26">
        <v>0</v>
      </c>
      <c r="BV70" s="26">
        <v>75</v>
      </c>
      <c r="BW70" s="26">
        <v>220</v>
      </c>
      <c r="BX70" s="26">
        <v>16.200000000000003</v>
      </c>
      <c r="BY70" s="26">
        <v>8.9100000000000019</v>
      </c>
      <c r="BZ70" s="26">
        <v>215.5</v>
      </c>
      <c r="CA70" s="26">
        <v>4.4989561586638827</v>
      </c>
      <c r="CB70" s="26">
        <v>59.800000000000004</v>
      </c>
      <c r="CC70" s="26">
        <v>180</v>
      </c>
      <c r="CD70" s="26">
        <v>16.8</v>
      </c>
      <c r="CE70" s="26">
        <v>4.2</v>
      </c>
      <c r="CF70" s="26">
        <v>24</v>
      </c>
      <c r="CG70" s="26">
        <v>13.684210526315791</v>
      </c>
      <c r="CH70" s="26">
        <v>7.8000000000000007</v>
      </c>
      <c r="CI70" s="26">
        <v>3</v>
      </c>
      <c r="CJ70" s="26">
        <v>15.600000000000001</v>
      </c>
      <c r="CK70" s="26">
        <v>3.9000000000000004</v>
      </c>
      <c r="CL70" s="26">
        <v>1</v>
      </c>
      <c r="CM70" s="26">
        <v>1.5873015873015876E-2</v>
      </c>
      <c r="CN70" s="26">
        <v>74</v>
      </c>
      <c r="CO70" s="26">
        <v>111</v>
      </c>
      <c r="CP70" s="26">
        <v>51.499999999999993</v>
      </c>
      <c r="CQ70" s="26">
        <v>28.324999999999999</v>
      </c>
      <c r="CR70" s="26">
        <v>139.4</v>
      </c>
      <c r="CS70" s="26">
        <v>10</v>
      </c>
      <c r="CT70" s="26">
        <v>105</v>
      </c>
      <c r="CU70" s="26">
        <v>730</v>
      </c>
      <c r="CV70" s="26">
        <v>58.900000000000006</v>
      </c>
      <c r="CW70" s="26">
        <v>0.29450000000000004</v>
      </c>
      <c r="CX70" s="26">
        <v>130.19999999999999</v>
      </c>
      <c r="CY70" s="26">
        <v>26.04</v>
      </c>
      <c r="CZ70" s="24">
        <f t="shared" si="14"/>
        <v>1132.1999999999998</v>
      </c>
      <c r="DA70" s="24">
        <f t="shared" si="14"/>
        <v>1446.4218568644783</v>
      </c>
    </row>
    <row r="71" spans="1:105" ht="13.5" thickBot="1">
      <c r="A71" s="13" t="s">
        <v>41</v>
      </c>
      <c r="B71" s="26">
        <v>0</v>
      </c>
      <c r="C71" s="26">
        <v>0</v>
      </c>
      <c r="D71" s="26">
        <v>0</v>
      </c>
      <c r="E71" s="26">
        <v>0</v>
      </c>
      <c r="F71" s="26">
        <v>0</v>
      </c>
      <c r="G71" s="26">
        <v>0</v>
      </c>
      <c r="H71" s="26">
        <v>0.1</v>
      </c>
      <c r="I71" s="26">
        <v>1.4999999999999999E-2</v>
      </c>
      <c r="J71" s="26">
        <v>3</v>
      </c>
      <c r="K71" s="26">
        <v>0.44999999999999996</v>
      </c>
      <c r="L71" s="26">
        <v>1.3</v>
      </c>
      <c r="M71" s="26">
        <v>0.19500000000000001</v>
      </c>
      <c r="N71" s="26">
        <v>14.900000000000002</v>
      </c>
      <c r="O71" s="26">
        <v>2.0699999999999998</v>
      </c>
      <c r="P71" s="26">
        <v>3.5</v>
      </c>
      <c r="Q71" s="26">
        <v>0.52500000000000002</v>
      </c>
      <c r="R71" s="26">
        <v>0.6</v>
      </c>
      <c r="S71" s="26">
        <v>0.09</v>
      </c>
      <c r="T71" s="26">
        <v>3179.9</v>
      </c>
      <c r="U71" s="26">
        <v>476.98500000000001</v>
      </c>
      <c r="V71" s="26">
        <v>0.1</v>
      </c>
      <c r="W71" s="26">
        <v>1.4999999999999999E-2</v>
      </c>
      <c r="X71" s="26">
        <v>3.8</v>
      </c>
      <c r="Y71" s="26">
        <v>0.63</v>
      </c>
      <c r="Z71" s="26">
        <v>0</v>
      </c>
      <c r="AA71" s="26">
        <v>0</v>
      </c>
      <c r="AB71" s="26">
        <v>0</v>
      </c>
      <c r="AC71" s="26">
        <v>0</v>
      </c>
      <c r="AD71" s="26">
        <v>0</v>
      </c>
      <c r="AE71" s="26">
        <v>0</v>
      </c>
      <c r="AF71" s="26">
        <v>2</v>
      </c>
      <c r="AG71" s="26">
        <v>0.19858156028368792</v>
      </c>
      <c r="AH71" s="26">
        <v>0</v>
      </c>
      <c r="AI71" s="26">
        <v>0</v>
      </c>
      <c r="AJ71" s="26">
        <v>0</v>
      </c>
      <c r="AK71" s="26">
        <v>0</v>
      </c>
      <c r="AL71" s="26">
        <v>0</v>
      </c>
      <c r="AM71" s="26">
        <v>0</v>
      </c>
      <c r="AN71" s="26">
        <v>0</v>
      </c>
      <c r="AO71" s="26">
        <v>0</v>
      </c>
      <c r="AP71" s="26">
        <v>0.3</v>
      </c>
      <c r="AQ71" s="26">
        <v>4.4999999999999998E-2</v>
      </c>
      <c r="AR71" s="26">
        <v>4</v>
      </c>
      <c r="AS71" s="26">
        <v>0.5</v>
      </c>
      <c r="AT71" s="26">
        <v>0</v>
      </c>
      <c r="AU71" s="26">
        <v>0</v>
      </c>
      <c r="AV71" s="26">
        <v>0.60000000000000009</v>
      </c>
      <c r="AW71" s="26">
        <v>9.0000000000000011E-2</v>
      </c>
      <c r="AX71" s="26">
        <v>0</v>
      </c>
      <c r="AY71" s="26">
        <v>0</v>
      </c>
      <c r="AZ71" s="26">
        <v>0.4</v>
      </c>
      <c r="BA71" s="26">
        <v>0.06</v>
      </c>
      <c r="BB71" s="26">
        <v>0.5</v>
      </c>
      <c r="BC71" s="26">
        <v>7.4999999999999997E-2</v>
      </c>
      <c r="BD71" s="26">
        <v>0</v>
      </c>
      <c r="BE71" s="26">
        <v>0</v>
      </c>
      <c r="BF71" s="26">
        <v>0.60000000000000009</v>
      </c>
      <c r="BG71" s="26">
        <v>9.0000000000000011E-2</v>
      </c>
      <c r="BH71" s="26">
        <v>1.2</v>
      </c>
      <c r="BI71" s="26">
        <v>0.18</v>
      </c>
      <c r="BJ71" s="26">
        <v>0.4</v>
      </c>
      <c r="BK71" s="26">
        <v>0.06</v>
      </c>
      <c r="BL71" s="26">
        <v>0.2</v>
      </c>
      <c r="BM71" s="26">
        <v>0.03</v>
      </c>
      <c r="BN71" s="26">
        <v>0.2</v>
      </c>
      <c r="BO71" s="26">
        <v>2.0000000000000004E-2</v>
      </c>
      <c r="BP71" s="26">
        <v>7.7</v>
      </c>
      <c r="BQ71" s="26">
        <v>0.84403846153846152</v>
      </c>
      <c r="BR71" s="26">
        <v>0.1</v>
      </c>
      <c r="BS71" s="26">
        <v>1.0961538461538462E-2</v>
      </c>
      <c r="BT71" s="26">
        <v>0</v>
      </c>
      <c r="BU71" s="26">
        <v>0</v>
      </c>
      <c r="BV71" s="26">
        <v>46.199999999999989</v>
      </c>
      <c r="BW71" s="26">
        <v>8</v>
      </c>
      <c r="BX71" s="26">
        <v>1.3</v>
      </c>
      <c r="BY71" s="26">
        <v>0.19500000000000001</v>
      </c>
      <c r="BZ71" s="26">
        <v>1</v>
      </c>
      <c r="CA71" s="26">
        <v>0.15</v>
      </c>
      <c r="CB71" s="26">
        <v>2.5</v>
      </c>
      <c r="CC71" s="26">
        <v>0.375</v>
      </c>
      <c r="CD71" s="26">
        <v>1.5</v>
      </c>
      <c r="CE71" s="26">
        <v>0.22499999999999998</v>
      </c>
      <c r="CF71" s="26">
        <v>3.3000000000000003</v>
      </c>
      <c r="CG71" s="26">
        <v>0.495</v>
      </c>
      <c r="CH71" s="26">
        <v>0.4</v>
      </c>
      <c r="CI71" s="26">
        <v>0.06</v>
      </c>
      <c r="CJ71" s="26">
        <v>0</v>
      </c>
      <c r="CK71" s="26">
        <v>0</v>
      </c>
      <c r="CL71" s="26">
        <v>0.2</v>
      </c>
      <c r="CM71" s="26">
        <v>0.03</v>
      </c>
      <c r="CN71" s="26">
        <v>0.3</v>
      </c>
      <c r="CO71" s="26">
        <v>4.4999999999999998E-2</v>
      </c>
      <c r="CP71" s="26">
        <v>6.9</v>
      </c>
      <c r="CQ71" s="26">
        <v>1.0349999999999999</v>
      </c>
      <c r="CR71" s="26">
        <v>1.9999999999999998</v>
      </c>
      <c r="CS71" s="26">
        <v>0.3</v>
      </c>
      <c r="CT71" s="26">
        <v>1.9</v>
      </c>
      <c r="CU71" s="26">
        <v>0.28499999999999998</v>
      </c>
      <c r="CV71" s="26">
        <v>5.6000000000000005</v>
      </c>
      <c r="CW71" s="26">
        <v>0.84000000000000008</v>
      </c>
      <c r="CX71" s="26">
        <v>6.7999999999999989</v>
      </c>
      <c r="CY71" s="26">
        <v>1.0199999999999998</v>
      </c>
      <c r="CZ71" s="24">
        <f t="shared" si="14"/>
        <v>3305.3</v>
      </c>
      <c r="DA71" s="24">
        <f t="shared" si="14"/>
        <v>496.2335815602836</v>
      </c>
    </row>
    <row r="72" spans="1:105" ht="13.5" thickBot="1">
      <c r="A72" s="13" t="s">
        <v>42</v>
      </c>
      <c r="B72" s="26">
        <v>2255.1999999999998</v>
      </c>
      <c r="C72" s="26">
        <v>100</v>
      </c>
      <c r="D72" s="26">
        <v>69.800000000000011</v>
      </c>
      <c r="E72" s="26">
        <v>91.894076038903634</v>
      </c>
      <c r="F72" s="26">
        <v>1560.6</v>
      </c>
      <c r="G72" s="26">
        <v>163.86299999999997</v>
      </c>
      <c r="H72" s="26">
        <v>105.80000000000001</v>
      </c>
      <c r="I72" s="26">
        <v>1.1255319148936174</v>
      </c>
      <c r="J72" s="26">
        <v>19.5</v>
      </c>
      <c r="K72" s="26">
        <v>3.1</v>
      </c>
      <c r="L72" s="26">
        <v>1578.1</v>
      </c>
      <c r="M72" s="26">
        <v>42</v>
      </c>
      <c r="N72" s="26">
        <v>3563.3999999999996</v>
      </c>
      <c r="O72" s="26">
        <v>1068.8999999999999</v>
      </c>
      <c r="P72" s="26">
        <v>250.2</v>
      </c>
      <c r="Q72" s="26">
        <v>26.751000000000001</v>
      </c>
      <c r="R72" s="26">
        <v>361.59999999999997</v>
      </c>
      <c r="S72" s="26">
        <v>16.271999999999998</v>
      </c>
      <c r="T72" s="26">
        <v>2568.8000000000002</v>
      </c>
      <c r="U72" s="26">
        <v>269.72399999999999</v>
      </c>
      <c r="V72" s="26">
        <v>1848.1</v>
      </c>
      <c r="W72" s="26">
        <v>74.020286551611846</v>
      </c>
      <c r="X72" s="26">
        <v>162.60000000000002</v>
      </c>
      <c r="Y72" s="26">
        <v>22</v>
      </c>
      <c r="Z72" s="26">
        <v>9237.6</v>
      </c>
      <c r="AA72" s="26">
        <v>1800</v>
      </c>
      <c r="AB72" s="26">
        <v>5261</v>
      </c>
      <c r="AC72" s="26">
        <v>1835</v>
      </c>
      <c r="AD72" s="26">
        <v>468.6</v>
      </c>
      <c r="AE72" s="26">
        <v>36</v>
      </c>
      <c r="AF72" s="26">
        <v>824.90000000000009</v>
      </c>
      <c r="AG72" s="26">
        <v>103.95715185885318</v>
      </c>
      <c r="AH72" s="26">
        <v>122.2</v>
      </c>
      <c r="AI72" s="26">
        <v>11.495766698024457</v>
      </c>
      <c r="AJ72" s="26">
        <v>126.19999999999999</v>
      </c>
      <c r="AK72" s="26">
        <v>225.91358024691357</v>
      </c>
      <c r="AL72" s="26">
        <v>200</v>
      </c>
      <c r="AM72" s="26">
        <v>35</v>
      </c>
      <c r="AN72" s="26">
        <v>0</v>
      </c>
      <c r="AO72" s="26">
        <v>0</v>
      </c>
      <c r="AP72" s="26">
        <v>1202</v>
      </c>
      <c r="AQ72" s="26">
        <v>240</v>
      </c>
      <c r="AR72" s="26">
        <v>415.4</v>
      </c>
      <c r="AS72" s="26">
        <v>35.799999999999997</v>
      </c>
      <c r="AT72" s="26">
        <v>43.1</v>
      </c>
      <c r="AU72" s="26">
        <v>8.6</v>
      </c>
      <c r="AV72" s="26">
        <v>393.2</v>
      </c>
      <c r="AW72" s="26">
        <v>78.119205298013242</v>
      </c>
      <c r="AX72" s="26">
        <v>0.2</v>
      </c>
      <c r="AY72" s="26">
        <v>2.1000000000000001E-2</v>
      </c>
      <c r="AZ72" s="26">
        <v>4</v>
      </c>
      <c r="BA72" s="26">
        <v>0.16363636363636364</v>
      </c>
      <c r="BB72" s="26">
        <v>0.2</v>
      </c>
      <c r="BC72" s="26">
        <v>8.1818181818181825E-3</v>
      </c>
      <c r="BD72" s="26">
        <v>39</v>
      </c>
      <c r="BE72" s="26">
        <v>1.5954545454545455</v>
      </c>
      <c r="BF72" s="26">
        <v>58.6</v>
      </c>
      <c r="BG72" s="26">
        <v>6.1529999999999996</v>
      </c>
      <c r="BH72" s="26">
        <v>6.6000000000000005</v>
      </c>
      <c r="BI72" s="26">
        <v>0.69300000000000006</v>
      </c>
      <c r="BJ72" s="26">
        <v>31.599999999999998</v>
      </c>
      <c r="BK72" s="26">
        <v>3.3179999999999996</v>
      </c>
      <c r="BL72" s="26">
        <v>713.7</v>
      </c>
      <c r="BM72" s="26">
        <v>151.4929245283019</v>
      </c>
      <c r="BN72" s="26">
        <v>19.7</v>
      </c>
      <c r="BO72" s="26">
        <v>2.0684999999999998</v>
      </c>
      <c r="BP72" s="26">
        <v>1023.5</v>
      </c>
      <c r="BQ72" s="26">
        <v>255.875</v>
      </c>
      <c r="BR72" s="26">
        <v>13.100000000000001</v>
      </c>
      <c r="BS72" s="26">
        <v>1.3755000000000002</v>
      </c>
      <c r="BT72" s="26">
        <v>0</v>
      </c>
      <c r="BU72" s="26">
        <v>0</v>
      </c>
      <c r="BV72" s="26">
        <v>22</v>
      </c>
      <c r="BW72" s="26">
        <v>0.4</v>
      </c>
      <c r="BX72" s="26">
        <v>18</v>
      </c>
      <c r="BY72" s="26">
        <v>1.89</v>
      </c>
      <c r="BZ72" s="26">
        <v>6</v>
      </c>
      <c r="CA72" s="26">
        <v>0.63000000000000012</v>
      </c>
      <c r="CB72" s="26">
        <v>33.299999999999997</v>
      </c>
      <c r="CC72" s="26">
        <v>0.8</v>
      </c>
      <c r="CD72" s="26">
        <v>13</v>
      </c>
      <c r="CE72" s="26">
        <v>2.6</v>
      </c>
      <c r="CF72" s="26">
        <v>5.9</v>
      </c>
      <c r="CG72" s="26">
        <v>1.9666666666666668</v>
      </c>
      <c r="CH72" s="26">
        <v>11.5</v>
      </c>
      <c r="CI72" s="26">
        <v>2</v>
      </c>
      <c r="CJ72" s="26">
        <v>4.3</v>
      </c>
      <c r="CK72" s="26">
        <v>0.8600000000000001</v>
      </c>
      <c r="CL72" s="26">
        <v>6.8999999999999995</v>
      </c>
      <c r="CM72" s="26">
        <v>1.3800000000000001</v>
      </c>
      <c r="CN72" s="26">
        <v>5.3000000000000007</v>
      </c>
      <c r="CO72" s="26">
        <v>0.63600000000000023</v>
      </c>
      <c r="CP72" s="26">
        <v>3.1</v>
      </c>
      <c r="CQ72" s="26">
        <v>0.372</v>
      </c>
      <c r="CR72" s="26">
        <v>1.8000000000000003</v>
      </c>
      <c r="CS72" s="26">
        <v>0.3</v>
      </c>
      <c r="CT72" s="26">
        <v>16.400000000000002</v>
      </c>
      <c r="CU72" s="26">
        <v>1.9680000000000002</v>
      </c>
      <c r="CV72" s="26">
        <v>3.8000000000000007</v>
      </c>
      <c r="CW72" s="26">
        <v>0.45600000000000007</v>
      </c>
      <c r="CX72" s="26">
        <v>5.4</v>
      </c>
      <c r="CY72" s="26">
        <v>0.64800000000000002</v>
      </c>
      <c r="CZ72" s="24">
        <f t="shared" si="14"/>
        <v>34704.800000000017</v>
      </c>
      <c r="DA72" s="24">
        <f t="shared" si="14"/>
        <v>6729.2064625294561</v>
      </c>
    </row>
    <row r="73" spans="1:105" ht="13.5" thickBot="1">
      <c r="A73" s="13" t="s">
        <v>43</v>
      </c>
      <c r="B73" s="26">
        <v>0.70000000000000007</v>
      </c>
      <c r="C73" s="26">
        <v>0.17500000000000002</v>
      </c>
      <c r="D73" s="26">
        <v>0</v>
      </c>
      <c r="E73" s="26">
        <v>0</v>
      </c>
      <c r="F73" s="26">
        <v>0.1</v>
      </c>
      <c r="G73" s="26">
        <v>2.5000000000000001E-2</v>
      </c>
      <c r="H73" s="26">
        <v>0.8</v>
      </c>
      <c r="I73" s="26">
        <v>0.32</v>
      </c>
      <c r="J73" s="26">
        <v>2.6</v>
      </c>
      <c r="K73" s="26">
        <v>0.4</v>
      </c>
      <c r="L73" s="26">
        <v>3.2</v>
      </c>
      <c r="M73" s="26">
        <v>0.8</v>
      </c>
      <c r="N73" s="26">
        <v>11.700000000000001</v>
      </c>
      <c r="O73" s="26">
        <v>19.89</v>
      </c>
      <c r="P73" s="26">
        <v>5.4999999999999991</v>
      </c>
      <c r="Q73" s="26">
        <v>1.3749999999999998</v>
      </c>
      <c r="R73" s="26">
        <v>2.7</v>
      </c>
      <c r="S73" s="26">
        <v>0.67500000000000004</v>
      </c>
      <c r="T73" s="26">
        <v>5.3000000000000007</v>
      </c>
      <c r="U73" s="26">
        <v>1.3250000000000002</v>
      </c>
      <c r="V73" s="26">
        <v>20.7</v>
      </c>
      <c r="W73" s="26">
        <v>0.23000000000000007</v>
      </c>
      <c r="X73" s="26">
        <v>5.3</v>
      </c>
      <c r="Y73" s="26">
        <v>1.2</v>
      </c>
      <c r="Z73" s="26">
        <v>0</v>
      </c>
      <c r="AA73" s="26">
        <v>0</v>
      </c>
      <c r="AB73" s="26">
        <v>2</v>
      </c>
      <c r="AC73" s="26">
        <v>0.2</v>
      </c>
      <c r="AD73" s="26">
        <v>0</v>
      </c>
      <c r="AE73" s="26">
        <v>0</v>
      </c>
      <c r="AF73" s="26">
        <v>0.5</v>
      </c>
      <c r="AG73" s="26">
        <v>1.7499999999999998E-3</v>
      </c>
      <c r="AH73" s="26">
        <v>3.3999999999999995</v>
      </c>
      <c r="AI73" s="26">
        <v>0.84999999999999987</v>
      </c>
      <c r="AJ73" s="26">
        <v>0.6</v>
      </c>
      <c r="AK73" s="26">
        <v>0.19999999999999998</v>
      </c>
      <c r="AL73" s="26">
        <v>1</v>
      </c>
      <c r="AM73" s="26">
        <v>0.3</v>
      </c>
      <c r="AN73" s="26">
        <v>0</v>
      </c>
      <c r="AO73" s="26">
        <v>0</v>
      </c>
      <c r="AP73" s="26">
        <v>16.600000000000001</v>
      </c>
      <c r="AQ73" s="26">
        <v>4.1500000000000004</v>
      </c>
      <c r="AR73" s="26">
        <v>15</v>
      </c>
      <c r="AS73" s="26">
        <v>1.5</v>
      </c>
      <c r="AT73" s="26">
        <v>1.4000000000000001</v>
      </c>
      <c r="AU73" s="26">
        <v>0.25</v>
      </c>
      <c r="AV73" s="26">
        <v>28.1</v>
      </c>
      <c r="AW73" s="26">
        <v>1.4050000000000002</v>
      </c>
      <c r="AX73" s="26">
        <v>0</v>
      </c>
      <c r="AY73" s="26">
        <v>0</v>
      </c>
      <c r="AZ73" s="26">
        <v>2.4</v>
      </c>
      <c r="BA73" s="26">
        <v>0.32727272727272722</v>
      </c>
      <c r="BB73" s="26">
        <v>0</v>
      </c>
      <c r="BC73" s="26">
        <v>0</v>
      </c>
      <c r="BD73" s="26">
        <v>0</v>
      </c>
      <c r="BE73" s="26">
        <v>0</v>
      </c>
      <c r="BF73" s="26">
        <v>1.5000000000000002</v>
      </c>
      <c r="BG73" s="26">
        <v>0.20454545454545456</v>
      </c>
      <c r="BH73" s="26">
        <v>0.60000000000000009</v>
      </c>
      <c r="BI73" s="26">
        <v>8.1818181818181818E-2</v>
      </c>
      <c r="BJ73" s="26">
        <v>0.1</v>
      </c>
      <c r="BK73" s="26">
        <v>1.3636363636363636E-2</v>
      </c>
      <c r="BL73" s="26">
        <v>0.2</v>
      </c>
      <c r="BM73" s="26">
        <v>2.7272727272727271E-2</v>
      </c>
      <c r="BN73" s="26">
        <v>0.70000000000000007</v>
      </c>
      <c r="BO73" s="26">
        <v>9.5454545454545459E-2</v>
      </c>
      <c r="BP73" s="26">
        <v>0</v>
      </c>
      <c r="BQ73" s="26">
        <v>0</v>
      </c>
      <c r="BR73" s="26">
        <v>0.1</v>
      </c>
      <c r="BS73" s="26">
        <v>1.3636363636363636E-2</v>
      </c>
      <c r="BT73" s="26">
        <v>0</v>
      </c>
      <c r="BU73" s="26">
        <v>0</v>
      </c>
      <c r="BV73" s="26">
        <v>67</v>
      </c>
      <c r="BW73" s="26">
        <v>3</v>
      </c>
      <c r="BX73" s="26">
        <v>26.8</v>
      </c>
      <c r="BY73" s="26">
        <v>3.6545454545454543</v>
      </c>
      <c r="BZ73" s="26">
        <v>0</v>
      </c>
      <c r="CA73" s="26">
        <v>0</v>
      </c>
      <c r="CB73" s="26">
        <v>1</v>
      </c>
      <c r="CC73" s="26">
        <v>0.13636363636363635</v>
      </c>
      <c r="CD73" s="26">
        <v>2.2000000000000002</v>
      </c>
      <c r="CE73" s="26">
        <v>1.8</v>
      </c>
      <c r="CF73" s="26">
        <v>0.5</v>
      </c>
      <c r="CG73" s="26">
        <v>6.8181818181818177E-2</v>
      </c>
      <c r="CH73" s="26">
        <v>5</v>
      </c>
      <c r="CI73" s="26">
        <v>1</v>
      </c>
      <c r="CJ73" s="26">
        <v>0</v>
      </c>
      <c r="CK73" s="26">
        <v>0</v>
      </c>
      <c r="CL73" s="26">
        <v>0.5</v>
      </c>
      <c r="CM73" s="26">
        <v>0.10000000000000002</v>
      </c>
      <c r="CN73" s="26">
        <v>4</v>
      </c>
      <c r="CO73" s="26">
        <v>2</v>
      </c>
      <c r="CP73" s="26">
        <v>0.89999999999999991</v>
      </c>
      <c r="CQ73" s="26">
        <v>0.44999999999999996</v>
      </c>
      <c r="CR73" s="26">
        <v>0.99999999999999989</v>
      </c>
      <c r="CS73" s="26">
        <v>0.4</v>
      </c>
      <c r="CT73" s="26">
        <v>2</v>
      </c>
      <c r="CU73" s="26">
        <v>1</v>
      </c>
      <c r="CV73" s="26">
        <v>2.1</v>
      </c>
      <c r="CW73" s="26">
        <v>1.05</v>
      </c>
      <c r="CX73" s="26">
        <v>5.9</v>
      </c>
      <c r="CY73" s="26">
        <v>2.95</v>
      </c>
      <c r="CZ73" s="24">
        <f t="shared" si="14"/>
        <v>251.69999999999996</v>
      </c>
      <c r="DA73" s="24">
        <f t="shared" si="14"/>
        <v>53.644477272727272</v>
      </c>
    </row>
    <row r="74" spans="1:105" ht="13.5" thickBot="1">
      <c r="A74" s="13" t="s">
        <v>44</v>
      </c>
      <c r="B74" s="26">
        <v>1.2</v>
      </c>
      <c r="C74" s="26">
        <v>0.3</v>
      </c>
      <c r="D74" s="26">
        <v>0</v>
      </c>
      <c r="E74" s="26">
        <v>0</v>
      </c>
      <c r="F74" s="26">
        <v>0.4</v>
      </c>
      <c r="G74" s="26">
        <v>0.1</v>
      </c>
      <c r="H74" s="26">
        <v>0</v>
      </c>
      <c r="I74" s="26">
        <v>0</v>
      </c>
      <c r="J74" s="26">
        <v>4.3</v>
      </c>
      <c r="K74" s="26">
        <v>2.35</v>
      </c>
      <c r="L74" s="26">
        <v>8</v>
      </c>
      <c r="M74" s="26">
        <v>0.69135802469135788</v>
      </c>
      <c r="N74" s="26">
        <v>31.799999999999997</v>
      </c>
      <c r="O74" s="26">
        <v>54.06</v>
      </c>
      <c r="P74" s="26">
        <v>2.2999999999999998</v>
      </c>
      <c r="Q74" s="26">
        <v>0.69</v>
      </c>
      <c r="R74" s="26">
        <v>8.5</v>
      </c>
      <c r="S74" s="26">
        <v>2.5499999999999998</v>
      </c>
      <c r="T74" s="26">
        <v>13.900000000000002</v>
      </c>
      <c r="U74" s="26">
        <v>4.1700000000000008</v>
      </c>
      <c r="V74" s="26">
        <v>8.8000000000000007</v>
      </c>
      <c r="W74" s="26">
        <v>0.5</v>
      </c>
      <c r="X74" s="26">
        <v>2.6</v>
      </c>
      <c r="Y74" s="26">
        <v>0.92</v>
      </c>
      <c r="Z74" s="26">
        <v>3.8</v>
      </c>
      <c r="AA74" s="26">
        <v>0.5</v>
      </c>
      <c r="AB74" s="26">
        <v>19</v>
      </c>
      <c r="AC74" s="26">
        <v>2</v>
      </c>
      <c r="AD74" s="26">
        <v>1</v>
      </c>
      <c r="AE74" s="26">
        <v>0.34999999999999992</v>
      </c>
      <c r="AF74" s="26">
        <v>0</v>
      </c>
      <c r="AG74" s="26">
        <v>0</v>
      </c>
      <c r="AH74" s="26">
        <v>3.3000000000000003</v>
      </c>
      <c r="AI74" s="26">
        <v>0.39722222222222225</v>
      </c>
      <c r="AJ74" s="26">
        <v>1.6</v>
      </c>
      <c r="AK74" s="26">
        <v>1.6</v>
      </c>
      <c r="AL74" s="26">
        <v>2</v>
      </c>
      <c r="AM74" s="26">
        <v>0.3</v>
      </c>
      <c r="AN74" s="26">
        <v>0.4</v>
      </c>
      <c r="AO74" s="26">
        <v>0.06</v>
      </c>
      <c r="AP74" s="26">
        <v>51.699999999999989</v>
      </c>
      <c r="AQ74" s="26">
        <v>7.4746987951807213</v>
      </c>
      <c r="AR74" s="26">
        <v>10</v>
      </c>
      <c r="AS74" s="26">
        <v>1</v>
      </c>
      <c r="AT74" s="26">
        <v>16.200000000000003</v>
      </c>
      <c r="AU74" s="26">
        <v>5.4</v>
      </c>
      <c r="AV74" s="26">
        <v>41.5</v>
      </c>
      <c r="AW74" s="26">
        <v>50.044117647058819</v>
      </c>
      <c r="AX74" s="26">
        <v>0.1</v>
      </c>
      <c r="AY74" s="26">
        <v>0.12058823529411765</v>
      </c>
      <c r="AZ74" s="26">
        <v>0.8</v>
      </c>
      <c r="BA74" s="26">
        <v>0.48</v>
      </c>
      <c r="BB74" s="26">
        <v>0.3</v>
      </c>
      <c r="BC74" s="26">
        <v>0.18</v>
      </c>
      <c r="BD74" s="26">
        <v>2</v>
      </c>
      <c r="BE74" s="26">
        <v>1.2</v>
      </c>
      <c r="BF74" s="26">
        <v>1.6999999999999997</v>
      </c>
      <c r="BG74" s="26">
        <v>1.0199999999999998</v>
      </c>
      <c r="BH74" s="26">
        <v>0.3</v>
      </c>
      <c r="BI74" s="26">
        <v>0.18</v>
      </c>
      <c r="BJ74" s="26">
        <v>5.0999999999999996</v>
      </c>
      <c r="BK74" s="26">
        <v>3.0599999999999996</v>
      </c>
      <c r="BL74" s="26">
        <v>1.1000000000000001</v>
      </c>
      <c r="BM74" s="26">
        <v>0.29729729729729726</v>
      </c>
      <c r="BN74" s="26">
        <v>8.4</v>
      </c>
      <c r="BO74" s="26">
        <v>3.1850000000000002E-5</v>
      </c>
      <c r="BP74" s="26">
        <v>0</v>
      </c>
      <c r="BQ74" s="26">
        <v>0</v>
      </c>
      <c r="BR74" s="26">
        <v>0.4</v>
      </c>
      <c r="BS74" s="26">
        <v>0.13333333333333333</v>
      </c>
      <c r="BT74" s="26">
        <v>0</v>
      </c>
      <c r="BU74" s="26">
        <v>0</v>
      </c>
      <c r="BV74" s="26">
        <v>12</v>
      </c>
      <c r="BW74" s="26">
        <v>0.3</v>
      </c>
      <c r="BX74" s="26">
        <v>3.3000000000000003</v>
      </c>
      <c r="BY74" s="26">
        <v>1.1000000000000001</v>
      </c>
      <c r="BZ74" s="26">
        <v>5.9</v>
      </c>
      <c r="CA74" s="26">
        <v>0.1787878787878788</v>
      </c>
      <c r="CB74" s="26">
        <v>19</v>
      </c>
      <c r="CC74" s="26">
        <v>1.9000000000000001</v>
      </c>
      <c r="CD74" s="26">
        <v>0.3</v>
      </c>
      <c r="CE74" s="26">
        <v>3.0000000000000006E-2</v>
      </c>
      <c r="CF74" s="26">
        <v>0.3</v>
      </c>
      <c r="CG74" s="26">
        <v>6.0714285714285707E-2</v>
      </c>
      <c r="CH74" s="26">
        <v>2</v>
      </c>
      <c r="CI74" s="26">
        <v>0.4</v>
      </c>
      <c r="CJ74" s="26">
        <v>0.90000000000000013</v>
      </c>
      <c r="CK74" s="26">
        <v>9.0000000000000024E-2</v>
      </c>
      <c r="CL74" s="26">
        <v>16.200000000000003</v>
      </c>
      <c r="CM74" s="26">
        <v>1.6200000000000006</v>
      </c>
      <c r="CN74" s="26">
        <v>2.3000000000000003</v>
      </c>
      <c r="CO74" s="26">
        <v>0.23000000000000007</v>
      </c>
      <c r="CP74" s="26">
        <v>1.9999999999999998</v>
      </c>
      <c r="CQ74" s="26">
        <v>0.51999999999999991</v>
      </c>
      <c r="CR74" s="26">
        <v>6.6000000000000005</v>
      </c>
      <c r="CS74" s="26">
        <v>0.3</v>
      </c>
      <c r="CT74" s="26">
        <v>4.5</v>
      </c>
      <c r="CU74" s="26">
        <v>1.17</v>
      </c>
      <c r="CV74" s="26">
        <v>2.2000000000000002</v>
      </c>
      <c r="CW74" s="26">
        <v>0.57200000000000006</v>
      </c>
      <c r="CX74" s="26">
        <v>12.600000000000001</v>
      </c>
      <c r="CY74" s="26">
        <v>1.2864657534246575</v>
      </c>
      <c r="CZ74" s="24">
        <f t="shared" si="14"/>
        <v>342.6</v>
      </c>
      <c r="DA74" s="24">
        <f t="shared" si="14"/>
        <v>151.88661532300472</v>
      </c>
    </row>
    <row r="75" spans="1:105" ht="13.5" thickBot="1">
      <c r="A75" s="13" t="s">
        <v>45</v>
      </c>
      <c r="B75" s="26">
        <v>0.2</v>
      </c>
      <c r="C75" s="26">
        <v>4.0000000000000008E-2</v>
      </c>
      <c r="D75" s="26">
        <v>0</v>
      </c>
      <c r="E75" s="26">
        <v>0</v>
      </c>
      <c r="F75" s="26">
        <v>5</v>
      </c>
      <c r="G75" s="26">
        <v>1.25</v>
      </c>
      <c r="H75" s="26">
        <v>0</v>
      </c>
      <c r="I75" s="26">
        <v>0</v>
      </c>
      <c r="J75" s="26">
        <v>0.90000000000000013</v>
      </c>
      <c r="K75" s="26">
        <v>0.16800000000000007</v>
      </c>
      <c r="L75" s="26">
        <v>0.3</v>
      </c>
      <c r="M75" s="26">
        <v>7.4999999999999997E-2</v>
      </c>
      <c r="N75" s="26">
        <v>6.0000000000000009</v>
      </c>
      <c r="O75" s="26">
        <v>2.3142857142857149</v>
      </c>
      <c r="P75" s="26">
        <v>3.0000000000000004</v>
      </c>
      <c r="Q75" s="26">
        <v>0.60000000000000009</v>
      </c>
      <c r="R75" s="26">
        <v>4.3999999999999995</v>
      </c>
      <c r="S75" s="26">
        <v>0.87999999999999989</v>
      </c>
      <c r="T75" s="26">
        <v>0.70000000000000007</v>
      </c>
      <c r="U75" s="26">
        <v>0.14000000000000004</v>
      </c>
      <c r="V75" s="26">
        <v>2.2000000000000002</v>
      </c>
      <c r="W75" s="26">
        <v>0.44000000000000011</v>
      </c>
      <c r="X75" s="26">
        <v>7.8000000000000007</v>
      </c>
      <c r="Y75" s="26">
        <v>0.22</v>
      </c>
      <c r="Z75" s="26">
        <v>2.2000000000000002</v>
      </c>
      <c r="AA75" s="26">
        <v>0.44000000000000011</v>
      </c>
      <c r="AB75" s="26">
        <v>4</v>
      </c>
      <c r="AC75" s="26">
        <v>0.5</v>
      </c>
      <c r="AD75" s="26">
        <v>10</v>
      </c>
      <c r="AE75" s="26">
        <v>2.0000000000000004</v>
      </c>
      <c r="AF75" s="26">
        <v>0</v>
      </c>
      <c r="AG75" s="26">
        <v>0</v>
      </c>
      <c r="AH75" s="26">
        <v>0</v>
      </c>
      <c r="AI75" s="26">
        <v>0</v>
      </c>
      <c r="AJ75" s="26">
        <v>0</v>
      </c>
      <c r="AK75" s="26">
        <v>0</v>
      </c>
      <c r="AL75" s="26">
        <v>0.3</v>
      </c>
      <c r="AM75" s="26">
        <v>0.05</v>
      </c>
      <c r="AN75" s="26">
        <v>0</v>
      </c>
      <c r="AO75" s="26">
        <v>0</v>
      </c>
      <c r="AP75" s="26">
        <v>3</v>
      </c>
      <c r="AQ75" s="26">
        <v>0.60000000000000009</v>
      </c>
      <c r="AR75" s="26">
        <v>0.4</v>
      </c>
      <c r="AS75" s="26">
        <v>8.0000000000000016E-2</v>
      </c>
      <c r="AT75" s="26">
        <v>0</v>
      </c>
      <c r="AU75" s="26">
        <v>0</v>
      </c>
      <c r="AV75" s="26">
        <v>0.70000000000000007</v>
      </c>
      <c r="AW75" s="26">
        <v>0.10500000000000001</v>
      </c>
      <c r="AX75" s="26">
        <v>0</v>
      </c>
      <c r="AY75" s="26">
        <v>0</v>
      </c>
      <c r="AZ75" s="26">
        <v>0</v>
      </c>
      <c r="BA75" s="26">
        <v>0</v>
      </c>
      <c r="BB75" s="26">
        <v>0</v>
      </c>
      <c r="BC75" s="26">
        <v>0</v>
      </c>
      <c r="BD75" s="26">
        <v>0</v>
      </c>
      <c r="BE75" s="26">
        <v>0</v>
      </c>
      <c r="BF75" s="26">
        <v>0.70000000000000007</v>
      </c>
      <c r="BG75" s="26">
        <v>0.14000000000000004</v>
      </c>
      <c r="BH75" s="26">
        <v>0</v>
      </c>
      <c r="BI75" s="26">
        <v>0</v>
      </c>
      <c r="BJ75" s="26">
        <v>0</v>
      </c>
      <c r="BK75" s="26">
        <v>0</v>
      </c>
      <c r="BL75" s="26">
        <v>1</v>
      </c>
      <c r="BM75" s="26">
        <v>0.2</v>
      </c>
      <c r="BN75" s="26">
        <v>2.6</v>
      </c>
      <c r="BO75" s="26">
        <v>0.52000000000000013</v>
      </c>
      <c r="BP75" s="26">
        <v>0.5</v>
      </c>
      <c r="BQ75" s="26">
        <v>0.1</v>
      </c>
      <c r="BR75" s="26">
        <v>0</v>
      </c>
      <c r="BS75" s="26">
        <v>0</v>
      </c>
      <c r="BT75" s="26">
        <v>0</v>
      </c>
      <c r="BU75" s="26">
        <v>0</v>
      </c>
      <c r="BV75" s="26">
        <v>13</v>
      </c>
      <c r="BW75" s="26">
        <v>0.1</v>
      </c>
      <c r="BX75" s="26">
        <v>1.5000000000000002</v>
      </c>
      <c r="BY75" s="26">
        <v>0.3000000000000001</v>
      </c>
      <c r="BZ75" s="26">
        <v>0</v>
      </c>
      <c r="CA75" s="26">
        <v>0</v>
      </c>
      <c r="CB75" s="26">
        <v>1</v>
      </c>
      <c r="CC75" s="26">
        <v>0.2</v>
      </c>
      <c r="CD75" s="26">
        <v>0.1</v>
      </c>
      <c r="CE75" s="26">
        <v>2.0000000000000004E-2</v>
      </c>
      <c r="CF75" s="26">
        <v>0.4</v>
      </c>
      <c r="CG75" s="26">
        <v>8.0000000000000016E-2</v>
      </c>
      <c r="CH75" s="26">
        <v>2.5</v>
      </c>
      <c r="CI75" s="26">
        <v>0.5</v>
      </c>
      <c r="CJ75" s="26">
        <v>1</v>
      </c>
      <c r="CK75" s="26">
        <v>0.2</v>
      </c>
      <c r="CL75" s="26">
        <v>0.5</v>
      </c>
      <c r="CM75" s="26">
        <v>0.10000000000000002</v>
      </c>
      <c r="CN75" s="26">
        <v>1.2</v>
      </c>
      <c r="CO75" s="26">
        <v>2.8799999999999999E-2</v>
      </c>
      <c r="CP75" s="26">
        <v>1.4000000000000001</v>
      </c>
      <c r="CQ75" s="26">
        <v>0.28000000000000003</v>
      </c>
      <c r="CR75" s="26">
        <v>3.1999999999999993</v>
      </c>
      <c r="CS75" s="26">
        <v>0.3</v>
      </c>
      <c r="CT75" s="26">
        <v>5.0000000000000009</v>
      </c>
      <c r="CU75" s="26">
        <v>1</v>
      </c>
      <c r="CV75" s="26">
        <v>13.899999999999999</v>
      </c>
      <c r="CW75" s="26">
        <v>2.7104999999999992</v>
      </c>
      <c r="CX75" s="26">
        <v>17.799999999999997</v>
      </c>
      <c r="CY75" s="26">
        <v>3.56</v>
      </c>
      <c r="CZ75" s="24">
        <f t="shared" si="14"/>
        <v>118.40000000000002</v>
      </c>
      <c r="DA75" s="24">
        <f t="shared" si="14"/>
        <v>20.241585714285712</v>
      </c>
    </row>
    <row r="76" spans="1:105" ht="13.5" thickBot="1">
      <c r="A76" s="13" t="s">
        <v>46</v>
      </c>
      <c r="B76" s="26">
        <v>2.9000000000000004</v>
      </c>
      <c r="C76" s="26">
        <v>0.31521739130434784</v>
      </c>
      <c r="D76" s="26">
        <v>19.5</v>
      </c>
      <c r="E76" s="26">
        <v>19.500000000000004</v>
      </c>
      <c r="F76" s="26">
        <v>7.5000000000000009</v>
      </c>
      <c r="G76" s="26">
        <v>0.15909090909090914</v>
      </c>
      <c r="H76" s="26">
        <v>0</v>
      </c>
      <c r="I76" s="26">
        <v>0</v>
      </c>
      <c r="J76" s="26">
        <v>9.3000000000000007</v>
      </c>
      <c r="K76" s="26">
        <v>3.4</v>
      </c>
      <c r="L76" s="26">
        <v>23</v>
      </c>
      <c r="M76" s="26">
        <v>1.6</v>
      </c>
      <c r="N76" s="26">
        <v>48.699999999999989</v>
      </c>
      <c r="O76" s="26">
        <v>32.825064935064937</v>
      </c>
      <c r="P76" s="26">
        <v>7.5</v>
      </c>
      <c r="Q76" s="26">
        <v>1.5625</v>
      </c>
      <c r="R76" s="26">
        <v>20.2</v>
      </c>
      <c r="S76" s="26">
        <v>0.42848484848484858</v>
      </c>
      <c r="T76" s="26">
        <v>111.8</v>
      </c>
      <c r="U76" s="26">
        <v>2.371515151515152</v>
      </c>
      <c r="V76" s="26">
        <v>32.300000000000004</v>
      </c>
      <c r="W76" s="26">
        <v>3.23</v>
      </c>
      <c r="X76" s="26">
        <v>3.7</v>
      </c>
      <c r="Y76" s="26">
        <v>0.88</v>
      </c>
      <c r="Z76" s="26">
        <v>38</v>
      </c>
      <c r="AA76" s="26">
        <v>7</v>
      </c>
      <c r="AB76" s="26">
        <v>7</v>
      </c>
      <c r="AC76" s="26">
        <v>1</v>
      </c>
      <c r="AD76" s="26">
        <v>9.4</v>
      </c>
      <c r="AE76" s="26">
        <v>1.6919999999999999</v>
      </c>
      <c r="AF76" s="26">
        <v>11.799999999999999</v>
      </c>
      <c r="AG76" s="26">
        <v>1.18</v>
      </c>
      <c r="AH76" s="26">
        <v>21.400000000000002</v>
      </c>
      <c r="AI76" s="26">
        <v>1.5285714285714287</v>
      </c>
      <c r="AJ76" s="26">
        <v>0.1</v>
      </c>
      <c r="AK76" s="26">
        <v>7.1428571428571426E-3</v>
      </c>
      <c r="AL76" s="26">
        <v>5</v>
      </c>
      <c r="AM76" s="26">
        <v>1.6</v>
      </c>
      <c r="AN76" s="26">
        <v>0.4</v>
      </c>
      <c r="AO76" s="26">
        <v>0.128</v>
      </c>
      <c r="AP76" s="26">
        <v>46.499999999999993</v>
      </c>
      <c r="AQ76" s="26">
        <v>7.9390243902439019</v>
      </c>
      <c r="AR76" s="26">
        <v>13.4</v>
      </c>
      <c r="AS76" s="26">
        <v>0.25</v>
      </c>
      <c r="AT76" s="26">
        <v>10.600000000000001</v>
      </c>
      <c r="AU76" s="26">
        <v>2.7560000000000007</v>
      </c>
      <c r="AV76" s="26">
        <v>121.7</v>
      </c>
      <c r="AW76" s="26">
        <v>37.30213017751479</v>
      </c>
      <c r="AX76" s="26">
        <v>10</v>
      </c>
      <c r="AY76" s="26">
        <v>30</v>
      </c>
      <c r="AZ76" s="26">
        <v>0</v>
      </c>
      <c r="BA76" s="26">
        <v>0</v>
      </c>
      <c r="BB76" s="26">
        <v>1.6</v>
      </c>
      <c r="BC76" s="26">
        <v>0.8</v>
      </c>
      <c r="BD76" s="26">
        <v>8.1000000000000014</v>
      </c>
      <c r="BE76" s="26">
        <v>4.0500000000000007</v>
      </c>
      <c r="BF76" s="26">
        <v>7.1</v>
      </c>
      <c r="BG76" s="26">
        <v>3.55</v>
      </c>
      <c r="BH76" s="26">
        <v>2.4000000000000004</v>
      </c>
      <c r="BI76" s="26">
        <v>1.2000000000000002</v>
      </c>
      <c r="BJ76" s="26">
        <v>9.9</v>
      </c>
      <c r="BK76" s="26">
        <v>4.95</v>
      </c>
      <c r="BL76" s="26">
        <v>3.5999999999999996</v>
      </c>
      <c r="BM76" s="26">
        <v>0.72</v>
      </c>
      <c r="BN76" s="26">
        <v>35.799999999999997</v>
      </c>
      <c r="BO76" s="26">
        <v>14.32</v>
      </c>
      <c r="BP76" s="26">
        <v>4.3000000000000007</v>
      </c>
      <c r="BQ76" s="26">
        <v>0.64500000000000013</v>
      </c>
      <c r="BR76" s="26">
        <v>0.60000000000000009</v>
      </c>
      <c r="BS76" s="26">
        <v>0.24000000000000007</v>
      </c>
      <c r="BT76" s="26">
        <v>0.1</v>
      </c>
      <c r="BU76" s="26">
        <v>4.0000000000000008E-2</v>
      </c>
      <c r="BV76" s="26">
        <v>5</v>
      </c>
      <c r="BW76" s="26">
        <v>0.2</v>
      </c>
      <c r="BX76" s="26">
        <v>5.8</v>
      </c>
      <c r="BY76" s="26">
        <v>2.3200000000000003</v>
      </c>
      <c r="BZ76" s="26">
        <v>1.6</v>
      </c>
      <c r="CA76" s="26">
        <v>0.64000000000000012</v>
      </c>
      <c r="CB76" s="26">
        <v>9.1000000000000014</v>
      </c>
      <c r="CC76" s="26">
        <v>2</v>
      </c>
      <c r="CD76" s="26">
        <v>2.7</v>
      </c>
      <c r="CE76" s="26">
        <v>0.10800000000000001</v>
      </c>
      <c r="CF76" s="26">
        <v>5.8999999999999995</v>
      </c>
      <c r="CG76" s="26">
        <v>1.9666666666666663</v>
      </c>
      <c r="CH76" s="26">
        <v>2.9000000000000004</v>
      </c>
      <c r="CI76" s="26">
        <v>1.1600000000000001</v>
      </c>
      <c r="CJ76" s="26">
        <v>2.4</v>
      </c>
      <c r="CK76" s="26">
        <v>0.96000000000000019</v>
      </c>
      <c r="CL76" s="26">
        <v>2</v>
      </c>
      <c r="CM76" s="26">
        <v>1.6666666666666667</v>
      </c>
      <c r="CN76" s="26">
        <v>13.099999999999998</v>
      </c>
      <c r="CO76" s="26">
        <v>5.24</v>
      </c>
      <c r="CP76" s="26">
        <v>39.799999999999997</v>
      </c>
      <c r="CQ76" s="26">
        <v>5.5720000000000001</v>
      </c>
      <c r="CR76" s="26">
        <v>16.399999999999999</v>
      </c>
      <c r="CS76" s="26">
        <v>2.4</v>
      </c>
      <c r="CT76" s="26">
        <v>42.599999999999994</v>
      </c>
      <c r="CU76" s="26">
        <v>1</v>
      </c>
      <c r="CV76" s="26">
        <v>7.0000000000000009</v>
      </c>
      <c r="CW76" s="26">
        <v>0.9800000000000002</v>
      </c>
      <c r="CX76" s="26">
        <v>71.300000000000011</v>
      </c>
      <c r="CY76" s="26">
        <v>9.9820000000000029</v>
      </c>
      <c r="CZ76" s="24">
        <f t="shared" si="14"/>
        <v>882.8</v>
      </c>
      <c r="DA76" s="24">
        <f t="shared" si="14"/>
        <v>225.36507542226647</v>
      </c>
    </row>
    <row r="77" spans="1:105" ht="13.5" thickBot="1">
      <c r="A77" s="13" t="s">
        <v>47</v>
      </c>
      <c r="B77" s="26">
        <v>0</v>
      </c>
      <c r="C77" s="26">
        <v>0</v>
      </c>
      <c r="D77" s="26">
        <v>0</v>
      </c>
      <c r="E77" s="26">
        <v>0</v>
      </c>
      <c r="F77" s="26">
        <v>0</v>
      </c>
      <c r="G77" s="26">
        <v>0</v>
      </c>
      <c r="H77" s="26">
        <v>0</v>
      </c>
      <c r="I77" s="26">
        <v>0</v>
      </c>
      <c r="J77" s="26">
        <v>0.1</v>
      </c>
      <c r="K77" s="26">
        <v>1.0000000000000002E-2</v>
      </c>
      <c r="L77" s="26">
        <v>1.3</v>
      </c>
      <c r="M77" s="26">
        <v>0.13000000000000003</v>
      </c>
      <c r="N77" s="26">
        <v>1.2000000000000002</v>
      </c>
      <c r="O77" s="26">
        <v>1.3076923076923077</v>
      </c>
      <c r="P77" s="26">
        <v>0.1</v>
      </c>
      <c r="Q77" s="26">
        <v>0.10897435897435898</v>
      </c>
      <c r="R77" s="26">
        <v>0.6</v>
      </c>
      <c r="S77" s="26">
        <v>0.65384615384615374</v>
      </c>
      <c r="T77" s="26">
        <v>0.2</v>
      </c>
      <c r="U77" s="26">
        <v>2.0000000000000004E-2</v>
      </c>
      <c r="V77" s="26">
        <v>0</v>
      </c>
      <c r="W77" s="26">
        <v>0</v>
      </c>
      <c r="X77" s="26">
        <v>0.1</v>
      </c>
      <c r="Y77" s="26">
        <v>1.0999999999999999E-2</v>
      </c>
      <c r="Z77" s="26">
        <v>0.3</v>
      </c>
      <c r="AA77" s="26">
        <v>0.03</v>
      </c>
      <c r="AB77" s="26">
        <v>0</v>
      </c>
      <c r="AC77" s="26">
        <v>0</v>
      </c>
      <c r="AD77" s="26">
        <v>0</v>
      </c>
      <c r="AE77" s="26">
        <v>0</v>
      </c>
      <c r="AF77" s="26">
        <v>0.70000000000000007</v>
      </c>
      <c r="AG77" s="26">
        <v>7.0000000000000007E-2</v>
      </c>
      <c r="AH77" s="26">
        <v>0</v>
      </c>
      <c r="AI77" s="26">
        <v>0</v>
      </c>
      <c r="AJ77" s="26">
        <v>0</v>
      </c>
      <c r="AK77" s="26">
        <v>0</v>
      </c>
      <c r="AL77" s="26">
        <v>0.8</v>
      </c>
      <c r="AM77" s="26">
        <v>8.0000000000000016E-2</v>
      </c>
      <c r="AN77" s="26">
        <v>0</v>
      </c>
      <c r="AO77" s="26">
        <v>0</v>
      </c>
      <c r="AP77" s="26">
        <v>0.3</v>
      </c>
      <c r="AQ77" s="26">
        <v>3.0000000000000006E-2</v>
      </c>
      <c r="AR77" s="26">
        <v>15</v>
      </c>
      <c r="AS77" s="26">
        <v>0.35</v>
      </c>
      <c r="AT77" s="26">
        <v>0</v>
      </c>
      <c r="AU77" s="26">
        <v>0</v>
      </c>
      <c r="AV77" s="26">
        <v>0</v>
      </c>
      <c r="AW77" s="26">
        <v>0</v>
      </c>
      <c r="AX77" s="26">
        <v>0</v>
      </c>
      <c r="AY77" s="26">
        <v>0</v>
      </c>
      <c r="AZ77" s="26">
        <v>0</v>
      </c>
      <c r="BA77" s="26">
        <v>0</v>
      </c>
      <c r="BB77" s="26">
        <v>0</v>
      </c>
      <c r="BC77" s="26">
        <v>0</v>
      </c>
      <c r="BD77" s="26">
        <v>0</v>
      </c>
      <c r="BE77" s="26">
        <v>0</v>
      </c>
      <c r="BF77" s="26">
        <v>0.2</v>
      </c>
      <c r="BG77" s="26">
        <v>2.0000000000000004E-2</v>
      </c>
      <c r="BH77" s="26">
        <v>0.2</v>
      </c>
      <c r="BI77" s="26">
        <v>2.0000000000000004E-2</v>
      </c>
      <c r="BJ77" s="26">
        <v>0.1</v>
      </c>
      <c r="BK77" s="26">
        <v>1.0000000000000002E-2</v>
      </c>
      <c r="BL77" s="26">
        <v>0.3</v>
      </c>
      <c r="BM77" s="26">
        <v>3.0000000000000006E-2</v>
      </c>
      <c r="BN77" s="26">
        <v>1.1000000000000001</v>
      </c>
      <c r="BO77" s="26">
        <v>0.11000000000000003</v>
      </c>
      <c r="BP77" s="26">
        <v>0.5</v>
      </c>
      <c r="BQ77" s="26">
        <v>5.000000000000001E-2</v>
      </c>
      <c r="BR77" s="26">
        <v>0</v>
      </c>
      <c r="BS77" s="26">
        <v>0</v>
      </c>
      <c r="BT77" s="26">
        <v>0.1</v>
      </c>
      <c r="BU77" s="26">
        <v>1.0000000000000002E-2</v>
      </c>
      <c r="BV77" s="26">
        <v>0.2</v>
      </c>
      <c r="BW77" s="26">
        <v>2.0000000000000004E-2</v>
      </c>
      <c r="BX77" s="26">
        <v>0</v>
      </c>
      <c r="BY77" s="26">
        <v>0</v>
      </c>
      <c r="BZ77" s="26">
        <v>0.5</v>
      </c>
      <c r="CA77" s="26">
        <v>5.000000000000001E-2</v>
      </c>
      <c r="CB77" s="26">
        <v>0.1</v>
      </c>
      <c r="CC77" s="26">
        <v>1.0000000000000002E-2</v>
      </c>
      <c r="CD77" s="26">
        <v>0.1</v>
      </c>
      <c r="CE77" s="26">
        <v>1.0000000000000002E-2</v>
      </c>
      <c r="CF77" s="26">
        <v>0.2</v>
      </c>
      <c r="CG77" s="26">
        <v>0.02</v>
      </c>
      <c r="CH77" s="26">
        <v>1.5</v>
      </c>
      <c r="CI77" s="26">
        <v>0.15</v>
      </c>
      <c r="CJ77" s="26">
        <v>0.5</v>
      </c>
      <c r="CK77" s="26">
        <v>0.05</v>
      </c>
      <c r="CL77" s="26">
        <v>0</v>
      </c>
      <c r="CM77" s="26">
        <v>0</v>
      </c>
      <c r="CN77" s="26">
        <v>0</v>
      </c>
      <c r="CO77" s="26">
        <v>0</v>
      </c>
      <c r="CP77" s="26">
        <v>0.99999999999999989</v>
      </c>
      <c r="CQ77" s="26">
        <v>9.9999999999999992E-2</v>
      </c>
      <c r="CR77" s="26">
        <v>25.4</v>
      </c>
      <c r="CS77" s="26">
        <v>5</v>
      </c>
      <c r="CT77" s="26">
        <v>21.6</v>
      </c>
      <c r="CU77" s="26">
        <v>1.5766423357664234</v>
      </c>
      <c r="CV77" s="26">
        <v>21</v>
      </c>
      <c r="CW77" s="26">
        <v>4.1730769230769225</v>
      </c>
      <c r="CX77" s="26">
        <v>105.69999999999999</v>
      </c>
      <c r="CY77" s="26">
        <v>21.004487179487175</v>
      </c>
      <c r="CZ77" s="24">
        <f t="shared" si="14"/>
        <v>201</v>
      </c>
      <c r="DA77" s="24">
        <f t="shared" si="14"/>
        <v>35.215719258843336</v>
      </c>
    </row>
    <row r="78" spans="1:105" ht="13.5" thickBot="1">
      <c r="A78" s="13" t="s">
        <v>48</v>
      </c>
      <c r="B78" s="26">
        <v>6</v>
      </c>
      <c r="C78" s="26">
        <v>1</v>
      </c>
      <c r="D78" s="26">
        <v>0</v>
      </c>
      <c r="E78" s="26">
        <v>0</v>
      </c>
      <c r="F78" s="26">
        <v>0</v>
      </c>
      <c r="G78" s="26">
        <v>0</v>
      </c>
      <c r="H78" s="26">
        <v>0</v>
      </c>
      <c r="I78" s="26">
        <v>0</v>
      </c>
      <c r="J78" s="26">
        <v>0</v>
      </c>
      <c r="K78" s="26">
        <v>0</v>
      </c>
      <c r="L78" s="26">
        <v>20.9</v>
      </c>
      <c r="M78" s="26">
        <v>2.0899999999999998E-2</v>
      </c>
      <c r="N78" s="26">
        <v>7.6</v>
      </c>
      <c r="O78" s="26">
        <v>7.6E-3</v>
      </c>
      <c r="P78" s="26">
        <v>0</v>
      </c>
      <c r="Q78" s="26">
        <v>0</v>
      </c>
      <c r="R78" s="26">
        <v>0</v>
      </c>
      <c r="S78" s="26">
        <v>0</v>
      </c>
      <c r="T78" s="26">
        <v>0.1</v>
      </c>
      <c r="U78" s="26">
        <v>1E-4</v>
      </c>
      <c r="V78" s="26">
        <v>0</v>
      </c>
      <c r="W78" s="26">
        <v>0</v>
      </c>
      <c r="X78" s="26">
        <v>0</v>
      </c>
      <c r="Y78" s="26">
        <v>0</v>
      </c>
      <c r="Z78" s="26">
        <v>5576.3000000000011</v>
      </c>
      <c r="AA78" s="26">
        <v>4</v>
      </c>
      <c r="AB78" s="26">
        <v>1</v>
      </c>
      <c r="AC78" s="26">
        <v>1E-3</v>
      </c>
      <c r="AD78" s="26">
        <v>0</v>
      </c>
      <c r="AE78" s="26">
        <v>0</v>
      </c>
      <c r="AF78" s="26">
        <v>0</v>
      </c>
      <c r="AG78" s="26">
        <v>0</v>
      </c>
      <c r="AH78" s="26">
        <v>0</v>
      </c>
      <c r="AI78" s="26">
        <v>0</v>
      </c>
      <c r="AJ78" s="26">
        <v>0</v>
      </c>
      <c r="AK78" s="26">
        <v>0</v>
      </c>
      <c r="AL78" s="26">
        <v>0</v>
      </c>
      <c r="AM78" s="26">
        <v>0</v>
      </c>
      <c r="AN78" s="26">
        <v>0</v>
      </c>
      <c r="AO78" s="26">
        <v>0</v>
      </c>
      <c r="AP78" s="26">
        <v>0</v>
      </c>
      <c r="AQ78" s="26">
        <v>0</v>
      </c>
      <c r="AR78" s="26">
        <v>0</v>
      </c>
      <c r="AS78" s="26">
        <v>0</v>
      </c>
      <c r="AT78" s="26">
        <v>0</v>
      </c>
      <c r="AU78" s="26">
        <v>0</v>
      </c>
      <c r="AV78" s="26">
        <v>0</v>
      </c>
      <c r="AW78" s="26">
        <v>0</v>
      </c>
      <c r="AX78" s="26">
        <v>0</v>
      </c>
      <c r="AY78" s="26">
        <v>0</v>
      </c>
      <c r="AZ78" s="26">
        <v>0</v>
      </c>
      <c r="BA78" s="26">
        <v>0</v>
      </c>
      <c r="BB78" s="26">
        <v>0</v>
      </c>
      <c r="BC78" s="26">
        <v>0</v>
      </c>
      <c r="BD78" s="26">
        <v>0</v>
      </c>
      <c r="BE78" s="26">
        <v>0</v>
      </c>
      <c r="BF78" s="26">
        <v>0</v>
      </c>
      <c r="BG78" s="26">
        <v>0</v>
      </c>
      <c r="BH78" s="26">
        <v>0</v>
      </c>
      <c r="BI78" s="26">
        <v>0</v>
      </c>
      <c r="BJ78" s="26">
        <v>0</v>
      </c>
      <c r="BK78" s="26">
        <v>0</v>
      </c>
      <c r="BL78" s="26">
        <v>0</v>
      </c>
      <c r="BM78" s="26">
        <v>0</v>
      </c>
      <c r="BN78" s="26">
        <v>0</v>
      </c>
      <c r="BO78" s="26">
        <v>0</v>
      </c>
      <c r="BP78" s="26">
        <v>0</v>
      </c>
      <c r="BQ78" s="26">
        <v>0</v>
      </c>
      <c r="BR78" s="26">
        <v>0</v>
      </c>
      <c r="BS78" s="26">
        <v>0</v>
      </c>
      <c r="BT78" s="26">
        <v>0</v>
      </c>
      <c r="BU78" s="26">
        <v>0</v>
      </c>
      <c r="BV78" s="26">
        <v>0</v>
      </c>
      <c r="BW78" s="26">
        <v>0</v>
      </c>
      <c r="BX78" s="26">
        <v>2.3000000000000003</v>
      </c>
      <c r="BY78" s="26">
        <v>2.3000000000000004E-3</v>
      </c>
      <c r="BZ78" s="26">
        <v>0</v>
      </c>
      <c r="CA78" s="26">
        <v>0</v>
      </c>
      <c r="CB78" s="26">
        <v>0</v>
      </c>
      <c r="CC78" s="26">
        <v>0</v>
      </c>
      <c r="CD78" s="26">
        <v>0</v>
      </c>
      <c r="CE78" s="26">
        <v>0</v>
      </c>
      <c r="CF78" s="26">
        <v>0</v>
      </c>
      <c r="CG78" s="26">
        <v>0</v>
      </c>
      <c r="CH78" s="26">
        <v>0</v>
      </c>
      <c r="CI78" s="26">
        <v>0</v>
      </c>
      <c r="CJ78" s="26">
        <v>0</v>
      </c>
      <c r="CK78" s="26">
        <v>0</v>
      </c>
      <c r="CL78" s="26">
        <v>0</v>
      </c>
      <c r="CM78" s="26">
        <v>0</v>
      </c>
      <c r="CN78" s="26">
        <v>0</v>
      </c>
      <c r="CO78" s="26">
        <v>0</v>
      </c>
      <c r="CP78" s="26">
        <v>0.8</v>
      </c>
      <c r="CQ78" s="26">
        <v>8.0000000000000004E-4</v>
      </c>
      <c r="CR78" s="26">
        <v>0</v>
      </c>
      <c r="CS78" s="26">
        <v>0</v>
      </c>
      <c r="CT78" s="26">
        <v>0</v>
      </c>
      <c r="CU78" s="26">
        <v>0</v>
      </c>
      <c r="CV78" s="26">
        <v>0</v>
      </c>
      <c r="CW78" s="26">
        <v>0</v>
      </c>
      <c r="CX78" s="26">
        <v>0.3</v>
      </c>
      <c r="CY78" s="26">
        <v>2.9999999999999997E-4</v>
      </c>
      <c r="CZ78" s="24">
        <f t="shared" si="14"/>
        <v>5615.300000000002</v>
      </c>
      <c r="DA78" s="24">
        <f t="shared" si="14"/>
        <v>5.0330000000000004</v>
      </c>
    </row>
    <row r="79" spans="1:105" ht="13.5" thickBot="1">
      <c r="A79" s="13" t="s">
        <v>49</v>
      </c>
      <c r="B79" s="26">
        <v>18.700000000000003</v>
      </c>
      <c r="C79" s="26">
        <v>5.1518500000000005</v>
      </c>
      <c r="D79" s="26">
        <v>25.300000000000004</v>
      </c>
      <c r="E79" s="26">
        <v>30.373350923482853</v>
      </c>
      <c r="F79" s="26">
        <v>111</v>
      </c>
      <c r="G79" s="26">
        <v>32.19</v>
      </c>
      <c r="H79" s="26">
        <v>98.3</v>
      </c>
      <c r="I79" s="26">
        <v>8.077239112571899E-2</v>
      </c>
      <c r="J79" s="26">
        <v>44.900000000000006</v>
      </c>
      <c r="K79" s="26">
        <v>6.85</v>
      </c>
      <c r="L79" s="26">
        <v>100</v>
      </c>
      <c r="M79" s="26">
        <v>10</v>
      </c>
      <c r="N79" s="26">
        <v>118.79999999999998</v>
      </c>
      <c r="O79" s="26">
        <v>17.7</v>
      </c>
      <c r="P79" s="26">
        <v>164.90000000000003</v>
      </c>
      <c r="Q79" s="26">
        <v>19.228000000000002</v>
      </c>
      <c r="R79" s="26">
        <v>750</v>
      </c>
      <c r="S79" s="26">
        <v>112.5</v>
      </c>
      <c r="T79" s="26">
        <v>42.8</v>
      </c>
      <c r="U79" s="26">
        <v>5.992</v>
      </c>
      <c r="V79" s="26">
        <v>57.199999999999996</v>
      </c>
      <c r="W79" s="26">
        <v>8.58</v>
      </c>
      <c r="X79" s="26">
        <v>65.8</v>
      </c>
      <c r="Y79" s="26">
        <v>9</v>
      </c>
      <c r="Z79" s="26">
        <v>1088.8000000000002</v>
      </c>
      <c r="AA79" s="26">
        <v>160</v>
      </c>
      <c r="AB79" s="26">
        <v>271.10000000000002</v>
      </c>
      <c r="AC79" s="26">
        <v>30</v>
      </c>
      <c r="AD79" s="26">
        <v>580</v>
      </c>
      <c r="AE79" s="26">
        <v>87</v>
      </c>
      <c r="AF79" s="26">
        <v>236.9</v>
      </c>
      <c r="AG79" s="26">
        <v>32.376333333333328</v>
      </c>
      <c r="AH79" s="26">
        <v>269.49999999999994</v>
      </c>
      <c r="AI79" s="26">
        <v>13.275862068965511</v>
      </c>
      <c r="AJ79" s="26">
        <v>0.3</v>
      </c>
      <c r="AK79" s="26">
        <v>0.06</v>
      </c>
      <c r="AL79" s="26">
        <v>70.599999999999994</v>
      </c>
      <c r="AM79" s="26">
        <v>4.5</v>
      </c>
      <c r="AN79" s="26">
        <v>18</v>
      </c>
      <c r="AO79" s="26">
        <v>9</v>
      </c>
      <c r="AP79" s="26">
        <v>623</v>
      </c>
      <c r="AQ79" s="26">
        <v>49</v>
      </c>
      <c r="AR79" s="26">
        <v>83.9</v>
      </c>
      <c r="AS79" s="26">
        <v>0.5</v>
      </c>
      <c r="AT79" s="26">
        <v>70</v>
      </c>
      <c r="AU79" s="26">
        <v>11</v>
      </c>
      <c r="AV79" s="26">
        <v>1164.4000000000001</v>
      </c>
      <c r="AW79" s="26">
        <v>174.66</v>
      </c>
      <c r="AX79" s="26">
        <v>0.2</v>
      </c>
      <c r="AY79" s="26">
        <v>0.03</v>
      </c>
      <c r="AZ79" s="26">
        <v>6</v>
      </c>
      <c r="BA79" s="26">
        <v>0.89999999999999991</v>
      </c>
      <c r="BB79" s="26">
        <v>0.3</v>
      </c>
      <c r="BC79" s="26">
        <v>4.4999999999999998E-2</v>
      </c>
      <c r="BD79" s="26">
        <v>1.5</v>
      </c>
      <c r="BE79" s="26">
        <v>0.22499999999999998</v>
      </c>
      <c r="BF79" s="26">
        <v>69.599999999999994</v>
      </c>
      <c r="BG79" s="26">
        <v>10.416326530612244</v>
      </c>
      <c r="BH79" s="26">
        <v>128.1</v>
      </c>
      <c r="BI79" s="26">
        <v>19.171428571428571</v>
      </c>
      <c r="BJ79" s="26">
        <v>17.899999999999999</v>
      </c>
      <c r="BK79" s="26">
        <v>2.6789115646258503</v>
      </c>
      <c r="BL79" s="26">
        <v>130.80000000000001</v>
      </c>
      <c r="BM79" s="26">
        <v>25.620618556701032</v>
      </c>
      <c r="BN79" s="26">
        <v>61.900000000000006</v>
      </c>
      <c r="BO79" s="26">
        <v>13.693030303030305</v>
      </c>
      <c r="BP79" s="26">
        <v>30.2</v>
      </c>
      <c r="BQ79" s="26">
        <v>3.2535911602209939</v>
      </c>
      <c r="BR79" s="26">
        <v>4.9000000000000004</v>
      </c>
      <c r="BS79" s="26">
        <v>0.73499999999999999</v>
      </c>
      <c r="BT79" s="26">
        <v>44.8</v>
      </c>
      <c r="BU79" s="26">
        <v>6.72</v>
      </c>
      <c r="BV79" s="26">
        <v>10</v>
      </c>
      <c r="BW79" s="26">
        <v>1</v>
      </c>
      <c r="BX79" s="26">
        <v>77.800000000000011</v>
      </c>
      <c r="BY79" s="26">
        <v>11.670000000000002</v>
      </c>
      <c r="BZ79" s="26">
        <v>48.3</v>
      </c>
      <c r="CA79" s="26">
        <v>7.2449999999999992</v>
      </c>
      <c r="CB79" s="26">
        <v>65.3</v>
      </c>
      <c r="CC79" s="26">
        <v>1</v>
      </c>
      <c r="CD79" s="26">
        <v>2.1999999999999997</v>
      </c>
      <c r="CE79" s="26">
        <v>0.2</v>
      </c>
      <c r="CF79" s="26">
        <v>32.699999999999996</v>
      </c>
      <c r="CG79" s="26">
        <v>3.2537313432835813</v>
      </c>
      <c r="CH79" s="26">
        <v>0.3</v>
      </c>
      <c r="CI79" s="26">
        <v>4.4999999999999998E-2</v>
      </c>
      <c r="CJ79" s="26">
        <v>0.6</v>
      </c>
      <c r="CK79" s="26">
        <v>0.09</v>
      </c>
      <c r="CL79" s="26">
        <v>10.9</v>
      </c>
      <c r="CM79" s="26">
        <v>109</v>
      </c>
      <c r="CN79" s="26">
        <v>2</v>
      </c>
      <c r="CO79" s="26">
        <v>0.4</v>
      </c>
      <c r="CP79" s="26">
        <v>0.89999999999999991</v>
      </c>
      <c r="CQ79" s="26">
        <v>0.18</v>
      </c>
      <c r="CR79" s="26">
        <v>5</v>
      </c>
      <c r="CS79" s="26">
        <v>2</v>
      </c>
      <c r="CT79" s="26">
        <v>10.1</v>
      </c>
      <c r="CU79" s="26">
        <v>1.5149999999999999</v>
      </c>
      <c r="CV79" s="26">
        <v>67.999999999999986</v>
      </c>
      <c r="CW79" s="26">
        <v>10.199999999999998</v>
      </c>
      <c r="CX79" s="26">
        <v>19.5</v>
      </c>
      <c r="CY79" s="26">
        <v>2.9249999999999998</v>
      </c>
      <c r="CZ79" s="24">
        <f t="shared" si="14"/>
        <v>6924.0000000000009</v>
      </c>
      <c r="DA79" s="24">
        <f t="shared" si="14"/>
        <v>1063.2308067468102</v>
      </c>
    </row>
    <row r="80" spans="1:105" ht="13.5" thickBot="1">
      <c r="A80" s="13" t="s">
        <v>50</v>
      </c>
      <c r="B80" s="26">
        <v>4</v>
      </c>
      <c r="C80" s="26">
        <v>1</v>
      </c>
      <c r="D80" s="26">
        <v>0.5</v>
      </c>
      <c r="E80" s="26">
        <v>0.5</v>
      </c>
      <c r="F80" s="26">
        <v>14</v>
      </c>
      <c r="G80" s="26">
        <v>4.7894736842105265</v>
      </c>
      <c r="H80" s="26">
        <v>0</v>
      </c>
      <c r="I80" s="26">
        <v>0</v>
      </c>
      <c r="J80" s="26">
        <v>126.89999999999998</v>
      </c>
      <c r="K80" s="26">
        <v>51.2</v>
      </c>
      <c r="L80" s="26">
        <v>22</v>
      </c>
      <c r="M80" s="26">
        <v>3.7</v>
      </c>
      <c r="N80" s="26">
        <v>29.200000000000003</v>
      </c>
      <c r="O80" s="26">
        <v>35.226003490401396</v>
      </c>
      <c r="P80" s="26">
        <v>4.8</v>
      </c>
      <c r="Q80" s="26">
        <v>1.6421052631578947</v>
      </c>
      <c r="R80" s="26">
        <v>15.7</v>
      </c>
      <c r="S80" s="26">
        <v>5.3710526315789471</v>
      </c>
      <c r="T80" s="26">
        <v>24.900000000000002</v>
      </c>
      <c r="U80" s="26">
        <v>8.5184210526315791</v>
      </c>
      <c r="V80" s="26">
        <v>10.8</v>
      </c>
      <c r="W80" s="26">
        <v>0.6</v>
      </c>
      <c r="X80" s="26">
        <v>4.5</v>
      </c>
      <c r="Y80" s="26">
        <v>0.9</v>
      </c>
      <c r="Z80" s="26">
        <v>94</v>
      </c>
      <c r="AA80" s="26">
        <v>15</v>
      </c>
      <c r="AB80" s="26">
        <v>42.1</v>
      </c>
      <c r="AC80" s="26">
        <v>21</v>
      </c>
      <c r="AD80" s="26">
        <v>4.1000000000000005</v>
      </c>
      <c r="AE80" s="26">
        <v>2.0500000000000003</v>
      </c>
      <c r="AF80" s="26">
        <v>22.800000000000004</v>
      </c>
      <c r="AG80" s="26">
        <v>11.400000000000002</v>
      </c>
      <c r="AH80" s="26">
        <v>6.3</v>
      </c>
      <c r="AI80" s="26">
        <v>2.9166666666666664E-2</v>
      </c>
      <c r="AJ80" s="26">
        <v>0.6</v>
      </c>
      <c r="AK80" s="26">
        <v>0.1</v>
      </c>
      <c r="AL80" s="26">
        <v>6.5</v>
      </c>
      <c r="AM80" s="26">
        <v>1.63</v>
      </c>
      <c r="AN80" s="26">
        <v>5.8000000000000007</v>
      </c>
      <c r="AO80" s="26">
        <v>1.9333333333333336</v>
      </c>
      <c r="AP80" s="26">
        <v>62.2</v>
      </c>
      <c r="AQ80" s="26">
        <v>8.8857142857142861</v>
      </c>
      <c r="AR80" s="26">
        <v>10</v>
      </c>
      <c r="AS80" s="26">
        <v>0.25</v>
      </c>
      <c r="AT80" s="26">
        <v>5.4</v>
      </c>
      <c r="AU80" s="26">
        <v>1.35</v>
      </c>
      <c r="AV80" s="26">
        <v>81.199999999999989</v>
      </c>
      <c r="AW80" s="26">
        <v>24.285566666666661</v>
      </c>
      <c r="AX80" s="26">
        <v>4.9000000000000004</v>
      </c>
      <c r="AY80" s="26">
        <v>1.6333333333333333</v>
      </c>
      <c r="AZ80" s="26">
        <v>13.200000000000001</v>
      </c>
      <c r="BA80" s="26">
        <v>4.4000000000000004</v>
      </c>
      <c r="BB80" s="26">
        <v>0</v>
      </c>
      <c r="BC80" s="26">
        <v>0</v>
      </c>
      <c r="BD80" s="26">
        <v>2</v>
      </c>
      <c r="BE80" s="26">
        <v>0.66666666666666663</v>
      </c>
      <c r="BF80" s="26">
        <v>21</v>
      </c>
      <c r="BG80" s="26">
        <v>2.5572242647058823</v>
      </c>
      <c r="BH80" s="26">
        <v>18.700000000000003</v>
      </c>
      <c r="BI80" s="26">
        <v>2.8050000000000002</v>
      </c>
      <c r="BJ80" s="26">
        <v>8.1000000000000014</v>
      </c>
      <c r="BK80" s="26">
        <v>1.2149999999999999</v>
      </c>
      <c r="BL80" s="26">
        <v>31.200000000000003</v>
      </c>
      <c r="BM80" s="26">
        <v>34.666666666666671</v>
      </c>
      <c r="BN80" s="26">
        <v>11.100000000000001</v>
      </c>
      <c r="BO80" s="26">
        <v>1.6650000000000003</v>
      </c>
      <c r="BP80" s="26">
        <v>0.1</v>
      </c>
      <c r="BQ80" s="26">
        <v>0.03</v>
      </c>
      <c r="BR80" s="26">
        <v>0.89999999999999991</v>
      </c>
      <c r="BS80" s="26">
        <v>0.13499999999999998</v>
      </c>
      <c r="BT80" s="26">
        <v>0</v>
      </c>
      <c r="BU80" s="26">
        <v>0</v>
      </c>
      <c r="BV80" s="26">
        <v>1.2</v>
      </c>
      <c r="BW80" s="26">
        <v>7.4999999999999997E-2</v>
      </c>
      <c r="BX80" s="26">
        <v>4.1000000000000005</v>
      </c>
      <c r="BY80" s="26">
        <v>0.6150000000000001</v>
      </c>
      <c r="BZ80" s="26">
        <v>15.8</v>
      </c>
      <c r="CA80" s="26">
        <v>2.37</v>
      </c>
      <c r="CB80" s="26">
        <v>1.4000000000000001</v>
      </c>
      <c r="CC80" s="26">
        <v>0.21000000000000002</v>
      </c>
      <c r="CD80" s="26">
        <v>0.2</v>
      </c>
      <c r="CE80" s="26">
        <v>4.0000000000000008E-2</v>
      </c>
      <c r="CF80" s="26">
        <v>8.5</v>
      </c>
      <c r="CG80" s="26">
        <v>2.833333333333333</v>
      </c>
      <c r="CH80" s="26">
        <v>17.2</v>
      </c>
      <c r="CI80" s="26">
        <v>0.3</v>
      </c>
      <c r="CJ80" s="26">
        <v>8.1000000000000014</v>
      </c>
      <c r="CK80" s="26">
        <v>1.6200000000000003</v>
      </c>
      <c r="CL80" s="26">
        <v>1.4000000000000001</v>
      </c>
      <c r="CM80" s="26">
        <v>0.28000000000000003</v>
      </c>
      <c r="CN80" s="26">
        <v>12.7</v>
      </c>
      <c r="CO80" s="26">
        <v>2.54</v>
      </c>
      <c r="CP80" s="26">
        <v>38.699999999999989</v>
      </c>
      <c r="CQ80" s="26">
        <v>7.7399999999999967</v>
      </c>
      <c r="CR80" s="26">
        <v>31.4</v>
      </c>
      <c r="CS80" s="26">
        <v>1</v>
      </c>
      <c r="CT80" s="26">
        <v>3.4000000000000004</v>
      </c>
      <c r="CU80" s="26">
        <v>0.68000000000000016</v>
      </c>
      <c r="CV80" s="26">
        <v>20</v>
      </c>
      <c r="CW80" s="26">
        <v>0.13017142857142863</v>
      </c>
      <c r="CX80" s="26">
        <v>5.4</v>
      </c>
      <c r="CY80" s="26">
        <v>1.08</v>
      </c>
      <c r="CZ80" s="24">
        <f t="shared" si="14"/>
        <v>879.00000000000011</v>
      </c>
      <c r="DA80" s="24">
        <f t="shared" si="14"/>
        <v>272.6482327676386</v>
      </c>
    </row>
    <row r="81" spans="1:105" ht="13.5" thickBot="1">
      <c r="A81" s="13" t="s">
        <v>51</v>
      </c>
      <c r="B81" s="26">
        <v>0.79999999999999982</v>
      </c>
      <c r="C81" s="26">
        <v>0.27999999999999992</v>
      </c>
      <c r="D81" s="26">
        <v>0.89999999999999991</v>
      </c>
      <c r="E81" s="26">
        <v>0.31499999999999989</v>
      </c>
      <c r="F81" s="26">
        <v>0.3</v>
      </c>
      <c r="G81" s="26">
        <v>0.105</v>
      </c>
      <c r="H81" s="26">
        <v>1.1000000000000001</v>
      </c>
      <c r="I81" s="26">
        <v>6.1111111111111123E-2</v>
      </c>
      <c r="J81" s="26">
        <v>2.1</v>
      </c>
      <c r="K81" s="26">
        <v>0.7350000000000001</v>
      </c>
      <c r="L81" s="26">
        <v>3.7</v>
      </c>
      <c r="M81" s="26">
        <v>1.2949999999999999</v>
      </c>
      <c r="N81" s="26">
        <v>57.5</v>
      </c>
      <c r="O81" s="26">
        <v>28.75</v>
      </c>
      <c r="P81" s="26">
        <v>5.4</v>
      </c>
      <c r="Q81" s="26">
        <v>1.89</v>
      </c>
      <c r="R81" s="26">
        <v>6.2</v>
      </c>
      <c r="S81" s="26">
        <v>2.17</v>
      </c>
      <c r="T81" s="26">
        <v>16.200000000000003</v>
      </c>
      <c r="U81" s="26">
        <v>5.6700000000000008</v>
      </c>
      <c r="V81" s="26">
        <v>33.299999999999997</v>
      </c>
      <c r="W81" s="26">
        <v>1.9</v>
      </c>
      <c r="X81" s="26">
        <v>4.0999999999999996</v>
      </c>
      <c r="Y81" s="26">
        <v>4.8</v>
      </c>
      <c r="Z81" s="26">
        <v>2.2000000000000002</v>
      </c>
      <c r="AA81" s="26">
        <v>0.77</v>
      </c>
      <c r="AB81" s="26">
        <v>1</v>
      </c>
      <c r="AC81" s="26">
        <v>0.1</v>
      </c>
      <c r="AD81" s="26">
        <v>2.8</v>
      </c>
      <c r="AE81" s="26">
        <v>0.42</v>
      </c>
      <c r="AF81" s="26">
        <v>0.2</v>
      </c>
      <c r="AG81" s="26">
        <v>6.9999999999999993E-2</v>
      </c>
      <c r="AH81" s="26">
        <v>1.2</v>
      </c>
      <c r="AI81" s="26">
        <v>0.41999999999999987</v>
      </c>
      <c r="AJ81" s="26">
        <v>0.6</v>
      </c>
      <c r="AK81" s="26">
        <v>0.18</v>
      </c>
      <c r="AL81" s="26">
        <v>1.5</v>
      </c>
      <c r="AM81" s="26">
        <v>0.5</v>
      </c>
      <c r="AN81" s="26">
        <v>0</v>
      </c>
      <c r="AO81" s="26">
        <v>0</v>
      </c>
      <c r="AP81" s="26">
        <v>2.4000000000000004</v>
      </c>
      <c r="AQ81" s="26">
        <v>0.84000000000000008</v>
      </c>
      <c r="AR81" s="26">
        <v>15</v>
      </c>
      <c r="AS81" s="26">
        <v>0.35</v>
      </c>
      <c r="AT81" s="26">
        <v>5.0999999999999996</v>
      </c>
      <c r="AU81" s="26">
        <v>1.5</v>
      </c>
      <c r="AV81" s="26">
        <v>4.5</v>
      </c>
      <c r="AW81" s="26">
        <v>3.7190082644628095</v>
      </c>
      <c r="AX81" s="26">
        <v>0.1</v>
      </c>
      <c r="AY81" s="26">
        <v>3.4999999999999996E-2</v>
      </c>
      <c r="AZ81" s="26">
        <v>2.1</v>
      </c>
      <c r="BA81" s="26">
        <v>0.73499999999999999</v>
      </c>
      <c r="BB81" s="26">
        <v>0.1</v>
      </c>
      <c r="BC81" s="26">
        <v>3.4999999999999996E-2</v>
      </c>
      <c r="BD81" s="26">
        <v>0</v>
      </c>
      <c r="BE81" s="26">
        <v>0</v>
      </c>
      <c r="BF81" s="26">
        <v>0.7</v>
      </c>
      <c r="BG81" s="26">
        <v>0.24499999999999997</v>
      </c>
      <c r="BH81" s="26">
        <v>0.8</v>
      </c>
      <c r="BI81" s="26">
        <v>0.27999999999999997</v>
      </c>
      <c r="BJ81" s="26">
        <v>0.5</v>
      </c>
      <c r="BK81" s="26">
        <v>0.17499999999999996</v>
      </c>
      <c r="BL81" s="26">
        <v>1.4</v>
      </c>
      <c r="BM81" s="26">
        <v>0.48999999999999994</v>
      </c>
      <c r="BN81" s="26">
        <v>3.9000000000000004</v>
      </c>
      <c r="BO81" s="26">
        <v>1.365</v>
      </c>
      <c r="BP81" s="26">
        <v>27.599999999999998</v>
      </c>
      <c r="BQ81" s="26">
        <v>5.52</v>
      </c>
      <c r="BR81" s="26">
        <v>1</v>
      </c>
      <c r="BS81" s="26">
        <v>0.34999999999999992</v>
      </c>
      <c r="BT81" s="26">
        <v>0</v>
      </c>
      <c r="BU81" s="26">
        <v>0</v>
      </c>
      <c r="BV81" s="26">
        <v>82.999999999999972</v>
      </c>
      <c r="BW81" s="26">
        <v>2.2000000000000002</v>
      </c>
      <c r="BX81" s="26">
        <v>2.7</v>
      </c>
      <c r="BY81" s="26">
        <v>0.94499999999999995</v>
      </c>
      <c r="BZ81" s="26">
        <v>0.4</v>
      </c>
      <c r="CA81" s="26">
        <v>5.7142857142857141E-2</v>
      </c>
      <c r="CB81" s="26">
        <v>2.2000000000000002</v>
      </c>
      <c r="CC81" s="26">
        <v>0.44000000000000011</v>
      </c>
      <c r="CD81" s="26">
        <v>3.1999999999999993</v>
      </c>
      <c r="CE81" s="26">
        <v>0.6399999999999999</v>
      </c>
      <c r="CF81" s="26">
        <v>29.5</v>
      </c>
      <c r="CG81" s="26">
        <v>5.9</v>
      </c>
      <c r="CH81" s="26">
        <v>4</v>
      </c>
      <c r="CI81" s="26">
        <v>1</v>
      </c>
      <c r="CJ81" s="26">
        <v>2.7</v>
      </c>
      <c r="CK81" s="26">
        <v>0.54000000000000015</v>
      </c>
      <c r="CL81" s="26">
        <v>3.1</v>
      </c>
      <c r="CM81" s="26">
        <v>0.62000000000000011</v>
      </c>
      <c r="CN81" s="26">
        <v>2.4</v>
      </c>
      <c r="CO81" s="26">
        <v>0.24000000000000005</v>
      </c>
      <c r="CP81" s="26">
        <v>2.9000000000000004</v>
      </c>
      <c r="CQ81" s="26">
        <v>0.58000000000000018</v>
      </c>
      <c r="CR81" s="26">
        <v>12</v>
      </c>
      <c r="CS81" s="26">
        <v>4</v>
      </c>
      <c r="CT81" s="26">
        <v>8.5</v>
      </c>
      <c r="CU81" s="26">
        <v>1.7000000000000004</v>
      </c>
      <c r="CV81" s="26">
        <v>6.5000000000000018</v>
      </c>
      <c r="CW81" s="26">
        <v>1.3000000000000005</v>
      </c>
      <c r="CX81" s="26">
        <v>14.700000000000003</v>
      </c>
      <c r="CY81" s="26">
        <v>1.2979787234042555</v>
      </c>
      <c r="CZ81" s="24">
        <f t="shared" si="14"/>
        <v>384.09999999999985</v>
      </c>
      <c r="DA81" s="24">
        <f t="shared" si="14"/>
        <v>87.530240956121034</v>
      </c>
    </row>
    <row r="82" spans="1:105" ht="13.5" thickBot="1">
      <c r="A82" s="13" t="s">
        <v>52</v>
      </c>
      <c r="B82" s="26">
        <v>0</v>
      </c>
      <c r="C82" s="26">
        <v>0</v>
      </c>
      <c r="D82" s="26">
        <v>0</v>
      </c>
      <c r="E82" s="26">
        <v>0</v>
      </c>
      <c r="F82" s="26">
        <v>0</v>
      </c>
      <c r="G82" s="26">
        <v>0</v>
      </c>
      <c r="H82" s="26">
        <v>0</v>
      </c>
      <c r="I82" s="26">
        <v>0</v>
      </c>
      <c r="J82" s="26">
        <v>0</v>
      </c>
      <c r="K82" s="26">
        <v>0</v>
      </c>
      <c r="L82" s="26">
        <v>0</v>
      </c>
      <c r="M82" s="26">
        <v>0</v>
      </c>
      <c r="N82" s="26">
        <v>0</v>
      </c>
      <c r="O82" s="26">
        <v>0</v>
      </c>
      <c r="P82" s="26">
        <v>0</v>
      </c>
      <c r="Q82" s="26">
        <v>0</v>
      </c>
      <c r="R82" s="26">
        <v>0</v>
      </c>
      <c r="S82" s="26">
        <v>0</v>
      </c>
      <c r="T82" s="26">
        <v>0</v>
      </c>
      <c r="U82" s="26">
        <v>0</v>
      </c>
      <c r="V82" s="26">
        <v>0</v>
      </c>
      <c r="W82" s="26">
        <v>0</v>
      </c>
      <c r="X82" s="26">
        <v>0</v>
      </c>
      <c r="Y82" s="26">
        <v>0</v>
      </c>
      <c r="Z82" s="26">
        <v>0</v>
      </c>
      <c r="AA82" s="26">
        <v>0</v>
      </c>
      <c r="AB82" s="26">
        <v>0</v>
      </c>
      <c r="AC82" s="26">
        <v>0</v>
      </c>
      <c r="AD82" s="26">
        <v>0</v>
      </c>
      <c r="AE82" s="26">
        <v>0</v>
      </c>
      <c r="AF82" s="26">
        <v>0</v>
      </c>
      <c r="AG82" s="26">
        <v>0</v>
      </c>
      <c r="AH82" s="26">
        <v>0</v>
      </c>
      <c r="AI82" s="26">
        <v>0</v>
      </c>
      <c r="AJ82" s="26">
        <v>0</v>
      </c>
      <c r="AK82" s="26">
        <v>0</v>
      </c>
      <c r="AL82" s="26">
        <v>0</v>
      </c>
      <c r="AM82" s="26">
        <v>0</v>
      </c>
      <c r="AN82" s="26">
        <v>0</v>
      </c>
      <c r="AO82" s="26">
        <v>0</v>
      </c>
      <c r="AP82" s="26">
        <v>0</v>
      </c>
      <c r="AQ82" s="26">
        <v>0</v>
      </c>
      <c r="AR82" s="26">
        <v>0</v>
      </c>
      <c r="AS82" s="26">
        <v>0</v>
      </c>
      <c r="AT82" s="26">
        <v>0</v>
      </c>
      <c r="AU82" s="26">
        <v>0</v>
      </c>
      <c r="AV82" s="26">
        <v>0</v>
      </c>
      <c r="AW82" s="26">
        <v>0</v>
      </c>
      <c r="AX82" s="26">
        <v>0</v>
      </c>
      <c r="AY82" s="26">
        <v>0</v>
      </c>
      <c r="AZ82" s="26">
        <v>0</v>
      </c>
      <c r="BA82" s="26">
        <v>0</v>
      </c>
      <c r="BB82" s="26">
        <v>0</v>
      </c>
      <c r="BC82" s="26">
        <v>0</v>
      </c>
      <c r="BD82" s="26">
        <v>0</v>
      </c>
      <c r="BE82" s="26">
        <v>0</v>
      </c>
      <c r="BF82" s="26">
        <v>0</v>
      </c>
      <c r="BG82" s="26">
        <v>0</v>
      </c>
      <c r="BH82" s="26">
        <v>0</v>
      </c>
      <c r="BI82" s="26">
        <v>0</v>
      </c>
      <c r="BJ82" s="26">
        <v>0</v>
      </c>
      <c r="BK82" s="26">
        <v>0</v>
      </c>
      <c r="BL82" s="26">
        <v>0</v>
      </c>
      <c r="BM82" s="26">
        <v>0</v>
      </c>
      <c r="BN82" s="26">
        <v>0</v>
      </c>
      <c r="BO82" s="26">
        <v>0</v>
      </c>
      <c r="BP82" s="26">
        <v>0</v>
      </c>
      <c r="BQ82" s="26">
        <v>0</v>
      </c>
      <c r="BR82" s="26">
        <v>0</v>
      </c>
      <c r="BS82" s="26">
        <v>0</v>
      </c>
      <c r="BT82" s="26">
        <v>0</v>
      </c>
      <c r="BU82" s="26">
        <v>0</v>
      </c>
      <c r="BV82" s="26">
        <v>0</v>
      </c>
      <c r="BW82" s="26">
        <v>0</v>
      </c>
      <c r="BX82" s="26">
        <v>0</v>
      </c>
      <c r="BY82" s="26">
        <v>0</v>
      </c>
      <c r="BZ82" s="26">
        <v>0</v>
      </c>
      <c r="CA82" s="26">
        <v>0</v>
      </c>
      <c r="CB82" s="26">
        <v>0</v>
      </c>
      <c r="CC82" s="26">
        <v>0</v>
      </c>
      <c r="CD82" s="26">
        <v>0</v>
      </c>
      <c r="CE82" s="26">
        <v>0</v>
      </c>
      <c r="CF82" s="26">
        <v>0</v>
      </c>
      <c r="CG82" s="26">
        <v>0</v>
      </c>
      <c r="CH82" s="26">
        <v>0</v>
      </c>
      <c r="CI82" s="26">
        <v>0</v>
      </c>
      <c r="CJ82" s="26">
        <v>0</v>
      </c>
      <c r="CK82" s="26">
        <v>0</v>
      </c>
      <c r="CL82" s="26">
        <v>0</v>
      </c>
      <c r="CM82" s="26">
        <v>0</v>
      </c>
      <c r="CN82" s="26">
        <v>0</v>
      </c>
      <c r="CO82" s="26">
        <v>0</v>
      </c>
      <c r="CP82" s="26">
        <v>0</v>
      </c>
      <c r="CQ82" s="26">
        <v>0</v>
      </c>
      <c r="CR82" s="26">
        <v>0</v>
      </c>
      <c r="CS82" s="26">
        <v>1</v>
      </c>
      <c r="CT82" s="26">
        <v>0</v>
      </c>
      <c r="CU82" s="26">
        <v>3</v>
      </c>
      <c r="CV82" s="26">
        <v>0</v>
      </c>
      <c r="CW82" s="26">
        <v>0</v>
      </c>
      <c r="CX82" s="26">
        <v>0</v>
      </c>
      <c r="CY82" s="26">
        <v>0</v>
      </c>
      <c r="CZ82" s="24">
        <f t="shared" si="14"/>
        <v>0</v>
      </c>
      <c r="DA82" s="24">
        <f t="shared" si="14"/>
        <v>4</v>
      </c>
    </row>
    <row r="83" spans="1:105" ht="13.5" thickBot="1">
      <c r="A83" s="13" t="s">
        <v>102</v>
      </c>
      <c r="B83" s="26">
        <v>0.70000000000000007</v>
      </c>
      <c r="C83" s="26">
        <v>2.1000000000000001E-2</v>
      </c>
      <c r="D83" s="26">
        <v>0.3</v>
      </c>
      <c r="E83" s="26">
        <v>0.29999999999999993</v>
      </c>
      <c r="F83" s="26">
        <v>0.2</v>
      </c>
      <c r="G83" s="26">
        <v>0.19999999999999996</v>
      </c>
      <c r="H83" s="26">
        <v>0</v>
      </c>
      <c r="I83" s="26">
        <v>0</v>
      </c>
      <c r="J83" s="26">
        <v>2</v>
      </c>
      <c r="K83" s="26">
        <v>0.70000000000000007</v>
      </c>
      <c r="L83" s="26">
        <v>1.1000000000000001</v>
      </c>
      <c r="M83" s="26">
        <v>0.22000000000000003</v>
      </c>
      <c r="N83" s="26">
        <v>27.7</v>
      </c>
      <c r="O83" s="26">
        <v>34.625</v>
      </c>
      <c r="P83" s="26">
        <v>1.3</v>
      </c>
      <c r="Q83" s="26">
        <v>0.26</v>
      </c>
      <c r="R83" s="26">
        <v>1.3</v>
      </c>
      <c r="S83" s="26">
        <v>0.26</v>
      </c>
      <c r="T83" s="26">
        <v>1.7999999999999998</v>
      </c>
      <c r="U83" s="26">
        <v>0.36</v>
      </c>
      <c r="V83" s="26">
        <v>3.3000000000000003</v>
      </c>
      <c r="W83" s="26">
        <v>0.66000000000000014</v>
      </c>
      <c r="X83" s="26">
        <v>8.8000000000000007</v>
      </c>
      <c r="Y83" s="26">
        <v>1.96</v>
      </c>
      <c r="Z83" s="26">
        <v>1.4000000000000001</v>
      </c>
      <c r="AA83" s="26">
        <v>0.28000000000000008</v>
      </c>
      <c r="AB83" s="26">
        <v>1</v>
      </c>
      <c r="AC83" s="26">
        <v>0.1</v>
      </c>
      <c r="AD83" s="26">
        <v>0</v>
      </c>
      <c r="AE83" s="26">
        <v>0</v>
      </c>
      <c r="AF83" s="26">
        <v>0</v>
      </c>
      <c r="AG83" s="26">
        <v>0</v>
      </c>
      <c r="AH83" s="26">
        <v>0.5</v>
      </c>
      <c r="AI83" s="26">
        <v>0.10000000000000002</v>
      </c>
      <c r="AJ83" s="26">
        <v>0.1</v>
      </c>
      <c r="AK83" s="26">
        <v>1.4999999999999999E-2</v>
      </c>
      <c r="AL83" s="26">
        <v>1.7000000000000002</v>
      </c>
      <c r="AM83" s="26">
        <v>0.34000000000000008</v>
      </c>
      <c r="AN83" s="26">
        <v>0</v>
      </c>
      <c r="AO83" s="26">
        <v>0</v>
      </c>
      <c r="AP83" s="26">
        <v>22.3</v>
      </c>
      <c r="AQ83" s="26">
        <v>3.8970873786407769</v>
      </c>
      <c r="AR83" s="26">
        <v>10</v>
      </c>
      <c r="AS83" s="26">
        <v>0.15</v>
      </c>
      <c r="AT83" s="26">
        <v>37.400000000000006</v>
      </c>
      <c r="AU83" s="26">
        <v>10.8</v>
      </c>
      <c r="AV83" s="26">
        <v>42.3</v>
      </c>
      <c r="AW83" s="26">
        <v>16.556563245823387</v>
      </c>
      <c r="AX83" s="26">
        <v>0</v>
      </c>
      <c r="AY83" s="26">
        <v>0</v>
      </c>
      <c r="AZ83" s="26">
        <v>0</v>
      </c>
      <c r="BA83" s="26">
        <v>0</v>
      </c>
      <c r="BB83" s="26">
        <v>0</v>
      </c>
      <c r="BC83" s="26">
        <v>0</v>
      </c>
      <c r="BD83" s="26">
        <v>0</v>
      </c>
      <c r="BE83" s="26">
        <v>0</v>
      </c>
      <c r="BF83" s="26">
        <v>0.5</v>
      </c>
      <c r="BG83" s="26">
        <v>0.15</v>
      </c>
      <c r="BH83" s="26">
        <v>0</v>
      </c>
      <c r="BI83" s="26">
        <v>0</v>
      </c>
      <c r="BJ83" s="26">
        <v>1.7000000000000002</v>
      </c>
      <c r="BK83" s="26">
        <v>0.51</v>
      </c>
      <c r="BL83" s="26">
        <v>1.2000000000000002</v>
      </c>
      <c r="BM83" s="26">
        <v>0.36000000000000004</v>
      </c>
      <c r="BN83" s="26">
        <v>1.9000000000000004</v>
      </c>
      <c r="BO83" s="26">
        <v>0.57000000000000006</v>
      </c>
      <c r="BP83" s="26">
        <v>0</v>
      </c>
      <c r="BQ83" s="26">
        <v>0</v>
      </c>
      <c r="BR83" s="26">
        <v>0.4</v>
      </c>
      <c r="BS83" s="26">
        <v>0.12</v>
      </c>
      <c r="BT83" s="26">
        <v>0</v>
      </c>
      <c r="BU83" s="26">
        <v>0</v>
      </c>
      <c r="BV83" s="26">
        <v>6.2000000000000011</v>
      </c>
      <c r="BW83" s="26">
        <v>4</v>
      </c>
      <c r="BX83" s="26">
        <v>0.5</v>
      </c>
      <c r="BY83" s="26">
        <v>0.15</v>
      </c>
      <c r="BZ83" s="26">
        <v>0.1</v>
      </c>
      <c r="CA83" s="26">
        <v>0.03</v>
      </c>
      <c r="CB83" s="26">
        <v>0.5</v>
      </c>
      <c r="CC83" s="26">
        <v>0.15</v>
      </c>
      <c r="CD83" s="26">
        <v>0.8</v>
      </c>
      <c r="CE83" s="26">
        <v>0.24</v>
      </c>
      <c r="CF83" s="26">
        <v>0.5</v>
      </c>
      <c r="CG83" s="26">
        <v>0.15</v>
      </c>
      <c r="CH83" s="26">
        <v>8</v>
      </c>
      <c r="CI83" s="26">
        <v>2.4</v>
      </c>
      <c r="CJ83" s="26">
        <v>1.5</v>
      </c>
      <c r="CK83" s="26">
        <v>0.44999999999999996</v>
      </c>
      <c r="CL83" s="26">
        <v>2.8000000000000003</v>
      </c>
      <c r="CM83" s="26">
        <v>0.84000000000000008</v>
      </c>
      <c r="CN83" s="26">
        <v>0.1</v>
      </c>
      <c r="CO83" s="26">
        <v>0.03</v>
      </c>
      <c r="CP83" s="26">
        <v>0.60000000000000009</v>
      </c>
      <c r="CQ83" s="26">
        <v>0.18000000000000002</v>
      </c>
      <c r="CR83" s="26">
        <v>1</v>
      </c>
      <c r="CS83" s="26">
        <v>0.3</v>
      </c>
      <c r="CT83" s="26">
        <v>2.1</v>
      </c>
      <c r="CU83" s="26">
        <v>0.63</v>
      </c>
      <c r="CV83" s="26">
        <v>2.2000000000000002</v>
      </c>
      <c r="CW83" s="26">
        <v>0.66</v>
      </c>
      <c r="CX83" s="26">
        <v>7.4000000000000012</v>
      </c>
      <c r="CY83" s="26">
        <v>2.2200000000000002</v>
      </c>
      <c r="CZ83" s="24">
        <f t="shared" si="14"/>
        <v>205.19999999999996</v>
      </c>
      <c r="DA83" s="24">
        <f t="shared" si="14"/>
        <v>85.944650624464188</v>
      </c>
    </row>
    <row r="84" spans="1:105" ht="13.5" thickBot="1">
      <c r="A84" s="13" t="s">
        <v>103</v>
      </c>
      <c r="B84" s="26">
        <v>21.6</v>
      </c>
      <c r="C84" s="26">
        <v>2</v>
      </c>
      <c r="D84" s="26">
        <v>0</v>
      </c>
      <c r="E84" s="26">
        <v>0</v>
      </c>
      <c r="F84" s="26">
        <v>10.199999999999999</v>
      </c>
      <c r="G84" s="26">
        <v>1.4571428571428569</v>
      </c>
      <c r="H84" s="26">
        <v>1</v>
      </c>
      <c r="I84" s="26">
        <v>0.14285714285714285</v>
      </c>
      <c r="J84" s="26">
        <v>18.5</v>
      </c>
      <c r="K84" s="26">
        <v>16.2</v>
      </c>
      <c r="L84" s="26">
        <v>15.5</v>
      </c>
      <c r="M84" s="26">
        <v>4.5588235294117645</v>
      </c>
      <c r="N84" s="26">
        <v>34.200000000000003</v>
      </c>
      <c r="O84" s="26">
        <v>17</v>
      </c>
      <c r="P84" s="26">
        <v>2.2000000000000002</v>
      </c>
      <c r="Q84" s="26">
        <v>2.7848101265822791</v>
      </c>
      <c r="R84" s="26">
        <v>9</v>
      </c>
      <c r="S84" s="26">
        <v>5.3999999999999995</v>
      </c>
      <c r="T84" s="26">
        <v>0.2</v>
      </c>
      <c r="U84" s="26">
        <v>0.12</v>
      </c>
      <c r="V84" s="26">
        <v>51.2</v>
      </c>
      <c r="W84" s="26">
        <v>30.593476112026362</v>
      </c>
      <c r="X84" s="26">
        <v>4.7</v>
      </c>
      <c r="Y84" s="26">
        <v>2.35</v>
      </c>
      <c r="Z84" s="26">
        <v>57.699999999999996</v>
      </c>
      <c r="AA84" s="26">
        <v>7</v>
      </c>
      <c r="AB84" s="26">
        <v>6</v>
      </c>
      <c r="AC84" s="26">
        <v>6</v>
      </c>
      <c r="AD84" s="26">
        <v>15</v>
      </c>
      <c r="AE84" s="26">
        <v>7</v>
      </c>
      <c r="AF84" s="26">
        <v>2.7</v>
      </c>
      <c r="AG84" s="26">
        <v>0.30681818181818182</v>
      </c>
      <c r="AH84" s="26">
        <v>9</v>
      </c>
      <c r="AI84" s="26">
        <v>0.9</v>
      </c>
      <c r="AJ84" s="26">
        <v>0</v>
      </c>
      <c r="AK84" s="26">
        <v>0</v>
      </c>
      <c r="AL84" s="26">
        <v>0</v>
      </c>
      <c r="AM84" s="26">
        <v>0</v>
      </c>
      <c r="AN84" s="26">
        <v>2</v>
      </c>
      <c r="AO84" s="26">
        <v>2</v>
      </c>
      <c r="AP84" s="26">
        <v>57.9</v>
      </c>
      <c r="AQ84" s="26">
        <v>33.654375000000002</v>
      </c>
      <c r="AR84" s="26">
        <v>50</v>
      </c>
      <c r="AS84" s="26">
        <v>5</v>
      </c>
      <c r="AT84" s="26">
        <v>50.5</v>
      </c>
      <c r="AU84" s="26">
        <v>15.149999999999999</v>
      </c>
      <c r="AV84" s="26">
        <v>10.3</v>
      </c>
      <c r="AW84" s="26">
        <v>7.2535211267605648</v>
      </c>
      <c r="AX84" s="26">
        <v>0</v>
      </c>
      <c r="AY84" s="26">
        <v>0</v>
      </c>
      <c r="AZ84" s="26">
        <v>4</v>
      </c>
      <c r="BA84" s="26">
        <v>2.8000000000000003</v>
      </c>
      <c r="BB84" s="26">
        <v>0</v>
      </c>
      <c r="BC84" s="26">
        <v>0</v>
      </c>
      <c r="BD84" s="26">
        <v>0</v>
      </c>
      <c r="BE84" s="26">
        <v>0</v>
      </c>
      <c r="BF84" s="26">
        <v>20.399999999999999</v>
      </c>
      <c r="BG84" s="26">
        <v>4.8551999999999991</v>
      </c>
      <c r="BH84" s="26">
        <v>0</v>
      </c>
      <c r="BI84" s="26">
        <v>0</v>
      </c>
      <c r="BJ84" s="26">
        <v>30.4</v>
      </c>
      <c r="BK84" s="26">
        <v>7.6</v>
      </c>
      <c r="BL84" s="26">
        <v>57.599999999999994</v>
      </c>
      <c r="BM84" s="26">
        <v>49.021276595744673</v>
      </c>
      <c r="BN84" s="26">
        <v>9.2999999999999989</v>
      </c>
      <c r="BO84" s="26">
        <v>2.3249999999999997</v>
      </c>
      <c r="BP84" s="26">
        <v>40.799999999999997</v>
      </c>
      <c r="BQ84" s="26">
        <v>35.587223587223583</v>
      </c>
      <c r="BR84" s="26">
        <v>22.4</v>
      </c>
      <c r="BS84" s="26">
        <v>1.1313131313131313</v>
      </c>
      <c r="BT84" s="26">
        <v>4</v>
      </c>
      <c r="BU84" s="26">
        <v>0.3125</v>
      </c>
      <c r="BV84" s="26">
        <v>7</v>
      </c>
      <c r="BW84" s="26">
        <v>5</v>
      </c>
      <c r="BX84" s="26">
        <v>21.9</v>
      </c>
      <c r="BY84" s="26">
        <v>5.4749999999999996</v>
      </c>
      <c r="BZ84" s="26">
        <v>18.700000000000003</v>
      </c>
      <c r="CA84" s="26">
        <v>4.6750000000000007</v>
      </c>
      <c r="CB84" s="26">
        <v>0.1</v>
      </c>
      <c r="CC84" s="26">
        <v>3.3333333333333333E-2</v>
      </c>
      <c r="CD84" s="26">
        <v>8.8000000000000007</v>
      </c>
      <c r="CE84" s="26">
        <v>2.9333333333333336</v>
      </c>
      <c r="CF84" s="26">
        <v>28.799999999999997</v>
      </c>
      <c r="CG84" s="26">
        <v>14.399999999999999</v>
      </c>
      <c r="CH84" s="26">
        <v>6.2</v>
      </c>
      <c r="CI84" s="26">
        <v>1</v>
      </c>
      <c r="CJ84" s="26">
        <v>0</v>
      </c>
      <c r="CK84" s="26">
        <v>0</v>
      </c>
      <c r="CL84" s="26">
        <v>0</v>
      </c>
      <c r="CM84" s="26">
        <v>0</v>
      </c>
      <c r="CN84" s="26">
        <v>0</v>
      </c>
      <c r="CO84" s="26">
        <v>0</v>
      </c>
      <c r="CP84" s="26">
        <v>1.9</v>
      </c>
      <c r="CQ84" s="26">
        <v>0.6333333333333333</v>
      </c>
      <c r="CR84" s="26">
        <v>3</v>
      </c>
      <c r="CS84" s="26">
        <v>1</v>
      </c>
      <c r="CT84" s="26">
        <v>5.8000000000000007</v>
      </c>
      <c r="CU84" s="26">
        <v>1.9333333333333336</v>
      </c>
      <c r="CV84" s="26">
        <v>2</v>
      </c>
      <c r="CW84" s="26">
        <v>0.66666666666666663</v>
      </c>
      <c r="CX84" s="26">
        <v>24.099999999999998</v>
      </c>
      <c r="CY84" s="26">
        <v>8.0333333333333314</v>
      </c>
      <c r="CZ84" s="24">
        <f t="shared" si="14"/>
        <v>746.5999999999998</v>
      </c>
      <c r="DA84" s="24">
        <f t="shared" si="14"/>
        <v>316.28767072421385</v>
      </c>
    </row>
    <row r="85" spans="1:105" ht="13.5" thickBot="1">
      <c r="A85" s="13" t="s">
        <v>144</v>
      </c>
      <c r="B85" s="26">
        <v>38</v>
      </c>
      <c r="C85" s="26">
        <v>2</v>
      </c>
      <c r="D85" s="26">
        <v>20.6</v>
      </c>
      <c r="E85" s="26">
        <v>3.0390749601275924</v>
      </c>
      <c r="F85" s="26">
        <v>23.4</v>
      </c>
      <c r="G85" s="26">
        <v>3.4521531100478473</v>
      </c>
      <c r="H85" s="26">
        <v>7.4000000000000012</v>
      </c>
      <c r="I85" s="26">
        <v>1.0917065390749605</v>
      </c>
      <c r="J85" s="26">
        <v>15.500000000000004</v>
      </c>
      <c r="K85" s="26">
        <v>2.2866826156299851</v>
      </c>
      <c r="L85" s="26">
        <v>76.599999999999966</v>
      </c>
      <c r="M85" s="26">
        <v>11.300637958532693</v>
      </c>
      <c r="N85" s="26">
        <v>368.00000000000017</v>
      </c>
      <c r="O85" s="26">
        <v>54.290271132376432</v>
      </c>
      <c r="P85" s="26">
        <v>22.500000000000004</v>
      </c>
      <c r="Q85" s="26">
        <v>3.3193779904306231</v>
      </c>
      <c r="R85" s="26">
        <v>109.6</v>
      </c>
      <c r="S85" s="26">
        <v>16.169059011164276</v>
      </c>
      <c r="T85" s="26">
        <v>12451.199999999993</v>
      </c>
      <c r="U85" s="26">
        <v>1836.8995215310999</v>
      </c>
      <c r="V85" s="26">
        <v>36.5</v>
      </c>
      <c r="W85" s="26">
        <v>5.3847687400318991</v>
      </c>
      <c r="X85" s="26">
        <v>88.199999999999932</v>
      </c>
      <c r="Y85" s="26">
        <v>13.011961722488032</v>
      </c>
      <c r="Z85" s="26">
        <v>99.599999999999952</v>
      </c>
      <c r="AA85" s="26">
        <v>14.693779904306217</v>
      </c>
      <c r="AB85" s="26">
        <v>128.9</v>
      </c>
      <c r="AC85" s="26">
        <v>14</v>
      </c>
      <c r="AD85" s="26">
        <v>30.099999999999998</v>
      </c>
      <c r="AE85" s="26">
        <v>1.2541666666666664</v>
      </c>
      <c r="AF85" s="26">
        <v>329.20000000000005</v>
      </c>
      <c r="AG85" s="26">
        <v>11.123800195886385</v>
      </c>
      <c r="AH85" s="26">
        <v>116.4</v>
      </c>
      <c r="AI85" s="26">
        <v>17.172248803827756</v>
      </c>
      <c r="AJ85" s="26">
        <v>56</v>
      </c>
      <c r="AK85" s="26">
        <v>8.2615629984051058</v>
      </c>
      <c r="AL85" s="26">
        <v>6.8999999999999995</v>
      </c>
      <c r="AM85" s="26">
        <v>1.0179425837320575</v>
      </c>
      <c r="AN85" s="26">
        <v>5.3000000000000007</v>
      </c>
      <c r="AO85" s="26">
        <v>0.83684210526315794</v>
      </c>
      <c r="AP85" s="26">
        <v>87.399999999999977</v>
      </c>
      <c r="AQ85" s="26">
        <v>12.893939393939393</v>
      </c>
      <c r="AR85" s="26">
        <v>44</v>
      </c>
      <c r="AS85" s="26">
        <v>6.4912280701754401</v>
      </c>
      <c r="AT85" s="26">
        <v>85.199999999999989</v>
      </c>
      <c r="AU85" s="26">
        <v>12.569377990430622</v>
      </c>
      <c r="AV85" s="26">
        <v>73.899999999999991</v>
      </c>
      <c r="AW85" s="26">
        <v>10.902312599681022</v>
      </c>
      <c r="AX85" s="26">
        <v>2.5</v>
      </c>
      <c r="AY85" s="26">
        <v>0.3688197767145136</v>
      </c>
      <c r="AZ85" s="26">
        <v>47.199999999999996</v>
      </c>
      <c r="BA85" s="26">
        <v>6.9633173843700167</v>
      </c>
      <c r="BB85" s="26">
        <v>0.3</v>
      </c>
      <c r="BC85" s="26">
        <v>4.4258373205741636E-2</v>
      </c>
      <c r="BD85" s="26">
        <v>61.400000000000006</v>
      </c>
      <c r="BE85" s="26">
        <v>9.0582137161084564</v>
      </c>
      <c r="BF85" s="26">
        <v>254.29999999999995</v>
      </c>
      <c r="BG85" s="26">
        <v>37.516347687400319</v>
      </c>
      <c r="BH85" s="26">
        <v>126.39999999999998</v>
      </c>
      <c r="BI85" s="26">
        <v>18.647527910685806</v>
      </c>
      <c r="BJ85" s="26">
        <v>33.999999999999986</v>
      </c>
      <c r="BK85" s="26">
        <v>5.015948963317383</v>
      </c>
      <c r="BL85" s="26">
        <v>20.2</v>
      </c>
      <c r="BM85" s="26">
        <v>2.9800637958532699</v>
      </c>
      <c r="BN85" s="26">
        <v>71.499999999999972</v>
      </c>
      <c r="BO85" s="26">
        <v>10.548245614035086</v>
      </c>
      <c r="BP85" s="26">
        <v>78.599999999999994</v>
      </c>
      <c r="BQ85" s="26">
        <v>11.595693779904307</v>
      </c>
      <c r="BR85" s="26">
        <v>37.399999999999991</v>
      </c>
      <c r="BS85" s="26">
        <v>5.5175438596491224</v>
      </c>
      <c r="BT85" s="26">
        <v>0</v>
      </c>
      <c r="BU85" s="26">
        <v>0</v>
      </c>
      <c r="BV85" s="26">
        <v>58.899999999999963</v>
      </c>
      <c r="BW85" s="26">
        <v>8.6893939393939359</v>
      </c>
      <c r="BX85" s="26">
        <v>29.599999999999991</v>
      </c>
      <c r="BY85" s="26">
        <v>4.3668261562998403</v>
      </c>
      <c r="BZ85" s="26">
        <v>99.899999999999977</v>
      </c>
      <c r="CA85" s="26">
        <v>14.738038277511961</v>
      </c>
      <c r="CB85" s="26">
        <v>75.599999999999966</v>
      </c>
      <c r="CC85" s="26">
        <v>11.153110047846887</v>
      </c>
      <c r="CD85" s="26">
        <v>14.300000000000004</v>
      </c>
      <c r="CE85" s="26">
        <v>2.109649122807018</v>
      </c>
      <c r="CF85" s="26">
        <v>19.300000000000004</v>
      </c>
      <c r="CG85" s="26">
        <v>11.580000000000002</v>
      </c>
      <c r="CH85" s="26">
        <v>14.5</v>
      </c>
      <c r="CI85" s="26">
        <v>2.139154704944179</v>
      </c>
      <c r="CJ85" s="26">
        <v>11</v>
      </c>
      <c r="CK85" s="26">
        <v>1.62280701754386</v>
      </c>
      <c r="CL85" s="26">
        <v>19.200000000000003</v>
      </c>
      <c r="CM85" s="26">
        <v>2.8325358851674651</v>
      </c>
      <c r="CN85" s="26">
        <v>17</v>
      </c>
      <c r="CO85" s="26">
        <v>2.5079744816586929</v>
      </c>
      <c r="CP85" s="26">
        <v>158.09999999999991</v>
      </c>
      <c r="CQ85" s="26">
        <v>23.324162679425829</v>
      </c>
      <c r="CR85" s="26">
        <v>121.09999999999997</v>
      </c>
      <c r="CS85" s="26">
        <v>17.865629984051036</v>
      </c>
      <c r="CT85" s="26">
        <v>87.399999999999949</v>
      </c>
      <c r="CU85" s="26">
        <v>12.893939393939389</v>
      </c>
      <c r="CV85" s="26">
        <v>527.4</v>
      </c>
      <c r="CW85" s="26">
        <v>77.806220095693789</v>
      </c>
      <c r="CX85" s="26">
        <v>225.60000000000008</v>
      </c>
      <c r="CY85" s="26">
        <v>4.6294923912652468</v>
      </c>
      <c r="CZ85" s="24">
        <f t="shared" si="14"/>
        <v>16533.099999999991</v>
      </c>
      <c r="DA85" s="24">
        <f t="shared" si="14"/>
        <v>2369.9773316621113</v>
      </c>
    </row>
    <row r="86" spans="1:105" ht="15" thickBot="1">
      <c r="A86" s="15" t="s">
        <v>60</v>
      </c>
      <c r="B86" s="22">
        <f>SUM(B87:B90)</f>
        <v>280960.2</v>
      </c>
      <c r="C86" s="22">
        <f t="shared" ref="C86:BN86" si="15">SUM(C87:C90)</f>
        <v>60912.349137931036</v>
      </c>
      <c r="D86" s="22">
        <f t="shared" si="15"/>
        <v>64622.100000000006</v>
      </c>
      <c r="E86" s="22">
        <f t="shared" si="15"/>
        <v>20478.47098223908</v>
      </c>
      <c r="F86" s="22">
        <f t="shared" si="15"/>
        <v>14406.300000000003</v>
      </c>
      <c r="G86" s="22">
        <f t="shared" si="15"/>
        <v>1776.4452389683822</v>
      </c>
      <c r="H86" s="22">
        <f t="shared" si="15"/>
        <v>56697.599999999999</v>
      </c>
      <c r="I86" s="22">
        <f t="shared" si="15"/>
        <v>17241.599999999999</v>
      </c>
      <c r="J86" s="22">
        <f t="shared" si="15"/>
        <v>62990</v>
      </c>
      <c r="K86" s="22">
        <f t="shared" si="15"/>
        <v>23105</v>
      </c>
      <c r="L86" s="22">
        <f t="shared" si="15"/>
        <v>144686.39999999999</v>
      </c>
      <c r="M86" s="22">
        <f t="shared" si="15"/>
        <v>42714.400000000001</v>
      </c>
      <c r="N86" s="22">
        <f t="shared" si="15"/>
        <v>51894.6</v>
      </c>
      <c r="O86" s="22">
        <f t="shared" si="15"/>
        <v>8226.634</v>
      </c>
      <c r="P86" s="22">
        <f t="shared" si="15"/>
        <v>5746</v>
      </c>
      <c r="Q86" s="22">
        <f t="shared" si="15"/>
        <v>1670.463</v>
      </c>
      <c r="R86" s="22">
        <f t="shared" si="15"/>
        <v>8760</v>
      </c>
      <c r="S86" s="22">
        <f t="shared" si="15"/>
        <v>1784.4</v>
      </c>
      <c r="T86" s="22">
        <f t="shared" si="15"/>
        <v>9987.7000000000007</v>
      </c>
      <c r="U86" s="22">
        <f t="shared" si="15"/>
        <v>1735.6384425396866</v>
      </c>
      <c r="V86" s="22">
        <f t="shared" si="15"/>
        <v>37108</v>
      </c>
      <c r="W86" s="22">
        <f t="shared" si="15"/>
        <v>5297.4229739326665</v>
      </c>
      <c r="X86" s="22">
        <f t="shared" si="15"/>
        <v>13842.599999999999</v>
      </c>
      <c r="Y86" s="22">
        <f t="shared" si="15"/>
        <v>5149.3</v>
      </c>
      <c r="Z86" s="22">
        <f t="shared" si="15"/>
        <v>64248</v>
      </c>
      <c r="AA86" s="22">
        <f t="shared" si="15"/>
        <v>17100</v>
      </c>
      <c r="AB86" s="22">
        <f t="shared" si="15"/>
        <v>829</v>
      </c>
      <c r="AC86" s="22">
        <f t="shared" si="15"/>
        <v>105</v>
      </c>
      <c r="AD86" s="22">
        <f t="shared" si="15"/>
        <v>1667.1</v>
      </c>
      <c r="AE86" s="22">
        <f t="shared" si="15"/>
        <v>161.53553182363575</v>
      </c>
      <c r="AF86" s="22">
        <f t="shared" si="15"/>
        <v>39495.600000000006</v>
      </c>
      <c r="AG86" s="22">
        <f t="shared" si="15"/>
        <v>7244.0104005922594</v>
      </c>
      <c r="AH86" s="22">
        <f t="shared" si="15"/>
        <v>14.8</v>
      </c>
      <c r="AI86" s="22">
        <f t="shared" si="15"/>
        <v>3.1839969159599075</v>
      </c>
      <c r="AJ86" s="22">
        <f t="shared" si="15"/>
        <v>0</v>
      </c>
      <c r="AK86" s="22">
        <f t="shared" si="15"/>
        <v>0</v>
      </c>
      <c r="AL86" s="22">
        <f t="shared" si="15"/>
        <v>830</v>
      </c>
      <c r="AM86" s="22">
        <f t="shared" si="15"/>
        <v>270</v>
      </c>
      <c r="AN86" s="22">
        <f t="shared" si="15"/>
        <v>0</v>
      </c>
      <c r="AO86" s="22">
        <f t="shared" si="15"/>
        <v>0</v>
      </c>
      <c r="AP86" s="22">
        <f t="shared" si="15"/>
        <v>52961.599999999999</v>
      </c>
      <c r="AQ86" s="22">
        <f t="shared" si="15"/>
        <v>13581.034343434343</v>
      </c>
      <c r="AR86" s="22">
        <f t="shared" si="15"/>
        <v>689.8</v>
      </c>
      <c r="AS86" s="22">
        <f t="shared" si="15"/>
        <v>131</v>
      </c>
      <c r="AT86" s="22">
        <f t="shared" si="15"/>
        <v>2790.6</v>
      </c>
      <c r="AU86" s="22">
        <f t="shared" si="15"/>
        <v>389.92336817653893</v>
      </c>
      <c r="AV86" s="22">
        <f t="shared" si="15"/>
        <v>11103.699999999999</v>
      </c>
      <c r="AW86" s="22">
        <f t="shared" si="15"/>
        <v>1458.8039999999999</v>
      </c>
      <c r="AX86" s="22">
        <f t="shared" si="15"/>
        <v>0</v>
      </c>
      <c r="AY86" s="22">
        <f t="shared" si="15"/>
        <v>0</v>
      </c>
      <c r="AZ86" s="22">
        <f t="shared" si="15"/>
        <v>0</v>
      </c>
      <c r="BA86" s="22">
        <f t="shared" si="15"/>
        <v>0</v>
      </c>
      <c r="BB86" s="22">
        <f t="shared" si="15"/>
        <v>0</v>
      </c>
      <c r="BC86" s="22">
        <f t="shared" si="15"/>
        <v>0</v>
      </c>
      <c r="BD86" s="22">
        <f t="shared" si="15"/>
        <v>0</v>
      </c>
      <c r="BE86" s="22">
        <f t="shared" si="15"/>
        <v>0</v>
      </c>
      <c r="BF86" s="22">
        <f t="shared" si="15"/>
        <v>0</v>
      </c>
      <c r="BG86" s="22">
        <f t="shared" si="15"/>
        <v>0</v>
      </c>
      <c r="BH86" s="22">
        <f t="shared" si="15"/>
        <v>0</v>
      </c>
      <c r="BI86" s="22">
        <f t="shared" si="15"/>
        <v>0</v>
      </c>
      <c r="BJ86" s="22">
        <f t="shared" si="15"/>
        <v>0</v>
      </c>
      <c r="BK86" s="22">
        <f t="shared" si="15"/>
        <v>0</v>
      </c>
      <c r="BL86" s="22">
        <f t="shared" si="15"/>
        <v>35627.300000000003</v>
      </c>
      <c r="BM86" s="22">
        <f t="shared" si="15"/>
        <v>8753.5488313635797</v>
      </c>
      <c r="BN86" s="22">
        <f t="shared" si="15"/>
        <v>1778.3999999999996</v>
      </c>
      <c r="BO86" s="22">
        <f t="shared" ref="BO86:CY86" si="16">SUM(BO87:BO90)</f>
        <v>92.563974173145326</v>
      </c>
      <c r="BP86" s="22">
        <f t="shared" si="16"/>
        <v>1926.3000000000002</v>
      </c>
      <c r="BQ86" s="22">
        <f t="shared" si="16"/>
        <v>225.63663193380327</v>
      </c>
      <c r="BR86" s="22">
        <f t="shared" si="16"/>
        <v>202</v>
      </c>
      <c r="BS86" s="22">
        <f t="shared" si="16"/>
        <v>29.598259270609866</v>
      </c>
      <c r="BT86" s="22">
        <f t="shared" si="16"/>
        <v>0</v>
      </c>
      <c r="BU86" s="22">
        <f t="shared" si="16"/>
        <v>0</v>
      </c>
      <c r="BV86" s="22">
        <f t="shared" si="16"/>
        <v>0</v>
      </c>
      <c r="BW86" s="22">
        <f t="shared" si="16"/>
        <v>0</v>
      </c>
      <c r="BX86" s="22">
        <f t="shared" si="16"/>
        <v>421.59999999999997</v>
      </c>
      <c r="BY86" s="22">
        <f t="shared" si="16"/>
        <v>21.943866122018708</v>
      </c>
      <c r="BZ86" s="22">
        <f t="shared" si="16"/>
        <v>0</v>
      </c>
      <c r="CA86" s="22">
        <f t="shared" si="16"/>
        <v>0</v>
      </c>
      <c r="CB86" s="22">
        <f t="shared" si="16"/>
        <v>0</v>
      </c>
      <c r="CC86" s="22">
        <f t="shared" si="16"/>
        <v>0</v>
      </c>
      <c r="CD86" s="22">
        <f t="shared" si="16"/>
        <v>0</v>
      </c>
      <c r="CE86" s="22">
        <f t="shared" si="16"/>
        <v>0</v>
      </c>
      <c r="CF86" s="22">
        <f t="shared" si="16"/>
        <v>0</v>
      </c>
      <c r="CG86" s="22">
        <f t="shared" si="16"/>
        <v>0</v>
      </c>
      <c r="CH86" s="22">
        <f t="shared" si="16"/>
        <v>0</v>
      </c>
      <c r="CI86" s="22">
        <f t="shared" si="16"/>
        <v>0</v>
      </c>
      <c r="CJ86" s="22">
        <f t="shared" si="16"/>
        <v>0</v>
      </c>
      <c r="CK86" s="22">
        <f t="shared" si="16"/>
        <v>0</v>
      </c>
      <c r="CL86" s="22">
        <f t="shared" si="16"/>
        <v>0</v>
      </c>
      <c r="CM86" s="22">
        <f t="shared" si="16"/>
        <v>0</v>
      </c>
      <c r="CN86" s="22">
        <f t="shared" si="16"/>
        <v>0</v>
      </c>
      <c r="CO86" s="22">
        <f t="shared" si="16"/>
        <v>0</v>
      </c>
      <c r="CP86" s="22">
        <f t="shared" si="16"/>
        <v>0</v>
      </c>
      <c r="CQ86" s="22">
        <f t="shared" si="16"/>
        <v>0</v>
      </c>
      <c r="CR86" s="22">
        <f t="shared" si="16"/>
        <v>0</v>
      </c>
      <c r="CS86" s="22">
        <f t="shared" si="16"/>
        <v>0</v>
      </c>
      <c r="CT86" s="22">
        <f t="shared" si="16"/>
        <v>0</v>
      </c>
      <c r="CU86" s="22">
        <f t="shared" si="16"/>
        <v>0</v>
      </c>
      <c r="CV86" s="22">
        <f t="shared" si="16"/>
        <v>0</v>
      </c>
      <c r="CW86" s="22">
        <f t="shared" si="16"/>
        <v>0</v>
      </c>
      <c r="CX86" s="22">
        <f t="shared" si="16"/>
        <v>0</v>
      </c>
      <c r="CY86" s="22">
        <f t="shared" si="16"/>
        <v>0</v>
      </c>
      <c r="CZ86" s="22">
        <f>SUM(CZ87:CZ90)</f>
        <v>966287.30000000016</v>
      </c>
      <c r="DA86" s="22">
        <f>SUM(DA87:DA90)</f>
        <v>239659.90697941679</v>
      </c>
    </row>
    <row r="87" spans="1:105" ht="13.5" thickBot="1">
      <c r="A87" s="13" t="s">
        <v>26</v>
      </c>
      <c r="B87" s="23">
        <v>4470.4000000000005</v>
      </c>
      <c r="C87" s="23">
        <v>900</v>
      </c>
      <c r="D87" s="23">
        <v>1142.5</v>
      </c>
      <c r="E87" s="23">
        <v>251.32174361088209</v>
      </c>
      <c r="F87" s="23">
        <v>129.69999999999999</v>
      </c>
      <c r="G87" s="23">
        <v>15.87256261727992</v>
      </c>
      <c r="H87" s="23">
        <v>8643</v>
      </c>
      <c r="I87" s="23">
        <v>2600</v>
      </c>
      <c r="J87" s="23">
        <v>3000.8999999999996</v>
      </c>
      <c r="K87" s="23">
        <v>1010</v>
      </c>
      <c r="L87" s="23">
        <v>6398</v>
      </c>
      <c r="M87" s="23">
        <v>1280</v>
      </c>
      <c r="N87" s="23">
        <v>21757.699999999997</v>
      </c>
      <c r="O87" s="23">
        <v>3698.8089999999997</v>
      </c>
      <c r="P87" s="23">
        <v>627.5</v>
      </c>
      <c r="Q87" s="23">
        <v>149.339</v>
      </c>
      <c r="R87" s="23">
        <v>2080</v>
      </c>
      <c r="S87" s="23">
        <v>582</v>
      </c>
      <c r="T87" s="23">
        <v>2124.1</v>
      </c>
      <c r="U87" s="23">
        <v>398.89201877934266</v>
      </c>
      <c r="V87" s="23">
        <v>8399</v>
      </c>
      <c r="W87" s="23">
        <v>1848</v>
      </c>
      <c r="X87" s="23">
        <v>1864.3</v>
      </c>
      <c r="Y87" s="23">
        <v>422</v>
      </c>
      <c r="Z87" s="23">
        <v>34162</v>
      </c>
      <c r="AA87" s="23">
        <v>9000</v>
      </c>
      <c r="AB87" s="23">
        <v>786</v>
      </c>
      <c r="AC87" s="23">
        <v>94</v>
      </c>
      <c r="AD87" s="23">
        <v>1510.6999999999998</v>
      </c>
      <c r="AE87" s="23">
        <v>135</v>
      </c>
      <c r="AF87" s="23">
        <v>7075.2999999999993</v>
      </c>
      <c r="AG87" s="23">
        <v>1743.4355771790958</v>
      </c>
      <c r="AH87" s="23">
        <v>0</v>
      </c>
      <c r="AI87" s="23">
        <v>0</v>
      </c>
      <c r="AJ87" s="23">
        <v>0</v>
      </c>
      <c r="AK87" s="23">
        <v>0</v>
      </c>
      <c r="AL87" s="23">
        <v>450</v>
      </c>
      <c r="AM87" s="23">
        <v>90</v>
      </c>
      <c r="AN87" s="23">
        <v>0</v>
      </c>
      <c r="AO87" s="23">
        <v>0</v>
      </c>
      <c r="AP87" s="23">
        <v>47178</v>
      </c>
      <c r="AQ87" s="23">
        <v>11795</v>
      </c>
      <c r="AR87" s="23">
        <v>60.9</v>
      </c>
      <c r="AS87" s="23">
        <v>6</v>
      </c>
      <c r="AT87" s="23">
        <v>2080.6</v>
      </c>
      <c r="AU87" s="23">
        <v>320.32</v>
      </c>
      <c r="AV87" s="23">
        <v>10884.8</v>
      </c>
      <c r="AW87" s="23">
        <v>1415.0239999999999</v>
      </c>
      <c r="AX87" s="23">
        <v>0</v>
      </c>
      <c r="AY87" s="23">
        <v>0</v>
      </c>
      <c r="AZ87" s="23">
        <v>0</v>
      </c>
      <c r="BA87" s="23">
        <v>0</v>
      </c>
      <c r="BB87" s="23">
        <v>0</v>
      </c>
      <c r="BC87" s="23">
        <v>0</v>
      </c>
      <c r="BD87" s="23">
        <v>0</v>
      </c>
      <c r="BE87" s="23">
        <v>0</v>
      </c>
      <c r="BF87" s="23">
        <v>0</v>
      </c>
      <c r="BG87" s="23">
        <v>0</v>
      </c>
      <c r="BH87" s="23">
        <v>0</v>
      </c>
      <c r="BI87" s="23">
        <v>0</v>
      </c>
      <c r="BJ87" s="23">
        <v>0</v>
      </c>
      <c r="BK87" s="23">
        <v>0</v>
      </c>
      <c r="BL87" s="23">
        <v>19220.600000000002</v>
      </c>
      <c r="BM87" s="23">
        <v>5227.4084370844921</v>
      </c>
      <c r="BN87" s="23">
        <v>0</v>
      </c>
      <c r="BO87" s="23">
        <v>0</v>
      </c>
      <c r="BP87" s="23">
        <v>385.90000000000003</v>
      </c>
      <c r="BQ87" s="23">
        <v>65.306153846153848</v>
      </c>
      <c r="BR87" s="23">
        <v>131.6</v>
      </c>
      <c r="BS87" s="23">
        <v>22.270769230769229</v>
      </c>
      <c r="BT87" s="23">
        <v>0</v>
      </c>
      <c r="BU87" s="23">
        <v>0</v>
      </c>
      <c r="BV87" s="23">
        <v>0</v>
      </c>
      <c r="BW87" s="23">
        <v>0</v>
      </c>
      <c r="BX87" s="23">
        <v>0</v>
      </c>
      <c r="BY87" s="23">
        <v>0</v>
      </c>
      <c r="BZ87" s="23">
        <v>0</v>
      </c>
      <c r="CA87" s="23">
        <v>0</v>
      </c>
      <c r="CB87" s="23">
        <v>0</v>
      </c>
      <c r="CC87" s="23">
        <v>0</v>
      </c>
      <c r="CD87" s="23">
        <v>0</v>
      </c>
      <c r="CE87" s="23">
        <v>0</v>
      </c>
      <c r="CF87" s="23">
        <v>0</v>
      </c>
      <c r="CG87" s="23">
        <v>0</v>
      </c>
      <c r="CH87" s="23">
        <v>0</v>
      </c>
      <c r="CI87" s="23">
        <v>0</v>
      </c>
      <c r="CJ87" s="23">
        <v>0</v>
      </c>
      <c r="CK87" s="23">
        <v>0</v>
      </c>
      <c r="CL87" s="23">
        <v>0</v>
      </c>
      <c r="CM87" s="23">
        <v>0</v>
      </c>
      <c r="CN87" s="23">
        <v>0</v>
      </c>
      <c r="CO87" s="23">
        <v>0</v>
      </c>
      <c r="CP87" s="23">
        <v>0</v>
      </c>
      <c r="CQ87" s="23">
        <v>0</v>
      </c>
      <c r="CR87" s="23">
        <v>0</v>
      </c>
      <c r="CS87" s="23">
        <v>0</v>
      </c>
      <c r="CT87" s="23">
        <v>0</v>
      </c>
      <c r="CU87" s="23">
        <v>0</v>
      </c>
      <c r="CV87" s="23">
        <v>0</v>
      </c>
      <c r="CW87" s="23">
        <v>0</v>
      </c>
      <c r="CX87" s="23">
        <v>0</v>
      </c>
      <c r="CY87" s="23">
        <v>0</v>
      </c>
      <c r="CZ87" s="24">
        <f t="shared" si="14"/>
        <v>184563.5</v>
      </c>
      <c r="DA87" s="24">
        <f t="shared" si="14"/>
        <v>43069.999262348014</v>
      </c>
    </row>
    <row r="88" spans="1:105" ht="13.5" thickBot="1">
      <c r="A88" s="13" t="s">
        <v>27</v>
      </c>
      <c r="B88" s="23">
        <v>276394.3</v>
      </c>
      <c r="C88" s="23">
        <v>60000</v>
      </c>
      <c r="D88" s="23">
        <v>62247.8</v>
      </c>
      <c r="E88" s="23">
        <v>19919.199238628196</v>
      </c>
      <c r="F88" s="23">
        <v>14252.800000000003</v>
      </c>
      <c r="G88" s="23">
        <v>1754.6226763511022</v>
      </c>
      <c r="H88" s="23">
        <v>47170</v>
      </c>
      <c r="I88" s="23">
        <v>14330</v>
      </c>
      <c r="J88" s="23">
        <v>49398.5</v>
      </c>
      <c r="K88" s="23">
        <v>16790</v>
      </c>
      <c r="L88" s="23">
        <v>135244</v>
      </c>
      <c r="M88" s="23">
        <v>40050</v>
      </c>
      <c r="N88" s="23">
        <v>30131.5</v>
      </c>
      <c r="O88" s="23">
        <v>4519.7249999999995</v>
      </c>
      <c r="P88" s="23">
        <v>5118.5</v>
      </c>
      <c r="Q88" s="23">
        <v>1521.124</v>
      </c>
      <c r="R88" s="23">
        <v>6680</v>
      </c>
      <c r="S88" s="23">
        <v>1202.4000000000001</v>
      </c>
      <c r="T88" s="23">
        <v>7863.6000000000013</v>
      </c>
      <c r="U88" s="23">
        <v>1336.746423760344</v>
      </c>
      <c r="V88" s="23">
        <v>28690.400000000001</v>
      </c>
      <c r="W88" s="23">
        <v>3443</v>
      </c>
      <c r="X88" s="23">
        <v>11977.9</v>
      </c>
      <c r="Y88" s="23">
        <v>4727</v>
      </c>
      <c r="Z88" s="23">
        <v>30086</v>
      </c>
      <c r="AA88" s="23">
        <v>8100</v>
      </c>
      <c r="AB88" s="23">
        <v>43</v>
      </c>
      <c r="AC88" s="23">
        <v>11</v>
      </c>
      <c r="AD88" s="23">
        <v>156.39999999999998</v>
      </c>
      <c r="AE88" s="23">
        <v>26.535531823635761</v>
      </c>
      <c r="AF88" s="23">
        <v>32420.300000000003</v>
      </c>
      <c r="AG88" s="23">
        <v>5500.5748234131634</v>
      </c>
      <c r="AH88" s="23">
        <v>14.8</v>
      </c>
      <c r="AI88" s="23">
        <v>3.1839969159599075</v>
      </c>
      <c r="AJ88" s="23">
        <v>0</v>
      </c>
      <c r="AK88" s="23">
        <v>0</v>
      </c>
      <c r="AL88" s="23">
        <v>380</v>
      </c>
      <c r="AM88" s="23">
        <v>180</v>
      </c>
      <c r="AN88" s="23">
        <v>0</v>
      </c>
      <c r="AO88" s="23">
        <v>0</v>
      </c>
      <c r="AP88" s="23">
        <v>5727</v>
      </c>
      <c r="AQ88" s="23">
        <v>1718</v>
      </c>
      <c r="AR88" s="23">
        <v>628.9</v>
      </c>
      <c r="AS88" s="23">
        <v>125</v>
      </c>
      <c r="AT88" s="23">
        <v>710</v>
      </c>
      <c r="AU88" s="23">
        <v>69.603368176538922</v>
      </c>
      <c r="AV88" s="23">
        <v>218.9</v>
      </c>
      <c r="AW88" s="23">
        <v>43.780000000000008</v>
      </c>
      <c r="AX88" s="23">
        <v>0</v>
      </c>
      <c r="AY88" s="23">
        <v>0</v>
      </c>
      <c r="AZ88" s="23">
        <v>0</v>
      </c>
      <c r="BA88" s="23">
        <v>0</v>
      </c>
      <c r="BB88" s="23">
        <v>0</v>
      </c>
      <c r="BC88" s="23">
        <v>0</v>
      </c>
      <c r="BD88" s="23">
        <v>0</v>
      </c>
      <c r="BE88" s="23">
        <v>0</v>
      </c>
      <c r="BF88" s="23">
        <v>0</v>
      </c>
      <c r="BG88" s="23">
        <v>0</v>
      </c>
      <c r="BH88" s="23">
        <v>0</v>
      </c>
      <c r="BI88" s="23">
        <v>0</v>
      </c>
      <c r="BJ88" s="23">
        <v>0</v>
      </c>
      <c r="BK88" s="23">
        <v>0</v>
      </c>
      <c r="BL88" s="23">
        <v>16406.7</v>
      </c>
      <c r="BM88" s="23">
        <v>3526.140394279088</v>
      </c>
      <c r="BN88" s="23">
        <v>1778.3999999999996</v>
      </c>
      <c r="BO88" s="23">
        <v>92.563974173145326</v>
      </c>
      <c r="BP88" s="23">
        <v>1540.4</v>
      </c>
      <c r="BQ88" s="23">
        <v>160.33047808764942</v>
      </c>
      <c r="BR88" s="23">
        <v>70.400000000000006</v>
      </c>
      <c r="BS88" s="23">
        <v>7.3274900398406384</v>
      </c>
      <c r="BT88" s="23">
        <v>0</v>
      </c>
      <c r="BU88" s="23">
        <v>0</v>
      </c>
      <c r="BV88" s="23">
        <v>0</v>
      </c>
      <c r="BW88" s="23">
        <v>0</v>
      </c>
      <c r="BX88" s="23">
        <v>421.59999999999997</v>
      </c>
      <c r="BY88" s="23">
        <v>21.943866122018708</v>
      </c>
      <c r="BZ88" s="23">
        <v>0</v>
      </c>
      <c r="CA88" s="23">
        <v>0</v>
      </c>
      <c r="CB88" s="23">
        <v>0</v>
      </c>
      <c r="CC88" s="23">
        <v>0</v>
      </c>
      <c r="CD88" s="23">
        <v>0</v>
      </c>
      <c r="CE88" s="23">
        <v>0</v>
      </c>
      <c r="CF88" s="23">
        <v>0</v>
      </c>
      <c r="CG88" s="23">
        <v>0</v>
      </c>
      <c r="CH88" s="23">
        <v>0</v>
      </c>
      <c r="CI88" s="23">
        <v>0</v>
      </c>
      <c r="CJ88" s="23">
        <v>0</v>
      </c>
      <c r="CK88" s="23">
        <v>0</v>
      </c>
      <c r="CL88" s="23">
        <v>0</v>
      </c>
      <c r="CM88" s="23">
        <v>0</v>
      </c>
      <c r="CN88" s="23">
        <v>0</v>
      </c>
      <c r="CO88" s="23">
        <v>0</v>
      </c>
      <c r="CP88" s="23">
        <v>0</v>
      </c>
      <c r="CQ88" s="23">
        <v>0</v>
      </c>
      <c r="CR88" s="23">
        <v>0</v>
      </c>
      <c r="CS88" s="23">
        <v>0</v>
      </c>
      <c r="CT88" s="23">
        <v>0</v>
      </c>
      <c r="CU88" s="23">
        <v>0</v>
      </c>
      <c r="CV88" s="23">
        <v>0</v>
      </c>
      <c r="CW88" s="23">
        <v>0</v>
      </c>
      <c r="CX88" s="23">
        <v>0</v>
      </c>
      <c r="CY88" s="23">
        <v>0</v>
      </c>
      <c r="CZ88" s="24">
        <f t="shared" si="14"/>
        <v>765772.10000000009</v>
      </c>
      <c r="DA88" s="24">
        <f t="shared" si="14"/>
        <v>189179.80126177071</v>
      </c>
    </row>
    <row r="89" spans="1:105" ht="13.5" thickBot="1">
      <c r="A89" s="13" t="s">
        <v>53</v>
      </c>
      <c r="B89" s="23">
        <v>0</v>
      </c>
      <c r="C89" s="23">
        <v>0</v>
      </c>
      <c r="D89" s="23">
        <v>0</v>
      </c>
      <c r="E89" s="23">
        <v>0</v>
      </c>
      <c r="F89" s="23">
        <v>0</v>
      </c>
      <c r="G89" s="23">
        <v>0</v>
      </c>
      <c r="H89" s="23">
        <v>6.6000000000000005</v>
      </c>
      <c r="I89" s="23">
        <v>6.6000000000000005</v>
      </c>
      <c r="J89" s="23">
        <v>0</v>
      </c>
      <c r="K89" s="23">
        <v>0</v>
      </c>
      <c r="L89" s="23">
        <v>24.4</v>
      </c>
      <c r="M89" s="23">
        <v>24.4</v>
      </c>
      <c r="N89" s="23">
        <v>5.4</v>
      </c>
      <c r="O89" s="23">
        <v>8.1000000000000014</v>
      </c>
      <c r="P89" s="23">
        <v>0</v>
      </c>
      <c r="Q89" s="23">
        <v>0</v>
      </c>
      <c r="R89" s="23">
        <v>0</v>
      </c>
      <c r="S89" s="23">
        <v>0</v>
      </c>
      <c r="T89" s="23">
        <v>0</v>
      </c>
      <c r="U89" s="23">
        <v>0</v>
      </c>
      <c r="V89" s="23">
        <v>0</v>
      </c>
      <c r="W89" s="23">
        <v>0</v>
      </c>
      <c r="X89" s="23">
        <v>0.4</v>
      </c>
      <c r="Y89" s="23">
        <v>0.3</v>
      </c>
      <c r="Z89" s="23">
        <v>0</v>
      </c>
      <c r="AA89" s="23">
        <v>0</v>
      </c>
      <c r="AB89" s="23">
        <v>0</v>
      </c>
      <c r="AC89" s="23">
        <v>0</v>
      </c>
      <c r="AD89" s="23">
        <v>0</v>
      </c>
      <c r="AE89" s="23">
        <v>0</v>
      </c>
      <c r="AF89" s="23">
        <v>0</v>
      </c>
      <c r="AG89" s="23">
        <v>0</v>
      </c>
      <c r="AH89" s="23">
        <v>0</v>
      </c>
      <c r="AI89" s="23">
        <v>0</v>
      </c>
      <c r="AJ89" s="23">
        <v>0</v>
      </c>
      <c r="AK89" s="23">
        <v>0</v>
      </c>
      <c r="AL89" s="23">
        <v>0</v>
      </c>
      <c r="AM89" s="23">
        <v>0</v>
      </c>
      <c r="AN89" s="23">
        <v>0</v>
      </c>
      <c r="AO89" s="23">
        <v>0</v>
      </c>
      <c r="AP89" s="23">
        <v>56.6</v>
      </c>
      <c r="AQ89" s="23">
        <v>68.034343434343441</v>
      </c>
      <c r="AR89" s="23">
        <v>0</v>
      </c>
      <c r="AS89" s="23">
        <v>0</v>
      </c>
      <c r="AT89" s="23">
        <v>0</v>
      </c>
      <c r="AU89" s="23">
        <v>0</v>
      </c>
      <c r="AV89" s="23">
        <v>0</v>
      </c>
      <c r="AW89" s="23">
        <v>0</v>
      </c>
      <c r="AX89" s="23">
        <v>0</v>
      </c>
      <c r="AY89" s="23">
        <v>0</v>
      </c>
      <c r="AZ89" s="23">
        <v>0</v>
      </c>
      <c r="BA89" s="23">
        <v>0</v>
      </c>
      <c r="BB89" s="23">
        <v>0</v>
      </c>
      <c r="BC89" s="23">
        <v>0</v>
      </c>
      <c r="BD89" s="23">
        <v>0</v>
      </c>
      <c r="BE89" s="23">
        <v>0</v>
      </c>
      <c r="BF89" s="23">
        <v>0</v>
      </c>
      <c r="BG89" s="23">
        <v>0</v>
      </c>
      <c r="BH89" s="23">
        <v>0</v>
      </c>
      <c r="BI89" s="23">
        <v>0</v>
      </c>
      <c r="BJ89" s="23">
        <v>0</v>
      </c>
      <c r="BK89" s="23">
        <v>0</v>
      </c>
      <c r="BL89" s="23">
        <v>0</v>
      </c>
      <c r="BM89" s="23">
        <v>0</v>
      </c>
      <c r="BN89" s="23">
        <v>0</v>
      </c>
      <c r="BO89" s="23">
        <v>0</v>
      </c>
      <c r="BP89" s="23">
        <v>0</v>
      </c>
      <c r="BQ89" s="23">
        <v>0</v>
      </c>
      <c r="BR89" s="23">
        <v>0</v>
      </c>
      <c r="BS89" s="23">
        <v>0</v>
      </c>
      <c r="BT89" s="23">
        <v>0</v>
      </c>
      <c r="BU89" s="23">
        <v>0</v>
      </c>
      <c r="BV89" s="23">
        <v>0</v>
      </c>
      <c r="BW89" s="23">
        <v>0</v>
      </c>
      <c r="BX89" s="23">
        <v>0</v>
      </c>
      <c r="BY89" s="23">
        <v>0</v>
      </c>
      <c r="BZ89" s="23">
        <v>0</v>
      </c>
      <c r="CA89" s="23">
        <v>0</v>
      </c>
      <c r="CB89" s="23">
        <v>0</v>
      </c>
      <c r="CC89" s="23">
        <v>0</v>
      </c>
      <c r="CD89" s="23">
        <v>0</v>
      </c>
      <c r="CE89" s="23">
        <v>0</v>
      </c>
      <c r="CF89" s="23">
        <v>0</v>
      </c>
      <c r="CG89" s="23">
        <v>0</v>
      </c>
      <c r="CH89" s="23">
        <v>0</v>
      </c>
      <c r="CI89" s="23">
        <v>0</v>
      </c>
      <c r="CJ89" s="23">
        <v>0</v>
      </c>
      <c r="CK89" s="23">
        <v>0</v>
      </c>
      <c r="CL89" s="23">
        <v>0</v>
      </c>
      <c r="CM89" s="23">
        <v>0</v>
      </c>
      <c r="CN89" s="23">
        <v>0</v>
      </c>
      <c r="CO89" s="23">
        <v>0</v>
      </c>
      <c r="CP89" s="23">
        <v>0</v>
      </c>
      <c r="CQ89" s="23">
        <v>0</v>
      </c>
      <c r="CR89" s="23">
        <v>0</v>
      </c>
      <c r="CS89" s="23">
        <v>0</v>
      </c>
      <c r="CT89" s="23">
        <v>0</v>
      </c>
      <c r="CU89" s="23">
        <v>0</v>
      </c>
      <c r="CV89" s="23">
        <v>0</v>
      </c>
      <c r="CW89" s="23">
        <v>0</v>
      </c>
      <c r="CX89" s="23">
        <v>0</v>
      </c>
      <c r="CY89" s="23">
        <v>0</v>
      </c>
      <c r="CZ89" s="24">
        <f>B89+D89+F89+H89+J89+L89+N89+P89+R89+T89+V89+X89+Z89+AB89+AD89+AF89+AH89+AJ89+AL89+AN89+AP89+AR89+AT89+AV89+AX89+AZ89+BB89+BD89+BF89+BH89+BJ89+BL89+BN89+BP89+BR89+BT89+BV89+BX89+BZ89+CB89+CD89+CF89+CH89+CJ89+CL89+CN89+CP89+CR89+CT89+CV89+CX89</f>
        <v>93.4</v>
      </c>
      <c r="DA89" s="24">
        <f>C89+E89+G89+I89+K89+M89+O89+Q89+S89+U89+W89+Y89+AA89+AC89+AE89+AG89+AI89+AK89+AM89+AO89+AQ89+AS89+AU89+AW89+AY89+BA89+BC89+BE89+BG89+BI89+BK89+BM89+BO89+BQ89+BS89+BU89+BW89+BY89+CA89+CC89+CE89+CG89+CI89+CK89+CM89+CO89+CQ89+CS89+CU89+CW89+CY89</f>
        <v>107.43434343434345</v>
      </c>
    </row>
    <row r="90" spans="1:105" ht="13.5" thickBot="1">
      <c r="A90" s="13" t="s">
        <v>54</v>
      </c>
      <c r="B90" s="23">
        <v>95.5</v>
      </c>
      <c r="C90" s="23">
        <v>12.349137931034484</v>
      </c>
      <c r="D90" s="23">
        <v>1231.8000000000002</v>
      </c>
      <c r="E90" s="23">
        <v>307.95000000000005</v>
      </c>
      <c r="F90" s="23">
        <v>23.799999999999997</v>
      </c>
      <c r="G90" s="23">
        <v>5.9499999999999993</v>
      </c>
      <c r="H90" s="23">
        <v>878</v>
      </c>
      <c r="I90" s="23">
        <v>305</v>
      </c>
      <c r="J90" s="23">
        <v>10590.6</v>
      </c>
      <c r="K90" s="23">
        <v>5305</v>
      </c>
      <c r="L90" s="23">
        <v>3020</v>
      </c>
      <c r="M90" s="23">
        <v>1360</v>
      </c>
      <c r="N90" s="23">
        <v>0</v>
      </c>
      <c r="O90" s="23">
        <v>0</v>
      </c>
      <c r="P90" s="23">
        <v>0</v>
      </c>
      <c r="Q90" s="23">
        <v>0</v>
      </c>
      <c r="R90" s="23">
        <v>0</v>
      </c>
      <c r="S90" s="23">
        <v>0</v>
      </c>
      <c r="T90" s="23">
        <v>0</v>
      </c>
      <c r="U90" s="23">
        <v>0</v>
      </c>
      <c r="V90" s="23">
        <v>18.600000000000001</v>
      </c>
      <c r="W90" s="23">
        <v>6.4229739326661743</v>
      </c>
      <c r="X90" s="23">
        <v>0</v>
      </c>
      <c r="Y90" s="23">
        <v>0</v>
      </c>
      <c r="Z90" s="23">
        <v>0</v>
      </c>
      <c r="AA90" s="23">
        <v>0</v>
      </c>
      <c r="AB90" s="23">
        <v>0</v>
      </c>
      <c r="AC90" s="23">
        <v>0</v>
      </c>
      <c r="AD90" s="23">
        <v>0</v>
      </c>
      <c r="AE90" s="23">
        <v>0</v>
      </c>
      <c r="AF90" s="23">
        <v>0</v>
      </c>
      <c r="AG90" s="23">
        <v>0</v>
      </c>
      <c r="AH90" s="23">
        <v>0</v>
      </c>
      <c r="AI90" s="23">
        <v>0</v>
      </c>
      <c r="AJ90" s="23">
        <v>0</v>
      </c>
      <c r="AK90" s="23">
        <v>0</v>
      </c>
      <c r="AL90" s="23">
        <v>0</v>
      </c>
      <c r="AM90" s="23">
        <v>0</v>
      </c>
      <c r="AN90" s="23">
        <v>0</v>
      </c>
      <c r="AO90" s="23">
        <v>0</v>
      </c>
      <c r="AP90" s="23">
        <v>0</v>
      </c>
      <c r="AQ90" s="23">
        <v>0</v>
      </c>
      <c r="AR90" s="23">
        <v>0</v>
      </c>
      <c r="AS90" s="23">
        <v>0</v>
      </c>
      <c r="AT90" s="23">
        <v>0</v>
      </c>
      <c r="AU90" s="23">
        <v>0</v>
      </c>
      <c r="AV90" s="23">
        <v>0</v>
      </c>
      <c r="AW90" s="23">
        <v>0</v>
      </c>
      <c r="AX90" s="23">
        <v>0</v>
      </c>
      <c r="AY90" s="23">
        <v>0</v>
      </c>
      <c r="AZ90" s="23">
        <v>0</v>
      </c>
      <c r="BA90" s="23">
        <v>0</v>
      </c>
      <c r="BB90" s="23">
        <v>0</v>
      </c>
      <c r="BC90" s="23">
        <v>0</v>
      </c>
      <c r="BD90" s="23">
        <v>0</v>
      </c>
      <c r="BE90" s="23">
        <v>0</v>
      </c>
      <c r="BF90" s="23">
        <v>0</v>
      </c>
      <c r="BG90" s="23">
        <v>0</v>
      </c>
      <c r="BH90" s="23">
        <v>0</v>
      </c>
      <c r="BI90" s="23">
        <v>0</v>
      </c>
      <c r="BJ90" s="23">
        <v>0</v>
      </c>
      <c r="BK90" s="23">
        <v>0</v>
      </c>
      <c r="BL90" s="23">
        <v>0</v>
      </c>
      <c r="BM90" s="23">
        <v>0</v>
      </c>
      <c r="BN90" s="23">
        <v>0</v>
      </c>
      <c r="BO90" s="23">
        <v>0</v>
      </c>
      <c r="BP90" s="23">
        <v>0</v>
      </c>
      <c r="BQ90" s="23">
        <v>0</v>
      </c>
      <c r="BR90" s="23">
        <v>0</v>
      </c>
      <c r="BS90" s="23">
        <v>0</v>
      </c>
      <c r="BT90" s="23">
        <v>0</v>
      </c>
      <c r="BU90" s="23">
        <v>0</v>
      </c>
      <c r="BV90" s="23">
        <v>0</v>
      </c>
      <c r="BW90" s="23">
        <v>0</v>
      </c>
      <c r="BX90" s="23">
        <v>0</v>
      </c>
      <c r="BY90" s="23">
        <v>0</v>
      </c>
      <c r="BZ90" s="23">
        <v>0</v>
      </c>
      <c r="CA90" s="23">
        <v>0</v>
      </c>
      <c r="CB90" s="23">
        <v>0</v>
      </c>
      <c r="CC90" s="23">
        <v>0</v>
      </c>
      <c r="CD90" s="23">
        <v>0</v>
      </c>
      <c r="CE90" s="23">
        <v>0</v>
      </c>
      <c r="CF90" s="23">
        <v>0</v>
      </c>
      <c r="CG90" s="23">
        <v>0</v>
      </c>
      <c r="CH90" s="23">
        <v>0</v>
      </c>
      <c r="CI90" s="23">
        <v>0</v>
      </c>
      <c r="CJ90" s="23">
        <v>0</v>
      </c>
      <c r="CK90" s="23">
        <v>0</v>
      </c>
      <c r="CL90" s="23">
        <v>0</v>
      </c>
      <c r="CM90" s="23">
        <v>0</v>
      </c>
      <c r="CN90" s="23">
        <v>0</v>
      </c>
      <c r="CO90" s="23">
        <v>0</v>
      </c>
      <c r="CP90" s="23">
        <v>0</v>
      </c>
      <c r="CQ90" s="23">
        <v>0</v>
      </c>
      <c r="CR90" s="23">
        <v>0</v>
      </c>
      <c r="CS90" s="23">
        <v>0</v>
      </c>
      <c r="CT90" s="23">
        <v>0</v>
      </c>
      <c r="CU90" s="23">
        <v>0</v>
      </c>
      <c r="CV90" s="23">
        <v>0</v>
      </c>
      <c r="CW90" s="23">
        <v>0</v>
      </c>
      <c r="CX90" s="23">
        <v>0</v>
      </c>
      <c r="CY90" s="23">
        <v>0</v>
      </c>
      <c r="CZ90" s="24">
        <f>B90+D90+F90+H90+J90+L90+N90+P90+R90+T90+V90+X90+Z90+AB90+AD90+AF90+AH90+AJ90+AL90+AN90+AP90+AR90+AT90+AV90+AX90+AZ90+BB90+BD90+BF90+BH90+BJ90+BL90+BN90+BP90+BR90+BT90+BV90+BX90+BZ90+CB90+CD90+CF90+CH90+CJ90+CL90+CN90+CP90+CR90+CT90+CV90+CX90</f>
        <v>15858.300000000001</v>
      </c>
      <c r="DA90" s="24">
        <f>C90+E90+G90+I90+K90+M90+O90+Q90+S90+U90+W90+Y90+AA90+AC90+AE90+AG90+AI90+AK90+AM90+AO90+AQ90+AS90+AU90+AW90+AY90+BA90+BC90+BE90+BG90+BI90+BK90+BM90+BO90+BQ90+BS90+BU90+BW90+BY90+CA90+CC90+CE90+CG90+CI90+CK90+CM90+CO90+CQ90+CS90+CU90+CW90+CY90</f>
        <v>7302.6721118637006</v>
      </c>
    </row>
    <row r="91" spans="1:105" ht="13.5" thickBot="1">
      <c r="A91" s="13"/>
      <c r="B91" s="23"/>
      <c r="C91" s="23"/>
      <c r="D91" s="23"/>
      <c r="E91" s="23"/>
      <c r="F91" s="23"/>
      <c r="G91" s="23"/>
      <c r="H91" s="23"/>
      <c r="I91" s="23"/>
      <c r="J91" s="23"/>
      <c r="K91" s="23"/>
      <c r="L91" s="23"/>
      <c r="M91" s="23"/>
      <c r="N91" s="23"/>
      <c r="O91" s="23"/>
      <c r="P91" s="23"/>
      <c r="Q91" s="23"/>
      <c r="R91" s="23"/>
      <c r="S91" s="23"/>
      <c r="T91" s="23"/>
      <c r="U91" s="23"/>
      <c r="V91" s="23"/>
      <c r="W91" s="23"/>
      <c r="X91" s="23"/>
      <c r="Y91" s="23"/>
      <c r="Z91" s="23"/>
      <c r="AA91" s="23"/>
      <c r="AB91" s="23"/>
      <c r="AC91" s="23"/>
      <c r="AD91" s="23"/>
      <c r="AE91" s="23"/>
      <c r="AF91" s="23"/>
      <c r="AG91" s="23"/>
      <c r="AH91" s="23"/>
      <c r="AI91" s="23"/>
      <c r="AJ91" s="23"/>
      <c r="AK91" s="23"/>
      <c r="AL91" s="23"/>
      <c r="AM91" s="23"/>
      <c r="AN91" s="23"/>
      <c r="AO91" s="23"/>
      <c r="AP91" s="23"/>
      <c r="AQ91" s="23"/>
      <c r="AR91" s="23"/>
      <c r="AS91" s="23"/>
      <c r="AT91" s="23"/>
      <c r="AU91" s="23"/>
      <c r="AV91" s="23"/>
      <c r="AW91" s="23"/>
      <c r="AX91" s="23"/>
      <c r="AY91" s="23"/>
      <c r="AZ91" s="23"/>
      <c r="BA91" s="23"/>
      <c r="BB91" s="23"/>
      <c r="BC91" s="23"/>
      <c r="BD91" s="23"/>
      <c r="BE91" s="23"/>
      <c r="BF91" s="23"/>
      <c r="BG91" s="23"/>
      <c r="BH91" s="23"/>
      <c r="BI91" s="23"/>
      <c r="BJ91" s="23"/>
      <c r="BK91" s="23"/>
      <c r="BL91" s="23"/>
      <c r="BM91" s="23"/>
      <c r="BN91" s="23"/>
      <c r="BO91" s="23"/>
      <c r="BP91" s="23"/>
      <c r="BQ91" s="23"/>
      <c r="BR91" s="23"/>
      <c r="BS91" s="23"/>
      <c r="BT91" s="23"/>
      <c r="BU91" s="23"/>
      <c r="BV91" s="23"/>
      <c r="BW91" s="23"/>
      <c r="BX91" s="23"/>
      <c r="BY91" s="23"/>
      <c r="BZ91" s="23"/>
      <c r="CA91" s="23"/>
      <c r="CB91" s="23"/>
      <c r="CC91" s="23"/>
      <c r="CD91" s="23"/>
      <c r="CE91" s="23"/>
      <c r="CF91" s="23"/>
      <c r="CG91" s="23"/>
      <c r="CH91" s="23"/>
      <c r="CI91" s="23"/>
      <c r="CJ91" s="23"/>
      <c r="CK91" s="23"/>
      <c r="CL91" s="23"/>
      <c r="CM91" s="23"/>
      <c r="CN91" s="23"/>
      <c r="CO91" s="23"/>
      <c r="CP91" s="23"/>
      <c r="CQ91" s="23"/>
      <c r="CR91" s="23"/>
      <c r="CS91" s="23"/>
      <c r="CT91" s="23"/>
      <c r="CU91" s="23"/>
      <c r="CV91" s="23"/>
      <c r="CW91" s="23"/>
      <c r="CX91" s="23"/>
      <c r="CY91" s="23"/>
      <c r="CZ91" s="24"/>
      <c r="DA91" s="24"/>
    </row>
    <row r="92" spans="1:105" ht="13.5" thickBot="1">
      <c r="A92" s="17" t="s">
        <v>152</v>
      </c>
      <c r="B92" s="23"/>
      <c r="C92" s="23"/>
      <c r="D92" s="23"/>
      <c r="E92" s="23"/>
      <c r="F92" s="23"/>
      <c r="G92" s="23"/>
      <c r="H92" s="23"/>
      <c r="I92" s="23"/>
      <c r="J92" s="23"/>
      <c r="K92" s="23"/>
      <c r="L92" s="23"/>
      <c r="M92" s="23"/>
      <c r="N92" s="23"/>
      <c r="O92" s="23"/>
      <c r="P92" s="23"/>
      <c r="Q92" s="23"/>
      <c r="R92" s="23"/>
      <c r="S92" s="23"/>
      <c r="T92" s="23"/>
      <c r="U92" s="23"/>
      <c r="V92" s="23"/>
      <c r="W92" s="23"/>
      <c r="X92" s="23"/>
      <c r="Y92" s="23"/>
      <c r="Z92" s="23"/>
      <c r="AA92" s="23"/>
      <c r="AB92" s="23"/>
      <c r="AC92" s="23"/>
      <c r="AD92" s="23"/>
      <c r="AE92" s="23"/>
      <c r="AF92" s="23"/>
      <c r="AG92" s="23"/>
      <c r="AH92" s="23"/>
      <c r="AI92" s="23"/>
      <c r="AJ92" s="23"/>
      <c r="AK92" s="23"/>
      <c r="AL92" s="23"/>
      <c r="AM92" s="23"/>
      <c r="AN92" s="23"/>
      <c r="AO92" s="23"/>
      <c r="AP92" s="23"/>
      <c r="AQ92" s="23"/>
      <c r="AR92" s="23"/>
      <c r="AS92" s="23"/>
      <c r="AT92" s="23"/>
      <c r="AU92" s="23"/>
      <c r="AV92" s="23"/>
      <c r="AW92" s="23"/>
      <c r="AX92" s="23"/>
      <c r="AY92" s="23"/>
      <c r="AZ92" s="23"/>
      <c r="BA92" s="23"/>
      <c r="BB92" s="23"/>
      <c r="BC92" s="23"/>
      <c r="BD92" s="23"/>
      <c r="BE92" s="23"/>
      <c r="BF92" s="23"/>
      <c r="BG92" s="23"/>
      <c r="BH92" s="23"/>
      <c r="BI92" s="23"/>
      <c r="BJ92" s="23"/>
      <c r="BK92" s="23"/>
      <c r="BL92" s="23"/>
      <c r="BM92" s="23"/>
      <c r="BN92" s="23"/>
      <c r="BO92" s="23"/>
      <c r="BP92" s="23"/>
      <c r="BQ92" s="23"/>
      <c r="BR92" s="23"/>
      <c r="BS92" s="23"/>
      <c r="BT92" s="23"/>
      <c r="BU92" s="23"/>
      <c r="BV92" s="23"/>
      <c r="BW92" s="23"/>
      <c r="BX92" s="23"/>
      <c r="BY92" s="23"/>
      <c r="BZ92" s="23"/>
      <c r="CA92" s="23"/>
      <c r="CB92" s="23"/>
      <c r="CC92" s="23"/>
      <c r="CD92" s="23"/>
      <c r="CE92" s="23"/>
      <c r="CF92" s="23"/>
      <c r="CG92" s="23"/>
      <c r="CH92" s="23"/>
      <c r="CI92" s="23"/>
      <c r="CJ92" s="23"/>
      <c r="CK92" s="23"/>
      <c r="CL92" s="23"/>
      <c r="CM92" s="23"/>
      <c r="CN92" s="23"/>
      <c r="CO92" s="23"/>
      <c r="CP92" s="23"/>
      <c r="CQ92" s="23"/>
      <c r="CR92" s="23"/>
      <c r="CS92" s="23"/>
      <c r="CT92" s="23"/>
      <c r="CU92" s="23"/>
      <c r="CV92" s="23"/>
      <c r="CW92" s="23"/>
      <c r="CX92" s="23"/>
      <c r="CY92" s="23"/>
      <c r="CZ92" s="24">
        <f t="shared" ref="CZ92:DA97" si="17">B92+D92+F92+H92+J92+L92+N92+P92+R92+T92+V92+X92+Z92+AB92+AD92+AF92+AH92+AJ92+AL92+AN92+AP92+AR92+AT92+AV92+AX92+AZ92+BB92+BD92+BF92+BH92+BJ92+BL92+BN92+BP92+BR92+BT92+BV92+BX92+BZ92+CB92+CD92+CF92+CH92+CJ92+CL92+CN92+CP92+CR92+CT92+CV92+CX92</f>
        <v>0</v>
      </c>
      <c r="DA92" s="24">
        <f t="shared" si="17"/>
        <v>0</v>
      </c>
    </row>
    <row r="93" spans="1:105" ht="13.5" thickBot="1">
      <c r="A93" s="13" t="s">
        <v>55</v>
      </c>
      <c r="B93" s="23">
        <v>2053</v>
      </c>
      <c r="C93" s="23">
        <v>11000</v>
      </c>
      <c r="D93" s="23">
        <v>285</v>
      </c>
      <c r="E93" s="23">
        <v>1861.8090452261308</v>
      </c>
      <c r="F93" s="23">
        <v>1601.5000000000005</v>
      </c>
      <c r="G93" s="23">
        <v>10462.060301507541</v>
      </c>
      <c r="H93" s="23">
        <v>56993</v>
      </c>
      <c r="I93" s="23">
        <v>103740</v>
      </c>
      <c r="J93" s="23">
        <v>2532.6</v>
      </c>
      <c r="K93" s="23">
        <v>5615</v>
      </c>
      <c r="L93" s="23">
        <v>3402.9</v>
      </c>
      <c r="M93" s="23">
        <v>17500</v>
      </c>
      <c r="N93" s="23">
        <v>4983.1000000000004</v>
      </c>
      <c r="O93" s="23">
        <v>13537.01262210102</v>
      </c>
      <c r="P93" s="23">
        <v>302.79999999999995</v>
      </c>
      <c r="Q93" s="23">
        <v>1514</v>
      </c>
      <c r="R93" s="23">
        <v>258.29999999999995</v>
      </c>
      <c r="S93" s="23">
        <v>1549.8</v>
      </c>
      <c r="T93" s="23">
        <v>94.9</v>
      </c>
      <c r="U93" s="23">
        <v>569.40000000000009</v>
      </c>
      <c r="V93" s="23">
        <v>449.20000000000005</v>
      </c>
      <c r="W93" s="23">
        <v>3596.6</v>
      </c>
      <c r="X93" s="23">
        <v>21655</v>
      </c>
      <c r="Y93" s="23">
        <v>19935</v>
      </c>
      <c r="Z93" s="23">
        <v>176.50000000000003</v>
      </c>
      <c r="AA93" s="23">
        <v>690</v>
      </c>
      <c r="AB93" s="23">
        <v>737</v>
      </c>
      <c r="AC93" s="23">
        <v>1064.6175824175823</v>
      </c>
      <c r="AD93" s="23">
        <v>13.799999999999999</v>
      </c>
      <c r="AE93" s="23">
        <v>82.800000000000011</v>
      </c>
      <c r="AF93" s="23">
        <v>247.7</v>
      </c>
      <c r="AG93" s="23">
        <v>1065.945496031746</v>
      </c>
      <c r="AH93" s="23">
        <v>68.899999999999991</v>
      </c>
      <c r="AI93" s="23">
        <v>14.71158670903869</v>
      </c>
      <c r="AJ93" s="23">
        <v>3.7</v>
      </c>
      <c r="AK93" s="23">
        <v>0.851471857320932</v>
      </c>
      <c r="AL93" s="23">
        <v>100</v>
      </c>
      <c r="AM93" s="23">
        <v>0</v>
      </c>
      <c r="AN93" s="23">
        <v>6</v>
      </c>
      <c r="AO93" s="23">
        <v>5</v>
      </c>
      <c r="AP93" s="23">
        <v>3368</v>
      </c>
      <c r="AQ93" s="23">
        <v>31827.599999999999</v>
      </c>
      <c r="AR93" s="23">
        <v>1249</v>
      </c>
      <c r="AS93" s="23">
        <v>350</v>
      </c>
      <c r="AT93" s="23">
        <v>2019.52</v>
      </c>
      <c r="AU93" s="23">
        <v>1537.8999999999999</v>
      </c>
      <c r="AV93" s="23">
        <v>72.699999999999989</v>
      </c>
      <c r="AW93" s="23">
        <v>1.0998886495122362</v>
      </c>
      <c r="AX93" s="23">
        <v>0</v>
      </c>
      <c r="AY93" s="23">
        <v>0</v>
      </c>
      <c r="AZ93" s="23">
        <v>44.2</v>
      </c>
      <c r="BA93" s="23">
        <v>6.63</v>
      </c>
      <c r="BB93" s="23">
        <v>0</v>
      </c>
      <c r="BC93" s="23">
        <v>0</v>
      </c>
      <c r="BD93" s="23">
        <v>0</v>
      </c>
      <c r="BE93" s="23">
        <v>0</v>
      </c>
      <c r="BF93" s="23">
        <v>74.900000000000006</v>
      </c>
      <c r="BG93" s="23">
        <v>0.1386929164768666</v>
      </c>
      <c r="BH93" s="23">
        <v>202.00000000000003</v>
      </c>
      <c r="BI93" s="23">
        <v>71.942840235389539</v>
      </c>
      <c r="BJ93" s="23">
        <v>120.30000000000001</v>
      </c>
      <c r="BK93" s="23">
        <v>481.20000000000005</v>
      </c>
      <c r="BL93" s="23">
        <v>112.30000000000001</v>
      </c>
      <c r="BM93" s="23">
        <v>96.681698455493276</v>
      </c>
      <c r="BN93" s="23">
        <v>14.100000000000001</v>
      </c>
      <c r="BO93" s="23">
        <v>13.474466809933144</v>
      </c>
      <c r="BP93" s="23">
        <v>2180.8000000000002</v>
      </c>
      <c r="BQ93" s="23">
        <v>1044.2080792890083</v>
      </c>
      <c r="BR93" s="23">
        <v>0</v>
      </c>
      <c r="BS93" s="23">
        <v>0</v>
      </c>
      <c r="BT93" s="23">
        <v>0</v>
      </c>
      <c r="BU93" s="23">
        <v>0</v>
      </c>
      <c r="BV93" s="23">
        <v>0</v>
      </c>
      <c r="BW93" s="23">
        <v>0</v>
      </c>
      <c r="BX93" s="23">
        <v>221.3</v>
      </c>
      <c r="BY93" s="23">
        <v>29.860869994487459</v>
      </c>
      <c r="BZ93" s="23">
        <v>72.599999999999994</v>
      </c>
      <c r="CA93" s="23">
        <v>17.19322570139115</v>
      </c>
      <c r="CB93" s="23">
        <v>29.1</v>
      </c>
      <c r="CC93" s="23">
        <v>5.6412135088723536</v>
      </c>
      <c r="CD93" s="23">
        <v>4</v>
      </c>
      <c r="CE93" s="23">
        <v>0.47950131862862627</v>
      </c>
      <c r="CF93" s="23">
        <v>0</v>
      </c>
      <c r="CG93" s="23">
        <v>0</v>
      </c>
      <c r="CH93" s="23">
        <v>0</v>
      </c>
      <c r="CI93" s="23">
        <v>0</v>
      </c>
      <c r="CJ93" s="23">
        <v>0</v>
      </c>
      <c r="CK93" s="23">
        <v>0</v>
      </c>
      <c r="CL93" s="23">
        <v>96.300000000000011</v>
      </c>
      <c r="CM93" s="23">
        <v>6.2824308726853006</v>
      </c>
      <c r="CN93" s="23">
        <v>1</v>
      </c>
      <c r="CO93" s="23">
        <v>7.183908045977011E-2</v>
      </c>
      <c r="CP93" s="23">
        <v>41.4</v>
      </c>
      <c r="CQ93" s="23">
        <v>2.9741379310344827</v>
      </c>
      <c r="CR93" s="23">
        <v>0</v>
      </c>
      <c r="CS93" s="23">
        <v>0</v>
      </c>
      <c r="CT93" s="23">
        <v>0</v>
      </c>
      <c r="CU93" s="23">
        <v>0</v>
      </c>
      <c r="CV93" s="23">
        <v>400</v>
      </c>
      <c r="CW93" s="23">
        <v>0.33764367816091945</v>
      </c>
      <c r="CX93" s="23">
        <v>24.1</v>
      </c>
      <c r="CY93" s="23">
        <v>1.7313218390804597</v>
      </c>
      <c r="CZ93" s="24">
        <f t="shared" si="17"/>
        <v>106312.52000000002</v>
      </c>
      <c r="DA93" s="24">
        <f t="shared" si="17"/>
        <v>229300.05595613105</v>
      </c>
    </row>
    <row r="94" spans="1:105" ht="13.5" thickBot="1">
      <c r="A94" s="13" t="s">
        <v>56</v>
      </c>
      <c r="B94" s="23">
        <v>29515</v>
      </c>
      <c r="C94" s="23">
        <v>140</v>
      </c>
      <c r="D94" s="23">
        <v>29951.5</v>
      </c>
      <c r="E94" s="23">
        <v>2995.15</v>
      </c>
      <c r="F94" s="23">
        <v>18644.7</v>
      </c>
      <c r="G94" s="23">
        <v>56097.084773327915</v>
      </c>
      <c r="H94" s="23">
        <v>83387</v>
      </c>
      <c r="I94" s="23">
        <v>47875</v>
      </c>
      <c r="J94" s="23">
        <v>2925.8</v>
      </c>
      <c r="K94" s="23">
        <v>17.284399376364998</v>
      </c>
      <c r="L94" s="23">
        <v>12850.300000000003</v>
      </c>
      <c r="M94" s="23">
        <v>2851.9283581320556</v>
      </c>
      <c r="N94" s="23">
        <v>34409.199999999997</v>
      </c>
      <c r="O94" s="23">
        <v>7636.5978429015267</v>
      </c>
      <c r="P94" s="23">
        <v>4056.5999999999995</v>
      </c>
      <c r="Q94" s="23">
        <v>1213.08</v>
      </c>
      <c r="R94" s="23">
        <v>26858.999999999996</v>
      </c>
      <c r="S94" s="23">
        <v>13429.499999999998</v>
      </c>
      <c r="T94" s="23">
        <v>9271.7999999999993</v>
      </c>
      <c r="U94" s="23">
        <v>90.113771942115847</v>
      </c>
      <c r="V94" s="23">
        <v>43739.6</v>
      </c>
      <c r="W94" s="23">
        <v>29871.5</v>
      </c>
      <c r="X94" s="23">
        <v>3370.7</v>
      </c>
      <c r="Y94" s="23">
        <v>1213</v>
      </c>
      <c r="Z94" s="23">
        <v>85269.10000000002</v>
      </c>
      <c r="AA94" s="23">
        <v>410</v>
      </c>
      <c r="AB94" s="23">
        <v>11562</v>
      </c>
      <c r="AC94" s="23">
        <v>2862.9714285714285</v>
      </c>
      <c r="AD94" s="23">
        <v>5203.4000000000005</v>
      </c>
      <c r="AE94" s="23">
        <v>1288.4609523809524</v>
      </c>
      <c r="AF94" s="23">
        <v>33755.800000000003</v>
      </c>
      <c r="AG94" s="23">
        <v>8358.5790476190487</v>
      </c>
      <c r="AH94" s="23">
        <v>29246.600000000002</v>
      </c>
      <c r="AI94" s="23">
        <v>1271591.3043478262</v>
      </c>
      <c r="AJ94" s="23">
        <v>18442.8</v>
      </c>
      <c r="AK94" s="23">
        <v>9221.4</v>
      </c>
      <c r="AL94" s="23">
        <v>16176.900000000001</v>
      </c>
      <c r="AM94" s="23">
        <v>8088.4500000000007</v>
      </c>
      <c r="AN94" s="23">
        <v>14003.300000000001</v>
      </c>
      <c r="AO94" s="23">
        <v>331411.43333333335</v>
      </c>
      <c r="AP94" s="23">
        <v>108385.89999999997</v>
      </c>
      <c r="AQ94" s="23">
        <v>14092</v>
      </c>
      <c r="AR94" s="23">
        <v>55018.6</v>
      </c>
      <c r="AS94" s="23">
        <v>17482.201011760983</v>
      </c>
      <c r="AT94" s="23">
        <v>71773.3</v>
      </c>
      <c r="AU94" s="23">
        <v>530.05305524863991</v>
      </c>
      <c r="AV94" s="23">
        <v>42361.500000000007</v>
      </c>
      <c r="AW94" s="23">
        <v>10794.036057692309</v>
      </c>
      <c r="AX94" s="23">
        <v>300</v>
      </c>
      <c r="AY94" s="23">
        <v>50</v>
      </c>
      <c r="AZ94" s="23">
        <v>94.500000000000014</v>
      </c>
      <c r="BA94" s="23">
        <v>2.6250000000000004</v>
      </c>
      <c r="BB94" s="23">
        <v>2647.1</v>
      </c>
      <c r="BC94" s="23">
        <v>100</v>
      </c>
      <c r="BD94" s="23">
        <v>976.4</v>
      </c>
      <c r="BE94" s="23">
        <v>1952.8</v>
      </c>
      <c r="BF94" s="23">
        <v>79843.699999999983</v>
      </c>
      <c r="BG94" s="23">
        <v>2075936.1999999995</v>
      </c>
      <c r="BH94" s="23">
        <v>28564.100000000002</v>
      </c>
      <c r="BI94" s="23">
        <v>2636.6861538461544</v>
      </c>
      <c r="BJ94" s="23">
        <v>35739.499999999993</v>
      </c>
      <c r="BK94" s="23">
        <v>8120.7798301322682</v>
      </c>
      <c r="BL94" s="23">
        <v>94894.099999999977</v>
      </c>
      <c r="BM94" s="23">
        <v>21561.971859666603</v>
      </c>
      <c r="BN94" s="23">
        <v>8501.5</v>
      </c>
      <c r="BO94" s="23">
        <v>1931.7228759739082</v>
      </c>
      <c r="BP94" s="23">
        <v>86336.39999999998</v>
      </c>
      <c r="BQ94" s="23">
        <v>91544.598761061905</v>
      </c>
      <c r="BR94" s="23">
        <v>3856.5000000000005</v>
      </c>
      <c r="BS94" s="23">
        <v>771.30000000000018</v>
      </c>
      <c r="BT94" s="23">
        <v>780.1</v>
      </c>
      <c r="BU94" s="23">
        <v>156.02000000000001</v>
      </c>
      <c r="BV94" s="23">
        <v>920</v>
      </c>
      <c r="BW94" s="23">
        <v>454</v>
      </c>
      <c r="BX94" s="23">
        <v>17624.100000000002</v>
      </c>
      <c r="BY94" s="23">
        <v>7049.6400000000012</v>
      </c>
      <c r="BZ94" s="23">
        <v>1349.2999999999997</v>
      </c>
      <c r="CA94" s="23">
        <v>224.88333333333327</v>
      </c>
      <c r="CB94" s="23">
        <v>3641.3</v>
      </c>
      <c r="CC94" s="23">
        <v>1293.6197368421053</v>
      </c>
      <c r="CD94" s="23">
        <v>5510.9999999999991</v>
      </c>
      <c r="CE94" s="23">
        <v>1927.1595092024536</v>
      </c>
      <c r="CF94" s="23">
        <v>3043.9000000000005</v>
      </c>
      <c r="CG94" s="23">
        <v>1064.4312883435584</v>
      </c>
      <c r="CH94" s="23">
        <v>422.8</v>
      </c>
      <c r="CI94" s="23">
        <v>50</v>
      </c>
      <c r="CJ94" s="23">
        <v>4.5999999999999996</v>
      </c>
      <c r="CK94" s="23">
        <v>1.1609523809523807</v>
      </c>
      <c r="CL94" s="23">
        <v>8966.1999999999989</v>
      </c>
      <c r="CM94" s="23">
        <v>10759.439999999999</v>
      </c>
      <c r="CN94" s="23">
        <v>19090.499999999996</v>
      </c>
      <c r="CO94" s="23">
        <v>8517.2999999999993</v>
      </c>
      <c r="CP94" s="23">
        <v>22444.6</v>
      </c>
      <c r="CQ94" s="23">
        <v>10013.744615384616</v>
      </c>
      <c r="CR94" s="23">
        <v>2600</v>
      </c>
      <c r="CS94" s="23">
        <v>1060</v>
      </c>
      <c r="CT94" s="23">
        <v>12138.000000000004</v>
      </c>
      <c r="CU94" s="23">
        <v>3000</v>
      </c>
      <c r="CV94" s="23">
        <v>1428.2000000000005</v>
      </c>
      <c r="CW94" s="23">
        <v>142.90379358805853</v>
      </c>
      <c r="CX94" s="23">
        <v>3721.1999999999994</v>
      </c>
      <c r="CY94" s="23">
        <v>372.3383256545884</v>
      </c>
      <c r="CZ94" s="24">
        <f t="shared" si="17"/>
        <v>1235620.0000000002</v>
      </c>
      <c r="DA94" s="24">
        <f t="shared" si="17"/>
        <v>4090256.454415523</v>
      </c>
    </row>
    <row r="95" spans="1:105" ht="13.5" thickBot="1">
      <c r="A95" s="13" t="s">
        <v>57</v>
      </c>
      <c r="B95" s="23">
        <v>3119</v>
      </c>
      <c r="C95" s="23">
        <v>1000</v>
      </c>
      <c r="D95" s="23">
        <v>34.1</v>
      </c>
      <c r="E95" s="23">
        <v>4.1628880362748522</v>
      </c>
      <c r="F95" s="23">
        <v>22.1</v>
      </c>
      <c r="G95" s="23">
        <v>5.9354726194628532E-3</v>
      </c>
      <c r="H95" s="23">
        <v>0</v>
      </c>
      <c r="I95" s="23">
        <v>0</v>
      </c>
      <c r="J95" s="23">
        <v>4657.3</v>
      </c>
      <c r="K95" s="23">
        <v>0</v>
      </c>
      <c r="L95" s="23">
        <v>32657</v>
      </c>
      <c r="M95" s="23">
        <v>0.24343754469696402</v>
      </c>
      <c r="N95" s="23">
        <v>82.100000000000009</v>
      </c>
      <c r="O95" s="23">
        <v>14.778</v>
      </c>
      <c r="P95" s="23">
        <v>9936.7999999999993</v>
      </c>
      <c r="Q95" s="23">
        <v>6612.7600000000011</v>
      </c>
      <c r="R95" s="23">
        <v>0</v>
      </c>
      <c r="S95" s="23">
        <v>0</v>
      </c>
      <c r="T95" s="23">
        <v>337.9</v>
      </c>
      <c r="U95" s="23">
        <v>144.93466334164586</v>
      </c>
      <c r="V95" s="23">
        <v>25502.61</v>
      </c>
      <c r="W95" s="23">
        <v>17851.826999999997</v>
      </c>
      <c r="X95" s="23">
        <v>788.7</v>
      </c>
      <c r="Y95" s="23">
        <v>337</v>
      </c>
      <c r="Z95" s="23">
        <v>356</v>
      </c>
      <c r="AA95" s="23">
        <v>0.2961440148468914</v>
      </c>
      <c r="AB95" s="23">
        <v>12787</v>
      </c>
      <c r="AC95" s="23">
        <v>5.3610193530929129</v>
      </c>
      <c r="AD95" s="23">
        <v>0</v>
      </c>
      <c r="AE95" s="23">
        <v>0</v>
      </c>
      <c r="AF95" s="23">
        <v>0</v>
      </c>
      <c r="AG95" s="23">
        <v>0</v>
      </c>
      <c r="AH95" s="23">
        <v>0</v>
      </c>
      <c r="AI95" s="23">
        <v>0</v>
      </c>
      <c r="AJ95" s="23">
        <v>0</v>
      </c>
      <c r="AK95" s="23">
        <v>0</v>
      </c>
      <c r="AL95" s="23">
        <v>115</v>
      </c>
      <c r="AM95" s="23">
        <v>0</v>
      </c>
      <c r="AN95" s="23">
        <v>0</v>
      </c>
      <c r="AO95" s="23">
        <v>0</v>
      </c>
      <c r="AP95" s="23">
        <v>63.2</v>
      </c>
      <c r="AQ95" s="23">
        <v>31.6</v>
      </c>
      <c r="AR95" s="23">
        <v>287.39999999999998</v>
      </c>
      <c r="AS95" s="23">
        <v>143.69999999999999</v>
      </c>
      <c r="AT95" s="23">
        <v>2704.7</v>
      </c>
      <c r="AU95" s="23">
        <v>0</v>
      </c>
      <c r="AV95" s="23">
        <v>17.7</v>
      </c>
      <c r="AW95" s="23">
        <v>13.25830188679245</v>
      </c>
      <c r="AX95" s="23">
        <v>100</v>
      </c>
      <c r="AY95" s="23">
        <v>15</v>
      </c>
      <c r="AZ95" s="23">
        <v>0</v>
      </c>
      <c r="BA95" s="23">
        <v>0</v>
      </c>
      <c r="BB95" s="23">
        <v>0</v>
      </c>
      <c r="BC95" s="23">
        <v>0</v>
      </c>
      <c r="BD95" s="23">
        <v>4.0999999999999996</v>
      </c>
      <c r="BE95" s="23">
        <v>0.82</v>
      </c>
      <c r="BF95" s="23">
        <v>0</v>
      </c>
      <c r="BG95" s="23">
        <v>0</v>
      </c>
      <c r="BH95" s="23">
        <v>62.1</v>
      </c>
      <c r="BI95" s="23">
        <v>62.1</v>
      </c>
      <c r="BJ95" s="23">
        <v>0</v>
      </c>
      <c r="BK95" s="23">
        <v>0</v>
      </c>
      <c r="BL95" s="23">
        <v>18.700000000000003</v>
      </c>
      <c r="BM95" s="23">
        <v>4.1349397590361461</v>
      </c>
      <c r="BN95" s="23">
        <v>69.600000000000009</v>
      </c>
      <c r="BO95" s="23">
        <v>348.00000000000011</v>
      </c>
      <c r="BP95" s="23">
        <v>8.8000000000000007</v>
      </c>
      <c r="BQ95" s="23">
        <v>4.8190476190476197</v>
      </c>
      <c r="BR95" s="23">
        <v>0</v>
      </c>
      <c r="BS95" s="23">
        <v>0</v>
      </c>
      <c r="BT95" s="23">
        <v>0</v>
      </c>
      <c r="BU95" s="23">
        <v>0</v>
      </c>
      <c r="BV95" s="23">
        <v>42</v>
      </c>
      <c r="BW95" s="23">
        <v>22</v>
      </c>
      <c r="BX95" s="23">
        <v>6.5</v>
      </c>
      <c r="BY95" s="23">
        <v>3.25</v>
      </c>
      <c r="BZ95" s="23">
        <v>0</v>
      </c>
      <c r="CA95" s="23">
        <v>0</v>
      </c>
      <c r="CB95" s="23">
        <v>10.8</v>
      </c>
      <c r="CC95" s="23">
        <v>3.0857142857142859</v>
      </c>
      <c r="CD95" s="23">
        <v>72.8</v>
      </c>
      <c r="CE95" s="23">
        <v>30.55150812064965</v>
      </c>
      <c r="CF95" s="23">
        <v>68.5</v>
      </c>
      <c r="CG95" s="23">
        <v>28.746954756380507</v>
      </c>
      <c r="CH95" s="23">
        <v>50</v>
      </c>
      <c r="CI95" s="23">
        <v>10</v>
      </c>
      <c r="CJ95" s="23">
        <v>4.6000000000000005</v>
      </c>
      <c r="CK95" s="23">
        <v>4.6000000000000005</v>
      </c>
      <c r="CL95" s="23">
        <v>1</v>
      </c>
      <c r="CM95" s="23">
        <v>1</v>
      </c>
      <c r="CN95" s="23">
        <v>0</v>
      </c>
      <c r="CO95" s="23">
        <v>0</v>
      </c>
      <c r="CP95" s="23">
        <v>111.6</v>
      </c>
      <c r="CQ95" s="23">
        <v>78.11999999999999</v>
      </c>
      <c r="CR95" s="23">
        <v>500</v>
      </c>
      <c r="CS95" s="23">
        <v>300</v>
      </c>
      <c r="CT95" s="23">
        <v>19.900000000000002</v>
      </c>
      <c r="CU95" s="23">
        <v>4.9750000000000005</v>
      </c>
      <c r="CV95" s="23">
        <v>3000</v>
      </c>
      <c r="CW95" s="23">
        <v>42.599999999999994</v>
      </c>
      <c r="CX95" s="23">
        <v>3757</v>
      </c>
      <c r="CY95" s="23">
        <v>939.25</v>
      </c>
      <c r="CZ95" s="24">
        <f t="shared" si="17"/>
        <v>101376.61000000002</v>
      </c>
      <c r="DA95" s="24">
        <f t="shared" si="17"/>
        <v>28062.980554190784</v>
      </c>
    </row>
    <row r="96" spans="1:105" ht="13.5" thickBot="1">
      <c r="A96" s="13" t="s">
        <v>58</v>
      </c>
      <c r="B96" s="23">
        <v>97944</v>
      </c>
      <c r="C96" s="23">
        <v>70000</v>
      </c>
      <c r="D96" s="23">
        <v>10453.900000000001</v>
      </c>
      <c r="E96" s="23">
        <v>206.70092876508181</v>
      </c>
      <c r="F96" s="23">
        <v>26307.7</v>
      </c>
      <c r="G96" s="23">
        <v>1381.2325723217205</v>
      </c>
      <c r="H96" s="23">
        <v>28730</v>
      </c>
      <c r="I96" s="23">
        <v>30350</v>
      </c>
      <c r="J96" s="23">
        <v>21128.5</v>
      </c>
      <c r="K96" s="23">
        <v>27300</v>
      </c>
      <c r="L96" s="23">
        <v>159305</v>
      </c>
      <c r="M96" s="23">
        <v>175500</v>
      </c>
      <c r="N96" s="23">
        <v>89454</v>
      </c>
      <c r="O96" s="23">
        <v>89454</v>
      </c>
      <c r="P96" s="23">
        <v>44459</v>
      </c>
      <c r="Q96" s="23">
        <v>56549.159999999996</v>
      </c>
      <c r="R96" s="23">
        <v>25000</v>
      </c>
      <c r="S96" s="23">
        <v>30000</v>
      </c>
      <c r="T96" s="23">
        <v>6901.4</v>
      </c>
      <c r="U96" s="23">
        <v>6541.3946952176602</v>
      </c>
      <c r="V96" s="23">
        <v>109962.3</v>
      </c>
      <c r="W96" s="23">
        <v>14295.1</v>
      </c>
      <c r="X96" s="23">
        <v>14228.8</v>
      </c>
      <c r="Y96" s="23">
        <v>17874</v>
      </c>
      <c r="Z96" s="23">
        <v>99137</v>
      </c>
      <c r="AA96" s="23">
        <v>98200</v>
      </c>
      <c r="AB96" s="23">
        <v>83829</v>
      </c>
      <c r="AC96" s="23">
        <v>16022.548372336252</v>
      </c>
      <c r="AD96" s="23">
        <v>25000</v>
      </c>
      <c r="AE96" s="23">
        <v>15100</v>
      </c>
      <c r="AF96" s="23">
        <v>3467.7</v>
      </c>
      <c r="AG96" s="23">
        <v>22.689197819092257</v>
      </c>
      <c r="AH96" s="23">
        <v>1900.8000000000004</v>
      </c>
      <c r="AI96" s="23">
        <v>1642.8342857142861</v>
      </c>
      <c r="AJ96" s="23">
        <v>26339.4</v>
      </c>
      <c r="AK96" s="23">
        <v>4631.7026774941605</v>
      </c>
      <c r="AL96" s="23">
        <v>10500</v>
      </c>
      <c r="AM96" s="23">
        <v>4362.5685714285719</v>
      </c>
      <c r="AN96" s="23">
        <v>8954</v>
      </c>
      <c r="AO96" s="23">
        <v>9693.098782138024</v>
      </c>
      <c r="AP96" s="23">
        <v>34226.1</v>
      </c>
      <c r="AQ96" s="23">
        <v>35600</v>
      </c>
      <c r="AR96" s="23">
        <v>120000</v>
      </c>
      <c r="AS96" s="23">
        <v>250</v>
      </c>
      <c r="AT96" s="23">
        <v>14317.6</v>
      </c>
      <c r="AU96" s="23">
        <v>3641.8220795697666</v>
      </c>
      <c r="AV96" s="23">
        <v>10060.9</v>
      </c>
      <c r="AW96" s="23">
        <v>18329.474617164804</v>
      </c>
      <c r="AX96" s="23">
        <v>100</v>
      </c>
      <c r="AY96" s="23">
        <v>150</v>
      </c>
      <c r="AZ96" s="23">
        <v>310.89999999999998</v>
      </c>
      <c r="BA96" s="23">
        <v>279.81</v>
      </c>
      <c r="BB96" s="23">
        <v>192.89999999999998</v>
      </c>
      <c r="BC96" s="23">
        <v>173.60999999999999</v>
      </c>
      <c r="BD96" s="23">
        <v>3553.3999999999996</v>
      </c>
      <c r="BE96" s="23">
        <v>184.8226360137314</v>
      </c>
      <c r="BF96" s="23">
        <v>120692.6</v>
      </c>
      <c r="BG96" s="23">
        <v>211212.05000000002</v>
      </c>
      <c r="BH96" s="23">
        <v>21098.1</v>
      </c>
      <c r="BI96" s="23">
        <v>21098.1</v>
      </c>
      <c r="BJ96" s="23">
        <v>80000</v>
      </c>
      <c r="BK96" s="23">
        <v>37108.772727272735</v>
      </c>
      <c r="BL96" s="23">
        <v>31706.200000000004</v>
      </c>
      <c r="BM96" s="23">
        <v>10577.314962955386</v>
      </c>
      <c r="BN96" s="23">
        <v>3729.2000000000003</v>
      </c>
      <c r="BO96" s="23">
        <v>2532.8204713297464</v>
      </c>
      <c r="BP96" s="23">
        <v>11401.3</v>
      </c>
      <c r="BQ96" s="23">
        <v>20522.34</v>
      </c>
      <c r="BR96" s="23">
        <v>4118.7000000000007</v>
      </c>
      <c r="BS96" s="23">
        <v>3405.5499372647437</v>
      </c>
      <c r="BT96" s="23">
        <v>38.299999999999997</v>
      </c>
      <c r="BU96" s="23">
        <v>6.2377850162866455</v>
      </c>
      <c r="BV96" s="23">
        <v>628.9</v>
      </c>
      <c r="BW96" s="23">
        <v>102.42671009771988</v>
      </c>
      <c r="BX96" s="23">
        <v>4718.4000000000005</v>
      </c>
      <c r="BY96" s="23">
        <v>3774.7200000000007</v>
      </c>
      <c r="BZ96" s="23">
        <v>2851.5</v>
      </c>
      <c r="CA96" s="23">
        <v>1141.6354970494779</v>
      </c>
      <c r="CB96" s="23">
        <v>5359.7000000000007</v>
      </c>
      <c r="CC96" s="23">
        <v>384</v>
      </c>
      <c r="CD96" s="23">
        <v>330</v>
      </c>
      <c r="CE96" s="23">
        <v>570</v>
      </c>
      <c r="CF96" s="23">
        <v>8017.1</v>
      </c>
      <c r="CG96" s="23">
        <v>6412.9203253316491</v>
      </c>
      <c r="CH96" s="23">
        <v>101.19999999999999</v>
      </c>
      <c r="CI96" s="23">
        <v>19</v>
      </c>
      <c r="CJ96" s="23">
        <v>11</v>
      </c>
      <c r="CK96" s="23">
        <v>19.8</v>
      </c>
      <c r="CL96" s="23">
        <v>3789.2000000000003</v>
      </c>
      <c r="CM96" s="23">
        <v>6658.271336585366</v>
      </c>
      <c r="CN96" s="23">
        <v>207.89999999999998</v>
      </c>
      <c r="CO96" s="23">
        <v>353.42999999999995</v>
      </c>
      <c r="CP96" s="23">
        <v>644.59999999999991</v>
      </c>
      <c r="CQ96" s="23">
        <v>1095.8199999999997</v>
      </c>
      <c r="CR96" s="23">
        <v>200</v>
      </c>
      <c r="CS96" s="23">
        <v>360</v>
      </c>
      <c r="CT96" s="23">
        <v>2221.3000000000002</v>
      </c>
      <c r="CU96" s="23">
        <v>300</v>
      </c>
      <c r="CV96" s="23">
        <v>600</v>
      </c>
      <c r="CW96" s="23">
        <v>159.07088888888887</v>
      </c>
      <c r="CX96" s="23">
        <v>1434.3000000000002</v>
      </c>
      <c r="CY96" s="23">
        <v>1274.9333333333334</v>
      </c>
      <c r="CZ96" s="24">
        <f t="shared" si="17"/>
        <v>1379663.7999999998</v>
      </c>
      <c r="DA96" s="24">
        <f t="shared" si="17"/>
        <v>1056825.7833911083</v>
      </c>
    </row>
    <row r="97" spans="1:105" ht="13.5" thickBot="1">
      <c r="A97" s="18" t="s">
        <v>153</v>
      </c>
      <c r="B97" s="23">
        <v>74757</v>
      </c>
      <c r="C97" s="23">
        <v>3500</v>
      </c>
      <c r="D97" s="23">
        <v>100000</v>
      </c>
      <c r="E97" s="23">
        <v>0</v>
      </c>
      <c r="F97" s="23">
        <v>100000</v>
      </c>
      <c r="G97" s="23">
        <v>0</v>
      </c>
      <c r="H97" s="23">
        <v>0</v>
      </c>
      <c r="I97" s="23">
        <v>0</v>
      </c>
      <c r="J97" s="23">
        <v>2757.4</v>
      </c>
      <c r="K97" s="23">
        <v>0</v>
      </c>
      <c r="L97" s="23">
        <v>3654</v>
      </c>
      <c r="M97" s="23">
        <v>0</v>
      </c>
      <c r="N97" s="23">
        <v>10574</v>
      </c>
      <c r="O97" s="23">
        <v>0</v>
      </c>
      <c r="P97" s="23">
        <v>0</v>
      </c>
      <c r="Q97" s="23">
        <v>0</v>
      </c>
      <c r="R97" s="23">
        <v>0</v>
      </c>
      <c r="S97" s="23">
        <v>0</v>
      </c>
      <c r="T97" s="23">
        <v>110000</v>
      </c>
      <c r="U97" s="23">
        <v>0</v>
      </c>
      <c r="V97" s="23">
        <v>55000</v>
      </c>
      <c r="W97" s="23">
        <v>0</v>
      </c>
      <c r="X97" s="23">
        <v>3687.7</v>
      </c>
      <c r="Y97" s="23">
        <v>0</v>
      </c>
      <c r="Z97" s="23">
        <v>26441</v>
      </c>
      <c r="AA97" s="23">
        <v>0</v>
      </c>
      <c r="AB97" s="23">
        <v>24147</v>
      </c>
      <c r="AC97" s="23">
        <v>0</v>
      </c>
      <c r="AD97" s="23">
        <v>39000</v>
      </c>
      <c r="AE97" s="23">
        <v>0</v>
      </c>
      <c r="AF97" s="23">
        <v>80830</v>
      </c>
      <c r="AG97" s="23">
        <v>0</v>
      </c>
      <c r="AH97" s="23">
        <v>250000</v>
      </c>
      <c r="AI97" s="23">
        <v>14700</v>
      </c>
      <c r="AJ97" s="23">
        <v>100</v>
      </c>
      <c r="AK97" s="23">
        <v>0</v>
      </c>
      <c r="AL97" s="23">
        <v>4740</v>
      </c>
      <c r="AM97" s="23">
        <v>0</v>
      </c>
      <c r="AN97" s="23">
        <v>115000</v>
      </c>
      <c r="AO97" s="23">
        <v>0</v>
      </c>
      <c r="AP97" s="23">
        <v>0</v>
      </c>
      <c r="AQ97" s="23">
        <v>0</v>
      </c>
      <c r="AR97" s="23">
        <v>200000</v>
      </c>
      <c r="AS97" s="23">
        <v>0</v>
      </c>
      <c r="AT97" s="23">
        <v>157890.70000000001</v>
      </c>
      <c r="AU97" s="23">
        <v>0</v>
      </c>
      <c r="AV97" s="23">
        <v>0</v>
      </c>
      <c r="AW97" s="23">
        <v>0</v>
      </c>
      <c r="AX97" s="23">
        <v>0</v>
      </c>
      <c r="AY97" s="23">
        <v>0</v>
      </c>
      <c r="AZ97" s="23">
        <v>0</v>
      </c>
      <c r="BA97" s="23">
        <v>0</v>
      </c>
      <c r="BB97" s="23">
        <v>0</v>
      </c>
      <c r="BC97" s="23">
        <v>0</v>
      </c>
      <c r="BD97" s="23">
        <v>0</v>
      </c>
      <c r="BE97" s="23">
        <v>0</v>
      </c>
      <c r="BF97" s="23">
        <v>200000</v>
      </c>
      <c r="BG97" s="23">
        <v>0</v>
      </c>
      <c r="BH97" s="23">
        <v>200000</v>
      </c>
      <c r="BI97" s="23">
        <v>0</v>
      </c>
      <c r="BJ97" s="23">
        <v>20000</v>
      </c>
      <c r="BK97" s="23">
        <v>0</v>
      </c>
      <c r="BL97" s="23">
        <v>300000</v>
      </c>
      <c r="BM97" s="23">
        <v>0</v>
      </c>
      <c r="BN97" s="23">
        <v>150000</v>
      </c>
      <c r="BO97" s="23">
        <v>0</v>
      </c>
      <c r="BP97" s="23">
        <v>1773</v>
      </c>
      <c r="BQ97" s="23">
        <v>0</v>
      </c>
      <c r="BR97" s="23">
        <v>150000</v>
      </c>
      <c r="BS97" s="23">
        <v>0</v>
      </c>
      <c r="BT97" s="23">
        <v>100000</v>
      </c>
      <c r="BU97" s="23">
        <v>0</v>
      </c>
      <c r="BV97" s="23">
        <v>0</v>
      </c>
      <c r="BW97" s="23">
        <v>0</v>
      </c>
      <c r="BX97" s="23">
        <v>0</v>
      </c>
      <c r="BY97" s="23">
        <v>0</v>
      </c>
      <c r="BZ97" s="23">
        <v>150000</v>
      </c>
      <c r="CA97" s="23">
        <v>0</v>
      </c>
      <c r="CB97" s="23">
        <v>2000</v>
      </c>
      <c r="CC97" s="23">
        <v>0</v>
      </c>
      <c r="CD97" s="23">
        <v>0</v>
      </c>
      <c r="CE97" s="23">
        <v>0</v>
      </c>
      <c r="CF97" s="23">
        <v>0</v>
      </c>
      <c r="CG97" s="23">
        <v>0</v>
      </c>
      <c r="CH97" s="23">
        <v>0</v>
      </c>
      <c r="CI97" s="23">
        <v>0</v>
      </c>
      <c r="CJ97" s="23">
        <v>0</v>
      </c>
      <c r="CK97" s="23">
        <v>0</v>
      </c>
      <c r="CL97" s="23">
        <v>100000</v>
      </c>
      <c r="CM97" s="23">
        <v>0</v>
      </c>
      <c r="CN97" s="23">
        <v>0</v>
      </c>
      <c r="CO97" s="23">
        <v>0</v>
      </c>
      <c r="CP97" s="23">
        <v>0</v>
      </c>
      <c r="CQ97" s="23">
        <v>0</v>
      </c>
      <c r="CR97" s="23">
        <v>0</v>
      </c>
      <c r="CS97" s="23">
        <v>0</v>
      </c>
      <c r="CT97" s="23">
        <v>2500</v>
      </c>
      <c r="CU97" s="23">
        <v>750</v>
      </c>
      <c r="CV97" s="23">
        <v>0</v>
      </c>
      <c r="CW97" s="23">
        <v>0</v>
      </c>
      <c r="CX97" s="23">
        <v>0</v>
      </c>
      <c r="CY97" s="23">
        <v>0</v>
      </c>
      <c r="CZ97" s="24">
        <f t="shared" si="17"/>
        <v>2734851.8</v>
      </c>
      <c r="DA97" s="24">
        <f t="shared" si="17"/>
        <v>18950</v>
      </c>
    </row>
    <row r="98" spans="1:105" ht="13.5" thickBot="1">
      <c r="A98" s="19" t="s">
        <v>154</v>
      </c>
      <c r="B98" s="24">
        <v>257000</v>
      </c>
      <c r="C98" s="27">
        <v>300</v>
      </c>
      <c r="D98" s="24">
        <v>413371</v>
      </c>
      <c r="E98" s="27">
        <v>0</v>
      </c>
      <c r="F98" s="24">
        <v>200000</v>
      </c>
      <c r="G98" s="27">
        <v>0</v>
      </c>
      <c r="H98" s="24">
        <v>127490</v>
      </c>
      <c r="I98" s="27">
        <v>0</v>
      </c>
      <c r="J98" s="24">
        <v>131298.4</v>
      </c>
      <c r="K98" s="27">
        <v>0</v>
      </c>
      <c r="L98" s="24">
        <v>281173</v>
      </c>
      <c r="M98" s="27">
        <v>0</v>
      </c>
      <c r="N98" s="24">
        <v>220225</v>
      </c>
      <c r="O98" s="27">
        <v>0</v>
      </c>
      <c r="P98" s="24">
        <v>171000</v>
      </c>
      <c r="Q98" s="27">
        <v>0</v>
      </c>
      <c r="R98" s="24">
        <v>50000</v>
      </c>
      <c r="S98" s="27">
        <v>0</v>
      </c>
      <c r="T98" s="24">
        <v>100000</v>
      </c>
      <c r="U98" s="27">
        <v>0</v>
      </c>
      <c r="V98" s="24">
        <v>175000</v>
      </c>
      <c r="W98" s="27">
        <v>0</v>
      </c>
      <c r="X98" s="24">
        <v>102981.8</v>
      </c>
      <c r="Y98" s="27">
        <v>0</v>
      </c>
      <c r="Z98" s="24">
        <v>672600</v>
      </c>
      <c r="AA98" s="27">
        <v>0</v>
      </c>
      <c r="AB98" s="24">
        <v>116670.40000000001</v>
      </c>
      <c r="AC98" s="27">
        <v>0</v>
      </c>
      <c r="AD98" s="24">
        <v>112707.70000000001</v>
      </c>
      <c r="AE98" s="27">
        <v>0</v>
      </c>
      <c r="AF98" s="24">
        <v>163697.60000000001</v>
      </c>
      <c r="AG98" s="27">
        <v>0</v>
      </c>
      <c r="AH98" s="24">
        <v>1110000</v>
      </c>
      <c r="AI98" s="27">
        <v>0</v>
      </c>
      <c r="AJ98" s="24">
        <v>168789.5</v>
      </c>
      <c r="AK98" s="27">
        <v>0</v>
      </c>
      <c r="AL98" s="24">
        <v>870200</v>
      </c>
      <c r="AM98" s="27">
        <v>0</v>
      </c>
      <c r="AN98" s="24">
        <v>165000</v>
      </c>
      <c r="AO98" s="27">
        <v>0</v>
      </c>
      <c r="AP98" s="24">
        <v>1200000</v>
      </c>
      <c r="AQ98" s="27">
        <v>0</v>
      </c>
      <c r="AR98" s="24">
        <v>708719.79999999993</v>
      </c>
      <c r="AS98" s="27">
        <v>0</v>
      </c>
      <c r="AT98" s="24">
        <v>342230.89999999997</v>
      </c>
      <c r="AU98" s="27">
        <v>0</v>
      </c>
      <c r="AV98" s="24">
        <v>170153.1</v>
      </c>
      <c r="AW98" s="27">
        <v>0</v>
      </c>
      <c r="AX98" s="24">
        <v>27000</v>
      </c>
      <c r="AY98" s="27">
        <v>0</v>
      </c>
      <c r="AZ98" s="24">
        <v>20000</v>
      </c>
      <c r="BA98" s="27">
        <v>0</v>
      </c>
      <c r="BB98" s="24">
        <v>22000</v>
      </c>
      <c r="BC98" s="27">
        <v>0</v>
      </c>
      <c r="BD98" s="24">
        <v>265000</v>
      </c>
      <c r="BE98" s="27">
        <v>0</v>
      </c>
      <c r="BF98" s="24">
        <v>915000</v>
      </c>
      <c r="BG98" s="27">
        <v>0</v>
      </c>
      <c r="BH98" s="24">
        <v>600000</v>
      </c>
      <c r="BI98" s="27">
        <v>0</v>
      </c>
      <c r="BJ98" s="24">
        <v>300000</v>
      </c>
      <c r="BK98" s="27">
        <v>0</v>
      </c>
      <c r="BL98" s="24">
        <v>404500</v>
      </c>
      <c r="BM98" s="27">
        <v>0</v>
      </c>
      <c r="BN98" s="24">
        <v>474157.8</v>
      </c>
      <c r="BO98" s="27">
        <v>0</v>
      </c>
      <c r="BP98" s="24">
        <v>450000</v>
      </c>
      <c r="BQ98" s="27">
        <v>0</v>
      </c>
      <c r="BR98" s="24">
        <v>410000</v>
      </c>
      <c r="BS98" s="27">
        <v>0</v>
      </c>
      <c r="BT98" s="24">
        <v>252441.49999999997</v>
      </c>
      <c r="BU98" s="27">
        <v>0</v>
      </c>
      <c r="BV98" s="24">
        <v>208674.70000000004</v>
      </c>
      <c r="BW98" s="27">
        <v>0</v>
      </c>
      <c r="BX98" s="24">
        <v>729488.40000000014</v>
      </c>
      <c r="BY98" s="27">
        <v>0</v>
      </c>
      <c r="BZ98" s="24">
        <v>501657.39999999991</v>
      </c>
      <c r="CA98" s="27">
        <v>0</v>
      </c>
      <c r="CB98" s="24">
        <v>187440.80000000002</v>
      </c>
      <c r="CC98" s="27">
        <v>0</v>
      </c>
      <c r="CD98" s="24">
        <v>282760.60000000003</v>
      </c>
      <c r="CE98" s="27">
        <v>0</v>
      </c>
      <c r="CF98" s="24">
        <v>237076.00000000006</v>
      </c>
      <c r="CG98" s="27">
        <v>0</v>
      </c>
      <c r="CH98" s="24">
        <v>64710.9</v>
      </c>
      <c r="CI98" s="27">
        <v>0</v>
      </c>
      <c r="CJ98" s="24">
        <v>138226.79999999999</v>
      </c>
      <c r="CK98" s="27">
        <v>0</v>
      </c>
      <c r="CL98" s="24">
        <v>720000</v>
      </c>
      <c r="CM98" s="27">
        <v>0</v>
      </c>
      <c r="CN98" s="24">
        <v>524000</v>
      </c>
      <c r="CO98" s="27">
        <v>0</v>
      </c>
      <c r="CP98" s="24">
        <v>562430.00000000012</v>
      </c>
      <c r="CQ98" s="27">
        <v>0</v>
      </c>
      <c r="CR98" s="24">
        <v>884991.5</v>
      </c>
      <c r="CS98" s="27">
        <v>0</v>
      </c>
      <c r="CT98" s="24">
        <v>813000</v>
      </c>
      <c r="CU98" s="27">
        <v>0</v>
      </c>
      <c r="CV98" s="24">
        <v>1627000</v>
      </c>
      <c r="CW98" s="27">
        <v>0</v>
      </c>
      <c r="CX98" s="24">
        <v>910000</v>
      </c>
      <c r="CY98" s="27">
        <v>0</v>
      </c>
      <c r="CZ98" s="24">
        <f>B98+D98+F98+H98+J98+L98+N98+P98+R98+T98+V98+X98+Z98+AB98+AD98+AF98+AH98+AJ98+AL98+AN98+AP98+AR98+AT98+AV98+AX98+AZ98+BB98+BD98+BF98+BH98+BJ98+BL98+BN98+BP98+BR98+BT98+BV98+BX98+BZ98+CB98+CD98+CF98+CH98+CJ98+CL98+CN98+CP98+CR98+CT98+CV98+CX98</f>
        <v>20561864.600000001</v>
      </c>
      <c r="DA98" s="24">
        <f>C98+E98+G98+I98+K98+M98+O98+Q98+S98+U98+W98+Y98+AA98+AC98+AE98+AG98+AI98+AK98+AM98+AO98+AQ98+AS98+AU98+AW98+AY98+BA98+BC98+BE98+BG98+BI98+BK98+BM98+BO98+BQ98+BS98+BU98+BW98+BY98+CA98+CC98+CE98+CG98+CI98+CK98+CM98+CO98+CQ98+CS98+CU98+CW98+CY98</f>
        <v>300</v>
      </c>
    </row>
    <row r="99" spans="1:105" ht="13.5" thickBot="1">
      <c r="A99" s="20" t="s">
        <v>146</v>
      </c>
      <c r="B99" s="24">
        <v>32.400000000000006</v>
      </c>
      <c r="C99" s="27"/>
      <c r="D99" s="24">
        <v>22.6</v>
      </c>
      <c r="E99" s="27"/>
      <c r="F99" s="24">
        <v>41.3</v>
      </c>
      <c r="G99" s="27"/>
      <c r="H99" s="24">
        <v>13.599999999999998</v>
      </c>
      <c r="I99" s="27"/>
      <c r="J99" s="24">
        <v>40.600000000000009</v>
      </c>
      <c r="K99" s="27"/>
      <c r="L99" s="24">
        <v>197.09999999999997</v>
      </c>
      <c r="M99" s="27"/>
      <c r="N99" s="24">
        <v>114.10000000000002</v>
      </c>
      <c r="O99" s="27"/>
      <c r="P99" s="24">
        <v>1360.6999999999998</v>
      </c>
      <c r="Q99" s="27"/>
      <c r="R99" s="24">
        <v>99.6</v>
      </c>
      <c r="S99" s="27"/>
      <c r="T99" s="24">
        <v>1812.6</v>
      </c>
      <c r="U99" s="27"/>
      <c r="V99" s="24">
        <v>6.3000000000000007</v>
      </c>
      <c r="W99" s="27"/>
      <c r="X99" s="24">
        <v>2071.7000000000003</v>
      </c>
      <c r="Y99" s="27"/>
      <c r="Z99" s="24">
        <v>53.899999999999991</v>
      </c>
      <c r="AA99" s="27"/>
      <c r="AB99" s="24">
        <v>11.899999999999999</v>
      </c>
      <c r="AC99" s="27"/>
      <c r="AD99" s="24">
        <v>1.1000000000000001</v>
      </c>
      <c r="AE99" s="27"/>
      <c r="AF99" s="24">
        <v>19.400000000000006</v>
      </c>
      <c r="AG99" s="27"/>
      <c r="AH99" s="24">
        <v>94.699999999999989</v>
      </c>
      <c r="AI99" s="27"/>
      <c r="AJ99" s="24">
        <v>30</v>
      </c>
      <c r="AK99" s="27"/>
      <c r="AL99" s="24">
        <v>11.099999999999998</v>
      </c>
      <c r="AM99" s="27"/>
      <c r="AN99" s="24">
        <v>97.499999999999986</v>
      </c>
      <c r="AO99" s="27"/>
      <c r="AP99" s="24">
        <v>456.2</v>
      </c>
      <c r="AQ99" s="27"/>
      <c r="AR99" s="24">
        <v>104.80000000000001</v>
      </c>
      <c r="AS99" s="27"/>
      <c r="AT99" s="24">
        <v>10.700000000000001</v>
      </c>
      <c r="AU99" s="27"/>
      <c r="AV99" s="24">
        <v>94.4</v>
      </c>
      <c r="AW99" s="27"/>
      <c r="AX99" s="24">
        <v>6.9</v>
      </c>
      <c r="AY99" s="27"/>
      <c r="AZ99" s="24">
        <v>7.5</v>
      </c>
      <c r="BA99" s="27"/>
      <c r="BB99" s="24">
        <v>0</v>
      </c>
      <c r="BC99" s="27"/>
      <c r="BD99" s="24">
        <v>3</v>
      </c>
      <c r="BE99" s="27"/>
      <c r="BF99" s="24">
        <v>96.5</v>
      </c>
      <c r="BG99" s="27"/>
      <c r="BH99" s="24">
        <v>179.30000000000004</v>
      </c>
      <c r="BI99" s="27"/>
      <c r="BJ99" s="24">
        <v>433.29999999999995</v>
      </c>
      <c r="BK99" s="27"/>
      <c r="BL99" s="24">
        <v>142.89999999999998</v>
      </c>
      <c r="BM99" s="27"/>
      <c r="BN99" s="24">
        <v>55.9</v>
      </c>
      <c r="BO99" s="27"/>
      <c r="BP99" s="24">
        <v>347.2</v>
      </c>
      <c r="BQ99" s="27"/>
      <c r="BR99" s="24">
        <v>7.5</v>
      </c>
      <c r="BS99" s="27"/>
      <c r="BT99" s="24">
        <v>0</v>
      </c>
      <c r="BU99" s="27"/>
      <c r="BV99" s="24">
        <v>177.2</v>
      </c>
      <c r="BW99" s="27"/>
      <c r="BX99" s="24">
        <v>227</v>
      </c>
      <c r="BY99" s="27"/>
      <c r="BZ99" s="24">
        <v>264.90000000000003</v>
      </c>
      <c r="CA99" s="27"/>
      <c r="CB99" s="24">
        <v>123.1</v>
      </c>
      <c r="CC99" s="27"/>
      <c r="CD99" s="24">
        <v>339.09999999999997</v>
      </c>
      <c r="CE99" s="27"/>
      <c r="CF99" s="24">
        <v>721.80000000000007</v>
      </c>
      <c r="CG99" s="27"/>
      <c r="CH99" s="24">
        <v>0.70000000000000007</v>
      </c>
      <c r="CI99" s="27"/>
      <c r="CJ99" s="24">
        <v>1.6999999999999997</v>
      </c>
      <c r="CK99" s="27"/>
      <c r="CL99" s="24">
        <v>8.4</v>
      </c>
      <c r="CM99" s="27"/>
      <c r="CN99" s="24">
        <v>1.2</v>
      </c>
      <c r="CO99" s="27"/>
      <c r="CP99" s="24">
        <v>0</v>
      </c>
      <c r="CQ99" s="27"/>
      <c r="CR99" s="24">
        <v>33</v>
      </c>
      <c r="CS99" s="27"/>
      <c r="CT99" s="24">
        <v>21.500000000000004</v>
      </c>
      <c r="CU99" s="27"/>
      <c r="CV99" s="24">
        <v>37.200000000000003</v>
      </c>
      <c r="CW99" s="27"/>
      <c r="CX99" s="24">
        <v>62</v>
      </c>
      <c r="CY99" s="27"/>
      <c r="CZ99" s="24">
        <f>B99+D99+F99+H99+J99+L99+N99+P99+R99+T99+V99+X99+Z99+AB99+AD99+AF99+AH99+AJ99+AL99+AN99+AP99+AR99+AT99+AV99+AX99+AZ99+BB99+BD99+BF99+BH99+BJ99+BL99+BN99+BP99+BR99+BT99+BV99+BX99+BZ99+CB99+CD99+CF99+CH99+CJ99+CL99+CN99+CP99+CR99+CT99+CV99+CX99</f>
        <v>10097.1</v>
      </c>
      <c r="DA99" s="24">
        <f>C99+E99+G99+I99+K99+M99+O99+Q99+S99+U99+W99+Y99+AA99+AC99+AE99+AG99+AI99+AK99+AM99+AO99+AQ99+AS99+AU99+AW99+AY99+BA99+BC99+BE99+BG99+BI99+BK99+BM99+BO99+BQ99+BS99+BU99+BW99+BY99+CA99+CC99+CE99+CG99+CI99+CK99+CM99+CO99+CQ99+CS99+CU99+CW99+CY99</f>
        <v>0</v>
      </c>
    </row>
  </sheetData>
  <mergeCells count="65">
    <mergeCell ref="BV5:BW5"/>
    <mergeCell ref="BX5:BY5"/>
    <mergeCell ref="BZ5:CA5"/>
    <mergeCell ref="CB5:CC5"/>
    <mergeCell ref="CD5:CE5"/>
    <mergeCell ref="CF5:CG5"/>
    <mergeCell ref="CH5:CI5"/>
    <mergeCell ref="CJ5:CK5"/>
    <mergeCell ref="CL5:CM5"/>
    <mergeCell ref="CN5:CO5"/>
    <mergeCell ref="CP5:CQ5"/>
    <mergeCell ref="CR5:CS5"/>
    <mergeCell ref="CT5:CU5"/>
    <mergeCell ref="CV5:CW5"/>
    <mergeCell ref="CX5:CY5"/>
    <mergeCell ref="CZ5:DA5"/>
    <mergeCell ref="AN5:AO5"/>
    <mergeCell ref="AP5:AQ5"/>
    <mergeCell ref="AR5:AS5"/>
    <mergeCell ref="AT5:AU5"/>
    <mergeCell ref="AV5:AW5"/>
    <mergeCell ref="AX5:AY5"/>
    <mergeCell ref="AZ5:BA5"/>
    <mergeCell ref="BB5:BC5"/>
    <mergeCell ref="BD5:BE5"/>
    <mergeCell ref="BF5:BG5"/>
    <mergeCell ref="BH5:BI5"/>
    <mergeCell ref="BJ5:BK5"/>
    <mergeCell ref="BL5:BM5"/>
    <mergeCell ref="BN5:BO5"/>
    <mergeCell ref="BP5:BQ5"/>
    <mergeCell ref="BR5:BS5"/>
    <mergeCell ref="BT5:BU5"/>
    <mergeCell ref="B4:K4"/>
    <mergeCell ref="L4:Y4"/>
    <mergeCell ref="Z4:AG4"/>
    <mergeCell ref="AH4:AO4"/>
    <mergeCell ref="AP4:AW4"/>
    <mergeCell ref="AX4:BE4"/>
    <mergeCell ref="BF4:BK4"/>
    <mergeCell ref="BL4:BU4"/>
    <mergeCell ref="BV4:BW4"/>
    <mergeCell ref="BX4:CG4"/>
    <mergeCell ref="CH4:CM4"/>
    <mergeCell ref="CN4:CQ4"/>
    <mergeCell ref="CR4:CY4"/>
    <mergeCell ref="B5:C5"/>
    <mergeCell ref="D5:E5"/>
    <mergeCell ref="F5:G5"/>
    <mergeCell ref="H5:I5"/>
    <mergeCell ref="J5:K5"/>
    <mergeCell ref="L5:M5"/>
    <mergeCell ref="N5:O5"/>
    <mergeCell ref="P5:Q5"/>
    <mergeCell ref="R5:S5"/>
    <mergeCell ref="T5:U5"/>
    <mergeCell ref="V5:W5"/>
    <mergeCell ref="X5:Y5"/>
    <mergeCell ref="Z5:AA5"/>
    <mergeCell ref="AB5:AC5"/>
    <mergeCell ref="AD5:AE5"/>
    <mergeCell ref="AF5:AG5"/>
    <mergeCell ref="AH5:AI5"/>
    <mergeCell ref="AJ5:AK5"/>
    <mergeCell ref="AL5:AM5"/>
  </mergeCells>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J3"/>
  <sheetViews>
    <sheetView workbookViewId="0">
      <selection activeCell="B36" sqref="B36"/>
    </sheetView>
  </sheetViews>
  <sheetFormatPr defaultRowHeight="12.75"/>
  <cols>
    <col min="104" max="104" width="10.140625" customWidth="1"/>
  </cols>
  <sheetData>
    <row r="1" spans="1:10" ht="119.25" customHeight="1" thickBot="1">
      <c r="A1" s="45" t="s">
        <v>145</v>
      </c>
      <c r="B1" s="46"/>
      <c r="C1" s="46"/>
      <c r="D1" s="46"/>
      <c r="E1" s="46"/>
      <c r="F1" s="47"/>
      <c r="G1" s="47"/>
      <c r="H1" s="47"/>
      <c r="I1" s="47"/>
      <c r="J1" s="47"/>
    </row>
    <row r="2" spans="1:10" ht="16.5" thickTop="1" thickBot="1">
      <c r="B2" s="1"/>
    </row>
    <row r="3" spans="1:10" ht="13.5" thickTop="1"/>
  </sheetData>
  <mergeCells count="1">
    <mergeCell ref="A1:J1"/>
  </mergeCells>
  <phoneticPr fontId="1"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Φύλλα εργασίας</vt:lpstr>
      </vt:variant>
      <vt:variant>
        <vt:i4>4</vt:i4>
      </vt:variant>
    </vt:vector>
  </HeadingPairs>
  <TitlesOfParts>
    <vt:vector size="4" baseType="lpstr">
      <vt:lpstr>2019</vt:lpstr>
      <vt:lpstr>2020</vt:lpstr>
      <vt:lpstr>2021</vt:lpstr>
      <vt:lpstr>NOTE</vt:lpstr>
    </vt:vector>
  </TitlesOfParts>
  <Company>Directorate of Agricultural Policy &amp; Documentation</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ax5u047</dc:creator>
  <cp:lastModifiedBy>user</cp:lastModifiedBy>
  <cp:lastPrinted>2014-09-02T07:27:39Z</cp:lastPrinted>
  <dcterms:created xsi:type="dcterms:W3CDTF">2013-04-29T07:14:40Z</dcterms:created>
  <dcterms:modified xsi:type="dcterms:W3CDTF">2023-01-12T08:09:28Z</dcterms:modified>
</cp:coreProperties>
</file>